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13_ncr:1_{7AD51CE7-5277-3641-82B3-3E7E6C3E1FF1}" xr6:coauthVersionLast="47" xr6:coauthVersionMax="47" xr10:uidLastSave="{00000000-0000-0000-0000-000000000000}"/>
  <bookViews>
    <workbookView xWindow="40" yWindow="700" windowWidth="38400" windowHeight="16540" activeTab="1" xr2:uid="{00000000-000D-0000-FFFF-FFFF00000000}"/>
  </bookViews>
  <sheets>
    <sheet name="Sheet1" sheetId="2" r:id="rId1"/>
    <sheet name="lake-submerged-plant-index-199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8" i="2"/>
  <c r="C7" i="2" l="1"/>
  <c r="B5" i="2"/>
  <c r="B8" i="2"/>
  <c r="B4" i="2"/>
  <c r="B6" i="2"/>
  <c r="B7" i="2"/>
</calcChain>
</file>

<file path=xl/sharedStrings.xml><?xml version="1.0" encoding="utf-8"?>
<sst xmlns="http://schemas.openxmlformats.org/spreadsheetml/2006/main" count="2263" uniqueCount="651">
  <si>
    <t>High</t>
  </si>
  <si>
    <t>Moderate</t>
  </si>
  <si>
    <t>Poor</t>
  </si>
  <si>
    <t>Non-vegetated</t>
  </si>
  <si>
    <t>Excellent</t>
  </si>
  <si>
    <t>Cosseys Reservoir</t>
  </si>
  <si>
    <t>Hays Creek Reservoir</t>
  </si>
  <si>
    <t>Kapitea Reservoir</t>
  </si>
  <si>
    <t>Kellands Pond</t>
  </si>
  <si>
    <t>Loch Katrine</t>
  </si>
  <si>
    <t>Lower Huia Reservoir</t>
  </si>
  <si>
    <t>Mangatangi Reservoir</t>
  </si>
  <si>
    <t>Marina</t>
  </si>
  <si>
    <t>Owhareiti Lagoon</t>
  </si>
  <si>
    <t>Pukepuke Lagoon</t>
  </si>
  <si>
    <t>Puketirini</t>
  </si>
  <si>
    <t>Silver Hill Road Reservoir</t>
  </si>
  <si>
    <t>Tapp Mine Lake</t>
  </si>
  <si>
    <t>Te Kapa</t>
  </si>
  <si>
    <t>Te Riu Lagoon</t>
  </si>
  <si>
    <t>Te Werahi Lagoon</t>
  </si>
  <si>
    <t>The Reservoir</t>
  </si>
  <si>
    <t>Upper Huia Reservoir</t>
  </si>
  <si>
    <t>Upper Karori Reservoir</t>
  </si>
  <si>
    <t>Upper Mangatawhiri Reservoir</t>
  </si>
  <si>
    <t>Upper Nihotupu Reservoir</t>
  </si>
  <si>
    <t>Wairepo Arm</t>
  </si>
  <si>
    <t>Wairoa Reservoir</t>
  </si>
  <si>
    <t>Waitakere Reservoir</t>
  </si>
  <si>
    <t>Waitaki</t>
  </si>
  <si>
    <t>Poor and non-vegetated</t>
  </si>
  <si>
    <t>Ecological condition</t>
  </si>
  <si>
    <t>Total</t>
  </si>
  <si>
    <t>%</t>
  </si>
  <si>
    <t>lake_id</t>
  </si>
  <si>
    <t>lake_name</t>
  </si>
  <si>
    <t>status</t>
  </si>
  <si>
    <t>date</t>
  </si>
  <si>
    <t>lake_spi</t>
  </si>
  <si>
    <t>native_condition</t>
  </si>
  <si>
    <t>invasive_impact</t>
  </si>
  <si>
    <t>long</t>
  </si>
  <si>
    <t>lat</t>
  </si>
  <si>
    <t>shape_length</t>
  </si>
  <si>
    <t>lake_area_ha</t>
  </si>
  <si>
    <t>elevation_metres</t>
  </si>
  <si>
    <t>max_depth</t>
  </si>
  <si>
    <t>lake_volume</t>
  </si>
  <si>
    <t>woni_unit</t>
  </si>
  <si>
    <t>woni_province</t>
  </si>
  <si>
    <t>region</t>
  </si>
  <si>
    <t>non_vegetated</t>
  </si>
  <si>
    <t>year</t>
  </si>
  <si>
    <t>lake_name_id</t>
  </si>
  <si>
    <t>dominant_landcover</t>
  </si>
  <si>
    <t>Northland - western</t>
  </si>
  <si>
    <t>Northern North Island Province</t>
  </si>
  <si>
    <t>Auckland</t>
  </si>
  <si>
    <t>Silver Hill Road Reservoir (21869)</t>
  </si>
  <si>
    <t>Pastoral</t>
  </si>
  <si>
    <t>Tomarata Lake</t>
  </si>
  <si>
    <t>Northland - eastern</t>
  </si>
  <si>
    <t>Tomarata Lake (21871)</t>
  </si>
  <si>
    <t>Spectacle Lake</t>
  </si>
  <si>
    <t>Spectacle Lake (22999)</t>
  </si>
  <si>
    <t>Slipper Lake</t>
  </si>
  <si>
    <t>NA</t>
  </si>
  <si>
    <t>Slipper Lake (23000)</t>
  </si>
  <si>
    <t>Lower Huia Reservoir (45811)</t>
  </si>
  <si>
    <t>Native</t>
  </si>
  <si>
    <t>Upper Huia Reservoir (45812)</t>
  </si>
  <si>
    <t>Lower Nihotupu Reservoir</t>
  </si>
  <si>
    <t>Lower Nihotupu Reservoir (45813)</t>
  </si>
  <si>
    <t>Upper Nihotupu Reservoir (45814)</t>
  </si>
  <si>
    <t>Lake Kawaupaka</t>
  </si>
  <si>
    <t>Lake Kawaupaka (45818)</t>
  </si>
  <si>
    <t>Lake Wainamu</t>
  </si>
  <si>
    <t>Lake Wainamu (45819)</t>
  </si>
  <si>
    <t>Waitakere Reservoir (45905)</t>
  </si>
  <si>
    <t>Lake Okaihau</t>
  </si>
  <si>
    <t>Lake Okaihau (45935)</t>
  </si>
  <si>
    <t>Lake Paekawau</t>
  </si>
  <si>
    <t>Lake Paekawau (45947)</t>
  </si>
  <si>
    <t>Lake Kereta</t>
  </si>
  <si>
    <t>Lake Kereta (49884)</t>
  </si>
  <si>
    <t>Te Kanae Road Lake</t>
  </si>
  <si>
    <t>Te Kanae Road Lake (49895)</t>
  </si>
  <si>
    <t>Lake Pupuke</t>
  </si>
  <si>
    <t>Lake Pupuke (50151)</t>
  </si>
  <si>
    <t>Urban area</t>
  </si>
  <si>
    <t>Lake Kuwakatai</t>
  </si>
  <si>
    <t>Lake Kuwakatai (50269)</t>
  </si>
  <si>
    <t>Lake Ototoa</t>
  </si>
  <si>
    <t>Lake Ototoa (50270)</t>
  </si>
  <si>
    <t>Wairoa Reservoir (51224)</t>
  </si>
  <si>
    <t>Cosseys Reservoir (51242)</t>
  </si>
  <si>
    <t>Exotic forest</t>
  </si>
  <si>
    <t>Lake Rotorua</t>
  </si>
  <si>
    <t>Bay of Plenty</t>
  </si>
  <si>
    <t>Central North Island Province</t>
  </si>
  <si>
    <t>Lake Rotorua (11133)</t>
  </si>
  <si>
    <t>Lake Okaro</t>
  </si>
  <si>
    <t>Lake Okaro (14290)</t>
  </si>
  <si>
    <t>Tikitapu/Blue Lake</t>
  </si>
  <si>
    <t>Tikitapu/Blue Lake (15312)</t>
  </si>
  <si>
    <t>Lake Okareka</t>
  </si>
  <si>
    <t>Lake Okareka (15325)</t>
  </si>
  <si>
    <t>Lake Rotokakahi (Green Lake)</t>
  </si>
  <si>
    <t>Lake Rotokakahi (Green Lake) (15621)</t>
  </si>
  <si>
    <t>Lake Aniwhenua</t>
  </si>
  <si>
    <t>Lake Aniwhenua (39876)</t>
  </si>
  <si>
    <t>Lake Rerewhakaaitu</t>
  </si>
  <si>
    <t>Lake Rerewhakaaitu (40071)</t>
  </si>
  <si>
    <t>Lake Rotoma</t>
  </si>
  <si>
    <t>Lake Rotoma (40102)</t>
  </si>
  <si>
    <t>Lake Pupuwharau</t>
  </si>
  <si>
    <t>Lake Pupuwharau (40110)</t>
  </si>
  <si>
    <t>Lake Matahina</t>
  </si>
  <si>
    <t>Lake Matahina (40124)</t>
  </si>
  <si>
    <t>Lake Rotoehu</t>
  </si>
  <si>
    <t>Lake Rotoehu (40188)</t>
  </si>
  <si>
    <t>Lake Rotoiti</t>
  </si>
  <si>
    <t>Lake Rotoiti (54730)</t>
  </si>
  <si>
    <t>Lake Okataina</t>
  </si>
  <si>
    <t>Lake Okataina (54731)</t>
  </si>
  <si>
    <t>Lake Tarawera</t>
  </si>
  <si>
    <t>Lake Tarawera (54732)</t>
  </si>
  <si>
    <t>Lake Rotomahana</t>
  </si>
  <si>
    <t>Lake Rotomahana (54733)</t>
  </si>
  <si>
    <t>Lake Aviemore</t>
  </si>
  <si>
    <t>Eastern South Island Province</t>
  </si>
  <si>
    <t>Canterbury</t>
  </si>
  <si>
    <t>Lake Aviemore (7408)</t>
  </si>
  <si>
    <t>Lake Waitaki</t>
  </si>
  <si>
    <t>Lake Waitaki (12307)</t>
  </si>
  <si>
    <t>Lake Tennyson</t>
  </si>
  <si>
    <t>Marlborough</t>
  </si>
  <si>
    <t>Northern South Island Province</t>
  </si>
  <si>
    <t>Lake Tennyson (26477)</t>
  </si>
  <si>
    <t>Lake Mason</t>
  </si>
  <si>
    <t>Lake Mason (39297)</t>
  </si>
  <si>
    <t>Lake Taylor</t>
  </si>
  <si>
    <t>Lake Taylor (39356)</t>
  </si>
  <si>
    <t>Lake Sheppard</t>
  </si>
  <si>
    <t>Lake Sheppard (39357)</t>
  </si>
  <si>
    <t>Loch Katrine (39364)</t>
  </si>
  <si>
    <t>Lake Denny</t>
  </si>
  <si>
    <t>Lake Denny (41293)</t>
  </si>
  <si>
    <t>Lake Emma</t>
  </si>
  <si>
    <t>Lake Emma (41299)</t>
  </si>
  <si>
    <t>Lake Clearwater</t>
  </si>
  <si>
    <t>Lake Clearwater (41305)</t>
  </si>
  <si>
    <t>Lake Camp</t>
  </si>
  <si>
    <t>Lake Camp (41306)</t>
  </si>
  <si>
    <t>Lake Roundabout</t>
  </si>
  <si>
    <t>Lake Roundabout (41354)</t>
  </si>
  <si>
    <t>Kellands Pond (45501)</t>
  </si>
  <si>
    <t>Wairepo Arm (45503)</t>
  </si>
  <si>
    <t>Lake Middleton</t>
  </si>
  <si>
    <t>Lake Middleton (45504)</t>
  </si>
  <si>
    <t>Lake Ohau</t>
  </si>
  <si>
    <t>Lake Ohau (45514)</t>
  </si>
  <si>
    <t>Lake Ruataniwha</t>
  </si>
  <si>
    <t>Lake Ruataniwha (45525)</t>
  </si>
  <si>
    <t>Maori Lakes</t>
  </si>
  <si>
    <t>Maori Lakes (45724)</t>
  </si>
  <si>
    <t>Lake Alexandrina</t>
  </si>
  <si>
    <t>Lake Alexandrina (47193)</t>
  </si>
  <si>
    <t>Lake McGregor</t>
  </si>
  <si>
    <t>Lake McGregor (47198)</t>
  </si>
  <si>
    <t>Lake Tekapo</t>
  </si>
  <si>
    <t>Lake Tekapo (47228)</t>
  </si>
  <si>
    <t>Lake Donne</t>
  </si>
  <si>
    <t>Lake Donne (47832)</t>
  </si>
  <si>
    <t>Spider Lakes</t>
  </si>
  <si>
    <t>Spider Lakes (47833)</t>
  </si>
  <si>
    <t>Maori Lakes (47859)</t>
  </si>
  <si>
    <t>Lake Emily</t>
  </si>
  <si>
    <t>Lake Emily (47860)</t>
  </si>
  <si>
    <t>Lake Heron</t>
  </si>
  <si>
    <t>Lake Heron (47892)</t>
  </si>
  <si>
    <t>Lake Selfe</t>
  </si>
  <si>
    <t>Lake Selfe (48213)</t>
  </si>
  <si>
    <t>Lake Evelyn</t>
  </si>
  <si>
    <t>Lake Evelyn (48217)</t>
  </si>
  <si>
    <t>Lake Georgina</t>
  </si>
  <si>
    <t>Lake Georgina (48447)</t>
  </si>
  <si>
    <t>Lake Coleridge</t>
  </si>
  <si>
    <t>Lake Coleridge (48451)</t>
  </si>
  <si>
    <t>Lake Ida</t>
  </si>
  <si>
    <t>Lake Ida (48455)</t>
  </si>
  <si>
    <t>Lake Lyndon</t>
  </si>
  <si>
    <t>Lake Lyndon (48597)</t>
  </si>
  <si>
    <t>Lake Pearson</t>
  </si>
  <si>
    <t>Lake Pearson (48660)</t>
  </si>
  <si>
    <t>Lake Grasmere</t>
  </si>
  <si>
    <t>Lake Grasmere (48663)</t>
  </si>
  <si>
    <t>Lake Hawdon</t>
  </si>
  <si>
    <t>Lake Hawdon (48669)</t>
  </si>
  <si>
    <t>Lake Sarah</t>
  </si>
  <si>
    <t>Lake Sarah (48673)</t>
  </si>
  <si>
    <t>Lake Sumner</t>
  </si>
  <si>
    <t>Lake Sumner (54738)</t>
  </si>
  <si>
    <t>Whakaki Lagoon</t>
  </si>
  <si>
    <t>East Cape</t>
  </si>
  <si>
    <t>Hawke's Bay</t>
  </si>
  <si>
    <t>Whakaki Lagoon (34665)</t>
  </si>
  <si>
    <t>Lake Poukawa</t>
  </si>
  <si>
    <t>Hawkes Bay</t>
  </si>
  <si>
    <t>Lake Poukawa (35662)</t>
  </si>
  <si>
    <t>Oingo Lake</t>
  </si>
  <si>
    <t>Oingo Lake (36096)</t>
  </si>
  <si>
    <t>Runanga Lake</t>
  </si>
  <si>
    <t>Runanga Lake (36215)</t>
  </si>
  <si>
    <t>Lake Kaweka West</t>
  </si>
  <si>
    <t>Lake Kaweka West (36742)</t>
  </si>
  <si>
    <t>Lake Rotongaio</t>
  </si>
  <si>
    <t>Lake Rotongaio (37529)</t>
  </si>
  <si>
    <t>Lake Rotoroa</t>
  </si>
  <si>
    <t>Lake Rotoroa (37530)</t>
  </si>
  <si>
    <t>Lake Rotonuiaha</t>
  </si>
  <si>
    <t>Lake Rotonuiaha (37534)</t>
  </si>
  <si>
    <t>Lake Waikaremoana</t>
  </si>
  <si>
    <t>Lake Waikaremoana (40050)</t>
  </si>
  <si>
    <t>Lake Waikareiti</t>
  </si>
  <si>
    <t>Lake Waikareiti (40396)</t>
  </si>
  <si>
    <t>Shag Lake</t>
  </si>
  <si>
    <t>Northland</t>
  </si>
  <si>
    <t>Shag Lake (21912)</t>
  </si>
  <si>
    <t>Green Pond Wetland</t>
  </si>
  <si>
    <t>Manawatu-Wairarapa</t>
  </si>
  <si>
    <t>Southern North Island Province</t>
  </si>
  <si>
    <t>Manawatu-Whanganui</t>
  </si>
  <si>
    <t>Green Pond Wetland (877)</t>
  </si>
  <si>
    <t>Lake Papaitonga</t>
  </si>
  <si>
    <t>Lake Papaitonga (1974)</t>
  </si>
  <si>
    <t>Lake Omanu</t>
  </si>
  <si>
    <t>Lake Omanu (4380)</t>
  </si>
  <si>
    <t>Voss Lagoon (Karere Sth)</t>
  </si>
  <si>
    <t>Voss Lagoon (Karere Sth) (4506)</t>
  </si>
  <si>
    <t>Karere Lagoon</t>
  </si>
  <si>
    <t>Karere Lagoon (4509)</t>
  </si>
  <si>
    <t>Lake Koputara</t>
  </si>
  <si>
    <t>Lake Koputara (5008)</t>
  </si>
  <si>
    <t>Pukepuke Lagoon (5042)</t>
  </si>
  <si>
    <t>Omanuka Lagoon</t>
  </si>
  <si>
    <t>Omanuka Lagoon (5306)</t>
  </si>
  <si>
    <t>Ram Hills Dam</t>
  </si>
  <si>
    <t>Palliser-Kidnappers</t>
  </si>
  <si>
    <t>Ram Hills Dam (5446)</t>
  </si>
  <si>
    <t>Manawatu Gorge Dam</t>
  </si>
  <si>
    <t>Manawatu Gorge Dam (5492)</t>
  </si>
  <si>
    <t>Huia Road Dam</t>
  </si>
  <si>
    <t>Huia Road Dam (5610)</t>
  </si>
  <si>
    <t>Rotoataha Lake</t>
  </si>
  <si>
    <t>Rotoataha Lake (5955)</t>
  </si>
  <si>
    <t>Lake Bernard</t>
  </si>
  <si>
    <t>Wanganui-Rangitikei</t>
  </si>
  <si>
    <t>Lake Bernard (13436)</t>
  </si>
  <si>
    <t>Lake William</t>
  </si>
  <si>
    <t>Lake William (13437)</t>
  </si>
  <si>
    <t>Lake Heaton</t>
  </si>
  <si>
    <t>Lake Heaton (13446)</t>
  </si>
  <si>
    <t>Lake Dudding</t>
  </si>
  <si>
    <t>Lake Dudding (13447)</t>
  </si>
  <si>
    <t>Lake Alice</t>
  </si>
  <si>
    <t>Lake Alice (13456)</t>
  </si>
  <si>
    <t>Lake Koitiata</t>
  </si>
  <si>
    <t>Lake Koitiata (16901)</t>
  </si>
  <si>
    <t>Lake Waipu</t>
  </si>
  <si>
    <t>Lake Waipu (16939)</t>
  </si>
  <si>
    <t>Lake Kohata</t>
  </si>
  <si>
    <t>Lake Kohata (17214)</t>
  </si>
  <si>
    <t>Lake Poroa</t>
  </si>
  <si>
    <t>Lake Poroa (17286)</t>
  </si>
  <si>
    <t>Lake Herbert</t>
  </si>
  <si>
    <t>Lake Herbert (17363)</t>
  </si>
  <si>
    <t>Lake Pauri</t>
  </si>
  <si>
    <t>Lake Pauri (18933)</t>
  </si>
  <si>
    <t>Lake Wiritoa</t>
  </si>
  <si>
    <t>Lake Wiritoa (18934)</t>
  </si>
  <si>
    <t>Kaitoke Lake</t>
  </si>
  <si>
    <t>Kaitoke Lake (18936)</t>
  </si>
  <si>
    <t>Lake Westmere</t>
  </si>
  <si>
    <t>Lake Westmere (18951)</t>
  </si>
  <si>
    <t>Christies</t>
  </si>
  <si>
    <t>Christies (19140)</t>
  </si>
  <si>
    <t>Lake Meremere</t>
  </si>
  <si>
    <t>Lake Meremere (19624)</t>
  </si>
  <si>
    <t>Lake Maungarataiti</t>
  </si>
  <si>
    <t>Lake Maungarataiti (20094)</t>
  </si>
  <si>
    <t>Lake Maungaratanui</t>
  </si>
  <si>
    <t>Lake Maungaratanui (20096)</t>
  </si>
  <si>
    <t>Lake Pounamu</t>
  </si>
  <si>
    <t>Lake Pounamu (20239)</t>
  </si>
  <si>
    <t>Lake Otamataraha</t>
  </si>
  <si>
    <t>Lake Otamataraha (20673)</t>
  </si>
  <si>
    <t>Ohinetonga Lagoon</t>
  </si>
  <si>
    <t>Ohinetonga Lagoon (21313)</t>
  </si>
  <si>
    <t>Lake Otamangakau</t>
  </si>
  <si>
    <t>Lake Otamangakau (21383)</t>
  </si>
  <si>
    <t>Mahangaiti Lake</t>
  </si>
  <si>
    <t>Mahangaiti Lake (31749)</t>
  </si>
  <si>
    <t>Lake Yelavich</t>
  </si>
  <si>
    <t>Northland - northern</t>
  </si>
  <si>
    <t>Lake Yelavich (13463)</t>
  </si>
  <si>
    <t>Lake Waiparera</t>
  </si>
  <si>
    <t>Lake Waiparera (13467)</t>
  </si>
  <si>
    <t>Lake Wainui</t>
  </si>
  <si>
    <t>Lake Wainui (17761)</t>
  </si>
  <si>
    <t>Lake Ngakapua</t>
  </si>
  <si>
    <t>Lake Ngakapua (18717)</t>
  </si>
  <si>
    <t>Lake Ngakapua North</t>
  </si>
  <si>
    <t>Lake Ngakapua North (18718)</t>
  </si>
  <si>
    <t>Lake Rotokawau</t>
  </si>
  <si>
    <t>Lake Rotokawau (18719)</t>
  </si>
  <si>
    <t>Pretty Lake</t>
  </si>
  <si>
    <t>Pretty Lake (19559)</t>
  </si>
  <si>
    <t>Lake Austria</t>
  </si>
  <si>
    <t>Lake Austria (19567)</t>
  </si>
  <si>
    <t>Lake Ngatuwhete</t>
  </si>
  <si>
    <t>Lake Ngatuwhete (19576)</t>
  </si>
  <si>
    <t>Te Paki Dune Lake</t>
  </si>
  <si>
    <t>Te Paki Dune Lake (19585)</t>
  </si>
  <si>
    <t>Lake Ngakeketa</t>
  </si>
  <si>
    <t>Lake Ngakeketa (21433)</t>
  </si>
  <si>
    <t>Te Paki Lake</t>
  </si>
  <si>
    <t>Te Paki Lake (21434)</t>
  </si>
  <si>
    <t>Te Werahi Lagoon (21450)</t>
  </si>
  <si>
    <t>Lake Freidrich</t>
  </si>
  <si>
    <t>Lake Freidrich (21479)</t>
  </si>
  <si>
    <t>Lake Parawanui</t>
  </si>
  <si>
    <t>Lake Parawanui (21760)</t>
  </si>
  <si>
    <t>Parkinsons Lake</t>
  </si>
  <si>
    <t>Waikato</t>
  </si>
  <si>
    <t>Parkinsons Lake (NA)</t>
  </si>
  <si>
    <t>Lake Taharoa</t>
  </si>
  <si>
    <t>Lake Taharoa (21917)</t>
  </si>
  <si>
    <t>Lake Kaiiwi</t>
  </si>
  <si>
    <t>Lake Kaiiwi (21918)</t>
  </si>
  <si>
    <t>Greers Lake</t>
  </si>
  <si>
    <t>Greers Lake (21925)</t>
  </si>
  <si>
    <t>Lake Waikere</t>
  </si>
  <si>
    <t>Lake Waikere (21926)</t>
  </si>
  <si>
    <t>Te Riu Lagoon (23306)</t>
  </si>
  <si>
    <t>Lake Waingata</t>
  </si>
  <si>
    <t>Lake Waingata (23314)</t>
  </si>
  <si>
    <t>Lake Rotoroa (23681)</t>
  </si>
  <si>
    <t>Lake Heather</t>
  </si>
  <si>
    <t>Lake Heather (23682)</t>
  </si>
  <si>
    <t>Lake Carrot</t>
  </si>
  <si>
    <t>Lake Carrot (23690)</t>
  </si>
  <si>
    <t>Lake Ngatu</t>
  </si>
  <si>
    <t>Lake Ngatu (23691)</t>
  </si>
  <si>
    <t>Waro Quarry Lake</t>
  </si>
  <si>
    <t>Waro Quarry Lake (23994)</t>
  </si>
  <si>
    <t>Lake Tauanui</t>
  </si>
  <si>
    <t>Lake Tauanui (24001)</t>
  </si>
  <si>
    <t>Lake Kaiwai</t>
  </si>
  <si>
    <t>Lake Kaiwai (24015)</t>
  </si>
  <si>
    <t>Owhareiti Lagoon (24024)</t>
  </si>
  <si>
    <t>Lake Owhareiti</t>
  </si>
  <si>
    <t>Lake Owhareiti (24039)</t>
  </si>
  <si>
    <t>Lake Waiporohita</t>
  </si>
  <si>
    <t>Lake Waiporohita (24415)</t>
  </si>
  <si>
    <t>Waihopo Lake</t>
  </si>
  <si>
    <t>Waihopo Lake (24511)</t>
  </si>
  <si>
    <t>Lake Te Arai (5)</t>
  </si>
  <si>
    <t>Lake Te Arai (5) (24568)</t>
  </si>
  <si>
    <t>Lake Te Arai (3)</t>
  </si>
  <si>
    <t>Lake Te Arai (3) (24592)</t>
  </si>
  <si>
    <t>Salt Lake</t>
  </si>
  <si>
    <t>Salt Lake (24605)</t>
  </si>
  <si>
    <t>Lake Wahakari</t>
  </si>
  <si>
    <t>Lake Wahakari (24620)</t>
  </si>
  <si>
    <t>Lake Kihona</t>
  </si>
  <si>
    <t>Lake Kihona (24621)</t>
  </si>
  <si>
    <t>Lake Morehurehu</t>
  </si>
  <si>
    <t>Lake Morehurehu (24628)</t>
  </si>
  <si>
    <t>Lake Te Kahika</t>
  </si>
  <si>
    <t>Lake Te Kahika (24633)</t>
  </si>
  <si>
    <t>Lake Mokeno</t>
  </si>
  <si>
    <t>Lake Mokeno (50314)</t>
  </si>
  <si>
    <t>Lake Karaka</t>
  </si>
  <si>
    <t>Lake Karaka (50320)</t>
  </si>
  <si>
    <t>Phoebes Lake</t>
  </si>
  <si>
    <t>Phoebes Lake (50326)</t>
  </si>
  <si>
    <t>Lake Rototuna</t>
  </si>
  <si>
    <t>Lake Rototuna (50345)</t>
  </si>
  <si>
    <t>Lake Kahuparere</t>
  </si>
  <si>
    <t>Lake Kahuparere (50371)</t>
  </si>
  <si>
    <t>Lake Kanono</t>
  </si>
  <si>
    <t>Lake Kanono (50373)</t>
  </si>
  <si>
    <t>Lake Humuhumu</t>
  </si>
  <si>
    <t>Lake Humuhumu (50401)</t>
  </si>
  <si>
    <t>Lake Rotootuauru</t>
  </si>
  <si>
    <t>Lake Rotootuauru (50403)</t>
  </si>
  <si>
    <t>Lake Rotopouua</t>
  </si>
  <si>
    <t>Lake Rotopouua (50405)</t>
  </si>
  <si>
    <t>Lake Rotokawau (50413)</t>
  </si>
  <si>
    <t>Lake Wakatipu</t>
  </si>
  <si>
    <t>Clutha</t>
  </si>
  <si>
    <t>Southern South Island Province</t>
  </si>
  <si>
    <t>Otago</t>
  </si>
  <si>
    <t>Lake Wakatipu (53532)</t>
  </si>
  <si>
    <t>Moke Lake</t>
  </si>
  <si>
    <t>Moke Lake (53549)</t>
  </si>
  <si>
    <t>Diamond Lake</t>
  </si>
  <si>
    <t>Diamond Lake (54132)</t>
  </si>
  <si>
    <t>Lake Hayes</t>
  </si>
  <si>
    <t>Lake Hayes (54190)</t>
  </si>
  <si>
    <t>Lake Wanaka</t>
  </si>
  <si>
    <t>Lake Wanaka (54672)</t>
  </si>
  <si>
    <t>Lake Hauroko</t>
  </si>
  <si>
    <t>Fiordland</t>
  </si>
  <si>
    <t>Westland South Island Province</t>
  </si>
  <si>
    <t>Southland</t>
  </si>
  <si>
    <t>Lake Hauroko (26111)</t>
  </si>
  <si>
    <t>Lake George</t>
  </si>
  <si>
    <t>Lake George (28543)</t>
  </si>
  <si>
    <t>Lake Vincent</t>
  </si>
  <si>
    <t>Lake Vincent (43649)</t>
  </si>
  <si>
    <t>The Reservoir (43668)</t>
  </si>
  <si>
    <t>Lake Te Anau</t>
  </si>
  <si>
    <t>Lake Te Anau (52566)</t>
  </si>
  <si>
    <t>South Mavora Lake</t>
  </si>
  <si>
    <t>South Mavora Lake (53338)</t>
  </si>
  <si>
    <t>North Mavora Lake</t>
  </si>
  <si>
    <t>North Mavora Lake (53353)</t>
  </si>
  <si>
    <t>Lake Manapouri</t>
  </si>
  <si>
    <t>Lake Manapouri (54735)</t>
  </si>
  <si>
    <t>Lake Orotu</t>
  </si>
  <si>
    <t>Lake Orotu (11084)</t>
  </si>
  <si>
    <t>Lake Parangi</t>
  </si>
  <si>
    <t>Mokau</t>
  </si>
  <si>
    <t>Lake Parangi (12591)</t>
  </si>
  <si>
    <t>Lake Harihari</t>
  </si>
  <si>
    <t>Lake Harihari (12830)</t>
  </si>
  <si>
    <t>Lake Rototapu</t>
  </si>
  <si>
    <t>Lake Rototapu (12831)</t>
  </si>
  <si>
    <t>Lake Rotoroa (12872)</t>
  </si>
  <si>
    <t>Lake Numiti</t>
  </si>
  <si>
    <t>Lake Numiti (12873)</t>
  </si>
  <si>
    <t>Lake Hinemaiaia B</t>
  </si>
  <si>
    <t>Lake Hinemaiaia B (13276)</t>
  </si>
  <si>
    <t>Lake Hinemaiaia</t>
  </si>
  <si>
    <t>Lake Hinemaiaia (13277)</t>
  </si>
  <si>
    <t>Lake Rotongaio (13278)</t>
  </si>
  <si>
    <t>Lake Rotokotuku</t>
  </si>
  <si>
    <t>Lake Rotokotuku (13736)</t>
  </si>
  <si>
    <t>Lake Waipapa</t>
  </si>
  <si>
    <t>Lake Waipapa (13857)</t>
  </si>
  <si>
    <t>Lake Whakamaru</t>
  </si>
  <si>
    <t>Lake Whakamaru (13873)</t>
  </si>
  <si>
    <t>Lake Maraetai</t>
  </si>
  <si>
    <t>Lake Maraetai (13876)</t>
  </si>
  <si>
    <t>Lake Aratiatia</t>
  </si>
  <si>
    <t>Lake Aratiatia (13909)</t>
  </si>
  <si>
    <t>Lake Atiamuri</t>
  </si>
  <si>
    <t>Lake Atiamuri (13957)</t>
  </si>
  <si>
    <t>Lake Ohakuri</t>
  </si>
  <si>
    <t>Lake Ohakuri (13970)</t>
  </si>
  <si>
    <t>Lake Ngapouri</t>
  </si>
  <si>
    <t>Lake Ngapouri (14179)</t>
  </si>
  <si>
    <t>Lake Ngahewa</t>
  </si>
  <si>
    <t>Lake Ngahewa (14208)</t>
  </si>
  <si>
    <t>Lake Mangakaware</t>
  </si>
  <si>
    <t>Lake Mangakaware (14405)</t>
  </si>
  <si>
    <t>Lake Ngaroto</t>
  </si>
  <si>
    <t>Lake Ngaroto (14406)</t>
  </si>
  <si>
    <t>Lake Ruatuna</t>
  </si>
  <si>
    <t>Lake Ruatuna (14408)</t>
  </si>
  <si>
    <t>Lake Mangahia</t>
  </si>
  <si>
    <t>Lake Mangahia (14418)</t>
  </si>
  <si>
    <t>Lake Milicich</t>
  </si>
  <si>
    <t>Lake Milicich (14420)</t>
  </si>
  <si>
    <t>Lake Maratoto</t>
  </si>
  <si>
    <t>Lake Maratoto (14422)</t>
  </si>
  <si>
    <t>Lake Serpentine South</t>
  </si>
  <si>
    <t>Lake Serpentine South (14424)</t>
  </si>
  <si>
    <t>Lake Serpentine</t>
  </si>
  <si>
    <t>Lake Serpentine (14425)</t>
  </si>
  <si>
    <t>Lake Serpentine North</t>
  </si>
  <si>
    <t>Lake Serpentine North (14426)</t>
  </si>
  <si>
    <t>Lake Rotomanuka</t>
  </si>
  <si>
    <t>Lake Rotomanuka (14428)</t>
  </si>
  <si>
    <t>Lake Arapuni</t>
  </si>
  <si>
    <t>Lake Arapuni (14546)</t>
  </si>
  <si>
    <t>Lake Karapiro</t>
  </si>
  <si>
    <t>Lake Karapiro (14680)</t>
  </si>
  <si>
    <t>Lake Posa</t>
  </si>
  <si>
    <t>Lake Posa (15004)</t>
  </si>
  <si>
    <t>Lake Pataka</t>
  </si>
  <si>
    <t>Lake Pataka (15005)</t>
  </si>
  <si>
    <t>Lake Koromatua</t>
  </si>
  <si>
    <t>Lake Koromatua (15007)</t>
  </si>
  <si>
    <t>Lake Waiwhakareke</t>
  </si>
  <si>
    <t>Lake Waiwhakareke (15020)</t>
  </si>
  <si>
    <t>Lake Rotoroa (15022)</t>
  </si>
  <si>
    <t>Lake Hotoananga</t>
  </si>
  <si>
    <t>Lake Hotoananga (15033)</t>
  </si>
  <si>
    <t>Lake Areare</t>
  </si>
  <si>
    <t>Lake Areare (15034)</t>
  </si>
  <si>
    <t>Lake Kainui</t>
  </si>
  <si>
    <t>Lake Kainui (15037)</t>
  </si>
  <si>
    <t>Lake Kaituna</t>
  </si>
  <si>
    <t>Lake Kaituna (15038)</t>
  </si>
  <si>
    <t>Lake Rotoaira</t>
  </si>
  <si>
    <t>Lake Rotoaira (21367)</t>
  </si>
  <si>
    <t>Lake Rotopounamu</t>
  </si>
  <si>
    <t>Lake Rotopounamu (21370)</t>
  </si>
  <si>
    <t>Lake Waahi</t>
  </si>
  <si>
    <t>Lake Waahi (41314)</t>
  </si>
  <si>
    <t>Lake Ohinewai</t>
  </si>
  <si>
    <t>Lake Ohinewai (49090)</t>
  </si>
  <si>
    <t>Lake Okowhao</t>
  </si>
  <si>
    <t>Lake Okowhao (49176)</t>
  </si>
  <si>
    <t>Lake Whangape</t>
  </si>
  <si>
    <t>Lake Whangape (49180)</t>
  </si>
  <si>
    <t>Lake Rotongaro</t>
  </si>
  <si>
    <t>Lake Rotongaro (49186)</t>
  </si>
  <si>
    <t>Lake Rotongaroiti</t>
  </si>
  <si>
    <t>Lake Rotongaroiti (49187)</t>
  </si>
  <si>
    <t>Lake Waiwhata</t>
  </si>
  <si>
    <t>Lake Waiwhata (49194)</t>
  </si>
  <si>
    <t>Lake Hakanoa</t>
  </si>
  <si>
    <t>Lake Hakanoa (49200)</t>
  </si>
  <si>
    <t>Lake Kimihia</t>
  </si>
  <si>
    <t>Lake Kimihia (49239)</t>
  </si>
  <si>
    <t>Lake Otamatearoa</t>
  </si>
  <si>
    <t>Lake Otamatearoa (49291)</t>
  </si>
  <si>
    <t>Lake Whatihua</t>
  </si>
  <si>
    <t>Lake Whatihua (49294)</t>
  </si>
  <si>
    <t>Lake Puketi</t>
  </si>
  <si>
    <t>Lake Puketi (49295)</t>
  </si>
  <si>
    <t>Smaller Pehiahura Lake</t>
  </si>
  <si>
    <t>Smaller Pehiahura Lake (49307)</t>
  </si>
  <si>
    <t>Pehiakura Lake</t>
  </si>
  <si>
    <t>Pehiakura Lake (49309)</t>
  </si>
  <si>
    <t>Lake Pokorua</t>
  </si>
  <si>
    <t>Lake Pokorua (49337)</t>
  </si>
  <si>
    <t>Lake Waikare</t>
  </si>
  <si>
    <t>Lake Waikare (50782)</t>
  </si>
  <si>
    <t>Mangatangi Reservoir (51368)</t>
  </si>
  <si>
    <t>Upper Mangatawhiri Reservoir (51371)</t>
  </si>
  <si>
    <t>Lake Taupo (Taupomoana)</t>
  </si>
  <si>
    <t>Lake Taupo (Taupomoana) (54734)</t>
  </si>
  <si>
    <t>Lake Kohangapiripiri</t>
  </si>
  <si>
    <t>Wellington</t>
  </si>
  <si>
    <t>Lake Kohangapiripiri (3)</t>
  </si>
  <si>
    <t>Lake Kohangatera</t>
  </si>
  <si>
    <t>Lake Kohangatera (4)</t>
  </si>
  <si>
    <t>Lake Pounui</t>
  </si>
  <si>
    <t>Lake Pounui (229)</t>
  </si>
  <si>
    <t>Little Gem Lake</t>
  </si>
  <si>
    <t>Little Gem Lake (23683)</t>
  </si>
  <si>
    <t>Lake Waitawa</t>
  </si>
  <si>
    <t>Lake Waitawa (831)</t>
  </si>
  <si>
    <t>Lake Kopureherehere</t>
  </si>
  <si>
    <t>Lake Kopureherehere (847)</t>
  </si>
  <si>
    <t>Falls Creek Lake</t>
  </si>
  <si>
    <t>Northwest Nelson-Paparoa</t>
  </si>
  <si>
    <t>West Coast</t>
  </si>
  <si>
    <t>Falls Creek Lake (24746)</t>
  </si>
  <si>
    <t>Lake Elmer</t>
  </si>
  <si>
    <t>Lake Elmer (24916)</t>
  </si>
  <si>
    <t>Grey-Buller</t>
  </si>
  <si>
    <t>Lake Rotoroa (26887)</t>
  </si>
  <si>
    <t>Lake Rotoiti (27762)</t>
  </si>
  <si>
    <t>Lake Mahinapua</t>
  </si>
  <si>
    <t>Westland</t>
  </si>
  <si>
    <t>Lake Mahinapua (38421)</t>
  </si>
  <si>
    <t>Lake Kaniere</t>
  </si>
  <si>
    <t>Lake Kaniere (38502)</t>
  </si>
  <si>
    <t>Kapitea Reservoir (38638)</t>
  </si>
  <si>
    <t>Kangaroo Lake</t>
  </si>
  <si>
    <t>Kangaroo Lake (38664)</t>
  </si>
  <si>
    <t>Lady Lake</t>
  </si>
  <si>
    <t>Lady Lake (38665)</t>
  </si>
  <si>
    <t>Lake Poerua</t>
  </si>
  <si>
    <t>Lake Poerua (38955)</t>
  </si>
  <si>
    <t>Lake Brunner (Moana)</t>
  </si>
  <si>
    <t>Lake Brunner (Moana) (38974)</t>
  </si>
  <si>
    <t>Lake Haupiri</t>
  </si>
  <si>
    <t>Lake Haupiri (39225)</t>
  </si>
  <si>
    <t>Lake Ellery</t>
  </si>
  <si>
    <t>Lake Ellery (46140)</t>
  </si>
  <si>
    <t>Lake Moeraki</t>
  </si>
  <si>
    <t>Lake Moeraki (46723)</t>
  </si>
  <si>
    <t>Lake Paringa</t>
  </si>
  <si>
    <t>Lake Paringa (46725)</t>
  </si>
  <si>
    <t>Lake Mapourika</t>
  </si>
  <si>
    <t>Lake Mapourika (46959)</t>
  </si>
  <si>
    <t>Lake Wahapo</t>
  </si>
  <si>
    <t>Lake Wahapo (46964)</t>
  </si>
  <si>
    <t>Lake Ianthe</t>
  </si>
  <si>
    <t>Lake Ianthe (47491)</t>
  </si>
  <si>
    <t>Lake Matiri</t>
  </si>
  <si>
    <t>Lake Matiri (54741)</t>
  </si>
  <si>
    <t>Upper Karori Reservoir (6)</t>
  </si>
  <si>
    <t>Marina (24805)</t>
  </si>
  <si>
    <t>Hatuma</t>
  </si>
  <si>
    <t>Hatuma (32805)</t>
  </si>
  <si>
    <t>Karaka2</t>
  </si>
  <si>
    <t>Karaka2 (49886)</t>
  </si>
  <si>
    <t>Lake Poutoa</t>
  </si>
  <si>
    <t>Lake Poutoa (49524)</t>
  </si>
  <si>
    <t>Lake Morehurehu South (2)</t>
  </si>
  <si>
    <t>Lake Morehurehu South (2) (24625)</t>
  </si>
  <si>
    <t>Lake Morehurehu South (1)</t>
  </si>
  <si>
    <t>Lake Morehurehu South (1) (24626)</t>
  </si>
  <si>
    <t>Miti miti (Waipuna)</t>
  </si>
  <si>
    <t>Miti miti (Waipuna) (NA)</t>
  </si>
  <si>
    <t>Lake Koraha</t>
  </si>
  <si>
    <t>Lake Koraha (11098)</t>
  </si>
  <si>
    <t>Lake Rotoiti (49296)</t>
  </si>
  <si>
    <t>Hobbiton Lake</t>
  </si>
  <si>
    <t>Hobbiton Lake (NA)</t>
  </si>
  <si>
    <t>Hukanui Swamp</t>
  </si>
  <si>
    <t>Hukanui Swamp (NA)</t>
  </si>
  <si>
    <t>Little Shag</t>
  </si>
  <si>
    <t>Little Shag (NA)</t>
  </si>
  <si>
    <t>Okoko Mine Lake</t>
  </si>
  <si>
    <t>Okoko Mine Lake (NA)</t>
  </si>
  <si>
    <t>Puketirini (NA)</t>
  </si>
  <si>
    <t>Rotorua (Rangitikei)</t>
  </si>
  <si>
    <t>Rotorua (Rangitikei) (NA)</t>
  </si>
  <si>
    <t>Saddle Road</t>
  </si>
  <si>
    <t>Saddle Road (NA)</t>
  </si>
  <si>
    <t>Tapp Mine Lake (NA)</t>
  </si>
  <si>
    <t>Te Kapa (NA)</t>
  </si>
  <si>
    <t>Twin lakes</t>
  </si>
  <si>
    <t>Twin lakes (NA)</t>
  </si>
  <si>
    <t>Lake Rotokauri</t>
  </si>
  <si>
    <t>Lake Rotokauri (15013)</t>
  </si>
  <si>
    <t>E (Tunawhakapeka)</t>
  </si>
  <si>
    <t>E (Tunawhakapeka) (15036)</t>
  </si>
  <si>
    <t>Rotokawau (Black)</t>
  </si>
  <si>
    <t>Rotokawau (Black) (49091)</t>
  </si>
  <si>
    <t>Hays Creek Reservoir (51225)</t>
  </si>
  <si>
    <t>Lake Taharoa (12876)</t>
  </si>
  <si>
    <t>Lake Ngaruru</t>
  </si>
  <si>
    <t>Lake Ngaruru (19621)</t>
  </si>
  <si>
    <t>Bullrush</t>
  </si>
  <si>
    <t>Bullrush (24596)</t>
  </si>
  <si>
    <t>Lake Tutaeinanga</t>
  </si>
  <si>
    <t>Lake Tutaeinanga (14071)</t>
  </si>
  <si>
    <t>Lake Benmore</t>
  </si>
  <si>
    <t>Lake Benmore (7409)</t>
  </si>
  <si>
    <t>Number of observations</t>
  </si>
  <si>
    <t>Note: Some lakes are duplicated or repeated several times with different observations.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</si>
</sst>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zoomScale="161" workbookViewId="0">
      <selection activeCell="C8" sqref="C8"/>
    </sheetView>
  </sheetViews>
  <sheetFormatPr baseColWidth="10" defaultColWidth="8.83203125" defaultRowHeight="15" x14ac:dyDescent="0.2"/>
  <cols>
    <col min="1" max="1" width="23" customWidth="1"/>
    <col min="2" max="2" width="12.6640625" bestFit="1" customWidth="1"/>
  </cols>
  <sheetData>
    <row r="1" spans="1:3" x14ac:dyDescent="0.2">
      <c r="A1" t="s">
        <v>650</v>
      </c>
    </row>
    <row r="3" spans="1:3" x14ac:dyDescent="0.2">
      <c r="A3" s="3" t="s">
        <v>31</v>
      </c>
      <c r="B3" t="s">
        <v>33</v>
      </c>
      <c r="C3" t="s">
        <v>649</v>
      </c>
    </row>
    <row r="4" spans="1:3" x14ac:dyDescent="0.2">
      <c r="A4" s="4" t="s">
        <v>4</v>
      </c>
      <c r="B4" s="2">
        <f>C4/C$8</f>
        <v>0.11742424242424243</v>
      </c>
      <c r="C4">
        <f>COUNTIF('lake-submerged-plant-index-1991'!$C$2:$C$265,Sheet1!A4)</f>
        <v>31</v>
      </c>
    </row>
    <row r="5" spans="1:3" x14ac:dyDescent="0.2">
      <c r="A5" s="4" t="s">
        <v>0</v>
      </c>
      <c r="B5" s="2">
        <f t="shared" ref="B5:B8" si="0">C5/C$8</f>
        <v>0.22727272727272727</v>
      </c>
      <c r="C5">
        <f>COUNTIF('lake-submerged-plant-index-1991'!$C$2:$C$265,Sheet1!A5)</f>
        <v>60</v>
      </c>
    </row>
    <row r="6" spans="1:3" x14ac:dyDescent="0.2">
      <c r="A6" s="4" t="s">
        <v>1</v>
      </c>
      <c r="B6" s="2">
        <f t="shared" si="0"/>
        <v>0.29166666666666669</v>
      </c>
      <c r="C6">
        <f>COUNTIF('lake-submerged-plant-index-1991'!$C$2:$C$265,Sheet1!A6)</f>
        <v>77</v>
      </c>
    </row>
    <row r="7" spans="1:3" x14ac:dyDescent="0.2">
      <c r="A7" s="4" t="s">
        <v>30</v>
      </c>
      <c r="B7" s="2">
        <f t="shared" si="0"/>
        <v>0.36363636363636365</v>
      </c>
      <c r="C7">
        <f>C8-C6-C5-C4</f>
        <v>96</v>
      </c>
    </row>
    <row r="8" spans="1:3" x14ac:dyDescent="0.2">
      <c r="A8" s="4" t="s">
        <v>32</v>
      </c>
      <c r="B8" s="2">
        <f t="shared" si="0"/>
        <v>1</v>
      </c>
      <c r="C8">
        <f>COUNTA('lake-submerged-plant-index-1991'!$C$2:$C$265)</f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6"/>
  <sheetViews>
    <sheetView tabSelected="1" topLeftCell="B273" zoomScale="138" workbookViewId="0">
      <selection activeCell="E286" sqref="E286"/>
    </sheetView>
  </sheetViews>
  <sheetFormatPr baseColWidth="10" defaultColWidth="8.83203125" defaultRowHeight="15" x14ac:dyDescent="0.2"/>
  <cols>
    <col min="1" max="1" width="9" bestFit="1" customWidth="1"/>
    <col min="2" max="2" width="26.1640625" bestFit="1" customWidth="1"/>
    <col min="4" max="4" width="13.83203125" customWidth="1"/>
    <col min="5" max="13" width="9" bestFit="1" customWidth="1"/>
    <col min="14" max="14" width="11.1640625" bestFit="1" customWidth="1"/>
    <col min="18" max="19" width="9" bestFit="1" customWidth="1"/>
  </cols>
  <sheetData>
    <row r="1" spans="1:21" x14ac:dyDescent="0.2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</row>
    <row r="2" spans="1:21" x14ac:dyDescent="0.2">
      <c r="A2">
        <v>15325</v>
      </c>
      <c r="B2" t="s">
        <v>105</v>
      </c>
      <c r="C2" t="s">
        <v>0</v>
      </c>
      <c r="D2" s="1">
        <v>43566</v>
      </c>
      <c r="E2">
        <v>51</v>
      </c>
      <c r="F2">
        <v>52</v>
      </c>
      <c r="G2">
        <v>44</v>
      </c>
      <c r="H2">
        <v>176.36077913421701</v>
      </c>
      <c r="I2">
        <v>-38.171549496281997</v>
      </c>
      <c r="J2">
        <v>10493.3738167025</v>
      </c>
      <c r="K2">
        <v>334.10214233398398</v>
      </c>
      <c r="L2">
        <v>344.39</v>
      </c>
      <c r="M2">
        <v>33.5</v>
      </c>
      <c r="N2">
        <v>37308072</v>
      </c>
      <c r="O2" t="s">
        <v>98</v>
      </c>
      <c r="P2" t="s">
        <v>99</v>
      </c>
      <c r="Q2" t="s">
        <v>98</v>
      </c>
      <c r="R2" t="b">
        <v>0</v>
      </c>
      <c r="S2">
        <v>2019</v>
      </c>
      <c r="T2" t="s">
        <v>106</v>
      </c>
      <c r="U2" t="s">
        <v>59</v>
      </c>
    </row>
    <row r="3" spans="1:21" x14ac:dyDescent="0.2">
      <c r="A3">
        <v>54730</v>
      </c>
      <c r="B3" t="s">
        <v>121</v>
      </c>
      <c r="C3" t="s">
        <v>2</v>
      </c>
      <c r="D3" s="1">
        <v>43564</v>
      </c>
      <c r="E3">
        <v>19</v>
      </c>
      <c r="F3">
        <v>27</v>
      </c>
      <c r="G3">
        <v>94</v>
      </c>
      <c r="H3">
        <v>176.41734796856099</v>
      </c>
      <c r="I3">
        <v>-38.035777701207401</v>
      </c>
      <c r="J3">
        <v>59875.242464088697</v>
      </c>
      <c r="K3">
        <v>3369.10546875</v>
      </c>
      <c r="L3">
        <v>270.39999999999998</v>
      </c>
      <c r="M3">
        <v>126</v>
      </c>
      <c r="N3">
        <v>1415024384</v>
      </c>
      <c r="O3" t="s">
        <v>98</v>
      </c>
      <c r="P3" t="s">
        <v>99</v>
      </c>
      <c r="Q3" t="s">
        <v>98</v>
      </c>
      <c r="R3" t="b">
        <v>0</v>
      </c>
      <c r="S3">
        <v>2019</v>
      </c>
      <c r="T3" t="s">
        <v>122</v>
      </c>
      <c r="U3" t="s">
        <v>59</v>
      </c>
    </row>
    <row r="4" spans="1:21" x14ac:dyDescent="0.2">
      <c r="A4">
        <v>40102</v>
      </c>
      <c r="B4" t="s">
        <v>113</v>
      </c>
      <c r="C4" t="s">
        <v>0</v>
      </c>
      <c r="D4" s="1">
        <v>43563</v>
      </c>
      <c r="E4">
        <v>52</v>
      </c>
      <c r="F4">
        <v>55</v>
      </c>
      <c r="G4">
        <v>45</v>
      </c>
      <c r="H4">
        <v>176.584532872865</v>
      </c>
      <c r="I4">
        <v>-38.0439763333857</v>
      </c>
      <c r="J4">
        <v>24897.4132820214</v>
      </c>
      <c r="K4">
        <v>1111.57653808594</v>
      </c>
      <c r="L4">
        <v>304.10000000000002</v>
      </c>
      <c r="M4">
        <v>83</v>
      </c>
      <c r="N4">
        <v>307536192</v>
      </c>
      <c r="O4" t="s">
        <v>98</v>
      </c>
      <c r="P4" t="s">
        <v>99</v>
      </c>
      <c r="Q4" t="s">
        <v>98</v>
      </c>
      <c r="R4" t="b">
        <v>0</v>
      </c>
      <c r="S4">
        <v>2019</v>
      </c>
      <c r="T4" t="s">
        <v>114</v>
      </c>
      <c r="U4" t="s">
        <v>59</v>
      </c>
    </row>
    <row r="5" spans="1:21" x14ac:dyDescent="0.2">
      <c r="A5">
        <v>11133</v>
      </c>
      <c r="B5" t="s">
        <v>97</v>
      </c>
      <c r="C5" t="s">
        <v>1</v>
      </c>
      <c r="D5" s="1">
        <v>43525</v>
      </c>
      <c r="E5">
        <v>24</v>
      </c>
      <c r="F5">
        <v>24</v>
      </c>
      <c r="G5">
        <v>80</v>
      </c>
      <c r="H5">
        <v>176.271749257376</v>
      </c>
      <c r="I5">
        <v>-38.079002065642698</v>
      </c>
      <c r="J5">
        <v>45880.903470048899</v>
      </c>
      <c r="K5">
        <v>8047.8740234375</v>
      </c>
      <c r="L5">
        <v>270.02</v>
      </c>
      <c r="M5">
        <v>44.799999237060497</v>
      </c>
      <c r="N5">
        <v>1201815808</v>
      </c>
      <c r="O5" t="s">
        <v>98</v>
      </c>
      <c r="P5" t="s">
        <v>99</v>
      </c>
      <c r="Q5" t="s">
        <v>98</v>
      </c>
      <c r="R5" t="b">
        <v>0</v>
      </c>
      <c r="S5">
        <v>2019</v>
      </c>
      <c r="T5" t="s">
        <v>100</v>
      </c>
      <c r="U5" t="s">
        <v>59</v>
      </c>
    </row>
    <row r="6" spans="1:21" x14ac:dyDescent="0.2">
      <c r="A6">
        <v>14290</v>
      </c>
      <c r="B6" t="s">
        <v>101</v>
      </c>
      <c r="C6" t="s">
        <v>1</v>
      </c>
      <c r="D6" s="1">
        <v>43524</v>
      </c>
      <c r="E6">
        <v>49</v>
      </c>
      <c r="F6">
        <v>36</v>
      </c>
      <c r="G6">
        <v>28</v>
      </c>
      <c r="H6">
        <v>176.39454948919399</v>
      </c>
      <c r="I6">
        <v>-38.298726643621201</v>
      </c>
      <c r="J6">
        <v>2153.4736231491102</v>
      </c>
      <c r="K6">
        <v>30.1357097625732</v>
      </c>
      <c r="L6">
        <v>419.72</v>
      </c>
      <c r="M6">
        <v>18</v>
      </c>
      <c r="N6">
        <v>1808142.375</v>
      </c>
      <c r="O6" t="s">
        <v>98</v>
      </c>
      <c r="P6" t="s">
        <v>99</v>
      </c>
      <c r="Q6" t="s">
        <v>98</v>
      </c>
      <c r="R6" t="b">
        <v>0</v>
      </c>
      <c r="S6">
        <v>2019</v>
      </c>
      <c r="T6" t="s">
        <v>102</v>
      </c>
      <c r="U6" t="s">
        <v>59</v>
      </c>
    </row>
    <row r="7" spans="1:21" x14ac:dyDescent="0.2">
      <c r="A7">
        <v>54733</v>
      </c>
      <c r="B7" t="s">
        <v>127</v>
      </c>
      <c r="C7" t="s">
        <v>1</v>
      </c>
      <c r="D7" s="1">
        <v>43524</v>
      </c>
      <c r="E7">
        <v>46</v>
      </c>
      <c r="F7">
        <v>48</v>
      </c>
      <c r="G7">
        <v>49</v>
      </c>
      <c r="H7">
        <v>176.44281494715401</v>
      </c>
      <c r="I7">
        <v>-38.264978054460599</v>
      </c>
      <c r="J7">
        <v>27076.775001278002</v>
      </c>
      <c r="K7">
        <v>902.34442138671898</v>
      </c>
      <c r="L7">
        <v>333.17</v>
      </c>
      <c r="M7">
        <v>125</v>
      </c>
      <c r="N7">
        <v>375976832</v>
      </c>
      <c r="O7" t="s">
        <v>98</v>
      </c>
      <c r="P7" t="s">
        <v>99</v>
      </c>
      <c r="Q7" t="s">
        <v>98</v>
      </c>
      <c r="R7" t="b">
        <v>0</v>
      </c>
      <c r="S7">
        <v>2019</v>
      </c>
      <c r="T7" t="s">
        <v>128</v>
      </c>
      <c r="U7" t="s">
        <v>59</v>
      </c>
    </row>
    <row r="8" spans="1:21" x14ac:dyDescent="0.2">
      <c r="A8">
        <v>877</v>
      </c>
      <c r="B8" t="s">
        <v>229</v>
      </c>
      <c r="C8" t="s">
        <v>4</v>
      </c>
      <c r="D8" s="1">
        <v>43420</v>
      </c>
      <c r="E8">
        <v>78</v>
      </c>
      <c r="F8">
        <v>70</v>
      </c>
      <c r="G8">
        <v>16</v>
      </c>
      <c r="H8">
        <v>175.38299770978699</v>
      </c>
      <c r="I8">
        <v>-40.445589875857301</v>
      </c>
      <c r="J8">
        <v>691.779899069213</v>
      </c>
      <c r="K8">
        <v>2.3831300735473602</v>
      </c>
      <c r="L8">
        <v>18.68000031</v>
      </c>
      <c r="M8">
        <v>2.9848001003265399</v>
      </c>
      <c r="N8">
        <v>23710.505859375</v>
      </c>
      <c r="O8" t="s">
        <v>230</v>
      </c>
      <c r="P8" t="s">
        <v>231</v>
      </c>
      <c r="Q8" t="s">
        <v>232</v>
      </c>
      <c r="R8" t="b">
        <v>0</v>
      </c>
      <c r="S8">
        <v>2018</v>
      </c>
      <c r="T8" t="s">
        <v>233</v>
      </c>
      <c r="U8" t="s">
        <v>59</v>
      </c>
    </row>
    <row r="9" spans="1:21" x14ac:dyDescent="0.2">
      <c r="A9">
        <v>5446</v>
      </c>
      <c r="B9" t="s">
        <v>247</v>
      </c>
      <c r="C9" t="s">
        <v>0</v>
      </c>
      <c r="D9" s="1">
        <v>43419</v>
      </c>
      <c r="E9">
        <v>55</v>
      </c>
      <c r="F9">
        <v>56.999999999999901</v>
      </c>
      <c r="G9">
        <v>44</v>
      </c>
      <c r="H9">
        <v>176.130650572685</v>
      </c>
      <c r="I9">
        <v>-40.667716931238303</v>
      </c>
      <c r="J9">
        <v>523.34039098762696</v>
      </c>
      <c r="K9">
        <v>1.28197002410889</v>
      </c>
      <c r="L9">
        <v>250.2599945</v>
      </c>
      <c r="M9">
        <v>20.6391925811768</v>
      </c>
      <c r="N9">
        <v>88195.9921875</v>
      </c>
      <c r="O9" t="s">
        <v>248</v>
      </c>
      <c r="P9" t="s">
        <v>231</v>
      </c>
      <c r="Q9" t="s">
        <v>232</v>
      </c>
      <c r="R9" t="b">
        <v>0</v>
      </c>
      <c r="S9">
        <v>2018</v>
      </c>
      <c r="T9" t="s">
        <v>249</v>
      </c>
      <c r="U9" t="s">
        <v>59</v>
      </c>
    </row>
    <row r="10" spans="1:21" x14ac:dyDescent="0.2">
      <c r="A10">
        <v>5610</v>
      </c>
      <c r="B10" t="s">
        <v>252</v>
      </c>
      <c r="C10" t="s">
        <v>1</v>
      </c>
      <c r="D10" s="1">
        <v>43419</v>
      </c>
      <c r="E10">
        <v>42</v>
      </c>
      <c r="F10">
        <v>26</v>
      </c>
      <c r="G10">
        <v>44</v>
      </c>
      <c r="H10">
        <v>176.205173671415</v>
      </c>
      <c r="I10">
        <v>-40.603052804384397</v>
      </c>
      <c r="J10">
        <v>517.962881921085</v>
      </c>
      <c r="K10">
        <v>1.6021699905395499</v>
      </c>
      <c r="L10">
        <v>119.63999939999999</v>
      </c>
      <c r="M10">
        <v>21.465660095214801</v>
      </c>
      <c r="N10">
        <v>114638.703125</v>
      </c>
      <c r="O10" t="s">
        <v>248</v>
      </c>
      <c r="P10" t="s">
        <v>231</v>
      </c>
      <c r="Q10" t="s">
        <v>232</v>
      </c>
      <c r="R10" t="b">
        <v>0</v>
      </c>
      <c r="S10">
        <v>2018</v>
      </c>
      <c r="T10" t="s">
        <v>253</v>
      </c>
      <c r="U10" t="s">
        <v>59</v>
      </c>
    </row>
    <row r="11" spans="1:21" x14ac:dyDescent="0.2">
      <c r="A11">
        <v>5492</v>
      </c>
      <c r="B11" t="s">
        <v>250</v>
      </c>
      <c r="C11" t="s">
        <v>3</v>
      </c>
      <c r="D11" s="1">
        <v>43418</v>
      </c>
      <c r="E11">
        <v>0</v>
      </c>
      <c r="F11">
        <v>0</v>
      </c>
      <c r="G11">
        <v>0</v>
      </c>
      <c r="H11">
        <v>175.79904778301901</v>
      </c>
      <c r="I11">
        <v>-40.308302800396802</v>
      </c>
      <c r="J11">
        <v>496.937194065509</v>
      </c>
      <c r="K11">
        <v>1.37019002437592</v>
      </c>
      <c r="L11">
        <v>279.2099915</v>
      </c>
      <c r="M11">
        <v>24.8300971984863</v>
      </c>
      <c r="N11">
        <v>113406.296875</v>
      </c>
      <c r="O11" t="s">
        <v>230</v>
      </c>
      <c r="P11" t="s">
        <v>231</v>
      </c>
      <c r="Q11" t="s">
        <v>232</v>
      </c>
      <c r="R11" t="b">
        <v>1</v>
      </c>
      <c r="S11">
        <v>2018</v>
      </c>
      <c r="T11" t="s">
        <v>251</v>
      </c>
      <c r="U11" t="s">
        <v>59</v>
      </c>
    </row>
    <row r="12" spans="1:21" x14ac:dyDescent="0.2">
      <c r="A12" t="s">
        <v>66</v>
      </c>
      <c r="B12" t="s">
        <v>627</v>
      </c>
      <c r="C12" t="s">
        <v>1</v>
      </c>
      <c r="D12" s="1">
        <v>43418</v>
      </c>
      <c r="E12">
        <v>32</v>
      </c>
      <c r="F12">
        <v>32</v>
      </c>
      <c r="G12">
        <v>72</v>
      </c>
      <c r="H12">
        <v>175.81826162834599</v>
      </c>
      <c r="I12">
        <v>-40.304024693712897</v>
      </c>
      <c r="J12" t="s">
        <v>66</v>
      </c>
      <c r="K12" t="s">
        <v>66</v>
      </c>
      <c r="L12" t="s">
        <v>66</v>
      </c>
      <c r="M12" t="s">
        <v>66</v>
      </c>
      <c r="N12" t="s">
        <v>66</v>
      </c>
      <c r="O12" t="s">
        <v>66</v>
      </c>
      <c r="P12" t="s">
        <v>66</v>
      </c>
      <c r="Q12" t="s">
        <v>66</v>
      </c>
      <c r="R12" t="b">
        <v>0</v>
      </c>
      <c r="S12">
        <v>2018</v>
      </c>
      <c r="T12" t="s">
        <v>628</v>
      </c>
      <c r="U12" t="s">
        <v>66</v>
      </c>
    </row>
    <row r="13" spans="1:21" x14ac:dyDescent="0.2">
      <c r="A13">
        <v>19624</v>
      </c>
      <c r="B13" t="s">
        <v>287</v>
      </c>
      <c r="C13" t="s">
        <v>4</v>
      </c>
      <c r="D13" s="1">
        <v>43417</v>
      </c>
      <c r="E13">
        <v>77</v>
      </c>
      <c r="F13">
        <v>54</v>
      </c>
      <c r="G13">
        <v>0</v>
      </c>
      <c r="H13">
        <v>175.46562418608499</v>
      </c>
      <c r="I13">
        <v>-39.885491255894102</v>
      </c>
      <c r="J13">
        <v>2959.40900215281</v>
      </c>
      <c r="K13">
        <v>12.945070266723601</v>
      </c>
      <c r="L13">
        <v>200.22999569999999</v>
      </c>
      <c r="M13">
        <v>22.756210327148398</v>
      </c>
      <c r="N13">
        <v>981935.75</v>
      </c>
      <c r="O13" t="s">
        <v>257</v>
      </c>
      <c r="P13" t="s">
        <v>99</v>
      </c>
      <c r="Q13" t="s">
        <v>232</v>
      </c>
      <c r="R13" t="b">
        <v>0</v>
      </c>
      <c r="S13">
        <v>2018</v>
      </c>
      <c r="T13" t="s">
        <v>288</v>
      </c>
      <c r="U13" t="s">
        <v>96</v>
      </c>
    </row>
    <row r="14" spans="1:21" x14ac:dyDescent="0.2">
      <c r="A14">
        <v>20239</v>
      </c>
      <c r="B14" t="s">
        <v>293</v>
      </c>
      <c r="C14" t="s">
        <v>3</v>
      </c>
      <c r="D14" s="1">
        <v>43417</v>
      </c>
      <c r="E14">
        <v>0</v>
      </c>
      <c r="F14">
        <v>0</v>
      </c>
      <c r="G14">
        <v>0</v>
      </c>
      <c r="H14">
        <v>175.50675724646601</v>
      </c>
      <c r="I14">
        <v>-39.7882642778508</v>
      </c>
      <c r="J14">
        <v>527.29082565708597</v>
      </c>
      <c r="K14">
        <v>1.6569299697876001</v>
      </c>
      <c r="L14">
        <v>319.11999509999998</v>
      </c>
      <c r="M14">
        <v>12.739768981933601</v>
      </c>
      <c r="N14">
        <v>70363.0703125</v>
      </c>
      <c r="O14" t="s">
        <v>257</v>
      </c>
      <c r="P14" t="s">
        <v>99</v>
      </c>
      <c r="Q14" t="s">
        <v>232</v>
      </c>
      <c r="R14" t="b">
        <v>1</v>
      </c>
      <c r="S14">
        <v>2018</v>
      </c>
      <c r="T14" t="s">
        <v>294</v>
      </c>
      <c r="U14" t="s">
        <v>59</v>
      </c>
    </row>
    <row r="15" spans="1:21" x14ac:dyDescent="0.2">
      <c r="A15" t="s">
        <v>66</v>
      </c>
      <c r="B15" t="s">
        <v>625</v>
      </c>
      <c r="C15" t="s">
        <v>0</v>
      </c>
      <c r="D15" s="1">
        <v>43417</v>
      </c>
      <c r="E15">
        <v>56</v>
      </c>
      <c r="F15">
        <v>47</v>
      </c>
      <c r="G15">
        <v>30</v>
      </c>
      <c r="H15">
        <v>175.51248909008001</v>
      </c>
      <c r="I15">
        <v>-39.783983768504797</v>
      </c>
      <c r="J15" t="s">
        <v>66</v>
      </c>
      <c r="K15" t="s">
        <v>66</v>
      </c>
      <c r="L15" t="s">
        <v>66</v>
      </c>
      <c r="M15" t="s">
        <v>66</v>
      </c>
      <c r="N15" t="s">
        <v>66</v>
      </c>
      <c r="O15" t="s">
        <v>66</v>
      </c>
      <c r="P15" t="s">
        <v>66</v>
      </c>
      <c r="Q15" t="s">
        <v>66</v>
      </c>
      <c r="R15" t="b">
        <v>0</v>
      </c>
      <c r="S15">
        <v>2018</v>
      </c>
      <c r="T15" t="s">
        <v>626</v>
      </c>
      <c r="U15" t="s">
        <v>66</v>
      </c>
    </row>
    <row r="16" spans="1:21" x14ac:dyDescent="0.2">
      <c r="A16" t="s">
        <v>66</v>
      </c>
      <c r="B16" t="s">
        <v>631</v>
      </c>
      <c r="C16" t="s">
        <v>4</v>
      </c>
      <c r="D16" s="1">
        <v>43417</v>
      </c>
      <c r="E16">
        <v>90</v>
      </c>
      <c r="F16">
        <v>77</v>
      </c>
      <c r="G16">
        <v>0</v>
      </c>
      <c r="H16">
        <v>175.499610987316</v>
      </c>
      <c r="I16">
        <v>-39.788266967549099</v>
      </c>
      <c r="J16" t="s">
        <v>66</v>
      </c>
      <c r="K16" t="s">
        <v>66</v>
      </c>
      <c r="L16" t="s">
        <v>66</v>
      </c>
      <c r="M16" t="s">
        <v>66</v>
      </c>
      <c r="N16" t="s">
        <v>66</v>
      </c>
      <c r="O16" t="s">
        <v>66</v>
      </c>
      <c r="P16" t="s">
        <v>66</v>
      </c>
      <c r="Q16" t="s">
        <v>66</v>
      </c>
      <c r="R16" t="b">
        <v>0</v>
      </c>
      <c r="S16">
        <v>2018</v>
      </c>
      <c r="T16" t="s">
        <v>632</v>
      </c>
      <c r="U16" t="s">
        <v>66</v>
      </c>
    </row>
    <row r="17" spans="1:21" x14ac:dyDescent="0.2">
      <c r="A17">
        <v>4506</v>
      </c>
      <c r="B17" t="s">
        <v>238</v>
      </c>
      <c r="C17" t="s">
        <v>1</v>
      </c>
      <c r="D17" s="1">
        <v>43416</v>
      </c>
      <c r="E17">
        <v>28</v>
      </c>
      <c r="F17">
        <v>32</v>
      </c>
      <c r="G17">
        <v>74</v>
      </c>
      <c r="H17">
        <v>175.49528232815899</v>
      </c>
      <c r="I17">
        <v>-40.414766502619102</v>
      </c>
      <c r="J17">
        <v>1995.5695173271299</v>
      </c>
      <c r="K17">
        <v>5.2173199653625497</v>
      </c>
      <c r="L17">
        <v>10.56000042</v>
      </c>
      <c r="M17">
        <v>2.9888885021209699</v>
      </c>
      <c r="N17">
        <v>51979.94921875</v>
      </c>
      <c r="O17" t="s">
        <v>230</v>
      </c>
      <c r="P17" t="s">
        <v>231</v>
      </c>
      <c r="Q17" t="s">
        <v>232</v>
      </c>
      <c r="R17" t="b">
        <v>0</v>
      </c>
      <c r="S17">
        <v>2018</v>
      </c>
      <c r="T17" t="s">
        <v>239</v>
      </c>
      <c r="U17" t="s">
        <v>59</v>
      </c>
    </row>
    <row r="18" spans="1:21" x14ac:dyDescent="0.2">
      <c r="A18">
        <v>4509</v>
      </c>
      <c r="B18" t="s">
        <v>240</v>
      </c>
      <c r="C18" t="s">
        <v>0</v>
      </c>
      <c r="D18" s="1">
        <v>43416</v>
      </c>
      <c r="E18">
        <v>64</v>
      </c>
      <c r="F18">
        <v>67</v>
      </c>
      <c r="G18">
        <v>34</v>
      </c>
      <c r="H18">
        <v>175.52563157346401</v>
      </c>
      <c r="I18">
        <v>-40.4031150013749</v>
      </c>
      <c r="J18">
        <v>2007.9421508867799</v>
      </c>
      <c r="K18">
        <v>3.56790995597839</v>
      </c>
      <c r="L18">
        <v>12.619999890000001</v>
      </c>
      <c r="M18">
        <v>7.6837048530578604</v>
      </c>
      <c r="N18">
        <v>91382.4609375</v>
      </c>
      <c r="O18" t="s">
        <v>230</v>
      </c>
      <c r="P18" t="s">
        <v>231</v>
      </c>
      <c r="Q18" t="s">
        <v>232</v>
      </c>
      <c r="R18" t="b">
        <v>0</v>
      </c>
      <c r="S18">
        <v>2018</v>
      </c>
      <c r="T18" t="s">
        <v>241</v>
      </c>
      <c r="U18" t="s">
        <v>59</v>
      </c>
    </row>
    <row r="19" spans="1:21" x14ac:dyDescent="0.2">
      <c r="A19">
        <v>50405</v>
      </c>
      <c r="B19" t="s">
        <v>397</v>
      </c>
      <c r="C19" t="s">
        <v>0</v>
      </c>
      <c r="D19" s="1">
        <v>43364</v>
      </c>
      <c r="E19">
        <v>67</v>
      </c>
      <c r="F19">
        <v>60</v>
      </c>
      <c r="G19">
        <v>24</v>
      </c>
      <c r="H19">
        <v>174.10811306010899</v>
      </c>
      <c r="I19">
        <v>-36.319195726532499</v>
      </c>
      <c r="J19">
        <v>1041.3007184971</v>
      </c>
      <c r="K19">
        <v>4.8167800903320304</v>
      </c>
      <c r="L19">
        <v>52.24</v>
      </c>
      <c r="M19">
        <v>12.2664785385132</v>
      </c>
      <c r="N19">
        <v>196949.8125</v>
      </c>
      <c r="O19" t="s">
        <v>55</v>
      </c>
      <c r="P19" t="s">
        <v>56</v>
      </c>
      <c r="Q19" t="s">
        <v>227</v>
      </c>
      <c r="R19" t="b">
        <v>0</v>
      </c>
      <c r="S19">
        <v>2018</v>
      </c>
      <c r="T19" t="s">
        <v>398</v>
      </c>
      <c r="U19" t="s">
        <v>59</v>
      </c>
    </row>
    <row r="20" spans="1:21" x14ac:dyDescent="0.2">
      <c r="A20">
        <v>50314</v>
      </c>
      <c r="B20" t="s">
        <v>381</v>
      </c>
      <c r="C20" t="s">
        <v>4</v>
      </c>
      <c r="D20" s="1">
        <v>43363</v>
      </c>
      <c r="E20">
        <v>81</v>
      </c>
      <c r="F20">
        <v>61</v>
      </c>
      <c r="G20">
        <v>0</v>
      </c>
      <c r="H20">
        <v>174.060940737603</v>
      </c>
      <c r="I20">
        <v>-36.347072392479603</v>
      </c>
      <c r="J20">
        <v>10331.027019605301</v>
      </c>
      <c r="K20">
        <v>159.23703002929699</v>
      </c>
      <c r="L20">
        <v>8.31</v>
      </c>
      <c r="M20">
        <v>5.5</v>
      </c>
      <c r="N20">
        <v>2919345.5</v>
      </c>
      <c r="O20" t="s">
        <v>55</v>
      </c>
      <c r="P20" t="s">
        <v>56</v>
      </c>
      <c r="Q20" t="s">
        <v>227</v>
      </c>
      <c r="R20" t="b">
        <v>0</v>
      </c>
      <c r="S20">
        <v>2018</v>
      </c>
      <c r="T20" t="s">
        <v>382</v>
      </c>
      <c r="U20" t="s">
        <v>96</v>
      </c>
    </row>
    <row r="21" spans="1:21" x14ac:dyDescent="0.2">
      <c r="A21">
        <v>50320</v>
      </c>
      <c r="B21" t="s">
        <v>383</v>
      </c>
      <c r="C21" t="s">
        <v>4</v>
      </c>
      <c r="D21" s="1">
        <v>43363</v>
      </c>
      <c r="E21">
        <v>81</v>
      </c>
      <c r="F21">
        <v>62</v>
      </c>
      <c r="G21">
        <v>0</v>
      </c>
      <c r="H21">
        <v>174.03949987288399</v>
      </c>
      <c r="I21">
        <v>-36.313244894965301</v>
      </c>
      <c r="J21">
        <v>1575.32779392678</v>
      </c>
      <c r="K21">
        <v>10.5503396987915</v>
      </c>
      <c r="L21">
        <v>5.92</v>
      </c>
      <c r="M21">
        <v>5</v>
      </c>
      <c r="N21">
        <v>175838.953125</v>
      </c>
      <c r="O21" t="s">
        <v>55</v>
      </c>
      <c r="P21" t="s">
        <v>56</v>
      </c>
      <c r="Q21" t="s">
        <v>227</v>
      </c>
      <c r="R21" t="b">
        <v>0</v>
      </c>
      <c r="S21">
        <v>2018</v>
      </c>
      <c r="T21" t="s">
        <v>384</v>
      </c>
      <c r="U21" t="s">
        <v>59</v>
      </c>
    </row>
    <row r="22" spans="1:21" x14ac:dyDescent="0.2">
      <c r="A22">
        <v>21760</v>
      </c>
      <c r="B22" t="s">
        <v>331</v>
      </c>
      <c r="C22" t="s">
        <v>1</v>
      </c>
      <c r="D22" s="1">
        <v>43362</v>
      </c>
      <c r="E22">
        <v>27</v>
      </c>
      <c r="F22">
        <v>20</v>
      </c>
      <c r="G22">
        <v>66</v>
      </c>
      <c r="H22">
        <v>173.850509106576</v>
      </c>
      <c r="I22">
        <v>-36.062141375048398</v>
      </c>
      <c r="J22">
        <v>1795.9118658580101</v>
      </c>
      <c r="K22">
        <v>6.5509400367736799</v>
      </c>
      <c r="L22">
        <v>55.990001679999999</v>
      </c>
      <c r="M22">
        <v>5</v>
      </c>
      <c r="N22">
        <v>341834.75</v>
      </c>
      <c r="O22" t="s">
        <v>55</v>
      </c>
      <c r="P22" t="s">
        <v>56</v>
      </c>
      <c r="Q22" t="s">
        <v>227</v>
      </c>
      <c r="R22" t="b">
        <v>0</v>
      </c>
      <c r="S22">
        <v>2018</v>
      </c>
      <c r="T22" t="s">
        <v>332</v>
      </c>
      <c r="U22" t="s">
        <v>59</v>
      </c>
    </row>
    <row r="23" spans="1:21" x14ac:dyDescent="0.2">
      <c r="A23">
        <v>50413</v>
      </c>
      <c r="B23" t="s">
        <v>314</v>
      </c>
      <c r="C23" t="s">
        <v>0</v>
      </c>
      <c r="D23" s="1">
        <v>43362</v>
      </c>
      <c r="E23">
        <v>54</v>
      </c>
      <c r="F23">
        <v>43</v>
      </c>
      <c r="G23">
        <v>27</v>
      </c>
      <c r="H23">
        <v>174.147554687347</v>
      </c>
      <c r="I23">
        <v>-36.346736468101902</v>
      </c>
      <c r="J23">
        <v>2494.7418959851602</v>
      </c>
      <c r="K23">
        <v>25.696460723876999</v>
      </c>
      <c r="L23">
        <v>59.99</v>
      </c>
      <c r="M23">
        <v>11</v>
      </c>
      <c r="N23">
        <v>942203.375</v>
      </c>
      <c r="O23" t="s">
        <v>55</v>
      </c>
      <c r="P23" t="s">
        <v>56</v>
      </c>
      <c r="Q23" t="s">
        <v>227</v>
      </c>
      <c r="R23" t="b">
        <v>0</v>
      </c>
      <c r="S23">
        <v>2018</v>
      </c>
      <c r="T23" t="s">
        <v>399</v>
      </c>
      <c r="U23" t="s">
        <v>59</v>
      </c>
    </row>
    <row r="24" spans="1:21" x14ac:dyDescent="0.2">
      <c r="A24">
        <v>21925</v>
      </c>
      <c r="B24" t="s">
        <v>340</v>
      </c>
      <c r="C24" t="s">
        <v>0</v>
      </c>
      <c r="D24" s="1">
        <v>43361</v>
      </c>
      <c r="E24">
        <v>52</v>
      </c>
      <c r="F24">
        <v>48</v>
      </c>
      <c r="G24">
        <v>36</v>
      </c>
      <c r="H24">
        <v>173.62412538787601</v>
      </c>
      <c r="I24">
        <v>-35.7959298124687</v>
      </c>
      <c r="J24">
        <v>509.03210567855598</v>
      </c>
      <c r="K24">
        <v>1.4190700054168699</v>
      </c>
      <c r="L24">
        <v>94.930000309999997</v>
      </c>
      <c r="M24">
        <v>23.4998474121094</v>
      </c>
      <c r="N24">
        <v>111159.6640625</v>
      </c>
      <c r="O24" t="s">
        <v>55</v>
      </c>
      <c r="P24" t="s">
        <v>56</v>
      </c>
      <c r="Q24" t="s">
        <v>227</v>
      </c>
      <c r="R24" t="b">
        <v>0</v>
      </c>
      <c r="S24">
        <v>2018</v>
      </c>
      <c r="T24" t="s">
        <v>341</v>
      </c>
      <c r="U24" t="s">
        <v>59</v>
      </c>
    </row>
    <row r="25" spans="1:21" x14ac:dyDescent="0.2">
      <c r="A25">
        <v>21912</v>
      </c>
      <c r="B25" t="s">
        <v>226</v>
      </c>
      <c r="C25" t="s">
        <v>0</v>
      </c>
      <c r="D25" s="1">
        <v>43360</v>
      </c>
      <c r="E25">
        <v>71</v>
      </c>
      <c r="F25">
        <v>50</v>
      </c>
      <c r="G25">
        <v>4</v>
      </c>
      <c r="H25">
        <v>173.60746587293499</v>
      </c>
      <c r="I25">
        <v>-35.791753511970199</v>
      </c>
      <c r="J25">
        <v>2013.8655957123201</v>
      </c>
      <c r="K25">
        <v>17.409940719604499</v>
      </c>
      <c r="L25">
        <v>76.98</v>
      </c>
      <c r="M25">
        <v>23.871101379394499</v>
      </c>
      <c r="N25">
        <v>696397.5</v>
      </c>
      <c r="O25" t="s">
        <v>55</v>
      </c>
      <c r="P25" t="s">
        <v>56</v>
      </c>
      <c r="Q25" t="s">
        <v>227</v>
      </c>
      <c r="R25" t="b">
        <v>0</v>
      </c>
      <c r="S25">
        <v>2018</v>
      </c>
      <c r="T25" t="s">
        <v>228</v>
      </c>
      <c r="U25" t="s">
        <v>59</v>
      </c>
    </row>
    <row r="26" spans="1:21" x14ac:dyDescent="0.2">
      <c r="A26">
        <v>48669</v>
      </c>
      <c r="B26" t="s">
        <v>197</v>
      </c>
      <c r="C26" t="s">
        <v>4</v>
      </c>
      <c r="D26" s="1">
        <v>43237</v>
      </c>
      <c r="E26">
        <v>96</v>
      </c>
      <c r="F26">
        <v>91</v>
      </c>
      <c r="G26">
        <v>0</v>
      </c>
      <c r="H26">
        <v>171.84974608209501</v>
      </c>
      <c r="I26">
        <v>-43.103884620929797</v>
      </c>
      <c r="J26">
        <v>2606.08388531729</v>
      </c>
      <c r="K26">
        <v>35.362178802490199</v>
      </c>
      <c r="L26">
        <v>571.05999999999995</v>
      </c>
      <c r="M26">
        <v>4</v>
      </c>
      <c r="N26">
        <v>471495.65625</v>
      </c>
      <c r="O26" t="s">
        <v>131</v>
      </c>
      <c r="P26" t="s">
        <v>130</v>
      </c>
      <c r="Q26" t="s">
        <v>131</v>
      </c>
      <c r="R26" t="b">
        <v>0</v>
      </c>
      <c r="S26">
        <v>2018</v>
      </c>
      <c r="T26" t="s">
        <v>198</v>
      </c>
      <c r="U26" t="s">
        <v>59</v>
      </c>
    </row>
    <row r="27" spans="1:21" x14ac:dyDescent="0.2">
      <c r="A27">
        <v>48660</v>
      </c>
      <c r="B27" t="s">
        <v>193</v>
      </c>
      <c r="C27" t="s">
        <v>0</v>
      </c>
      <c r="D27" s="1">
        <v>43236</v>
      </c>
      <c r="E27">
        <v>55</v>
      </c>
      <c r="F27">
        <v>53</v>
      </c>
      <c r="G27">
        <v>37</v>
      </c>
      <c r="H27">
        <v>171.78151919929499</v>
      </c>
      <c r="I27">
        <v>-43.1052836406298</v>
      </c>
      <c r="J27">
        <v>10901.150579811099</v>
      </c>
      <c r="K27">
        <v>201.93884277343801</v>
      </c>
      <c r="L27">
        <v>603.15</v>
      </c>
      <c r="M27">
        <v>17</v>
      </c>
      <c r="N27">
        <v>11443202</v>
      </c>
      <c r="O27" t="s">
        <v>131</v>
      </c>
      <c r="P27" t="s">
        <v>130</v>
      </c>
      <c r="Q27" t="s">
        <v>131</v>
      </c>
      <c r="R27" t="b">
        <v>0</v>
      </c>
      <c r="S27">
        <v>2018</v>
      </c>
      <c r="T27" t="s">
        <v>194</v>
      </c>
      <c r="U27" t="s">
        <v>59</v>
      </c>
    </row>
    <row r="28" spans="1:21" x14ac:dyDescent="0.2">
      <c r="A28">
        <v>48663</v>
      </c>
      <c r="B28" t="s">
        <v>195</v>
      </c>
      <c r="C28" t="s">
        <v>1</v>
      </c>
      <c r="D28" s="1">
        <v>43236</v>
      </c>
      <c r="E28">
        <v>32</v>
      </c>
      <c r="F28">
        <v>33</v>
      </c>
      <c r="G28">
        <v>72</v>
      </c>
      <c r="H28">
        <v>171.77455569139801</v>
      </c>
      <c r="I28">
        <v>-43.0622848127189</v>
      </c>
      <c r="J28">
        <v>3720.1464558219</v>
      </c>
      <c r="K28">
        <v>62.355918884277301</v>
      </c>
      <c r="L28">
        <v>589.17999999999995</v>
      </c>
      <c r="M28">
        <v>15</v>
      </c>
      <c r="N28">
        <v>3117796</v>
      </c>
      <c r="O28" t="s">
        <v>131</v>
      </c>
      <c r="P28" t="s">
        <v>130</v>
      </c>
      <c r="Q28" t="s">
        <v>131</v>
      </c>
      <c r="R28" t="b">
        <v>0</v>
      </c>
      <c r="S28">
        <v>2018</v>
      </c>
      <c r="T28" t="s">
        <v>196</v>
      </c>
      <c r="U28" t="s">
        <v>59</v>
      </c>
    </row>
    <row r="29" spans="1:21" x14ac:dyDescent="0.2">
      <c r="A29">
        <v>48597</v>
      </c>
      <c r="B29" t="s">
        <v>191</v>
      </c>
      <c r="C29" t="s">
        <v>0</v>
      </c>
      <c r="D29" s="1">
        <v>43235</v>
      </c>
      <c r="E29">
        <v>64</v>
      </c>
      <c r="F29">
        <v>73</v>
      </c>
      <c r="G29">
        <v>40</v>
      </c>
      <c r="H29">
        <v>171.69936848517699</v>
      </c>
      <c r="I29">
        <v>-43.302376765288898</v>
      </c>
      <c r="J29">
        <v>6811.9113686512001</v>
      </c>
      <c r="K29">
        <v>88.389129638671903</v>
      </c>
      <c r="L29">
        <v>825.96</v>
      </c>
      <c r="M29">
        <v>28</v>
      </c>
      <c r="N29">
        <v>8249652.5</v>
      </c>
      <c r="O29" t="s">
        <v>131</v>
      </c>
      <c r="P29" t="s">
        <v>130</v>
      </c>
      <c r="Q29" t="s">
        <v>131</v>
      </c>
      <c r="R29" t="b">
        <v>0</v>
      </c>
      <c r="S29">
        <v>2018</v>
      </c>
      <c r="T29" t="s">
        <v>192</v>
      </c>
      <c r="U29" t="s">
        <v>59</v>
      </c>
    </row>
    <row r="30" spans="1:21" x14ac:dyDescent="0.2">
      <c r="A30">
        <v>48673</v>
      </c>
      <c r="B30" t="s">
        <v>199</v>
      </c>
      <c r="C30" t="s">
        <v>0</v>
      </c>
      <c r="D30" s="1">
        <v>43235</v>
      </c>
      <c r="E30">
        <v>51</v>
      </c>
      <c r="F30">
        <v>70</v>
      </c>
      <c r="G30">
        <v>62</v>
      </c>
      <c r="H30">
        <v>171.776268730532</v>
      </c>
      <c r="I30">
        <v>-43.048844093392297</v>
      </c>
      <c r="J30">
        <v>1916.89537974205</v>
      </c>
      <c r="K30">
        <v>22.004369735717798</v>
      </c>
      <c r="L30">
        <v>575.37</v>
      </c>
      <c r="M30">
        <v>6.6999998092651403</v>
      </c>
      <c r="N30">
        <v>491430.90625</v>
      </c>
      <c r="O30" t="s">
        <v>131</v>
      </c>
      <c r="P30" t="s">
        <v>130</v>
      </c>
      <c r="Q30" t="s">
        <v>131</v>
      </c>
      <c r="R30" t="b">
        <v>0</v>
      </c>
      <c r="S30">
        <v>2018</v>
      </c>
      <c r="T30" t="s">
        <v>200</v>
      </c>
      <c r="U30" t="s">
        <v>59</v>
      </c>
    </row>
    <row r="31" spans="1:21" x14ac:dyDescent="0.2">
      <c r="A31">
        <v>48447</v>
      </c>
      <c r="B31" t="s">
        <v>185</v>
      </c>
      <c r="C31" t="s">
        <v>1</v>
      </c>
      <c r="D31" s="1">
        <v>43234</v>
      </c>
      <c r="E31">
        <v>39</v>
      </c>
      <c r="F31">
        <v>46</v>
      </c>
      <c r="G31">
        <v>59</v>
      </c>
      <c r="H31">
        <v>171.568745707472</v>
      </c>
      <c r="I31">
        <v>-43.317194082680899</v>
      </c>
      <c r="J31">
        <v>1957.44393379232</v>
      </c>
      <c r="K31">
        <v>17.451490402221701</v>
      </c>
      <c r="L31">
        <v>536.66</v>
      </c>
      <c r="M31">
        <v>10</v>
      </c>
      <c r="N31">
        <v>581716.4375</v>
      </c>
      <c r="O31" t="s">
        <v>131</v>
      </c>
      <c r="P31" t="s">
        <v>130</v>
      </c>
      <c r="Q31" t="s">
        <v>131</v>
      </c>
      <c r="R31" t="b">
        <v>0</v>
      </c>
      <c r="S31">
        <v>2018</v>
      </c>
      <c r="T31" t="s">
        <v>186</v>
      </c>
      <c r="U31" t="s">
        <v>59</v>
      </c>
    </row>
    <row r="32" spans="1:21" x14ac:dyDescent="0.2">
      <c r="A32">
        <v>48455</v>
      </c>
      <c r="B32" t="s">
        <v>189</v>
      </c>
      <c r="C32" t="s">
        <v>4</v>
      </c>
      <c r="D32" s="1">
        <v>43234</v>
      </c>
      <c r="E32">
        <v>83</v>
      </c>
      <c r="F32">
        <v>75</v>
      </c>
      <c r="G32">
        <v>7</v>
      </c>
      <c r="H32">
        <v>171.53835766283399</v>
      </c>
      <c r="I32">
        <v>-43.235096959451901</v>
      </c>
      <c r="J32">
        <v>1702.38366180149</v>
      </c>
      <c r="K32">
        <v>10.041700363159199</v>
      </c>
      <c r="L32">
        <v>675.65</v>
      </c>
      <c r="M32">
        <v>9</v>
      </c>
      <c r="N32">
        <v>301251</v>
      </c>
      <c r="O32" t="s">
        <v>131</v>
      </c>
      <c r="P32" t="s">
        <v>130</v>
      </c>
      <c r="Q32" t="s">
        <v>131</v>
      </c>
      <c r="R32" t="b">
        <v>0</v>
      </c>
      <c r="S32">
        <v>2018</v>
      </c>
      <c r="T32" t="s">
        <v>190</v>
      </c>
      <c r="U32" t="s">
        <v>59</v>
      </c>
    </row>
    <row r="33" spans="1:21" x14ac:dyDescent="0.2">
      <c r="A33">
        <v>13277</v>
      </c>
      <c r="B33" t="s">
        <v>445</v>
      </c>
      <c r="C33" t="s">
        <v>0</v>
      </c>
      <c r="D33" s="1">
        <v>43229</v>
      </c>
      <c r="E33">
        <v>59</v>
      </c>
      <c r="F33">
        <v>76</v>
      </c>
      <c r="G33">
        <v>45</v>
      </c>
      <c r="H33">
        <v>176.09544519212201</v>
      </c>
      <c r="I33">
        <v>-38.894104963609003</v>
      </c>
      <c r="J33">
        <v>3054.9611137666602</v>
      </c>
      <c r="K33">
        <v>21.765510559081999</v>
      </c>
      <c r="L33">
        <v>497.94000240000003</v>
      </c>
      <c r="M33">
        <v>19.7637844085693</v>
      </c>
      <c r="N33">
        <v>1433896.375</v>
      </c>
      <c r="O33" t="s">
        <v>334</v>
      </c>
      <c r="P33" t="s">
        <v>99</v>
      </c>
      <c r="Q33" t="s">
        <v>334</v>
      </c>
      <c r="R33" t="b">
        <v>0</v>
      </c>
      <c r="S33">
        <v>2018</v>
      </c>
      <c r="T33" t="s">
        <v>446</v>
      </c>
      <c r="U33" t="s">
        <v>69</v>
      </c>
    </row>
    <row r="34" spans="1:21" x14ac:dyDescent="0.2">
      <c r="A34">
        <v>13278</v>
      </c>
      <c r="B34" t="s">
        <v>216</v>
      </c>
      <c r="C34" t="s">
        <v>3</v>
      </c>
      <c r="D34" s="1">
        <v>43229</v>
      </c>
      <c r="E34">
        <v>0</v>
      </c>
      <c r="F34">
        <v>0</v>
      </c>
      <c r="G34">
        <v>0</v>
      </c>
      <c r="H34">
        <v>176.056518970665</v>
      </c>
      <c r="I34">
        <v>-38.807657389374597</v>
      </c>
      <c r="J34">
        <v>2898.5235787874499</v>
      </c>
      <c r="K34">
        <v>34.1756782531738</v>
      </c>
      <c r="L34">
        <v>355.63000490000002</v>
      </c>
      <c r="M34">
        <v>43.9084281921387</v>
      </c>
      <c r="N34">
        <v>5002000.5</v>
      </c>
      <c r="O34" t="s">
        <v>334</v>
      </c>
      <c r="P34" t="s">
        <v>99</v>
      </c>
      <c r="Q34" t="s">
        <v>334</v>
      </c>
      <c r="R34" t="b">
        <v>1</v>
      </c>
      <c r="S34">
        <v>2018</v>
      </c>
      <c r="T34" t="s">
        <v>447</v>
      </c>
      <c r="U34" t="s">
        <v>69</v>
      </c>
    </row>
    <row r="35" spans="1:21" x14ac:dyDescent="0.2">
      <c r="A35">
        <v>13276</v>
      </c>
      <c r="B35" t="s">
        <v>443</v>
      </c>
      <c r="C35" t="s">
        <v>0</v>
      </c>
      <c r="D35" s="1">
        <v>43228</v>
      </c>
      <c r="E35">
        <v>75</v>
      </c>
      <c r="F35">
        <v>55</v>
      </c>
      <c r="G35">
        <v>0</v>
      </c>
      <c r="H35">
        <v>176.058200517225</v>
      </c>
      <c r="I35">
        <v>-38.8754238961384</v>
      </c>
      <c r="J35">
        <v>4745.7152084803101</v>
      </c>
      <c r="K35">
        <v>15.130700111389199</v>
      </c>
      <c r="L35">
        <v>415.02</v>
      </c>
      <c r="M35">
        <v>29.262660980224599</v>
      </c>
      <c r="N35">
        <v>1475881.75</v>
      </c>
      <c r="O35" t="s">
        <v>334</v>
      </c>
      <c r="P35" t="s">
        <v>99</v>
      </c>
      <c r="Q35" t="s">
        <v>334</v>
      </c>
      <c r="R35" t="b">
        <v>0</v>
      </c>
      <c r="S35">
        <v>2018</v>
      </c>
      <c r="T35" t="s">
        <v>444</v>
      </c>
      <c r="U35" t="s">
        <v>69</v>
      </c>
    </row>
    <row r="36" spans="1:21" x14ac:dyDescent="0.2">
      <c r="A36">
        <v>50345</v>
      </c>
      <c r="B36" t="s">
        <v>387</v>
      </c>
      <c r="C36" t="s">
        <v>4</v>
      </c>
      <c r="D36" s="1">
        <v>43224</v>
      </c>
      <c r="E36">
        <v>78</v>
      </c>
      <c r="F36">
        <v>64</v>
      </c>
      <c r="G36">
        <v>7</v>
      </c>
      <c r="H36">
        <v>174.040488104036</v>
      </c>
      <c r="I36">
        <v>-36.251754704274603</v>
      </c>
      <c r="J36">
        <v>1378.95226104787</v>
      </c>
      <c r="K36">
        <v>8.8521604537963903</v>
      </c>
      <c r="L36">
        <v>118.56</v>
      </c>
      <c r="M36">
        <v>5</v>
      </c>
      <c r="N36">
        <v>147536.046875</v>
      </c>
      <c r="O36" t="s">
        <v>55</v>
      </c>
      <c r="P36" t="s">
        <v>56</v>
      </c>
      <c r="Q36" t="s">
        <v>227</v>
      </c>
      <c r="R36" t="b">
        <v>0</v>
      </c>
      <c r="S36">
        <v>2018</v>
      </c>
      <c r="T36" t="s">
        <v>388</v>
      </c>
      <c r="U36" t="s">
        <v>96</v>
      </c>
    </row>
    <row r="37" spans="1:21" x14ac:dyDescent="0.2">
      <c r="A37">
        <v>21926</v>
      </c>
      <c r="B37" t="s">
        <v>342</v>
      </c>
      <c r="C37" t="s">
        <v>4</v>
      </c>
      <c r="D37" s="1">
        <v>43223</v>
      </c>
      <c r="E37">
        <v>79</v>
      </c>
      <c r="F37">
        <v>79</v>
      </c>
      <c r="G37">
        <v>19</v>
      </c>
      <c r="H37">
        <v>173.63007685317299</v>
      </c>
      <c r="I37">
        <v>-35.798733876465498</v>
      </c>
      <c r="J37">
        <v>3265.1120291227999</v>
      </c>
      <c r="K37">
        <v>29.744590759277301</v>
      </c>
      <c r="L37">
        <v>91.04</v>
      </c>
      <c r="M37">
        <v>30</v>
      </c>
      <c r="N37">
        <v>2974459.5</v>
      </c>
      <c r="O37" t="s">
        <v>55</v>
      </c>
      <c r="P37" t="s">
        <v>56</v>
      </c>
      <c r="Q37" t="s">
        <v>227</v>
      </c>
      <c r="R37" t="b">
        <v>0</v>
      </c>
      <c r="S37">
        <v>2018</v>
      </c>
      <c r="T37" t="s">
        <v>343</v>
      </c>
      <c r="U37" t="s">
        <v>59</v>
      </c>
    </row>
    <row r="38" spans="1:21" x14ac:dyDescent="0.2">
      <c r="A38">
        <v>21917</v>
      </c>
      <c r="B38" t="s">
        <v>336</v>
      </c>
      <c r="C38" t="s">
        <v>4</v>
      </c>
      <c r="D38" s="1">
        <v>43222</v>
      </c>
      <c r="E38">
        <v>87</v>
      </c>
      <c r="F38">
        <v>79</v>
      </c>
      <c r="G38">
        <v>0</v>
      </c>
      <c r="H38">
        <v>173.64788616023</v>
      </c>
      <c r="I38">
        <v>-35.806852903415198</v>
      </c>
      <c r="J38">
        <v>7783.4160266676399</v>
      </c>
      <c r="K38">
        <v>204.18597412109401</v>
      </c>
      <c r="L38">
        <v>78.400000000000006</v>
      </c>
      <c r="M38">
        <v>37</v>
      </c>
      <c r="N38">
        <v>25182936</v>
      </c>
      <c r="O38" t="s">
        <v>55</v>
      </c>
      <c r="P38" t="s">
        <v>56</v>
      </c>
      <c r="Q38" t="s">
        <v>227</v>
      </c>
      <c r="R38" t="b">
        <v>0</v>
      </c>
      <c r="S38">
        <v>2018</v>
      </c>
      <c r="T38" t="s">
        <v>337</v>
      </c>
      <c r="U38" t="s">
        <v>59</v>
      </c>
    </row>
    <row r="39" spans="1:21" x14ac:dyDescent="0.2">
      <c r="A39" t="s">
        <v>66</v>
      </c>
      <c r="B39" t="s">
        <v>611</v>
      </c>
      <c r="C39" t="s">
        <v>0</v>
      </c>
      <c r="D39" s="1">
        <v>43221</v>
      </c>
      <c r="E39">
        <v>70</v>
      </c>
      <c r="F39">
        <v>73</v>
      </c>
      <c r="G39">
        <v>28</v>
      </c>
      <c r="H39">
        <v>173.34261667821499</v>
      </c>
      <c r="I39">
        <v>-35.4966948356942</v>
      </c>
      <c r="J39" t="s">
        <v>66</v>
      </c>
      <c r="K39" t="s">
        <v>66</v>
      </c>
      <c r="L39" t="s">
        <v>66</v>
      </c>
      <c r="M39" t="s">
        <v>66</v>
      </c>
      <c r="N39" t="s">
        <v>66</v>
      </c>
      <c r="O39" t="s">
        <v>66</v>
      </c>
      <c r="P39" t="s">
        <v>66</v>
      </c>
      <c r="Q39" t="s">
        <v>227</v>
      </c>
      <c r="R39" t="b">
        <v>0</v>
      </c>
      <c r="S39">
        <v>2018</v>
      </c>
      <c r="T39" t="s">
        <v>612</v>
      </c>
      <c r="U39" t="s">
        <v>66</v>
      </c>
    </row>
    <row r="40" spans="1:21" x14ac:dyDescent="0.2">
      <c r="A40">
        <v>23994</v>
      </c>
      <c r="B40" t="s">
        <v>354</v>
      </c>
      <c r="C40" t="s">
        <v>1</v>
      </c>
      <c r="D40" s="1">
        <v>43220</v>
      </c>
      <c r="E40">
        <v>26</v>
      </c>
      <c r="F40">
        <v>33</v>
      </c>
      <c r="G40">
        <v>83</v>
      </c>
      <c r="H40">
        <v>174.28826155123599</v>
      </c>
      <c r="I40">
        <v>-35.586439617935298</v>
      </c>
      <c r="J40">
        <v>1201.9464635576201</v>
      </c>
      <c r="K40">
        <v>4.1158099174499503</v>
      </c>
      <c r="L40">
        <v>118.06</v>
      </c>
      <c r="M40">
        <v>18.0334663391113</v>
      </c>
      <c r="N40">
        <v>247407.890625</v>
      </c>
      <c r="O40" t="s">
        <v>55</v>
      </c>
      <c r="P40" t="s">
        <v>56</v>
      </c>
      <c r="Q40" t="s">
        <v>227</v>
      </c>
      <c r="R40" t="b">
        <v>0</v>
      </c>
      <c r="S40">
        <v>2018</v>
      </c>
      <c r="T40" t="s">
        <v>355</v>
      </c>
      <c r="U40" t="s">
        <v>59</v>
      </c>
    </row>
    <row r="41" spans="1:21" x14ac:dyDescent="0.2">
      <c r="A41">
        <v>24039</v>
      </c>
      <c r="B41" t="s">
        <v>361</v>
      </c>
      <c r="C41" t="s">
        <v>2</v>
      </c>
      <c r="D41" s="1">
        <v>43220</v>
      </c>
      <c r="E41">
        <v>20</v>
      </c>
      <c r="F41">
        <v>19</v>
      </c>
      <c r="G41">
        <v>87</v>
      </c>
      <c r="H41">
        <v>173.94337488396599</v>
      </c>
      <c r="I41">
        <v>-35.387859063131799</v>
      </c>
      <c r="J41">
        <v>8179.02900274688</v>
      </c>
      <c r="K41">
        <v>101.62014007568401</v>
      </c>
      <c r="L41">
        <v>113.06</v>
      </c>
      <c r="M41">
        <v>49.922962188720703</v>
      </c>
      <c r="N41">
        <v>16910594</v>
      </c>
      <c r="O41" t="s">
        <v>61</v>
      </c>
      <c r="P41" t="s">
        <v>56</v>
      </c>
      <c r="Q41" t="s">
        <v>227</v>
      </c>
      <c r="R41" t="b">
        <v>0</v>
      </c>
      <c r="S41">
        <v>2018</v>
      </c>
      <c r="T41" t="s">
        <v>362</v>
      </c>
      <c r="U41" t="s">
        <v>59</v>
      </c>
    </row>
    <row r="42" spans="1:21" x14ac:dyDescent="0.2">
      <c r="A42">
        <v>21918</v>
      </c>
      <c r="B42" t="s">
        <v>338</v>
      </c>
      <c r="C42" t="s">
        <v>4</v>
      </c>
      <c r="D42" s="1">
        <v>43192</v>
      </c>
      <c r="E42">
        <v>78</v>
      </c>
      <c r="F42">
        <v>71</v>
      </c>
      <c r="G42">
        <v>12</v>
      </c>
      <c r="H42">
        <v>173.65384604715501</v>
      </c>
      <c r="I42">
        <v>-35.814724028768502</v>
      </c>
      <c r="J42">
        <v>2448.99046161367</v>
      </c>
      <c r="K42">
        <v>26.7664604187012</v>
      </c>
      <c r="L42">
        <v>78.3</v>
      </c>
      <c r="M42">
        <v>16</v>
      </c>
      <c r="N42">
        <v>1427544.375</v>
      </c>
      <c r="O42" t="s">
        <v>55</v>
      </c>
      <c r="P42" t="s">
        <v>56</v>
      </c>
      <c r="Q42" t="s">
        <v>227</v>
      </c>
      <c r="R42" t="b">
        <v>0</v>
      </c>
      <c r="S42">
        <v>2018</v>
      </c>
      <c r="T42" t="s">
        <v>339</v>
      </c>
      <c r="U42" t="s">
        <v>59</v>
      </c>
    </row>
    <row r="43" spans="1:21" x14ac:dyDescent="0.2">
      <c r="A43">
        <v>45525</v>
      </c>
      <c r="B43" t="s">
        <v>162</v>
      </c>
      <c r="C43" t="s">
        <v>1</v>
      </c>
      <c r="D43" s="1">
        <v>43184</v>
      </c>
      <c r="E43">
        <v>43</v>
      </c>
      <c r="F43">
        <v>45</v>
      </c>
      <c r="G43">
        <v>54</v>
      </c>
      <c r="H43">
        <v>170.065536051788</v>
      </c>
      <c r="I43">
        <v>-44.278766253394103</v>
      </c>
      <c r="J43">
        <v>16406.885862511401</v>
      </c>
      <c r="K43">
        <v>349.15979003906199</v>
      </c>
      <c r="L43">
        <v>474.7900085</v>
      </c>
      <c r="M43">
        <v>49.3160400390625</v>
      </c>
      <c r="N43">
        <v>57397260</v>
      </c>
      <c r="O43" t="s">
        <v>29</v>
      </c>
      <c r="P43" t="s">
        <v>130</v>
      </c>
      <c r="Q43" t="s">
        <v>131</v>
      </c>
      <c r="R43" t="b">
        <v>0</v>
      </c>
      <c r="S43">
        <v>2018</v>
      </c>
      <c r="T43" t="s">
        <v>163</v>
      </c>
      <c r="U43" t="s">
        <v>59</v>
      </c>
    </row>
    <row r="44" spans="1:21" x14ac:dyDescent="0.2">
      <c r="A44">
        <v>7409</v>
      </c>
      <c r="B44" t="s">
        <v>647</v>
      </c>
      <c r="C44" t="s">
        <v>0</v>
      </c>
      <c r="D44" s="1">
        <v>43183</v>
      </c>
      <c r="E44">
        <v>72</v>
      </c>
      <c r="F44">
        <v>79</v>
      </c>
      <c r="G44">
        <v>35</v>
      </c>
      <c r="H44">
        <v>170.19091760089799</v>
      </c>
      <c r="I44">
        <v>-44.459100685681797</v>
      </c>
      <c r="J44">
        <v>146914.072482341</v>
      </c>
      <c r="K44">
        <v>7585.29931640625</v>
      </c>
      <c r="L44">
        <v>346.51</v>
      </c>
      <c r="M44">
        <v>120</v>
      </c>
      <c r="N44">
        <v>3034119680</v>
      </c>
      <c r="O44" t="s">
        <v>29</v>
      </c>
      <c r="P44" t="s">
        <v>130</v>
      </c>
      <c r="Q44" t="s">
        <v>131</v>
      </c>
      <c r="R44" t="b">
        <v>0</v>
      </c>
      <c r="S44">
        <v>2018</v>
      </c>
      <c r="T44" t="s">
        <v>648</v>
      </c>
      <c r="U44" t="s">
        <v>59</v>
      </c>
    </row>
    <row r="45" spans="1:21" x14ac:dyDescent="0.2">
      <c r="A45">
        <v>45503</v>
      </c>
      <c r="B45" t="s">
        <v>26</v>
      </c>
      <c r="C45" t="s">
        <v>1</v>
      </c>
      <c r="D45" s="1">
        <v>43181</v>
      </c>
      <c r="E45">
        <v>39</v>
      </c>
      <c r="F45">
        <v>46</v>
      </c>
      <c r="G45">
        <v>69</v>
      </c>
      <c r="H45">
        <v>170.07846468523701</v>
      </c>
      <c r="I45">
        <v>-44.298224881390396</v>
      </c>
      <c r="J45">
        <v>5624.10335663563</v>
      </c>
      <c r="K45">
        <v>66.178047180175795</v>
      </c>
      <c r="L45">
        <v>466.3</v>
      </c>
      <c r="M45">
        <v>37.619476318359403</v>
      </c>
      <c r="N45">
        <v>8298612</v>
      </c>
      <c r="O45" t="s">
        <v>29</v>
      </c>
      <c r="P45" t="s">
        <v>130</v>
      </c>
      <c r="Q45" t="s">
        <v>131</v>
      </c>
      <c r="R45" t="b">
        <v>0</v>
      </c>
      <c r="S45">
        <v>2018</v>
      </c>
      <c r="T45" t="s">
        <v>157</v>
      </c>
      <c r="U45" t="s">
        <v>59</v>
      </c>
    </row>
    <row r="46" spans="1:21" x14ac:dyDescent="0.2">
      <c r="A46">
        <v>12307</v>
      </c>
      <c r="B46" t="s">
        <v>133</v>
      </c>
      <c r="C46" t="s">
        <v>0</v>
      </c>
      <c r="D46" s="1">
        <v>43179</v>
      </c>
      <c r="E46">
        <v>61</v>
      </c>
      <c r="F46">
        <v>67</v>
      </c>
      <c r="G46">
        <v>41</v>
      </c>
      <c r="H46">
        <v>170.39561292728499</v>
      </c>
      <c r="I46">
        <v>-44.673308835351101</v>
      </c>
      <c r="J46">
        <v>24437.300218263201</v>
      </c>
      <c r="K46">
        <v>566.64270019531205</v>
      </c>
      <c r="L46">
        <v>218.85</v>
      </c>
      <c r="M46">
        <v>135.77233886718801</v>
      </c>
      <c r="N46">
        <v>256448032</v>
      </c>
      <c r="O46" t="s">
        <v>29</v>
      </c>
      <c r="P46" t="s">
        <v>130</v>
      </c>
      <c r="Q46" t="s">
        <v>131</v>
      </c>
      <c r="R46" t="b">
        <v>0</v>
      </c>
      <c r="S46">
        <v>2018</v>
      </c>
      <c r="T46" t="s">
        <v>134</v>
      </c>
      <c r="U46" t="s">
        <v>59</v>
      </c>
    </row>
    <row r="47" spans="1:21" x14ac:dyDescent="0.2">
      <c r="A47">
        <v>40188</v>
      </c>
      <c r="B47" t="s">
        <v>119</v>
      </c>
      <c r="C47" t="s">
        <v>2</v>
      </c>
      <c r="D47" s="1">
        <v>43174</v>
      </c>
      <c r="E47">
        <v>20</v>
      </c>
      <c r="F47">
        <v>28</v>
      </c>
      <c r="G47">
        <v>89</v>
      </c>
      <c r="H47">
        <v>176.530035637883</v>
      </c>
      <c r="I47">
        <v>-38.018953871640001</v>
      </c>
      <c r="J47">
        <v>39587.258432876297</v>
      </c>
      <c r="K47">
        <v>790.09735107421898</v>
      </c>
      <c r="L47">
        <v>296.87</v>
      </c>
      <c r="M47">
        <v>13.5</v>
      </c>
      <c r="N47">
        <v>35554380</v>
      </c>
      <c r="O47" t="s">
        <v>98</v>
      </c>
      <c r="P47" t="s">
        <v>99</v>
      </c>
      <c r="Q47" t="s">
        <v>98</v>
      </c>
      <c r="R47" t="b">
        <v>0</v>
      </c>
      <c r="S47">
        <v>2018</v>
      </c>
      <c r="T47" t="s">
        <v>120</v>
      </c>
      <c r="U47" t="s">
        <v>59</v>
      </c>
    </row>
    <row r="48" spans="1:21" x14ac:dyDescent="0.2">
      <c r="A48">
        <v>54731</v>
      </c>
      <c r="B48" t="s">
        <v>123</v>
      </c>
      <c r="C48" t="s">
        <v>1</v>
      </c>
      <c r="D48" s="1">
        <v>43174</v>
      </c>
      <c r="E48">
        <v>44</v>
      </c>
      <c r="F48">
        <v>51</v>
      </c>
      <c r="G48">
        <v>63</v>
      </c>
      <c r="H48">
        <v>176.411832486609</v>
      </c>
      <c r="I48">
        <v>-38.1286085488493</v>
      </c>
      <c r="J48">
        <v>29144.647006173302</v>
      </c>
      <c r="K48">
        <v>1072.79028320312</v>
      </c>
      <c r="L48">
        <v>302.04000000000002</v>
      </c>
      <c r="M48">
        <v>78.5</v>
      </c>
      <c r="N48">
        <v>280713472</v>
      </c>
      <c r="O48" t="s">
        <v>98</v>
      </c>
      <c r="P48" t="s">
        <v>99</v>
      </c>
      <c r="Q48" t="s">
        <v>98</v>
      </c>
      <c r="R48" t="b">
        <v>0</v>
      </c>
      <c r="S48">
        <v>2018</v>
      </c>
      <c r="T48" t="s">
        <v>124</v>
      </c>
      <c r="U48" t="s">
        <v>69</v>
      </c>
    </row>
    <row r="49" spans="1:21" x14ac:dyDescent="0.2">
      <c r="A49">
        <v>40071</v>
      </c>
      <c r="B49" t="s">
        <v>111</v>
      </c>
      <c r="C49" t="s">
        <v>1</v>
      </c>
      <c r="D49" s="1">
        <v>43173</v>
      </c>
      <c r="E49">
        <v>33</v>
      </c>
      <c r="F49">
        <v>41</v>
      </c>
      <c r="G49">
        <v>77</v>
      </c>
      <c r="H49">
        <v>176.50170744099401</v>
      </c>
      <c r="I49">
        <v>-38.295888511135203</v>
      </c>
      <c r="J49">
        <v>22288.400519397899</v>
      </c>
      <c r="K49">
        <v>516.99102783203102</v>
      </c>
      <c r="L49">
        <v>438.74</v>
      </c>
      <c r="M49">
        <v>15.800000190734901</v>
      </c>
      <c r="N49">
        <v>27228196</v>
      </c>
      <c r="O49" t="s">
        <v>98</v>
      </c>
      <c r="P49" t="s">
        <v>99</v>
      </c>
      <c r="Q49" t="s">
        <v>98</v>
      </c>
      <c r="R49" t="b">
        <v>0</v>
      </c>
      <c r="S49">
        <v>2018</v>
      </c>
      <c r="T49" t="s">
        <v>112</v>
      </c>
      <c r="U49" t="s">
        <v>59</v>
      </c>
    </row>
    <row r="50" spans="1:21" x14ac:dyDescent="0.2">
      <c r="A50">
        <v>54732</v>
      </c>
      <c r="B50" t="s">
        <v>125</v>
      </c>
      <c r="C50" t="s">
        <v>1</v>
      </c>
      <c r="D50" s="1">
        <v>43173</v>
      </c>
      <c r="E50">
        <v>27</v>
      </c>
      <c r="F50">
        <v>32</v>
      </c>
      <c r="G50">
        <v>84</v>
      </c>
      <c r="H50">
        <v>176.431502063571</v>
      </c>
      <c r="I50">
        <v>-38.199515545486904</v>
      </c>
      <c r="J50">
        <v>46709.703406750799</v>
      </c>
      <c r="K50">
        <v>4115.42138671875</v>
      </c>
      <c r="L50">
        <v>278.48</v>
      </c>
      <c r="M50">
        <v>87.5</v>
      </c>
      <c r="N50">
        <v>1200331136</v>
      </c>
      <c r="O50" t="s">
        <v>98</v>
      </c>
      <c r="P50" t="s">
        <v>99</v>
      </c>
      <c r="Q50" t="s">
        <v>98</v>
      </c>
      <c r="R50" t="b">
        <v>0</v>
      </c>
      <c r="S50">
        <v>2018</v>
      </c>
      <c r="T50" t="s">
        <v>126</v>
      </c>
      <c r="U50" t="s">
        <v>69</v>
      </c>
    </row>
    <row r="51" spans="1:21" x14ac:dyDescent="0.2">
      <c r="A51">
        <v>15312</v>
      </c>
      <c r="B51" t="s">
        <v>103</v>
      </c>
      <c r="C51" t="s">
        <v>1</v>
      </c>
      <c r="D51" s="1">
        <v>43172</v>
      </c>
      <c r="E51">
        <v>32</v>
      </c>
      <c r="F51">
        <v>22</v>
      </c>
      <c r="G51">
        <v>59</v>
      </c>
      <c r="H51">
        <v>176.33135227615</v>
      </c>
      <c r="I51">
        <v>-38.195539562715197</v>
      </c>
      <c r="J51">
        <v>5070.2559510317496</v>
      </c>
      <c r="K51">
        <v>144.22248840332</v>
      </c>
      <c r="L51">
        <v>414.33</v>
      </c>
      <c r="M51">
        <v>27.5</v>
      </c>
      <c r="N51">
        <v>13220396</v>
      </c>
      <c r="O51" t="s">
        <v>98</v>
      </c>
      <c r="P51" t="s">
        <v>99</v>
      </c>
      <c r="Q51" t="s">
        <v>98</v>
      </c>
      <c r="R51" t="b">
        <v>0</v>
      </c>
      <c r="S51">
        <v>2018</v>
      </c>
      <c r="T51" t="s">
        <v>104</v>
      </c>
      <c r="U51" t="s">
        <v>69</v>
      </c>
    </row>
    <row r="52" spans="1:21" x14ac:dyDescent="0.2">
      <c r="A52">
        <v>15621</v>
      </c>
      <c r="B52" t="s">
        <v>107</v>
      </c>
      <c r="C52" t="s">
        <v>1</v>
      </c>
      <c r="D52" s="1">
        <v>43172</v>
      </c>
      <c r="E52">
        <v>28</v>
      </c>
      <c r="F52">
        <v>23</v>
      </c>
      <c r="G52">
        <v>79</v>
      </c>
      <c r="H52">
        <v>176.32070833979199</v>
      </c>
      <c r="I52">
        <v>-38.217045380655897</v>
      </c>
      <c r="J52">
        <v>14305.676349166401</v>
      </c>
      <c r="K52">
        <v>433.271728515625</v>
      </c>
      <c r="L52">
        <v>386</v>
      </c>
      <c r="M52">
        <v>32</v>
      </c>
      <c r="N52">
        <v>46215648</v>
      </c>
      <c r="O52" t="s">
        <v>98</v>
      </c>
      <c r="P52" t="s">
        <v>99</v>
      </c>
      <c r="Q52" t="s">
        <v>98</v>
      </c>
      <c r="R52" t="b">
        <v>0</v>
      </c>
      <c r="S52">
        <v>2018</v>
      </c>
      <c r="T52" t="s">
        <v>108</v>
      </c>
      <c r="U52" t="s">
        <v>59</v>
      </c>
    </row>
    <row r="53" spans="1:21" x14ac:dyDescent="0.2">
      <c r="A53" t="s">
        <v>66</v>
      </c>
      <c r="B53" t="s">
        <v>616</v>
      </c>
      <c r="C53" t="s">
        <v>0</v>
      </c>
      <c r="D53" s="1">
        <v>43167</v>
      </c>
      <c r="E53">
        <v>61</v>
      </c>
      <c r="F53">
        <v>50</v>
      </c>
      <c r="G53">
        <v>6</v>
      </c>
      <c r="H53">
        <v>175.680817088656</v>
      </c>
      <c r="I53">
        <v>-37.858929722438901</v>
      </c>
      <c r="J53" t="s">
        <v>66</v>
      </c>
      <c r="K53" t="s">
        <v>66</v>
      </c>
      <c r="L53" t="s">
        <v>66</v>
      </c>
      <c r="M53" t="s">
        <v>66</v>
      </c>
      <c r="N53" t="s">
        <v>66</v>
      </c>
      <c r="O53" t="s">
        <v>66</v>
      </c>
      <c r="P53" t="s">
        <v>66</v>
      </c>
      <c r="Q53" t="s">
        <v>66</v>
      </c>
      <c r="R53" t="b">
        <v>0</v>
      </c>
      <c r="S53">
        <v>2018</v>
      </c>
      <c r="T53" t="s">
        <v>617</v>
      </c>
      <c r="U53" t="s">
        <v>66</v>
      </c>
    </row>
    <row r="54" spans="1:21" x14ac:dyDescent="0.2">
      <c r="A54">
        <v>13446</v>
      </c>
      <c r="B54" t="s">
        <v>261</v>
      </c>
      <c r="C54" t="s">
        <v>1</v>
      </c>
      <c r="D54" s="1">
        <v>43075</v>
      </c>
      <c r="E54">
        <v>43</v>
      </c>
      <c r="F54">
        <v>37</v>
      </c>
      <c r="G54">
        <v>28.999999999999901</v>
      </c>
      <c r="H54">
        <v>175.28945918657499</v>
      </c>
      <c r="I54">
        <v>-40.107623671007801</v>
      </c>
      <c r="J54">
        <v>1985.30338442984</v>
      </c>
      <c r="K54">
        <v>14.432410240173301</v>
      </c>
      <c r="L54">
        <v>97.24</v>
      </c>
      <c r="M54">
        <v>11.6832122802734</v>
      </c>
      <c r="N54">
        <v>562056.1875</v>
      </c>
      <c r="O54" t="s">
        <v>257</v>
      </c>
      <c r="P54" t="s">
        <v>99</v>
      </c>
      <c r="Q54" t="s">
        <v>232</v>
      </c>
      <c r="R54" t="b">
        <v>0</v>
      </c>
      <c r="S54">
        <v>2017</v>
      </c>
      <c r="T54" t="s">
        <v>262</v>
      </c>
      <c r="U54" t="s">
        <v>59</v>
      </c>
    </row>
    <row r="55" spans="1:21" x14ac:dyDescent="0.2">
      <c r="A55">
        <v>17363</v>
      </c>
      <c r="B55" t="s">
        <v>275</v>
      </c>
      <c r="C55" t="s">
        <v>4</v>
      </c>
      <c r="D55" s="1">
        <v>43075</v>
      </c>
      <c r="E55">
        <v>94</v>
      </c>
      <c r="F55">
        <v>85</v>
      </c>
      <c r="G55">
        <v>0</v>
      </c>
      <c r="H55">
        <v>175.29948549314199</v>
      </c>
      <c r="I55">
        <v>-40.135722534597797</v>
      </c>
      <c r="J55">
        <v>1487.8496797000701</v>
      </c>
      <c r="K55">
        <v>4.6509299278259304</v>
      </c>
      <c r="L55">
        <v>95.510002139999997</v>
      </c>
      <c r="M55">
        <v>9.2791814804077095</v>
      </c>
      <c r="N55">
        <v>143856.125</v>
      </c>
      <c r="O55" t="s">
        <v>257</v>
      </c>
      <c r="P55" t="s">
        <v>99</v>
      </c>
      <c r="Q55" t="s">
        <v>232</v>
      </c>
      <c r="R55" t="b">
        <v>0</v>
      </c>
      <c r="S55">
        <v>2017</v>
      </c>
      <c r="T55" t="s">
        <v>276</v>
      </c>
      <c r="U55" t="s">
        <v>59</v>
      </c>
    </row>
    <row r="56" spans="1:21" x14ac:dyDescent="0.2">
      <c r="A56">
        <v>847</v>
      </c>
      <c r="B56" t="s">
        <v>558</v>
      </c>
      <c r="C56" t="s">
        <v>2</v>
      </c>
      <c r="D56" s="1">
        <v>43075</v>
      </c>
      <c r="E56">
        <v>11</v>
      </c>
      <c r="F56">
        <v>3</v>
      </c>
      <c r="G56">
        <v>87</v>
      </c>
      <c r="H56">
        <v>175.17375773337</v>
      </c>
      <c r="I56">
        <v>-40.718641854962797</v>
      </c>
      <c r="J56">
        <v>1995.4474816978</v>
      </c>
      <c r="K56">
        <v>6.9070901870727504</v>
      </c>
      <c r="L56">
        <v>20</v>
      </c>
      <c r="M56">
        <v>6.3198695182800302</v>
      </c>
      <c r="N56">
        <v>145506.4375</v>
      </c>
      <c r="O56" t="s">
        <v>230</v>
      </c>
      <c r="P56" t="s">
        <v>231</v>
      </c>
      <c r="Q56" t="s">
        <v>548</v>
      </c>
      <c r="R56" t="b">
        <v>0</v>
      </c>
      <c r="S56">
        <v>2017</v>
      </c>
      <c r="T56" t="s">
        <v>559</v>
      </c>
      <c r="U56" t="s">
        <v>59</v>
      </c>
    </row>
    <row r="57" spans="1:21" x14ac:dyDescent="0.2">
      <c r="A57">
        <v>5955</v>
      </c>
      <c r="B57" t="s">
        <v>254</v>
      </c>
      <c r="C57" t="s">
        <v>1</v>
      </c>
      <c r="D57" s="1">
        <v>43074</v>
      </c>
      <c r="E57">
        <v>44</v>
      </c>
      <c r="F57">
        <v>38</v>
      </c>
      <c r="G57">
        <v>47</v>
      </c>
      <c r="H57">
        <v>176.17760342416</v>
      </c>
      <c r="I57">
        <v>-40.345451629760802</v>
      </c>
      <c r="J57">
        <v>722.62585811135705</v>
      </c>
      <c r="K57">
        <v>2.70105004310608</v>
      </c>
      <c r="L57">
        <v>336.26998900000001</v>
      </c>
      <c r="M57">
        <v>29.972702026367202</v>
      </c>
      <c r="N57">
        <v>269859.21875</v>
      </c>
      <c r="O57" t="s">
        <v>230</v>
      </c>
      <c r="P57" t="s">
        <v>231</v>
      </c>
      <c r="Q57" t="s">
        <v>232</v>
      </c>
      <c r="R57" t="b">
        <v>0</v>
      </c>
      <c r="S57">
        <v>2017</v>
      </c>
      <c r="T57" t="s">
        <v>255</v>
      </c>
      <c r="U57" t="s">
        <v>59</v>
      </c>
    </row>
    <row r="58" spans="1:21" x14ac:dyDescent="0.2">
      <c r="A58">
        <v>31749</v>
      </c>
      <c r="B58" t="s">
        <v>301</v>
      </c>
      <c r="C58" t="s">
        <v>4</v>
      </c>
      <c r="D58" s="1">
        <v>43074</v>
      </c>
      <c r="E58">
        <v>81</v>
      </c>
      <c r="F58">
        <v>70</v>
      </c>
      <c r="G58">
        <v>11</v>
      </c>
      <c r="H58">
        <v>176.12545410366801</v>
      </c>
      <c r="I58">
        <v>-40.247226609942899</v>
      </c>
      <c r="J58">
        <v>1091.1816025531</v>
      </c>
      <c r="K58">
        <v>1.39451003074646</v>
      </c>
      <c r="L58">
        <v>160.02000430000001</v>
      </c>
      <c r="M58">
        <v>21.251550674438501</v>
      </c>
      <c r="N58">
        <v>98785.1796875</v>
      </c>
      <c r="O58" t="s">
        <v>230</v>
      </c>
      <c r="P58" t="s">
        <v>231</v>
      </c>
      <c r="Q58" t="s">
        <v>232</v>
      </c>
      <c r="R58" t="b">
        <v>0</v>
      </c>
      <c r="S58">
        <v>2017</v>
      </c>
      <c r="T58" t="s">
        <v>302</v>
      </c>
      <c r="U58" t="s">
        <v>59</v>
      </c>
    </row>
    <row r="59" spans="1:21" x14ac:dyDescent="0.2">
      <c r="A59" t="s">
        <v>66</v>
      </c>
      <c r="B59" t="s">
        <v>618</v>
      </c>
      <c r="C59" t="s">
        <v>4</v>
      </c>
      <c r="D59" s="1">
        <v>43074</v>
      </c>
      <c r="E59">
        <v>97</v>
      </c>
      <c r="F59">
        <v>93</v>
      </c>
      <c r="G59">
        <v>0</v>
      </c>
      <c r="H59">
        <v>175.64345886704501</v>
      </c>
      <c r="I59">
        <v>-40.564867410318001</v>
      </c>
      <c r="J59" t="s">
        <v>66</v>
      </c>
      <c r="K59" t="s">
        <v>66</v>
      </c>
      <c r="L59" t="s">
        <v>66</v>
      </c>
      <c r="M59" t="s">
        <v>66</v>
      </c>
      <c r="N59" t="s">
        <v>66</v>
      </c>
      <c r="O59" t="s">
        <v>66</v>
      </c>
      <c r="P59" t="s">
        <v>66</v>
      </c>
      <c r="Q59" t="s">
        <v>66</v>
      </c>
      <c r="R59" t="b">
        <v>0</v>
      </c>
      <c r="S59">
        <v>2017</v>
      </c>
      <c r="T59" t="s">
        <v>619</v>
      </c>
      <c r="U59" t="s">
        <v>66</v>
      </c>
    </row>
    <row r="60" spans="1:21" x14ac:dyDescent="0.2">
      <c r="A60">
        <v>18936</v>
      </c>
      <c r="B60" t="s">
        <v>281</v>
      </c>
      <c r="C60" t="s">
        <v>1</v>
      </c>
      <c r="D60" s="1">
        <v>43073</v>
      </c>
      <c r="E60">
        <v>46</v>
      </c>
      <c r="F60">
        <v>47</v>
      </c>
      <c r="G60">
        <v>54</v>
      </c>
      <c r="H60">
        <v>175.073539007536</v>
      </c>
      <c r="I60">
        <v>-39.962487725223703</v>
      </c>
      <c r="J60">
        <v>2832.2345671386802</v>
      </c>
      <c r="K60">
        <v>25.315200805664102</v>
      </c>
      <c r="L60">
        <v>15.829999920000001</v>
      </c>
      <c r="M60">
        <v>14.0047283172607</v>
      </c>
      <c r="N60">
        <v>1181775</v>
      </c>
      <c r="O60" t="s">
        <v>257</v>
      </c>
      <c r="P60" t="s">
        <v>99</v>
      </c>
      <c r="Q60" t="s">
        <v>232</v>
      </c>
      <c r="R60" t="b">
        <v>0</v>
      </c>
      <c r="S60">
        <v>2017</v>
      </c>
      <c r="T60" t="s">
        <v>282</v>
      </c>
      <c r="U60" t="s">
        <v>59</v>
      </c>
    </row>
    <row r="61" spans="1:21" x14ac:dyDescent="0.2">
      <c r="A61">
        <v>19140</v>
      </c>
      <c r="B61" t="s">
        <v>285</v>
      </c>
      <c r="C61" t="s">
        <v>1</v>
      </c>
      <c r="D61" s="1">
        <v>43073</v>
      </c>
      <c r="E61">
        <v>40</v>
      </c>
      <c r="F61">
        <v>71</v>
      </c>
      <c r="G61">
        <v>73</v>
      </c>
      <c r="H61">
        <v>175.16912406844</v>
      </c>
      <c r="I61">
        <v>-39.8669420225241</v>
      </c>
      <c r="J61">
        <v>853.84667745572301</v>
      </c>
      <c r="K61">
        <v>3.8264598846435498</v>
      </c>
      <c r="L61">
        <v>114.51000209999999</v>
      </c>
      <c r="M61">
        <v>23.935916900634801</v>
      </c>
      <c r="N61">
        <v>305299.625</v>
      </c>
      <c r="O61" t="s">
        <v>257</v>
      </c>
      <c r="P61" t="s">
        <v>99</v>
      </c>
      <c r="Q61" t="s">
        <v>232</v>
      </c>
      <c r="R61" t="b">
        <v>0</v>
      </c>
      <c r="S61">
        <v>2017</v>
      </c>
      <c r="T61" t="s">
        <v>286</v>
      </c>
      <c r="U61" t="s">
        <v>59</v>
      </c>
    </row>
    <row r="62" spans="1:21" x14ac:dyDescent="0.2">
      <c r="A62">
        <v>20673</v>
      </c>
      <c r="B62" t="s">
        <v>295</v>
      </c>
      <c r="C62" t="s">
        <v>4</v>
      </c>
      <c r="D62" s="1">
        <v>43072</v>
      </c>
      <c r="E62">
        <v>94</v>
      </c>
      <c r="F62">
        <v>84</v>
      </c>
      <c r="G62">
        <v>0</v>
      </c>
      <c r="H62">
        <v>175.57354242175199</v>
      </c>
      <c r="I62">
        <v>-39.489770077628101</v>
      </c>
      <c r="J62">
        <v>930.72949001506004</v>
      </c>
      <c r="K62">
        <v>1.9259400367736801</v>
      </c>
      <c r="L62">
        <v>677.96997069999998</v>
      </c>
      <c r="M62">
        <v>17.759811401367202</v>
      </c>
      <c r="N62">
        <v>114014.2890625</v>
      </c>
      <c r="O62" t="s">
        <v>257</v>
      </c>
      <c r="P62" t="s">
        <v>99</v>
      </c>
      <c r="Q62" t="s">
        <v>232</v>
      </c>
      <c r="R62" t="b">
        <v>0</v>
      </c>
      <c r="S62">
        <v>2017</v>
      </c>
      <c r="T62" t="s">
        <v>296</v>
      </c>
      <c r="U62" t="s">
        <v>59</v>
      </c>
    </row>
    <row r="63" spans="1:21" x14ac:dyDescent="0.2">
      <c r="A63">
        <v>21313</v>
      </c>
      <c r="B63" t="s">
        <v>297</v>
      </c>
      <c r="C63" t="s">
        <v>4</v>
      </c>
      <c r="D63" s="1">
        <v>43072</v>
      </c>
      <c r="E63">
        <v>91</v>
      </c>
      <c r="F63">
        <v>80</v>
      </c>
      <c r="G63">
        <v>0</v>
      </c>
      <c r="H63">
        <v>175.39200717006301</v>
      </c>
      <c r="I63">
        <v>-38.9974396750194</v>
      </c>
      <c r="J63">
        <v>846.52031171934198</v>
      </c>
      <c r="K63">
        <v>1.53104996681213</v>
      </c>
      <c r="L63">
        <v>380.10000609999997</v>
      </c>
      <c r="M63">
        <v>25.828475952148398</v>
      </c>
      <c r="N63">
        <v>131815.625</v>
      </c>
      <c r="O63" t="s">
        <v>257</v>
      </c>
      <c r="P63" t="s">
        <v>99</v>
      </c>
      <c r="Q63" t="s">
        <v>232</v>
      </c>
      <c r="R63" t="b">
        <v>0</v>
      </c>
      <c r="S63">
        <v>2017</v>
      </c>
      <c r="T63" t="s">
        <v>298</v>
      </c>
      <c r="U63" t="s">
        <v>59</v>
      </c>
    </row>
    <row r="64" spans="1:21" x14ac:dyDescent="0.2">
      <c r="A64">
        <v>45514</v>
      </c>
      <c r="B64" t="s">
        <v>160</v>
      </c>
      <c r="C64" t="s">
        <v>4</v>
      </c>
      <c r="D64" s="1">
        <v>42899</v>
      </c>
      <c r="E64">
        <v>84</v>
      </c>
      <c r="F64">
        <v>84</v>
      </c>
      <c r="G64">
        <v>13</v>
      </c>
      <c r="H64">
        <v>169.860244376232</v>
      </c>
      <c r="I64">
        <v>-44.234503457658398</v>
      </c>
      <c r="J64">
        <v>50021.325837067598</v>
      </c>
      <c r="K64">
        <v>5926.77001953125</v>
      </c>
      <c r="L64">
        <v>455.14</v>
      </c>
      <c r="M64">
        <v>129</v>
      </c>
      <c r="N64">
        <v>2548510976</v>
      </c>
      <c r="O64" t="s">
        <v>29</v>
      </c>
      <c r="P64" t="s">
        <v>130</v>
      </c>
      <c r="Q64" t="s">
        <v>131</v>
      </c>
      <c r="R64" t="b">
        <v>0</v>
      </c>
      <c r="S64">
        <v>2017</v>
      </c>
      <c r="T64" t="s">
        <v>161</v>
      </c>
      <c r="U64" t="s">
        <v>69</v>
      </c>
    </row>
    <row r="65" spans="1:21" x14ac:dyDescent="0.2">
      <c r="A65">
        <v>7408</v>
      </c>
      <c r="B65" t="s">
        <v>129</v>
      </c>
      <c r="C65" t="s">
        <v>0</v>
      </c>
      <c r="D65" s="1">
        <v>42898</v>
      </c>
      <c r="E65">
        <v>64</v>
      </c>
      <c r="F65">
        <v>70</v>
      </c>
      <c r="G65">
        <v>42</v>
      </c>
      <c r="H65">
        <v>170.292970019374</v>
      </c>
      <c r="I65">
        <v>-44.618739632976897</v>
      </c>
      <c r="J65">
        <v>49931.122676573003</v>
      </c>
      <c r="K65">
        <v>2834.43212890625</v>
      </c>
      <c r="L65">
        <v>238.26</v>
      </c>
      <c r="M65">
        <v>222.20100402832</v>
      </c>
      <c r="N65">
        <v>2099378944</v>
      </c>
      <c r="O65" t="s">
        <v>29</v>
      </c>
      <c r="P65" t="s">
        <v>130</v>
      </c>
      <c r="Q65" t="s">
        <v>131</v>
      </c>
      <c r="R65" t="b">
        <v>0</v>
      </c>
      <c r="S65">
        <v>2017</v>
      </c>
      <c r="T65" t="s">
        <v>132</v>
      </c>
      <c r="U65" t="s">
        <v>59</v>
      </c>
    </row>
    <row r="66" spans="1:21" x14ac:dyDescent="0.2">
      <c r="A66">
        <v>50151</v>
      </c>
      <c r="B66" t="s">
        <v>87</v>
      </c>
      <c r="C66" t="s">
        <v>2</v>
      </c>
      <c r="D66" s="1">
        <v>42880</v>
      </c>
      <c r="E66">
        <v>18</v>
      </c>
      <c r="F66">
        <v>11</v>
      </c>
      <c r="G66">
        <v>84</v>
      </c>
      <c r="H66">
        <v>174.76598705483099</v>
      </c>
      <c r="I66">
        <v>-36.780344865458197</v>
      </c>
      <c r="J66">
        <v>4783.6217564712297</v>
      </c>
      <c r="K66">
        <v>103.84715270996099</v>
      </c>
      <c r="L66">
        <v>14.17</v>
      </c>
      <c r="M66">
        <v>57</v>
      </c>
      <c r="N66">
        <v>19730958</v>
      </c>
      <c r="O66" t="s">
        <v>57</v>
      </c>
      <c r="P66" t="s">
        <v>56</v>
      </c>
      <c r="Q66" t="s">
        <v>57</v>
      </c>
      <c r="R66" t="b">
        <v>0</v>
      </c>
      <c r="S66">
        <v>2017</v>
      </c>
      <c r="T66" t="s">
        <v>88</v>
      </c>
      <c r="U66" t="s">
        <v>89</v>
      </c>
    </row>
    <row r="67" spans="1:21" x14ac:dyDescent="0.2">
      <c r="A67">
        <v>50270</v>
      </c>
      <c r="B67" t="s">
        <v>92</v>
      </c>
      <c r="C67" t="s">
        <v>0</v>
      </c>
      <c r="D67" s="1">
        <v>42879</v>
      </c>
      <c r="E67">
        <v>59</v>
      </c>
      <c r="F67">
        <v>55</v>
      </c>
      <c r="G67">
        <v>28.999999999999901</v>
      </c>
      <c r="H67">
        <v>174.237864399882</v>
      </c>
      <c r="I67">
        <v>-36.511321445945804</v>
      </c>
      <c r="J67">
        <v>9475.62844372787</v>
      </c>
      <c r="K67">
        <v>106.60516357421901</v>
      </c>
      <c r="L67">
        <v>76.31</v>
      </c>
      <c r="M67">
        <v>29</v>
      </c>
      <c r="N67">
        <v>10305164</v>
      </c>
      <c r="O67" t="s">
        <v>55</v>
      </c>
      <c r="P67" t="s">
        <v>56</v>
      </c>
      <c r="Q67" t="s">
        <v>57</v>
      </c>
      <c r="R67" t="b">
        <v>0</v>
      </c>
      <c r="S67">
        <v>2017</v>
      </c>
      <c r="T67" t="s">
        <v>93</v>
      </c>
      <c r="U67" t="s">
        <v>59</v>
      </c>
    </row>
    <row r="68" spans="1:21" x14ac:dyDescent="0.2">
      <c r="A68">
        <v>21871</v>
      </c>
      <c r="B68" t="s">
        <v>60</v>
      </c>
      <c r="C68" t="s">
        <v>3</v>
      </c>
      <c r="D68" s="1">
        <v>42878</v>
      </c>
      <c r="E68">
        <v>0</v>
      </c>
      <c r="F68">
        <v>0</v>
      </c>
      <c r="G68">
        <v>0</v>
      </c>
      <c r="H68">
        <v>174.65006545120499</v>
      </c>
      <c r="I68">
        <v>-36.193592800075002</v>
      </c>
      <c r="J68">
        <v>1524.5663727619601</v>
      </c>
      <c r="K68">
        <v>14.3559103012085</v>
      </c>
      <c r="L68">
        <v>32.630000000000003</v>
      </c>
      <c r="M68">
        <v>5</v>
      </c>
      <c r="N68">
        <v>239265.203125</v>
      </c>
      <c r="O68" t="s">
        <v>61</v>
      </c>
      <c r="P68" t="s">
        <v>56</v>
      </c>
      <c r="Q68" t="s">
        <v>57</v>
      </c>
      <c r="R68" t="b">
        <v>1</v>
      </c>
      <c r="S68">
        <v>2017</v>
      </c>
      <c r="T68" t="s">
        <v>62</v>
      </c>
      <c r="U68" t="s">
        <v>59</v>
      </c>
    </row>
    <row r="69" spans="1:21" x14ac:dyDescent="0.2">
      <c r="A69">
        <v>50269</v>
      </c>
      <c r="B69" t="s">
        <v>90</v>
      </c>
      <c r="C69" t="s">
        <v>2</v>
      </c>
      <c r="D69" s="1">
        <v>42878</v>
      </c>
      <c r="E69">
        <v>8</v>
      </c>
      <c r="F69">
        <v>0</v>
      </c>
      <c r="G69">
        <v>100</v>
      </c>
      <c r="H69">
        <v>174.23967739542201</v>
      </c>
      <c r="I69">
        <v>-36.527928513497301</v>
      </c>
      <c r="J69">
        <v>5434.15280633976</v>
      </c>
      <c r="K69">
        <v>27.7931804656982</v>
      </c>
      <c r="L69">
        <v>56.3</v>
      </c>
      <c r="M69">
        <v>19</v>
      </c>
      <c r="N69">
        <v>1760234.75</v>
      </c>
      <c r="O69" t="s">
        <v>55</v>
      </c>
      <c r="P69" t="s">
        <v>56</v>
      </c>
      <c r="Q69" t="s">
        <v>57</v>
      </c>
      <c r="R69" t="b">
        <v>0</v>
      </c>
      <c r="S69">
        <v>2017</v>
      </c>
      <c r="T69" t="s">
        <v>91</v>
      </c>
      <c r="U69" t="s">
        <v>59</v>
      </c>
    </row>
    <row r="70" spans="1:21" x14ac:dyDescent="0.2">
      <c r="A70">
        <v>14071</v>
      </c>
      <c r="B70" t="s">
        <v>645</v>
      </c>
      <c r="C70" t="s">
        <v>3</v>
      </c>
      <c r="D70" s="1">
        <v>42878</v>
      </c>
      <c r="E70">
        <v>0</v>
      </c>
      <c r="F70">
        <v>0</v>
      </c>
      <c r="G70">
        <v>0</v>
      </c>
      <c r="H70">
        <v>176.322450611298</v>
      </c>
      <c r="I70">
        <v>-38.332897340589199</v>
      </c>
      <c r="J70">
        <v>874.09532460628395</v>
      </c>
      <c r="K70">
        <v>3.1027801036834699</v>
      </c>
      <c r="L70">
        <v>492.45</v>
      </c>
      <c r="M70">
        <v>14.5918827056885</v>
      </c>
      <c r="N70">
        <v>150917.765625</v>
      </c>
      <c r="O70" t="s">
        <v>334</v>
      </c>
      <c r="P70" t="s">
        <v>99</v>
      </c>
      <c r="Q70" t="s">
        <v>334</v>
      </c>
      <c r="R70" t="b">
        <v>1</v>
      </c>
      <c r="S70">
        <v>2017</v>
      </c>
      <c r="T70" t="s">
        <v>646</v>
      </c>
      <c r="U70" t="s">
        <v>59</v>
      </c>
    </row>
    <row r="71" spans="1:21" x14ac:dyDescent="0.2">
      <c r="A71">
        <v>45818</v>
      </c>
      <c r="B71" t="s">
        <v>74</v>
      </c>
      <c r="C71" t="s">
        <v>2</v>
      </c>
      <c r="D71" s="1">
        <v>42877</v>
      </c>
      <c r="E71">
        <v>8</v>
      </c>
      <c r="F71">
        <v>0</v>
      </c>
      <c r="G71">
        <v>70</v>
      </c>
      <c r="H71">
        <v>174.45905962406101</v>
      </c>
      <c r="I71">
        <v>-36.894673405849801</v>
      </c>
      <c r="J71">
        <v>1700.6813923132299</v>
      </c>
      <c r="K71">
        <v>9.7723798751831108</v>
      </c>
      <c r="L71">
        <v>76.209999999999994</v>
      </c>
      <c r="M71" t="s">
        <v>66</v>
      </c>
      <c r="N71">
        <v>830349.9375</v>
      </c>
      <c r="O71" t="s">
        <v>57</v>
      </c>
      <c r="P71" t="s">
        <v>56</v>
      </c>
      <c r="Q71" t="s">
        <v>57</v>
      </c>
      <c r="R71" t="b">
        <v>0</v>
      </c>
      <c r="S71">
        <v>2017</v>
      </c>
      <c r="T71" t="s">
        <v>75</v>
      </c>
      <c r="U71" t="s">
        <v>69</v>
      </c>
    </row>
    <row r="72" spans="1:21" x14ac:dyDescent="0.2">
      <c r="A72">
        <v>11084</v>
      </c>
      <c r="B72" t="s">
        <v>431</v>
      </c>
      <c r="C72" t="s">
        <v>3</v>
      </c>
      <c r="D72" s="1">
        <v>42872</v>
      </c>
      <c r="E72">
        <v>0</v>
      </c>
      <c r="F72">
        <v>0</v>
      </c>
      <c r="G72">
        <v>0</v>
      </c>
      <c r="H72">
        <v>176.364508732524</v>
      </c>
      <c r="I72">
        <v>-38.371265972677101</v>
      </c>
      <c r="J72">
        <v>1381.8297841400199</v>
      </c>
      <c r="K72">
        <v>4.7395801544189498</v>
      </c>
      <c r="L72">
        <v>314.9100037</v>
      </c>
      <c r="M72">
        <v>12.2428522109985</v>
      </c>
      <c r="N72">
        <v>193419.71875</v>
      </c>
      <c r="O72" t="s">
        <v>334</v>
      </c>
      <c r="P72" t="s">
        <v>99</v>
      </c>
      <c r="Q72" t="s">
        <v>334</v>
      </c>
      <c r="R72" t="b">
        <v>1</v>
      </c>
      <c r="S72">
        <v>2017</v>
      </c>
      <c r="T72" t="s">
        <v>432</v>
      </c>
      <c r="U72" t="s">
        <v>96</v>
      </c>
    </row>
    <row r="73" spans="1:21" x14ac:dyDescent="0.2">
      <c r="A73">
        <v>47193</v>
      </c>
      <c r="B73" t="s">
        <v>166</v>
      </c>
      <c r="C73" t="s">
        <v>0</v>
      </c>
      <c r="D73" s="1">
        <v>42856</v>
      </c>
      <c r="E73">
        <v>51</v>
      </c>
      <c r="F73">
        <v>60</v>
      </c>
      <c r="G73">
        <v>56</v>
      </c>
      <c r="H73">
        <v>170.45191448410301</v>
      </c>
      <c r="I73">
        <v>-43.9384367615353</v>
      </c>
      <c r="J73">
        <v>17574.3258706837</v>
      </c>
      <c r="K73">
        <v>645.66015625</v>
      </c>
      <c r="L73">
        <v>711.09</v>
      </c>
      <c r="M73">
        <v>27</v>
      </c>
      <c r="N73">
        <v>58109412</v>
      </c>
      <c r="O73" t="s">
        <v>29</v>
      </c>
      <c r="P73" t="s">
        <v>130</v>
      </c>
      <c r="Q73" t="s">
        <v>131</v>
      </c>
      <c r="R73" t="b">
        <v>0</v>
      </c>
      <c r="S73">
        <v>2017</v>
      </c>
      <c r="T73" t="s">
        <v>167</v>
      </c>
      <c r="U73" t="s">
        <v>59</v>
      </c>
    </row>
    <row r="74" spans="1:21" x14ac:dyDescent="0.2">
      <c r="A74">
        <v>47198</v>
      </c>
      <c r="B74" t="s">
        <v>168</v>
      </c>
      <c r="C74" t="s">
        <v>1</v>
      </c>
      <c r="D74" s="1">
        <v>42856</v>
      </c>
      <c r="E74">
        <v>48</v>
      </c>
      <c r="F74">
        <v>63</v>
      </c>
      <c r="G74">
        <v>64</v>
      </c>
      <c r="H74">
        <v>170.471147454066</v>
      </c>
      <c r="I74">
        <v>-43.936368721857498</v>
      </c>
      <c r="J74">
        <v>2596.4533681737498</v>
      </c>
      <c r="K74">
        <v>37.0901489257812</v>
      </c>
      <c r="L74">
        <v>709.56</v>
      </c>
      <c r="M74">
        <v>25.4654445648193</v>
      </c>
      <c r="N74">
        <v>3148390.5</v>
      </c>
      <c r="O74" t="s">
        <v>29</v>
      </c>
      <c r="P74" t="s">
        <v>130</v>
      </c>
      <c r="Q74" t="s">
        <v>131</v>
      </c>
      <c r="R74" t="b">
        <v>0</v>
      </c>
      <c r="S74">
        <v>2017</v>
      </c>
      <c r="T74" t="s">
        <v>169</v>
      </c>
      <c r="U74" t="s">
        <v>59</v>
      </c>
    </row>
    <row r="75" spans="1:21" x14ac:dyDescent="0.2">
      <c r="A75">
        <v>45504</v>
      </c>
      <c r="B75" t="s">
        <v>158</v>
      </c>
      <c r="C75" t="s">
        <v>1</v>
      </c>
      <c r="D75" s="1">
        <v>42854</v>
      </c>
      <c r="E75">
        <v>50</v>
      </c>
      <c r="F75">
        <v>77</v>
      </c>
      <c r="G75">
        <v>68</v>
      </c>
      <c r="H75">
        <v>169.84937587456901</v>
      </c>
      <c r="I75">
        <v>-44.277799263079999</v>
      </c>
      <c r="J75">
        <v>1982.83605813236</v>
      </c>
      <c r="K75">
        <v>23.499839782714801</v>
      </c>
      <c r="L75">
        <v>525.21</v>
      </c>
      <c r="M75">
        <v>15.9372606277466</v>
      </c>
      <c r="N75">
        <v>1248410.125</v>
      </c>
      <c r="O75" t="s">
        <v>29</v>
      </c>
      <c r="P75" t="s">
        <v>130</v>
      </c>
      <c r="Q75" t="s">
        <v>131</v>
      </c>
      <c r="R75" t="b">
        <v>0</v>
      </c>
      <c r="S75">
        <v>2017</v>
      </c>
      <c r="T75" t="s">
        <v>159</v>
      </c>
      <c r="U75" t="s">
        <v>59</v>
      </c>
    </row>
    <row r="76" spans="1:21" x14ac:dyDescent="0.2">
      <c r="A76">
        <v>45501</v>
      </c>
      <c r="B76" t="s">
        <v>8</v>
      </c>
      <c r="C76" t="s">
        <v>0</v>
      </c>
      <c r="D76" s="1">
        <v>42852</v>
      </c>
      <c r="E76">
        <v>56</v>
      </c>
      <c r="F76">
        <v>62</v>
      </c>
      <c r="G76">
        <v>43</v>
      </c>
      <c r="H76">
        <v>170.06807000165901</v>
      </c>
      <c r="I76">
        <v>-44.298615479787401</v>
      </c>
      <c r="J76">
        <v>3637.3034486571601</v>
      </c>
      <c r="K76">
        <v>19.693809509277301</v>
      </c>
      <c r="L76">
        <v>455.6</v>
      </c>
      <c r="M76">
        <v>13.305239677429199</v>
      </c>
      <c r="N76">
        <v>873436.0625</v>
      </c>
      <c r="O76" t="s">
        <v>29</v>
      </c>
      <c r="P76" t="s">
        <v>130</v>
      </c>
      <c r="Q76" t="s">
        <v>131</v>
      </c>
      <c r="R76" t="b">
        <v>0</v>
      </c>
      <c r="S76">
        <v>2017</v>
      </c>
      <c r="T76" t="s">
        <v>156</v>
      </c>
      <c r="U76" t="s">
        <v>59</v>
      </c>
    </row>
    <row r="77" spans="1:21" x14ac:dyDescent="0.2">
      <c r="A77">
        <v>47228</v>
      </c>
      <c r="B77" t="s">
        <v>170</v>
      </c>
      <c r="C77" t="s">
        <v>4</v>
      </c>
      <c r="D77" s="1">
        <v>42852</v>
      </c>
      <c r="E77">
        <v>88</v>
      </c>
      <c r="F77">
        <v>79</v>
      </c>
      <c r="G77">
        <v>0</v>
      </c>
      <c r="H77">
        <v>170.52264532292901</v>
      </c>
      <c r="I77">
        <v>-43.889938617025003</v>
      </c>
      <c r="J77">
        <v>75319.826094086704</v>
      </c>
      <c r="K77">
        <v>9659.4306640625</v>
      </c>
      <c r="L77">
        <v>685.79</v>
      </c>
      <c r="M77">
        <v>120</v>
      </c>
      <c r="N77">
        <v>3863772416</v>
      </c>
      <c r="O77" t="s">
        <v>29</v>
      </c>
      <c r="P77" t="s">
        <v>130</v>
      </c>
      <c r="Q77" t="s">
        <v>131</v>
      </c>
      <c r="R77" t="b">
        <v>0</v>
      </c>
      <c r="S77">
        <v>2017</v>
      </c>
      <c r="T77" t="s">
        <v>171</v>
      </c>
      <c r="U77" t="s">
        <v>69</v>
      </c>
    </row>
    <row r="78" spans="1:21" x14ac:dyDescent="0.2">
      <c r="A78">
        <v>50326</v>
      </c>
      <c r="B78" t="s">
        <v>385</v>
      </c>
      <c r="C78" t="s">
        <v>0</v>
      </c>
      <c r="D78" s="1">
        <v>42812</v>
      </c>
      <c r="E78">
        <v>67</v>
      </c>
      <c r="F78">
        <v>79</v>
      </c>
      <c r="G78">
        <v>36</v>
      </c>
      <c r="H78">
        <v>174.07797619695199</v>
      </c>
      <c r="I78">
        <v>-36.302601312006601</v>
      </c>
      <c r="J78">
        <v>413.858940409345</v>
      </c>
      <c r="K78">
        <v>1.01136994361877</v>
      </c>
      <c r="L78">
        <v>142.53999329999999</v>
      </c>
      <c r="M78">
        <v>21.594043731689499</v>
      </c>
      <c r="N78">
        <v>72798.46875</v>
      </c>
      <c r="O78" t="s">
        <v>55</v>
      </c>
      <c r="P78" t="s">
        <v>56</v>
      </c>
      <c r="Q78" t="s">
        <v>227</v>
      </c>
      <c r="R78" t="b">
        <v>0</v>
      </c>
      <c r="S78">
        <v>2017</v>
      </c>
      <c r="T78" t="s">
        <v>386</v>
      </c>
      <c r="U78" t="s">
        <v>69</v>
      </c>
    </row>
    <row r="79" spans="1:21" x14ac:dyDescent="0.2">
      <c r="A79">
        <v>24415</v>
      </c>
      <c r="B79" t="s">
        <v>363</v>
      </c>
      <c r="C79" t="s">
        <v>4</v>
      </c>
      <c r="D79" s="1">
        <v>42810</v>
      </c>
      <c r="E79">
        <v>94</v>
      </c>
      <c r="F79">
        <v>85</v>
      </c>
      <c r="G79">
        <v>0</v>
      </c>
      <c r="H79">
        <v>173.348037837894</v>
      </c>
      <c r="I79">
        <v>-34.900682150809203</v>
      </c>
      <c r="J79">
        <v>1036.21964333906</v>
      </c>
      <c r="K79">
        <v>6.8642201423645002</v>
      </c>
      <c r="L79">
        <v>14.27</v>
      </c>
      <c r="M79">
        <v>3</v>
      </c>
      <c r="N79">
        <v>68642.1875</v>
      </c>
      <c r="O79" t="s">
        <v>61</v>
      </c>
      <c r="P79" t="s">
        <v>56</v>
      </c>
      <c r="Q79" t="s">
        <v>227</v>
      </c>
      <c r="R79" t="b">
        <v>0</v>
      </c>
      <c r="S79">
        <v>2017</v>
      </c>
      <c r="T79" t="s">
        <v>364</v>
      </c>
      <c r="U79" t="s">
        <v>59</v>
      </c>
    </row>
    <row r="80" spans="1:21" x14ac:dyDescent="0.2">
      <c r="A80">
        <v>50401</v>
      </c>
      <c r="B80" t="s">
        <v>393</v>
      </c>
      <c r="C80" t="s">
        <v>0</v>
      </c>
      <c r="D80" s="1">
        <v>42810</v>
      </c>
      <c r="E80">
        <v>67</v>
      </c>
      <c r="F80">
        <v>63</v>
      </c>
      <c r="G80">
        <v>24</v>
      </c>
      <c r="H80">
        <v>174.12410472741001</v>
      </c>
      <c r="I80">
        <v>-36.327579924879203</v>
      </c>
      <c r="J80">
        <v>6000.5551436230398</v>
      </c>
      <c r="K80">
        <v>139.56753540039099</v>
      </c>
      <c r="L80">
        <v>51.05</v>
      </c>
      <c r="M80">
        <v>15</v>
      </c>
      <c r="N80">
        <v>6978376</v>
      </c>
      <c r="O80" t="s">
        <v>55</v>
      </c>
      <c r="P80" t="s">
        <v>56</v>
      </c>
      <c r="Q80" t="s">
        <v>227</v>
      </c>
      <c r="R80" t="b">
        <v>0</v>
      </c>
      <c r="S80">
        <v>2017</v>
      </c>
      <c r="T80" t="s">
        <v>394</v>
      </c>
      <c r="U80" t="s">
        <v>59</v>
      </c>
    </row>
    <row r="81" spans="1:21" x14ac:dyDescent="0.2">
      <c r="A81">
        <v>13467</v>
      </c>
      <c r="B81" t="s">
        <v>306</v>
      </c>
      <c r="C81" t="s">
        <v>1</v>
      </c>
      <c r="D81" s="1">
        <v>42809</v>
      </c>
      <c r="E81">
        <v>28</v>
      </c>
      <c r="F81">
        <v>43</v>
      </c>
      <c r="G81">
        <v>86</v>
      </c>
      <c r="H81">
        <v>173.18087839005301</v>
      </c>
      <c r="I81">
        <v>-34.944333293344798</v>
      </c>
      <c r="J81">
        <v>4596.03325111102</v>
      </c>
      <c r="K81">
        <v>108.57708740234401</v>
      </c>
      <c r="L81">
        <v>31.26</v>
      </c>
      <c r="M81">
        <v>6</v>
      </c>
      <c r="N81">
        <v>2171542</v>
      </c>
      <c r="O81" t="s">
        <v>304</v>
      </c>
      <c r="P81" t="s">
        <v>56</v>
      </c>
      <c r="Q81" t="s">
        <v>227</v>
      </c>
      <c r="R81" t="b">
        <v>0</v>
      </c>
      <c r="S81">
        <v>2017</v>
      </c>
      <c r="T81" t="s">
        <v>307</v>
      </c>
      <c r="U81" t="s">
        <v>59</v>
      </c>
    </row>
    <row r="82" spans="1:21" x14ac:dyDescent="0.2">
      <c r="A82">
        <v>24511</v>
      </c>
      <c r="B82" t="s">
        <v>365</v>
      </c>
      <c r="C82" t="s">
        <v>0</v>
      </c>
      <c r="D82" s="1">
        <v>42809</v>
      </c>
      <c r="E82">
        <v>53</v>
      </c>
      <c r="F82">
        <v>69</v>
      </c>
      <c r="G82">
        <v>56</v>
      </c>
      <c r="H82">
        <v>173.04284569097001</v>
      </c>
      <c r="I82">
        <v>-34.755844467726597</v>
      </c>
      <c r="J82">
        <v>779.09717494329198</v>
      </c>
      <c r="K82">
        <v>3.4764699935913099</v>
      </c>
      <c r="L82">
        <v>35.020000000000003</v>
      </c>
      <c r="M82" t="s">
        <v>66</v>
      </c>
      <c r="N82">
        <v>34764.6875</v>
      </c>
      <c r="O82" t="s">
        <v>304</v>
      </c>
      <c r="P82" t="s">
        <v>56</v>
      </c>
      <c r="Q82" t="s">
        <v>227</v>
      </c>
      <c r="R82" t="b">
        <v>0</v>
      </c>
      <c r="S82">
        <v>2017</v>
      </c>
      <c r="T82" t="s">
        <v>366</v>
      </c>
      <c r="U82" t="s">
        <v>59</v>
      </c>
    </row>
    <row r="83" spans="1:21" x14ac:dyDescent="0.2">
      <c r="A83">
        <v>21433</v>
      </c>
      <c r="B83" t="s">
        <v>324</v>
      </c>
      <c r="C83" t="s">
        <v>2</v>
      </c>
      <c r="D83" s="1">
        <v>42808</v>
      </c>
      <c r="E83">
        <v>14</v>
      </c>
      <c r="F83">
        <v>10</v>
      </c>
      <c r="G83">
        <v>94</v>
      </c>
      <c r="H83">
        <v>172.77106044928701</v>
      </c>
      <c r="I83">
        <v>-34.518064495917301</v>
      </c>
      <c r="J83">
        <v>2764.2342921957802</v>
      </c>
      <c r="K83">
        <v>11.3562097549438</v>
      </c>
      <c r="L83">
        <v>38.14</v>
      </c>
      <c r="M83">
        <v>8.6999998092651403</v>
      </c>
      <c r="N83">
        <v>329329.96875</v>
      </c>
      <c r="O83" t="s">
        <v>304</v>
      </c>
      <c r="P83" t="s">
        <v>56</v>
      </c>
      <c r="Q83" t="s">
        <v>227</v>
      </c>
      <c r="R83" t="b">
        <v>0</v>
      </c>
      <c r="S83">
        <v>2017</v>
      </c>
      <c r="T83" t="s">
        <v>325</v>
      </c>
      <c r="U83" t="s">
        <v>59</v>
      </c>
    </row>
    <row r="84" spans="1:21" x14ac:dyDescent="0.2">
      <c r="A84">
        <v>24568</v>
      </c>
      <c r="B84" t="s">
        <v>367</v>
      </c>
      <c r="C84" t="s">
        <v>0</v>
      </c>
      <c r="D84" s="1">
        <v>42807</v>
      </c>
      <c r="E84">
        <v>71</v>
      </c>
      <c r="F84">
        <v>49</v>
      </c>
      <c r="G84">
        <v>6</v>
      </c>
      <c r="H84">
        <v>172.941948771787</v>
      </c>
      <c r="I84">
        <v>-34.694872849399403</v>
      </c>
      <c r="J84">
        <v>612.60498920276905</v>
      </c>
      <c r="K84">
        <v>1.0536799430847199</v>
      </c>
      <c r="L84">
        <v>56.310001370000002</v>
      </c>
      <c r="M84">
        <v>16.178470611572301</v>
      </c>
      <c r="N84">
        <v>56823.16796875</v>
      </c>
      <c r="O84" t="s">
        <v>304</v>
      </c>
      <c r="P84" t="s">
        <v>56</v>
      </c>
      <c r="Q84" t="s">
        <v>227</v>
      </c>
      <c r="R84" t="b">
        <v>0</v>
      </c>
      <c r="S84">
        <v>2017</v>
      </c>
      <c r="T84" t="s">
        <v>368</v>
      </c>
      <c r="U84" t="s">
        <v>69</v>
      </c>
    </row>
    <row r="85" spans="1:21" x14ac:dyDescent="0.2">
      <c r="A85">
        <v>24592</v>
      </c>
      <c r="B85" t="s">
        <v>369</v>
      </c>
      <c r="C85" t="s">
        <v>0</v>
      </c>
      <c r="D85" s="1">
        <v>42807</v>
      </c>
      <c r="E85">
        <v>59</v>
      </c>
      <c r="F85">
        <v>71</v>
      </c>
      <c r="G85">
        <v>48</v>
      </c>
      <c r="H85">
        <v>172.96920347416801</v>
      </c>
      <c r="I85">
        <v>-34.704327696038</v>
      </c>
      <c r="J85">
        <v>2321.4905853016999</v>
      </c>
      <c r="K85">
        <v>13.1834497451782</v>
      </c>
      <c r="L85">
        <v>57.459999080000003</v>
      </c>
      <c r="M85" t="s">
        <v>66</v>
      </c>
      <c r="N85">
        <v>1037011.4375</v>
      </c>
      <c r="O85" t="s">
        <v>304</v>
      </c>
      <c r="P85" t="s">
        <v>56</v>
      </c>
      <c r="Q85" t="s">
        <v>227</v>
      </c>
      <c r="R85" t="b">
        <v>0</v>
      </c>
      <c r="S85">
        <v>2017</v>
      </c>
      <c r="T85" t="s">
        <v>370</v>
      </c>
      <c r="U85" t="s">
        <v>96</v>
      </c>
    </row>
    <row r="86" spans="1:21" x14ac:dyDescent="0.2">
      <c r="A86">
        <v>24621</v>
      </c>
      <c r="B86" t="s">
        <v>375</v>
      </c>
      <c r="C86" t="s">
        <v>1</v>
      </c>
      <c r="D86" s="1">
        <v>42807</v>
      </c>
      <c r="E86">
        <v>38</v>
      </c>
      <c r="F86">
        <v>54</v>
      </c>
      <c r="G86">
        <v>67</v>
      </c>
      <c r="H86">
        <v>172.902182424915</v>
      </c>
      <c r="I86">
        <v>-34.628794183950802</v>
      </c>
      <c r="J86">
        <v>1846.6697758067</v>
      </c>
      <c r="K86">
        <v>7.2173500061035201</v>
      </c>
      <c r="L86">
        <v>57.73</v>
      </c>
      <c r="M86">
        <v>8.3000001907348597</v>
      </c>
      <c r="N86">
        <v>199680.015625</v>
      </c>
      <c r="O86" t="s">
        <v>304</v>
      </c>
      <c r="P86" t="s">
        <v>56</v>
      </c>
      <c r="Q86" t="s">
        <v>227</v>
      </c>
      <c r="R86" t="b">
        <v>0</v>
      </c>
      <c r="S86">
        <v>2017</v>
      </c>
      <c r="T86" t="s">
        <v>376</v>
      </c>
      <c r="U86" t="s">
        <v>96</v>
      </c>
    </row>
    <row r="87" spans="1:21" x14ac:dyDescent="0.2">
      <c r="A87">
        <v>24596</v>
      </c>
      <c r="B87" t="s">
        <v>643</v>
      </c>
      <c r="C87" t="s">
        <v>3</v>
      </c>
      <c r="D87" s="1">
        <v>42807</v>
      </c>
      <c r="E87">
        <v>0</v>
      </c>
      <c r="F87">
        <v>0</v>
      </c>
      <c r="G87">
        <v>0</v>
      </c>
      <c r="H87" t="s">
        <v>66</v>
      </c>
      <c r="I87" t="s">
        <v>66</v>
      </c>
      <c r="J87" t="s">
        <v>66</v>
      </c>
      <c r="K87" t="s">
        <v>66</v>
      </c>
      <c r="L87" t="s">
        <v>66</v>
      </c>
      <c r="M87" t="s">
        <v>66</v>
      </c>
      <c r="N87" t="s">
        <v>66</v>
      </c>
      <c r="O87" t="s">
        <v>66</v>
      </c>
      <c r="P87" t="s">
        <v>66</v>
      </c>
      <c r="Q87" t="s">
        <v>66</v>
      </c>
      <c r="R87" t="b">
        <v>1</v>
      </c>
      <c r="S87">
        <v>2017</v>
      </c>
      <c r="T87" t="s">
        <v>644</v>
      </c>
      <c r="U87" t="s">
        <v>59</v>
      </c>
    </row>
    <row r="88" spans="1:21" x14ac:dyDescent="0.2">
      <c r="A88">
        <v>49307</v>
      </c>
      <c r="B88" t="s">
        <v>535</v>
      </c>
      <c r="C88" t="s">
        <v>2</v>
      </c>
      <c r="D88" s="1">
        <v>42801</v>
      </c>
      <c r="E88">
        <v>20</v>
      </c>
      <c r="F88">
        <v>18</v>
      </c>
      <c r="G88">
        <v>85</v>
      </c>
      <c r="H88">
        <v>174.61630901558701</v>
      </c>
      <c r="I88">
        <v>-37.1854139574085</v>
      </c>
      <c r="J88">
        <v>683.348110201949</v>
      </c>
      <c r="K88">
        <v>2.4670898914337198</v>
      </c>
      <c r="L88">
        <v>109.5</v>
      </c>
      <c r="M88">
        <v>23.165010452270501</v>
      </c>
      <c r="N88">
        <v>190500.84375</v>
      </c>
      <c r="O88" t="s">
        <v>57</v>
      </c>
      <c r="P88" t="s">
        <v>56</v>
      </c>
      <c r="Q88" t="s">
        <v>334</v>
      </c>
      <c r="R88" t="b">
        <v>0</v>
      </c>
      <c r="S88">
        <v>2017</v>
      </c>
      <c r="T88" t="s">
        <v>536</v>
      </c>
      <c r="U88" t="s">
        <v>59</v>
      </c>
    </row>
    <row r="89" spans="1:21" x14ac:dyDescent="0.2">
      <c r="A89">
        <v>49309</v>
      </c>
      <c r="B89" t="s">
        <v>537</v>
      </c>
      <c r="C89" t="s">
        <v>2</v>
      </c>
      <c r="D89" s="1">
        <v>42801</v>
      </c>
      <c r="E89">
        <v>9</v>
      </c>
      <c r="F89">
        <v>0</v>
      </c>
      <c r="G89">
        <v>93</v>
      </c>
      <c r="H89">
        <v>174.61497313925801</v>
      </c>
      <c r="I89">
        <v>-37.182168361864598</v>
      </c>
      <c r="J89">
        <v>847.692833854848</v>
      </c>
      <c r="K89">
        <v>4.2701601982116699</v>
      </c>
      <c r="L89">
        <v>84.07</v>
      </c>
      <c r="M89">
        <v>25.543033599853501</v>
      </c>
      <c r="N89">
        <v>363576.34375</v>
      </c>
      <c r="O89" t="s">
        <v>57</v>
      </c>
      <c r="P89" t="s">
        <v>56</v>
      </c>
      <c r="Q89" t="s">
        <v>334</v>
      </c>
      <c r="R89" t="b">
        <v>0</v>
      </c>
      <c r="S89">
        <v>2017</v>
      </c>
      <c r="T89" t="s">
        <v>538</v>
      </c>
      <c r="U89" t="s">
        <v>59</v>
      </c>
    </row>
    <row r="90" spans="1:21" x14ac:dyDescent="0.2">
      <c r="A90">
        <v>49337</v>
      </c>
      <c r="B90" t="s">
        <v>539</v>
      </c>
      <c r="C90" t="s">
        <v>1</v>
      </c>
      <c r="D90" s="1">
        <v>42801</v>
      </c>
      <c r="E90">
        <v>39</v>
      </c>
      <c r="F90">
        <v>64</v>
      </c>
      <c r="G90">
        <v>67</v>
      </c>
      <c r="H90">
        <v>174.63289953813899</v>
      </c>
      <c r="I90">
        <v>-37.1927599904472</v>
      </c>
      <c r="J90">
        <v>2131.5629739660098</v>
      </c>
      <c r="K90">
        <v>25.9233093261719</v>
      </c>
      <c r="L90">
        <v>14.7</v>
      </c>
      <c r="M90">
        <v>6.28924655914307</v>
      </c>
      <c r="N90">
        <v>543460.3125</v>
      </c>
      <c r="O90" t="s">
        <v>57</v>
      </c>
      <c r="P90" t="s">
        <v>56</v>
      </c>
      <c r="Q90" t="s">
        <v>334</v>
      </c>
      <c r="R90" t="b">
        <v>0</v>
      </c>
      <c r="S90">
        <v>2017</v>
      </c>
      <c r="T90" t="s">
        <v>540</v>
      </c>
      <c r="U90" t="s">
        <v>59</v>
      </c>
    </row>
    <row r="91" spans="1:21" x14ac:dyDescent="0.2">
      <c r="A91">
        <v>49294</v>
      </c>
      <c r="B91" t="s">
        <v>531</v>
      </c>
      <c r="C91" t="s">
        <v>1</v>
      </c>
      <c r="D91" s="1">
        <v>42800</v>
      </c>
      <c r="E91">
        <v>40</v>
      </c>
      <c r="F91">
        <v>52</v>
      </c>
      <c r="G91">
        <v>67</v>
      </c>
      <c r="H91">
        <v>174.67061967760901</v>
      </c>
      <c r="I91">
        <v>-37.275178672689798</v>
      </c>
      <c r="J91">
        <v>1256.29755910629</v>
      </c>
      <c r="K91">
        <v>3.8613200187683101</v>
      </c>
      <c r="L91">
        <v>111.77</v>
      </c>
      <c r="M91">
        <v>19.8421955108643</v>
      </c>
      <c r="N91">
        <v>92671.6484375</v>
      </c>
      <c r="O91" t="s">
        <v>57</v>
      </c>
      <c r="P91" t="s">
        <v>56</v>
      </c>
      <c r="Q91" t="s">
        <v>334</v>
      </c>
      <c r="R91" t="b">
        <v>0</v>
      </c>
      <c r="S91">
        <v>2017</v>
      </c>
      <c r="T91" t="s">
        <v>532</v>
      </c>
      <c r="U91" t="s">
        <v>59</v>
      </c>
    </row>
    <row r="92" spans="1:21" x14ac:dyDescent="0.2">
      <c r="A92">
        <v>47832</v>
      </c>
      <c r="B92" t="s">
        <v>172</v>
      </c>
      <c r="C92" t="s">
        <v>4</v>
      </c>
      <c r="D92" s="1">
        <v>42791</v>
      </c>
      <c r="E92">
        <v>94</v>
      </c>
      <c r="F92">
        <v>86</v>
      </c>
      <c r="G92">
        <v>0</v>
      </c>
      <c r="H92">
        <v>171.11569272166</v>
      </c>
      <c r="I92">
        <v>-43.608406387871597</v>
      </c>
      <c r="J92">
        <v>417.50683639591199</v>
      </c>
      <c r="K92">
        <v>1.04763996601105</v>
      </c>
      <c r="L92">
        <v>668.5</v>
      </c>
      <c r="M92">
        <v>9.6140594482421893</v>
      </c>
      <c r="N92">
        <v>33573.69921875</v>
      </c>
      <c r="O92" t="s">
        <v>131</v>
      </c>
      <c r="P92" t="s">
        <v>130</v>
      </c>
      <c r="Q92" t="s">
        <v>131</v>
      </c>
      <c r="R92" t="b">
        <v>0</v>
      </c>
      <c r="S92">
        <v>2017</v>
      </c>
      <c r="T92" t="s">
        <v>173</v>
      </c>
      <c r="U92" t="s">
        <v>59</v>
      </c>
    </row>
    <row r="93" spans="1:21" x14ac:dyDescent="0.2">
      <c r="A93">
        <v>45724</v>
      </c>
      <c r="B93" t="s">
        <v>164</v>
      </c>
      <c r="C93" t="s">
        <v>1</v>
      </c>
      <c r="D93" s="1">
        <v>42790</v>
      </c>
      <c r="E93">
        <v>37</v>
      </c>
      <c r="F93">
        <v>43</v>
      </c>
      <c r="G93">
        <v>72</v>
      </c>
      <c r="H93">
        <v>171.16838064979601</v>
      </c>
      <c r="I93">
        <v>-43.570302422402897</v>
      </c>
      <c r="J93">
        <v>1946.8363018493201</v>
      </c>
      <c r="K93">
        <v>9.5724802017211896</v>
      </c>
      <c r="L93">
        <v>629.77</v>
      </c>
      <c r="M93">
        <v>14.9795064926147</v>
      </c>
      <c r="N93">
        <v>477969.84375</v>
      </c>
      <c r="O93" t="s">
        <v>131</v>
      </c>
      <c r="P93" t="s">
        <v>130</v>
      </c>
      <c r="Q93" t="s">
        <v>131</v>
      </c>
      <c r="R93" t="b">
        <v>0</v>
      </c>
      <c r="S93">
        <v>2017</v>
      </c>
      <c r="T93" t="s">
        <v>165</v>
      </c>
      <c r="U93" t="s">
        <v>59</v>
      </c>
    </row>
    <row r="94" spans="1:21" x14ac:dyDescent="0.2">
      <c r="A94">
        <v>47833</v>
      </c>
      <c r="B94" t="s">
        <v>174</v>
      </c>
      <c r="C94" t="s">
        <v>0</v>
      </c>
      <c r="D94" s="1">
        <v>42790</v>
      </c>
      <c r="E94">
        <v>74</v>
      </c>
      <c r="F94">
        <v>79</v>
      </c>
      <c r="G94">
        <v>26</v>
      </c>
      <c r="H94">
        <v>171.11794802012901</v>
      </c>
      <c r="I94">
        <v>-43.605908767772299</v>
      </c>
      <c r="J94">
        <v>1345.3889131097301</v>
      </c>
      <c r="K94">
        <v>4.4815301895141602</v>
      </c>
      <c r="L94">
        <v>671.07</v>
      </c>
      <c r="M94">
        <v>17.379880905151399</v>
      </c>
      <c r="N94">
        <v>259627.890625</v>
      </c>
      <c r="O94" t="s">
        <v>131</v>
      </c>
      <c r="P94" t="s">
        <v>130</v>
      </c>
      <c r="Q94" t="s">
        <v>131</v>
      </c>
      <c r="R94" t="b">
        <v>0</v>
      </c>
      <c r="S94">
        <v>2017</v>
      </c>
      <c r="T94" t="s">
        <v>175</v>
      </c>
      <c r="U94" t="s">
        <v>59</v>
      </c>
    </row>
    <row r="95" spans="1:21" x14ac:dyDescent="0.2">
      <c r="A95">
        <v>41293</v>
      </c>
      <c r="B95" t="s">
        <v>146</v>
      </c>
      <c r="C95" t="s">
        <v>3</v>
      </c>
      <c r="D95" s="1">
        <v>42789</v>
      </c>
      <c r="E95">
        <v>0</v>
      </c>
      <c r="F95">
        <v>0</v>
      </c>
      <c r="G95">
        <v>0</v>
      </c>
      <c r="H95">
        <v>171.12195192301101</v>
      </c>
      <c r="I95">
        <v>-43.670486838464903</v>
      </c>
      <c r="J95">
        <v>973.14021580957001</v>
      </c>
      <c r="K95">
        <v>5.3836097717285201</v>
      </c>
      <c r="L95">
        <v>677.85</v>
      </c>
      <c r="M95">
        <v>15.087567329406699</v>
      </c>
      <c r="N95">
        <v>270752.0625</v>
      </c>
      <c r="O95" t="s">
        <v>131</v>
      </c>
      <c r="P95" t="s">
        <v>130</v>
      </c>
      <c r="Q95" t="s">
        <v>131</v>
      </c>
      <c r="R95" t="b">
        <v>1</v>
      </c>
      <c r="S95">
        <v>2017</v>
      </c>
      <c r="T95" t="s">
        <v>147</v>
      </c>
      <c r="U95" t="s">
        <v>59</v>
      </c>
    </row>
    <row r="96" spans="1:21" x14ac:dyDescent="0.2">
      <c r="A96">
        <v>41299</v>
      </c>
      <c r="B96" t="s">
        <v>148</v>
      </c>
      <c r="C96" t="s">
        <v>1</v>
      </c>
      <c r="D96" s="1">
        <v>42789</v>
      </c>
      <c r="E96">
        <v>35</v>
      </c>
      <c r="F96">
        <v>38</v>
      </c>
      <c r="G96">
        <v>71</v>
      </c>
      <c r="H96">
        <v>171.10493255279101</v>
      </c>
      <c r="I96">
        <v>-43.635925094645501</v>
      </c>
      <c r="J96">
        <v>7171.3781898523703</v>
      </c>
      <c r="K96">
        <v>166.78811645507801</v>
      </c>
      <c r="L96">
        <v>639.76</v>
      </c>
      <c r="M96">
        <v>3</v>
      </c>
      <c r="N96">
        <v>1667881.25</v>
      </c>
      <c r="O96" t="s">
        <v>131</v>
      </c>
      <c r="P96" t="s">
        <v>130</v>
      </c>
      <c r="Q96" t="s">
        <v>131</v>
      </c>
      <c r="R96" t="b">
        <v>0</v>
      </c>
      <c r="S96">
        <v>2017</v>
      </c>
      <c r="T96" t="s">
        <v>149</v>
      </c>
      <c r="U96" t="s">
        <v>59</v>
      </c>
    </row>
    <row r="97" spans="1:21" x14ac:dyDescent="0.2">
      <c r="A97">
        <v>47860</v>
      </c>
      <c r="B97" t="s">
        <v>177</v>
      </c>
      <c r="C97" t="s">
        <v>1</v>
      </c>
      <c r="D97" s="1">
        <v>42789</v>
      </c>
      <c r="E97">
        <v>28</v>
      </c>
      <c r="F97">
        <v>25</v>
      </c>
      <c r="G97">
        <v>74</v>
      </c>
      <c r="H97">
        <v>171.22723953352599</v>
      </c>
      <c r="I97">
        <v>-43.551210707082397</v>
      </c>
      <c r="J97">
        <v>1705.60312301718</v>
      </c>
      <c r="K97">
        <v>19.343469619751001</v>
      </c>
      <c r="L97">
        <v>674.31</v>
      </c>
      <c r="M97">
        <v>17.310888290405298</v>
      </c>
      <c r="N97">
        <v>1116175.375</v>
      </c>
      <c r="O97" t="s">
        <v>131</v>
      </c>
      <c r="P97" t="s">
        <v>130</v>
      </c>
      <c r="Q97" t="s">
        <v>131</v>
      </c>
      <c r="R97" t="b">
        <v>0</v>
      </c>
      <c r="S97">
        <v>2017</v>
      </c>
      <c r="T97" t="s">
        <v>178</v>
      </c>
      <c r="U97" t="s">
        <v>59</v>
      </c>
    </row>
    <row r="98" spans="1:21" x14ac:dyDescent="0.2">
      <c r="A98">
        <v>41305</v>
      </c>
      <c r="B98" t="s">
        <v>150</v>
      </c>
      <c r="C98" t="s">
        <v>1</v>
      </c>
      <c r="D98" s="1">
        <v>42788</v>
      </c>
      <c r="E98">
        <v>49</v>
      </c>
      <c r="F98">
        <v>54</v>
      </c>
      <c r="G98">
        <v>49</v>
      </c>
      <c r="H98">
        <v>171.04495221412799</v>
      </c>
      <c r="I98">
        <v>-43.602866113068401</v>
      </c>
      <c r="J98">
        <v>9263.2271918012193</v>
      </c>
      <c r="K98">
        <v>196.64895629882801</v>
      </c>
      <c r="L98">
        <v>675</v>
      </c>
      <c r="M98">
        <v>18</v>
      </c>
      <c r="N98">
        <v>11798938</v>
      </c>
      <c r="O98" t="s">
        <v>131</v>
      </c>
      <c r="P98" t="s">
        <v>130</v>
      </c>
      <c r="Q98" t="s">
        <v>131</v>
      </c>
      <c r="R98" t="b">
        <v>0</v>
      </c>
      <c r="S98">
        <v>2017</v>
      </c>
      <c r="T98" t="s">
        <v>151</v>
      </c>
      <c r="U98" t="s">
        <v>59</v>
      </c>
    </row>
    <row r="99" spans="1:21" x14ac:dyDescent="0.2">
      <c r="A99">
        <v>47892</v>
      </c>
      <c r="B99" t="s">
        <v>179</v>
      </c>
      <c r="C99" t="s">
        <v>1</v>
      </c>
      <c r="D99" s="1">
        <v>42788</v>
      </c>
      <c r="E99">
        <v>45</v>
      </c>
      <c r="F99">
        <v>49</v>
      </c>
      <c r="G99">
        <v>56</v>
      </c>
      <c r="H99">
        <v>171.17840849822599</v>
      </c>
      <c r="I99">
        <v>-43.474182302208199</v>
      </c>
      <c r="J99">
        <v>22957.192754618201</v>
      </c>
      <c r="K99">
        <v>694.52789306640602</v>
      </c>
      <c r="L99">
        <v>692.39</v>
      </c>
      <c r="M99">
        <v>37</v>
      </c>
      <c r="N99">
        <v>85658440</v>
      </c>
      <c r="O99" t="s">
        <v>131</v>
      </c>
      <c r="P99" t="s">
        <v>130</v>
      </c>
      <c r="Q99" t="s">
        <v>131</v>
      </c>
      <c r="R99" t="b">
        <v>0</v>
      </c>
      <c r="S99">
        <v>2017</v>
      </c>
      <c r="T99" t="s">
        <v>180</v>
      </c>
      <c r="U99" t="s">
        <v>59</v>
      </c>
    </row>
    <row r="100" spans="1:21" x14ac:dyDescent="0.2">
      <c r="A100">
        <v>41306</v>
      </c>
      <c r="B100" t="s">
        <v>152</v>
      </c>
      <c r="C100" t="s">
        <v>0</v>
      </c>
      <c r="D100" s="1">
        <v>42787</v>
      </c>
      <c r="E100">
        <v>65</v>
      </c>
      <c r="F100">
        <v>66</v>
      </c>
      <c r="G100">
        <v>31</v>
      </c>
      <c r="H100">
        <v>171.05555570240401</v>
      </c>
      <c r="I100">
        <v>-43.6146385442132</v>
      </c>
      <c r="J100">
        <v>3301.1856375665202</v>
      </c>
      <c r="K100">
        <v>43.751560211181598</v>
      </c>
      <c r="L100">
        <v>675.94</v>
      </c>
      <c r="M100">
        <v>13</v>
      </c>
      <c r="N100">
        <v>1895901</v>
      </c>
      <c r="O100" t="s">
        <v>131</v>
      </c>
      <c r="P100" t="s">
        <v>130</v>
      </c>
      <c r="Q100" t="s">
        <v>131</v>
      </c>
      <c r="R100" t="b">
        <v>0</v>
      </c>
      <c r="S100">
        <v>2017</v>
      </c>
      <c r="T100" t="s">
        <v>153</v>
      </c>
      <c r="U100" t="s">
        <v>59</v>
      </c>
    </row>
    <row r="101" spans="1:21" x14ac:dyDescent="0.2">
      <c r="A101">
        <v>41354</v>
      </c>
      <c r="B101" t="s">
        <v>154</v>
      </c>
      <c r="C101" t="s">
        <v>1</v>
      </c>
      <c r="D101" s="1">
        <v>42787</v>
      </c>
      <c r="E101">
        <v>34</v>
      </c>
      <c r="F101">
        <v>39</v>
      </c>
      <c r="G101">
        <v>74</v>
      </c>
      <c r="H101">
        <v>171.095068123472</v>
      </c>
      <c r="I101">
        <v>-43.622890604328902</v>
      </c>
      <c r="J101">
        <v>1419.26890082352</v>
      </c>
      <c r="K101">
        <v>12.397029876709</v>
      </c>
      <c r="L101">
        <v>658.81</v>
      </c>
      <c r="M101">
        <v>17.107751846313501</v>
      </c>
      <c r="N101">
        <v>706950.75</v>
      </c>
      <c r="O101" t="s">
        <v>131</v>
      </c>
      <c r="P101" t="s">
        <v>130</v>
      </c>
      <c r="Q101" t="s">
        <v>131</v>
      </c>
      <c r="R101" t="b">
        <v>0</v>
      </c>
      <c r="S101">
        <v>2017</v>
      </c>
      <c r="T101" t="s">
        <v>155</v>
      </c>
      <c r="U101" t="s">
        <v>59</v>
      </c>
    </row>
    <row r="102" spans="1:21" x14ac:dyDescent="0.2">
      <c r="A102">
        <v>47859</v>
      </c>
      <c r="B102" t="s">
        <v>164</v>
      </c>
      <c r="C102" t="s">
        <v>1</v>
      </c>
      <c r="D102" s="1">
        <v>42787</v>
      </c>
      <c r="E102">
        <v>48</v>
      </c>
      <c r="F102">
        <v>52</v>
      </c>
      <c r="G102">
        <v>49</v>
      </c>
      <c r="H102">
        <v>171.18217524322401</v>
      </c>
      <c r="I102">
        <v>-43.574570056690803</v>
      </c>
      <c r="J102">
        <v>1980.5569512726199</v>
      </c>
      <c r="K102">
        <v>9.4861898422241193</v>
      </c>
      <c r="L102">
        <v>626.83000000000004</v>
      </c>
      <c r="M102">
        <v>17.373462677001999</v>
      </c>
      <c r="N102">
        <v>549359.75</v>
      </c>
      <c r="O102" t="s">
        <v>131</v>
      </c>
      <c r="P102" t="s">
        <v>130</v>
      </c>
      <c r="Q102" t="s">
        <v>131</v>
      </c>
      <c r="R102" t="b">
        <v>0</v>
      </c>
      <c r="S102">
        <v>2017</v>
      </c>
      <c r="T102" t="s">
        <v>176</v>
      </c>
      <c r="U102" t="s">
        <v>59</v>
      </c>
    </row>
    <row r="103" spans="1:21" x14ac:dyDescent="0.2">
      <c r="A103">
        <v>14420</v>
      </c>
      <c r="B103" t="s">
        <v>474</v>
      </c>
      <c r="C103" t="s">
        <v>3</v>
      </c>
      <c r="D103" s="1">
        <v>42754</v>
      </c>
      <c r="E103">
        <v>0</v>
      </c>
      <c r="F103">
        <v>0</v>
      </c>
      <c r="G103">
        <v>0</v>
      </c>
      <c r="H103">
        <v>175.248981762992</v>
      </c>
      <c r="I103">
        <v>-37.885098770592499</v>
      </c>
      <c r="J103">
        <v>581.96383182243596</v>
      </c>
      <c r="K103">
        <v>2.2818400859832799</v>
      </c>
      <c r="L103">
        <v>45.97</v>
      </c>
      <c r="M103">
        <v>7.30490922927856</v>
      </c>
      <c r="N103">
        <v>55562.05078125</v>
      </c>
      <c r="O103" t="s">
        <v>334</v>
      </c>
      <c r="P103" t="s">
        <v>99</v>
      </c>
      <c r="Q103" t="s">
        <v>334</v>
      </c>
      <c r="R103" t="b">
        <v>1</v>
      </c>
      <c r="S103">
        <v>2017</v>
      </c>
      <c r="T103" t="s">
        <v>475</v>
      </c>
      <c r="U103" t="s">
        <v>59</v>
      </c>
    </row>
    <row r="104" spans="1:21" x14ac:dyDescent="0.2">
      <c r="A104">
        <v>18951</v>
      </c>
      <c r="B104" t="s">
        <v>283</v>
      </c>
      <c r="C104" t="s">
        <v>3</v>
      </c>
      <c r="D104" s="1">
        <v>42699</v>
      </c>
      <c r="E104">
        <v>0</v>
      </c>
      <c r="F104">
        <v>0</v>
      </c>
      <c r="G104">
        <v>0</v>
      </c>
      <c r="H104">
        <v>174.99933245859401</v>
      </c>
      <c r="I104">
        <v>-39.895096643532398</v>
      </c>
      <c r="J104">
        <v>1416.8603768109101</v>
      </c>
      <c r="K104">
        <v>8.0775403976440394</v>
      </c>
      <c r="L104">
        <v>96.209999080000003</v>
      </c>
      <c r="M104">
        <v>23.389898300170898</v>
      </c>
      <c r="N104">
        <v>629775.9375</v>
      </c>
      <c r="O104" t="s">
        <v>257</v>
      </c>
      <c r="P104" t="s">
        <v>99</v>
      </c>
      <c r="Q104" t="s">
        <v>232</v>
      </c>
      <c r="R104" t="b">
        <v>1</v>
      </c>
      <c r="S104">
        <v>2016</v>
      </c>
      <c r="T104" t="s">
        <v>284</v>
      </c>
      <c r="U104" t="s">
        <v>59</v>
      </c>
    </row>
    <row r="105" spans="1:21" x14ac:dyDescent="0.2">
      <c r="A105">
        <v>4380</v>
      </c>
      <c r="B105" t="s">
        <v>236</v>
      </c>
      <c r="C105" t="s">
        <v>2</v>
      </c>
      <c r="D105" s="1">
        <v>42698</v>
      </c>
      <c r="E105">
        <v>17</v>
      </c>
      <c r="F105">
        <v>25</v>
      </c>
      <c r="G105">
        <v>89</v>
      </c>
      <c r="H105">
        <v>175.251913023697</v>
      </c>
      <c r="I105">
        <v>-40.449095191736497</v>
      </c>
      <c r="J105">
        <v>1848.58854797152</v>
      </c>
      <c r="K105">
        <v>9.9808397293090803</v>
      </c>
      <c r="L105">
        <v>11.27000046</v>
      </c>
      <c r="M105" t="s">
        <v>66</v>
      </c>
      <c r="N105">
        <v>97734.65625</v>
      </c>
      <c r="O105" t="s">
        <v>230</v>
      </c>
      <c r="P105" t="s">
        <v>231</v>
      </c>
      <c r="Q105" t="s">
        <v>232</v>
      </c>
      <c r="R105" t="b">
        <v>0</v>
      </c>
      <c r="S105">
        <v>2016</v>
      </c>
      <c r="T105" t="s">
        <v>237</v>
      </c>
      <c r="U105" t="s">
        <v>59</v>
      </c>
    </row>
    <row r="106" spans="1:21" x14ac:dyDescent="0.2">
      <c r="A106">
        <v>5008</v>
      </c>
      <c r="B106" t="s">
        <v>242</v>
      </c>
      <c r="C106" t="s">
        <v>1</v>
      </c>
      <c r="D106" s="1">
        <v>42698</v>
      </c>
      <c r="E106">
        <v>25</v>
      </c>
      <c r="F106">
        <v>32</v>
      </c>
      <c r="G106">
        <v>81</v>
      </c>
      <c r="H106">
        <v>175.26303017366399</v>
      </c>
      <c r="I106">
        <v>-40.398730876298202</v>
      </c>
      <c r="J106">
        <v>1475.1943519977201</v>
      </c>
      <c r="K106">
        <v>9.4175901412963903</v>
      </c>
      <c r="L106">
        <v>10</v>
      </c>
      <c r="M106">
        <v>2.9305105209350599</v>
      </c>
      <c r="N106">
        <v>91994.4609375</v>
      </c>
      <c r="O106" t="s">
        <v>230</v>
      </c>
      <c r="P106" t="s">
        <v>231</v>
      </c>
      <c r="Q106" t="s">
        <v>232</v>
      </c>
      <c r="R106" t="b">
        <v>0</v>
      </c>
      <c r="S106">
        <v>2016</v>
      </c>
      <c r="T106" t="s">
        <v>243</v>
      </c>
      <c r="U106" t="s">
        <v>59</v>
      </c>
    </row>
    <row r="107" spans="1:21" x14ac:dyDescent="0.2">
      <c r="A107">
        <v>5306</v>
      </c>
      <c r="B107" t="s">
        <v>245</v>
      </c>
      <c r="C107" t="s">
        <v>0</v>
      </c>
      <c r="D107" s="1">
        <v>42698</v>
      </c>
      <c r="E107">
        <v>52</v>
      </c>
      <c r="F107">
        <v>61</v>
      </c>
      <c r="G107">
        <v>49</v>
      </c>
      <c r="H107">
        <v>175.32536913584099</v>
      </c>
      <c r="I107">
        <v>-40.328317669313002</v>
      </c>
      <c r="J107">
        <v>2256.4612557160899</v>
      </c>
      <c r="K107">
        <v>10.9916095733643</v>
      </c>
      <c r="L107">
        <v>28.950000760000002</v>
      </c>
      <c r="M107">
        <v>3.4085721969604501</v>
      </c>
      <c r="N107">
        <v>124885.609375</v>
      </c>
      <c r="O107" t="s">
        <v>230</v>
      </c>
      <c r="P107" t="s">
        <v>231</v>
      </c>
      <c r="Q107" t="s">
        <v>232</v>
      </c>
      <c r="R107" t="b">
        <v>0</v>
      </c>
      <c r="S107">
        <v>2016</v>
      </c>
      <c r="T107" t="s">
        <v>246</v>
      </c>
      <c r="U107" t="s">
        <v>59</v>
      </c>
    </row>
    <row r="108" spans="1:21" x14ac:dyDescent="0.2">
      <c r="A108">
        <v>19621</v>
      </c>
      <c r="B108" t="s">
        <v>641</v>
      </c>
      <c r="C108" t="s">
        <v>1</v>
      </c>
      <c r="D108" s="1">
        <v>42697</v>
      </c>
      <c r="E108">
        <v>40</v>
      </c>
      <c r="F108">
        <v>47</v>
      </c>
      <c r="G108">
        <v>56</v>
      </c>
      <c r="H108">
        <v>175.450647086982</v>
      </c>
      <c r="I108">
        <v>-39.888474556133502</v>
      </c>
      <c r="J108">
        <v>1778.19740519016</v>
      </c>
      <c r="K108">
        <v>7.8139801025390598</v>
      </c>
      <c r="L108">
        <v>157.8500061</v>
      </c>
      <c r="M108">
        <v>24.055784225463899</v>
      </c>
      <c r="N108">
        <v>626571.5</v>
      </c>
      <c r="O108" t="s">
        <v>257</v>
      </c>
      <c r="P108" t="s">
        <v>99</v>
      </c>
      <c r="Q108" t="s">
        <v>232</v>
      </c>
      <c r="R108" t="b">
        <v>0</v>
      </c>
      <c r="S108">
        <v>2016</v>
      </c>
      <c r="T108" t="s">
        <v>642</v>
      </c>
      <c r="U108" t="s">
        <v>59</v>
      </c>
    </row>
    <row r="109" spans="1:21" x14ac:dyDescent="0.2">
      <c r="A109">
        <v>17286</v>
      </c>
      <c r="B109" t="s">
        <v>273</v>
      </c>
      <c r="C109" t="s">
        <v>3</v>
      </c>
      <c r="D109" s="1">
        <v>42696</v>
      </c>
      <c r="E109">
        <v>0</v>
      </c>
      <c r="F109">
        <v>0</v>
      </c>
      <c r="G109">
        <v>0</v>
      </c>
      <c r="H109">
        <v>175.867665452469</v>
      </c>
      <c r="I109">
        <v>-39.751291093359697</v>
      </c>
      <c r="J109">
        <v>1057.0851662266</v>
      </c>
      <c r="K109">
        <v>7.07308006286621</v>
      </c>
      <c r="L109">
        <v>357.5499878</v>
      </c>
      <c r="M109">
        <v>27.061447143554702</v>
      </c>
      <c r="N109">
        <v>638026.0625</v>
      </c>
      <c r="O109" t="s">
        <v>257</v>
      </c>
      <c r="P109" t="s">
        <v>99</v>
      </c>
      <c r="Q109" t="s">
        <v>232</v>
      </c>
      <c r="R109" t="b">
        <v>1</v>
      </c>
      <c r="S109">
        <v>2016</v>
      </c>
      <c r="T109" t="s">
        <v>274</v>
      </c>
      <c r="U109" t="s">
        <v>59</v>
      </c>
    </row>
    <row r="110" spans="1:21" x14ac:dyDescent="0.2">
      <c r="A110">
        <v>20094</v>
      </c>
      <c r="B110" t="s">
        <v>289</v>
      </c>
      <c r="C110" t="s">
        <v>1</v>
      </c>
      <c r="D110" s="1">
        <v>42696</v>
      </c>
      <c r="E110">
        <v>22</v>
      </c>
      <c r="F110">
        <v>28</v>
      </c>
      <c r="G110">
        <v>86</v>
      </c>
      <c r="H110">
        <v>175.51453744038099</v>
      </c>
      <c r="I110">
        <v>-39.907472457814997</v>
      </c>
      <c r="J110">
        <v>1029.6612565325299</v>
      </c>
      <c r="K110">
        <v>4.0518298149108896</v>
      </c>
      <c r="L110">
        <v>239.3000031</v>
      </c>
      <c r="M110">
        <v>26.0384826660156</v>
      </c>
      <c r="N110">
        <v>351677.90625</v>
      </c>
      <c r="O110" t="s">
        <v>257</v>
      </c>
      <c r="P110" t="s">
        <v>99</v>
      </c>
      <c r="Q110" t="s">
        <v>232</v>
      </c>
      <c r="R110" t="b">
        <v>0</v>
      </c>
      <c r="S110">
        <v>2016</v>
      </c>
      <c r="T110" t="s">
        <v>290</v>
      </c>
      <c r="U110" t="s">
        <v>59</v>
      </c>
    </row>
    <row r="111" spans="1:21" x14ac:dyDescent="0.2">
      <c r="A111">
        <v>20096</v>
      </c>
      <c r="B111" t="s">
        <v>291</v>
      </c>
      <c r="C111" t="s">
        <v>1</v>
      </c>
      <c r="D111" s="1">
        <v>42696</v>
      </c>
      <c r="E111">
        <v>22</v>
      </c>
      <c r="F111">
        <v>20</v>
      </c>
      <c r="G111">
        <v>86</v>
      </c>
      <c r="H111">
        <v>175.51936011501101</v>
      </c>
      <c r="I111">
        <v>-39.910374876679697</v>
      </c>
      <c r="J111">
        <v>1252.1505476213199</v>
      </c>
      <c r="K111">
        <v>6.2537598609924299</v>
      </c>
      <c r="L111">
        <v>260.82998659999998</v>
      </c>
      <c r="M111">
        <v>23.832231521606399</v>
      </c>
      <c r="N111">
        <v>496803.21875</v>
      </c>
      <c r="O111" t="s">
        <v>257</v>
      </c>
      <c r="P111" t="s">
        <v>99</v>
      </c>
      <c r="Q111" t="s">
        <v>232</v>
      </c>
      <c r="R111" t="b">
        <v>0</v>
      </c>
      <c r="S111">
        <v>2016</v>
      </c>
      <c r="T111" t="s">
        <v>292</v>
      </c>
      <c r="U111" t="s">
        <v>59</v>
      </c>
    </row>
    <row r="112" spans="1:21" x14ac:dyDescent="0.2">
      <c r="A112">
        <v>21383</v>
      </c>
      <c r="B112" t="s">
        <v>299</v>
      </c>
      <c r="C112" t="s">
        <v>1</v>
      </c>
      <c r="D112" s="1">
        <v>42695</v>
      </c>
      <c r="E112">
        <v>41</v>
      </c>
      <c r="F112">
        <v>53</v>
      </c>
      <c r="G112">
        <v>67</v>
      </c>
      <c r="H112">
        <v>175.62820159800799</v>
      </c>
      <c r="I112">
        <v>-39.002312540585301</v>
      </c>
      <c r="J112">
        <v>16681.396821318202</v>
      </c>
      <c r="K112">
        <v>156.30961608886699</v>
      </c>
      <c r="L112">
        <v>607.26000980000003</v>
      </c>
      <c r="M112">
        <v>32.601146697997997</v>
      </c>
      <c r="N112">
        <v>16986242</v>
      </c>
      <c r="O112" t="s">
        <v>257</v>
      </c>
      <c r="P112" t="s">
        <v>99</v>
      </c>
      <c r="Q112" t="s">
        <v>232</v>
      </c>
      <c r="R112" t="b">
        <v>0</v>
      </c>
      <c r="S112">
        <v>2016</v>
      </c>
      <c r="T112" t="s">
        <v>300</v>
      </c>
      <c r="U112" t="s">
        <v>69</v>
      </c>
    </row>
    <row r="113" spans="1:21" x14ac:dyDescent="0.2">
      <c r="A113">
        <v>35662</v>
      </c>
      <c r="B113" t="s">
        <v>207</v>
      </c>
      <c r="C113" t="s">
        <v>3</v>
      </c>
      <c r="D113" s="1">
        <v>42684</v>
      </c>
      <c r="E113">
        <v>0</v>
      </c>
      <c r="F113">
        <v>0</v>
      </c>
      <c r="G113">
        <v>0</v>
      </c>
      <c r="H113">
        <v>176.702230451959</v>
      </c>
      <c r="I113">
        <v>-39.781749425455402</v>
      </c>
      <c r="J113">
        <v>4280.98062799121</v>
      </c>
      <c r="K113">
        <v>103.52823638916</v>
      </c>
      <c r="L113">
        <v>0.40000000600000002</v>
      </c>
      <c r="M113">
        <v>8.9490909576415998</v>
      </c>
      <c r="N113">
        <v>3088278.75</v>
      </c>
      <c r="O113" t="s">
        <v>208</v>
      </c>
      <c r="P113" t="s">
        <v>99</v>
      </c>
      <c r="Q113" t="s">
        <v>205</v>
      </c>
      <c r="R113" t="b">
        <v>1</v>
      </c>
      <c r="S113">
        <v>2016</v>
      </c>
      <c r="T113" t="s">
        <v>209</v>
      </c>
      <c r="U113" t="s">
        <v>59</v>
      </c>
    </row>
    <row r="114" spans="1:21" x14ac:dyDescent="0.2">
      <c r="A114">
        <v>36096</v>
      </c>
      <c r="B114" t="s">
        <v>210</v>
      </c>
      <c r="C114" t="s">
        <v>2</v>
      </c>
      <c r="D114" s="1">
        <v>42683</v>
      </c>
      <c r="E114">
        <v>12</v>
      </c>
      <c r="F114">
        <v>0</v>
      </c>
      <c r="G114">
        <v>89</v>
      </c>
      <c r="H114">
        <v>176.74961866469201</v>
      </c>
      <c r="I114">
        <v>-39.561813968582001</v>
      </c>
      <c r="J114">
        <v>5143.6350520764699</v>
      </c>
      <c r="K114">
        <v>85.149322509765597</v>
      </c>
      <c r="L114">
        <v>20.719999309999999</v>
      </c>
      <c r="M114">
        <v>1.79999995231628</v>
      </c>
      <c r="N114">
        <v>3915649.5</v>
      </c>
      <c r="O114" t="s">
        <v>208</v>
      </c>
      <c r="P114" t="s">
        <v>99</v>
      </c>
      <c r="Q114" t="s">
        <v>205</v>
      </c>
      <c r="R114" t="b">
        <v>0</v>
      </c>
      <c r="S114">
        <v>2016</v>
      </c>
      <c r="T114" t="s">
        <v>211</v>
      </c>
      <c r="U114" t="s">
        <v>59</v>
      </c>
    </row>
    <row r="115" spans="1:21" x14ac:dyDescent="0.2">
      <c r="A115">
        <v>36215</v>
      </c>
      <c r="B115" t="s">
        <v>212</v>
      </c>
      <c r="C115" t="s">
        <v>3</v>
      </c>
      <c r="D115" s="1">
        <v>42683</v>
      </c>
      <c r="E115">
        <v>0</v>
      </c>
      <c r="F115">
        <v>0</v>
      </c>
      <c r="G115">
        <v>0</v>
      </c>
      <c r="H115">
        <v>176.707723336025</v>
      </c>
      <c r="I115">
        <v>-39.581207064031702</v>
      </c>
      <c r="J115">
        <v>9270.0423359563392</v>
      </c>
      <c r="K115">
        <v>110.52400970459</v>
      </c>
      <c r="L115">
        <v>38.270000459999999</v>
      </c>
      <c r="M115">
        <v>0.89999997615814198</v>
      </c>
      <c r="N115">
        <v>9703287</v>
      </c>
      <c r="O115" t="s">
        <v>208</v>
      </c>
      <c r="P115" t="s">
        <v>99</v>
      </c>
      <c r="Q115" t="s">
        <v>205</v>
      </c>
      <c r="R115" t="b">
        <v>1</v>
      </c>
      <c r="S115">
        <v>2016</v>
      </c>
      <c r="T115" t="s">
        <v>213</v>
      </c>
      <c r="U115" t="s">
        <v>59</v>
      </c>
    </row>
    <row r="116" spans="1:21" x14ac:dyDescent="0.2">
      <c r="A116">
        <v>32805</v>
      </c>
      <c r="B116" t="s">
        <v>601</v>
      </c>
      <c r="C116" t="s">
        <v>0</v>
      </c>
      <c r="D116" s="1">
        <v>42683</v>
      </c>
      <c r="E116">
        <v>63</v>
      </c>
      <c r="F116">
        <v>63</v>
      </c>
      <c r="G116">
        <v>32</v>
      </c>
      <c r="H116" t="s">
        <v>66</v>
      </c>
      <c r="I116" t="s">
        <v>66</v>
      </c>
      <c r="J116" t="s">
        <v>66</v>
      </c>
      <c r="K116" t="s">
        <v>66</v>
      </c>
      <c r="L116" t="s">
        <v>66</v>
      </c>
      <c r="M116" t="s">
        <v>66</v>
      </c>
      <c r="N116" t="s">
        <v>66</v>
      </c>
      <c r="O116" t="s">
        <v>66</v>
      </c>
      <c r="P116" t="s">
        <v>66</v>
      </c>
      <c r="Q116" t="s">
        <v>66</v>
      </c>
      <c r="R116" t="b">
        <v>0</v>
      </c>
      <c r="S116">
        <v>2016</v>
      </c>
      <c r="T116" t="s">
        <v>602</v>
      </c>
      <c r="U116" t="s">
        <v>59</v>
      </c>
    </row>
    <row r="117" spans="1:21" x14ac:dyDescent="0.2">
      <c r="A117">
        <v>37529</v>
      </c>
      <c r="B117" t="s">
        <v>216</v>
      </c>
      <c r="C117" t="s">
        <v>2</v>
      </c>
      <c r="D117" s="1">
        <v>42682</v>
      </c>
      <c r="E117">
        <v>11</v>
      </c>
      <c r="F117">
        <v>0</v>
      </c>
      <c r="G117">
        <v>47</v>
      </c>
      <c r="H117">
        <v>177.01173021372699</v>
      </c>
      <c r="I117">
        <v>-38.943565366481799</v>
      </c>
      <c r="J117">
        <v>1529.7161261287699</v>
      </c>
      <c r="K117">
        <v>9.3285598754882795</v>
      </c>
      <c r="L117">
        <v>394.5</v>
      </c>
      <c r="M117">
        <v>22.6609191894531</v>
      </c>
      <c r="N117">
        <v>704646</v>
      </c>
      <c r="O117" t="s">
        <v>204</v>
      </c>
      <c r="P117" t="s">
        <v>99</v>
      </c>
      <c r="Q117" t="s">
        <v>205</v>
      </c>
      <c r="R117" t="b">
        <v>0</v>
      </c>
      <c r="S117">
        <v>2016</v>
      </c>
      <c r="T117" t="s">
        <v>217</v>
      </c>
      <c r="U117" t="s">
        <v>59</v>
      </c>
    </row>
    <row r="118" spans="1:21" x14ac:dyDescent="0.2">
      <c r="A118">
        <v>37530</v>
      </c>
      <c r="B118" t="s">
        <v>218</v>
      </c>
      <c r="C118" t="s">
        <v>2</v>
      </c>
      <c r="D118" s="1">
        <v>42682</v>
      </c>
      <c r="E118">
        <v>13</v>
      </c>
      <c r="F118">
        <v>6</v>
      </c>
      <c r="G118">
        <v>97</v>
      </c>
      <c r="H118">
        <v>177.02897888665001</v>
      </c>
      <c r="I118">
        <v>-38.947842499620997</v>
      </c>
      <c r="J118">
        <v>1581.4206127288001</v>
      </c>
      <c r="K118">
        <v>14.555230140686</v>
      </c>
      <c r="L118">
        <v>316.010009765625</v>
      </c>
      <c r="M118">
        <v>26.660322189331101</v>
      </c>
      <c r="N118">
        <v>1293490</v>
      </c>
      <c r="O118" t="s">
        <v>204</v>
      </c>
      <c r="P118" t="s">
        <v>99</v>
      </c>
      <c r="Q118" t="s">
        <v>205</v>
      </c>
      <c r="R118" t="b">
        <v>0</v>
      </c>
      <c r="S118">
        <v>2016</v>
      </c>
      <c r="T118" t="s">
        <v>219</v>
      </c>
      <c r="U118" t="s">
        <v>59</v>
      </c>
    </row>
    <row r="119" spans="1:21" x14ac:dyDescent="0.2">
      <c r="A119">
        <v>37534</v>
      </c>
      <c r="B119" t="s">
        <v>220</v>
      </c>
      <c r="C119" t="s">
        <v>2</v>
      </c>
      <c r="D119" s="1">
        <v>42682</v>
      </c>
      <c r="E119">
        <v>17</v>
      </c>
      <c r="F119">
        <v>11</v>
      </c>
      <c r="G119">
        <v>95</v>
      </c>
      <c r="H119">
        <v>177.03922482149301</v>
      </c>
      <c r="I119">
        <v>-38.946996998410199</v>
      </c>
      <c r="J119">
        <v>4329.9879419777899</v>
      </c>
      <c r="K119">
        <v>43.819648742675803</v>
      </c>
      <c r="L119">
        <v>278.48999020000002</v>
      </c>
      <c r="M119">
        <v>26.822996139526399</v>
      </c>
      <c r="N119">
        <v>3917914.25</v>
      </c>
      <c r="O119" t="s">
        <v>204</v>
      </c>
      <c r="P119" t="s">
        <v>99</v>
      </c>
      <c r="Q119" t="s">
        <v>205</v>
      </c>
      <c r="R119" t="b">
        <v>0</v>
      </c>
      <c r="S119">
        <v>2016</v>
      </c>
      <c r="T119" t="s">
        <v>221</v>
      </c>
      <c r="U119" t="s">
        <v>59</v>
      </c>
    </row>
    <row r="120" spans="1:21" x14ac:dyDescent="0.2">
      <c r="A120">
        <v>34665</v>
      </c>
      <c r="B120" t="s">
        <v>203</v>
      </c>
      <c r="C120" t="s">
        <v>3</v>
      </c>
      <c r="D120" s="1">
        <v>42681</v>
      </c>
      <c r="E120">
        <v>0</v>
      </c>
      <c r="F120">
        <v>0</v>
      </c>
      <c r="G120">
        <v>0</v>
      </c>
      <c r="H120">
        <v>177.55413191562499</v>
      </c>
      <c r="I120">
        <v>-39.044801080846597</v>
      </c>
      <c r="J120">
        <v>14197.8319912324</v>
      </c>
      <c r="K120">
        <v>474.88699340820301</v>
      </c>
      <c r="L120">
        <v>20.479999540000001</v>
      </c>
      <c r="M120">
        <v>2.7497386932372998</v>
      </c>
      <c r="N120">
        <v>4352717</v>
      </c>
      <c r="O120" t="s">
        <v>204</v>
      </c>
      <c r="P120" t="s">
        <v>99</v>
      </c>
      <c r="Q120" t="s">
        <v>205</v>
      </c>
      <c r="R120" t="b">
        <v>1</v>
      </c>
      <c r="S120">
        <v>2016</v>
      </c>
      <c r="T120" t="s">
        <v>206</v>
      </c>
      <c r="U120" t="s">
        <v>59</v>
      </c>
    </row>
    <row r="121" spans="1:21" x14ac:dyDescent="0.2">
      <c r="A121">
        <v>14424</v>
      </c>
      <c r="B121" t="s">
        <v>478</v>
      </c>
      <c r="C121" t="s">
        <v>3</v>
      </c>
      <c r="D121" s="1">
        <v>42486</v>
      </c>
      <c r="E121">
        <v>0</v>
      </c>
      <c r="F121">
        <v>0</v>
      </c>
      <c r="G121">
        <v>0</v>
      </c>
      <c r="H121">
        <v>175.31997353047001</v>
      </c>
      <c r="I121">
        <v>-37.950570189622397</v>
      </c>
      <c r="J121">
        <v>518.09611512747699</v>
      </c>
      <c r="K121">
        <v>1.4299099445343</v>
      </c>
      <c r="L121">
        <v>58.57</v>
      </c>
      <c r="M121">
        <v>11.9964694976807</v>
      </c>
      <c r="N121">
        <v>57179.671875</v>
      </c>
      <c r="O121" t="s">
        <v>334</v>
      </c>
      <c r="P121" t="s">
        <v>99</v>
      </c>
      <c r="Q121" t="s">
        <v>334</v>
      </c>
      <c r="R121" t="b">
        <v>1</v>
      </c>
      <c r="S121">
        <v>2016</v>
      </c>
      <c r="T121" t="s">
        <v>479</v>
      </c>
      <c r="U121" t="s">
        <v>59</v>
      </c>
    </row>
    <row r="122" spans="1:21" x14ac:dyDescent="0.2">
      <c r="A122">
        <v>14425</v>
      </c>
      <c r="B122" t="s">
        <v>480</v>
      </c>
      <c r="C122" t="s">
        <v>0</v>
      </c>
      <c r="D122" s="1">
        <v>42486</v>
      </c>
      <c r="E122">
        <v>59</v>
      </c>
      <c r="F122">
        <v>72</v>
      </c>
      <c r="G122">
        <v>43</v>
      </c>
      <c r="H122">
        <v>175.31858140675899</v>
      </c>
      <c r="I122">
        <v>-37.949288678449797</v>
      </c>
      <c r="J122">
        <v>1880.41629369214</v>
      </c>
      <c r="K122">
        <v>4.2814102172851598</v>
      </c>
      <c r="L122">
        <v>57.82</v>
      </c>
      <c r="M122">
        <v>4</v>
      </c>
      <c r="N122">
        <v>57085.41796875</v>
      </c>
      <c r="O122" t="s">
        <v>334</v>
      </c>
      <c r="P122" t="s">
        <v>99</v>
      </c>
      <c r="Q122" t="s">
        <v>334</v>
      </c>
      <c r="R122" t="b">
        <v>0</v>
      </c>
      <c r="S122">
        <v>2016</v>
      </c>
      <c r="T122" t="s">
        <v>481</v>
      </c>
      <c r="U122" t="s">
        <v>59</v>
      </c>
    </row>
    <row r="123" spans="1:21" x14ac:dyDescent="0.2">
      <c r="A123">
        <v>14426</v>
      </c>
      <c r="B123" t="s">
        <v>482</v>
      </c>
      <c r="C123" t="s">
        <v>0</v>
      </c>
      <c r="D123" s="1">
        <v>42486</v>
      </c>
      <c r="E123">
        <v>62</v>
      </c>
      <c r="F123">
        <v>65</v>
      </c>
      <c r="G123">
        <v>34</v>
      </c>
      <c r="H123">
        <v>175.31883391658599</v>
      </c>
      <c r="I123">
        <v>-37.941952931645503</v>
      </c>
      <c r="J123">
        <v>830.84897213833403</v>
      </c>
      <c r="K123">
        <v>4.6354598999023402</v>
      </c>
      <c r="L123">
        <v>53.53</v>
      </c>
      <c r="M123">
        <v>11.761310577392599</v>
      </c>
      <c r="N123">
        <v>181730.375</v>
      </c>
      <c r="O123" t="s">
        <v>334</v>
      </c>
      <c r="P123" t="s">
        <v>99</v>
      </c>
      <c r="Q123" t="s">
        <v>334</v>
      </c>
      <c r="R123" t="b">
        <v>0</v>
      </c>
      <c r="S123">
        <v>2016</v>
      </c>
      <c r="T123" t="s">
        <v>483</v>
      </c>
      <c r="U123" t="s">
        <v>59</v>
      </c>
    </row>
    <row r="124" spans="1:21" x14ac:dyDescent="0.2">
      <c r="A124">
        <v>13463</v>
      </c>
      <c r="B124" t="s">
        <v>303</v>
      </c>
      <c r="C124" t="s">
        <v>1</v>
      </c>
      <c r="D124" s="1">
        <v>42480</v>
      </c>
      <c r="E124">
        <v>47</v>
      </c>
      <c r="F124">
        <v>56.999999999999901</v>
      </c>
      <c r="G124">
        <v>62</v>
      </c>
      <c r="H124">
        <v>173.15967866274099</v>
      </c>
      <c r="I124">
        <v>-34.9507670977491</v>
      </c>
      <c r="J124">
        <v>983.944097393981</v>
      </c>
      <c r="K124">
        <v>3.0533399581909202</v>
      </c>
      <c r="L124">
        <v>39.99</v>
      </c>
      <c r="M124">
        <v>4.7462801933288601</v>
      </c>
      <c r="N124">
        <v>48306.75</v>
      </c>
      <c r="O124" t="s">
        <v>304</v>
      </c>
      <c r="P124" t="s">
        <v>56</v>
      </c>
      <c r="Q124" t="s">
        <v>227</v>
      </c>
      <c r="R124" t="b">
        <v>0</v>
      </c>
      <c r="S124">
        <v>2016</v>
      </c>
      <c r="T124" t="s">
        <v>305</v>
      </c>
      <c r="U124" t="s">
        <v>96</v>
      </c>
    </row>
    <row r="125" spans="1:21" x14ac:dyDescent="0.2">
      <c r="A125">
        <v>24628</v>
      </c>
      <c r="B125" t="s">
        <v>377</v>
      </c>
      <c r="C125" t="s">
        <v>1</v>
      </c>
      <c r="D125" s="1">
        <v>42479</v>
      </c>
      <c r="E125">
        <v>27</v>
      </c>
      <c r="F125">
        <v>21</v>
      </c>
      <c r="G125">
        <v>27</v>
      </c>
      <c r="H125">
        <v>172.995860214928</v>
      </c>
      <c r="I125">
        <v>-34.641840207626899</v>
      </c>
      <c r="J125">
        <v>4133.7592441780898</v>
      </c>
      <c r="K125">
        <v>35.927841186523402</v>
      </c>
      <c r="L125">
        <v>16.97</v>
      </c>
      <c r="M125">
        <v>14</v>
      </c>
      <c r="N125">
        <v>1676632.75</v>
      </c>
      <c r="O125" t="s">
        <v>304</v>
      </c>
      <c r="P125" t="s">
        <v>56</v>
      </c>
      <c r="Q125" t="s">
        <v>227</v>
      </c>
      <c r="R125" t="b">
        <v>0</v>
      </c>
      <c r="S125">
        <v>2016</v>
      </c>
      <c r="T125" t="s">
        <v>378</v>
      </c>
      <c r="U125" t="s">
        <v>96</v>
      </c>
    </row>
    <row r="126" spans="1:21" x14ac:dyDescent="0.2">
      <c r="A126">
        <v>24625</v>
      </c>
      <c r="B126" t="s">
        <v>607</v>
      </c>
      <c r="C126" t="s">
        <v>3</v>
      </c>
      <c r="D126" s="1">
        <v>42479</v>
      </c>
      <c r="E126">
        <v>0</v>
      </c>
      <c r="F126">
        <v>0</v>
      </c>
      <c r="G126">
        <v>0</v>
      </c>
      <c r="H126">
        <v>173.005606431389</v>
      </c>
      <c r="I126">
        <v>-34.650379829474502</v>
      </c>
      <c r="J126" t="s">
        <v>66</v>
      </c>
      <c r="K126" t="s">
        <v>66</v>
      </c>
      <c r="L126" t="s">
        <v>66</v>
      </c>
      <c r="M126" t="s">
        <v>66</v>
      </c>
      <c r="N126" t="s">
        <v>66</v>
      </c>
      <c r="O126" t="s">
        <v>304</v>
      </c>
      <c r="P126" t="s">
        <v>56</v>
      </c>
      <c r="Q126" t="s">
        <v>227</v>
      </c>
      <c r="R126" t="b">
        <v>1</v>
      </c>
      <c r="S126">
        <v>2016</v>
      </c>
      <c r="T126" t="s">
        <v>608</v>
      </c>
      <c r="U126" t="s">
        <v>66</v>
      </c>
    </row>
    <row r="127" spans="1:21" x14ac:dyDescent="0.2">
      <c r="A127">
        <v>24626</v>
      </c>
      <c r="B127" t="s">
        <v>609</v>
      </c>
      <c r="C127" t="s">
        <v>3</v>
      </c>
      <c r="D127" s="1">
        <v>42479</v>
      </c>
      <c r="E127">
        <v>0</v>
      </c>
      <c r="F127">
        <v>0</v>
      </c>
      <c r="G127">
        <v>0</v>
      </c>
      <c r="H127">
        <v>173.00124863246501</v>
      </c>
      <c r="I127">
        <v>-34.645829708921902</v>
      </c>
      <c r="J127" t="s">
        <v>66</v>
      </c>
      <c r="K127" t="s">
        <v>66</v>
      </c>
      <c r="L127" t="s">
        <v>66</v>
      </c>
      <c r="M127" t="s">
        <v>66</v>
      </c>
      <c r="N127" t="s">
        <v>66</v>
      </c>
      <c r="O127" t="s">
        <v>304</v>
      </c>
      <c r="P127" t="s">
        <v>56</v>
      </c>
      <c r="Q127" t="s">
        <v>227</v>
      </c>
      <c r="R127" t="b">
        <v>1</v>
      </c>
      <c r="S127">
        <v>2016</v>
      </c>
      <c r="T127" t="s">
        <v>610</v>
      </c>
      <c r="U127" t="s">
        <v>66</v>
      </c>
    </row>
    <row r="128" spans="1:21" x14ac:dyDescent="0.2">
      <c r="A128">
        <v>23691</v>
      </c>
      <c r="B128" t="s">
        <v>352</v>
      </c>
      <c r="C128" t="s">
        <v>0</v>
      </c>
      <c r="D128" s="1">
        <v>42478</v>
      </c>
      <c r="E128">
        <v>55</v>
      </c>
      <c r="F128">
        <v>64</v>
      </c>
      <c r="G128">
        <v>47</v>
      </c>
      <c r="H128">
        <v>173.19792151934001</v>
      </c>
      <c r="I128">
        <v>-35.031772319946</v>
      </c>
      <c r="J128">
        <v>3784.0827497505002</v>
      </c>
      <c r="K128">
        <v>51.691459655761697</v>
      </c>
      <c r="L128">
        <v>37.4</v>
      </c>
      <c r="M128">
        <v>6.5</v>
      </c>
      <c r="N128">
        <v>1119981.5</v>
      </c>
      <c r="O128" t="s">
        <v>304</v>
      </c>
      <c r="P128" t="s">
        <v>56</v>
      </c>
      <c r="Q128" t="s">
        <v>227</v>
      </c>
      <c r="R128" t="b">
        <v>0</v>
      </c>
      <c r="S128">
        <v>2016</v>
      </c>
      <c r="T128" t="s">
        <v>353</v>
      </c>
      <c r="U128" t="s">
        <v>59</v>
      </c>
    </row>
    <row r="129" spans="1:21" x14ac:dyDescent="0.2">
      <c r="A129" t="s">
        <v>66</v>
      </c>
      <c r="B129" t="s">
        <v>333</v>
      </c>
      <c r="C129" t="s">
        <v>2</v>
      </c>
      <c r="D129" s="1">
        <v>42459</v>
      </c>
      <c r="E129">
        <v>17</v>
      </c>
      <c r="F129">
        <v>10</v>
      </c>
      <c r="G129">
        <v>86</v>
      </c>
      <c r="H129">
        <v>174.684531738136</v>
      </c>
      <c r="I129">
        <v>-37.314751038964701</v>
      </c>
      <c r="J129" t="s">
        <v>66</v>
      </c>
      <c r="K129" t="s">
        <v>66</v>
      </c>
      <c r="L129" t="s">
        <v>66</v>
      </c>
      <c r="M129">
        <v>8</v>
      </c>
      <c r="N129" t="s">
        <v>66</v>
      </c>
      <c r="O129" t="s">
        <v>66</v>
      </c>
      <c r="P129" t="s">
        <v>66</v>
      </c>
      <c r="Q129" t="s">
        <v>334</v>
      </c>
      <c r="R129" t="b">
        <v>0</v>
      </c>
      <c r="S129">
        <v>2016</v>
      </c>
      <c r="T129" t="s">
        <v>335</v>
      </c>
      <c r="U129" t="s">
        <v>66</v>
      </c>
    </row>
    <row r="130" spans="1:21" x14ac:dyDescent="0.2">
      <c r="A130">
        <v>49291</v>
      </c>
      <c r="B130" t="s">
        <v>529</v>
      </c>
      <c r="C130" t="s">
        <v>2</v>
      </c>
      <c r="D130" s="1">
        <v>42459</v>
      </c>
      <c r="E130">
        <v>18</v>
      </c>
      <c r="F130">
        <v>24</v>
      </c>
      <c r="G130">
        <v>93</v>
      </c>
      <c r="H130">
        <v>174.68631753259501</v>
      </c>
      <c r="I130">
        <v>-37.295395121350303</v>
      </c>
      <c r="J130">
        <v>845.03365318059605</v>
      </c>
      <c r="K130">
        <v>4.8725500106811497</v>
      </c>
      <c r="L130">
        <v>114.49</v>
      </c>
      <c r="M130">
        <v>22.519594192504901</v>
      </c>
      <c r="N130">
        <v>365759.5</v>
      </c>
      <c r="O130" t="s">
        <v>334</v>
      </c>
      <c r="P130" t="s">
        <v>99</v>
      </c>
      <c r="Q130" t="s">
        <v>334</v>
      </c>
      <c r="R130" t="b">
        <v>0</v>
      </c>
      <c r="S130">
        <v>2016</v>
      </c>
      <c r="T130" t="s">
        <v>530</v>
      </c>
      <c r="U130" t="s">
        <v>59</v>
      </c>
    </row>
    <row r="131" spans="1:21" x14ac:dyDescent="0.2">
      <c r="A131">
        <v>49295</v>
      </c>
      <c r="B131" t="s">
        <v>533</v>
      </c>
      <c r="C131" t="s">
        <v>1</v>
      </c>
      <c r="D131" s="1">
        <v>42459</v>
      </c>
      <c r="E131">
        <v>30</v>
      </c>
      <c r="F131">
        <v>42</v>
      </c>
      <c r="G131">
        <v>79</v>
      </c>
      <c r="H131">
        <v>174.67702167882899</v>
      </c>
      <c r="I131">
        <v>-37.279389288304102</v>
      </c>
      <c r="J131">
        <v>1080.0839725955</v>
      </c>
      <c r="K131">
        <v>5.9035902023315403</v>
      </c>
      <c r="L131">
        <v>96.79</v>
      </c>
      <c r="M131">
        <v>23.5516033172607</v>
      </c>
      <c r="N131">
        <v>463463.65625</v>
      </c>
      <c r="O131" t="s">
        <v>334</v>
      </c>
      <c r="P131" t="s">
        <v>99</v>
      </c>
      <c r="Q131" t="s">
        <v>334</v>
      </c>
      <c r="R131" t="b">
        <v>0</v>
      </c>
      <c r="S131">
        <v>2016</v>
      </c>
      <c r="T131" t="s">
        <v>534</v>
      </c>
      <c r="U131" t="s">
        <v>59</v>
      </c>
    </row>
    <row r="132" spans="1:21" x14ac:dyDescent="0.2">
      <c r="A132">
        <v>49296</v>
      </c>
      <c r="B132" t="s">
        <v>121</v>
      </c>
      <c r="C132" t="s">
        <v>3</v>
      </c>
      <c r="D132" s="1">
        <v>42459</v>
      </c>
      <c r="E132">
        <v>0</v>
      </c>
      <c r="F132">
        <v>0</v>
      </c>
      <c r="G132">
        <v>0</v>
      </c>
      <c r="H132">
        <v>174.67468543047099</v>
      </c>
      <c r="I132">
        <v>-37.277935191729199</v>
      </c>
      <c r="J132" t="s">
        <v>66</v>
      </c>
      <c r="K132" t="s">
        <v>66</v>
      </c>
      <c r="L132" t="s">
        <v>66</v>
      </c>
      <c r="M132" t="s">
        <v>66</v>
      </c>
      <c r="N132" t="s">
        <v>66</v>
      </c>
      <c r="O132" t="s">
        <v>66</v>
      </c>
      <c r="P132" t="s">
        <v>66</v>
      </c>
      <c r="Q132" t="s">
        <v>334</v>
      </c>
      <c r="R132" t="b">
        <v>1</v>
      </c>
      <c r="S132">
        <v>2016</v>
      </c>
      <c r="T132" t="s">
        <v>615</v>
      </c>
      <c r="U132" t="s">
        <v>66</v>
      </c>
    </row>
    <row r="133" spans="1:21" x14ac:dyDescent="0.2">
      <c r="A133">
        <v>14179</v>
      </c>
      <c r="B133" t="s">
        <v>462</v>
      </c>
      <c r="C133" t="s">
        <v>1</v>
      </c>
      <c r="D133" s="1">
        <v>42452</v>
      </c>
      <c r="E133">
        <v>45</v>
      </c>
      <c r="F133">
        <v>40</v>
      </c>
      <c r="G133">
        <v>41</v>
      </c>
      <c r="H133">
        <v>176.33499624970099</v>
      </c>
      <c r="I133">
        <v>-38.338864868446997</v>
      </c>
      <c r="J133">
        <v>2274.6903848787802</v>
      </c>
      <c r="K133">
        <v>21.305080413818398</v>
      </c>
      <c r="L133">
        <v>477.39</v>
      </c>
      <c r="M133">
        <v>19.006994247436499</v>
      </c>
      <c r="N133">
        <v>1349818.125</v>
      </c>
      <c r="O133" t="s">
        <v>334</v>
      </c>
      <c r="P133" t="s">
        <v>99</v>
      </c>
      <c r="Q133" t="s">
        <v>334</v>
      </c>
      <c r="R133" t="b">
        <v>0</v>
      </c>
      <c r="S133">
        <v>2016</v>
      </c>
      <c r="T133" t="s">
        <v>463</v>
      </c>
      <c r="U133" t="s">
        <v>59</v>
      </c>
    </row>
    <row r="134" spans="1:21" x14ac:dyDescent="0.2">
      <c r="A134">
        <v>14208</v>
      </c>
      <c r="B134" t="s">
        <v>464</v>
      </c>
      <c r="C134" t="s">
        <v>3</v>
      </c>
      <c r="D134" s="1">
        <v>42452</v>
      </c>
      <c r="E134">
        <v>0</v>
      </c>
      <c r="F134">
        <v>0</v>
      </c>
      <c r="G134">
        <v>0</v>
      </c>
      <c r="H134">
        <v>176.37412077758299</v>
      </c>
      <c r="I134">
        <v>-38.315178123790702</v>
      </c>
      <c r="J134">
        <v>1420.7091369723601</v>
      </c>
      <c r="K134">
        <v>8.4241104125976598</v>
      </c>
      <c r="L134">
        <v>412.97</v>
      </c>
      <c r="M134">
        <v>23.177015304565401</v>
      </c>
      <c r="N134">
        <v>650818.8125</v>
      </c>
      <c r="O134" t="s">
        <v>334</v>
      </c>
      <c r="P134" t="s">
        <v>99</v>
      </c>
      <c r="Q134" t="s">
        <v>334</v>
      </c>
      <c r="R134" t="b">
        <v>1</v>
      </c>
      <c r="S134">
        <v>2016</v>
      </c>
      <c r="T134" t="s">
        <v>465</v>
      </c>
      <c r="U134" t="s">
        <v>59</v>
      </c>
    </row>
    <row r="135" spans="1:21" x14ac:dyDescent="0.2">
      <c r="A135">
        <v>39357</v>
      </c>
      <c r="B135" t="s">
        <v>143</v>
      </c>
      <c r="C135" t="s">
        <v>1</v>
      </c>
      <c r="D135" s="1">
        <v>42419</v>
      </c>
      <c r="E135">
        <v>34</v>
      </c>
      <c r="F135">
        <v>37</v>
      </c>
      <c r="G135">
        <v>67</v>
      </c>
      <c r="H135">
        <v>172.24927233227899</v>
      </c>
      <c r="I135">
        <v>-42.7611850205721</v>
      </c>
      <c r="J135">
        <v>7317.1901996440401</v>
      </c>
      <c r="K135">
        <v>109.015762329102</v>
      </c>
      <c r="L135">
        <v>581.57000000000005</v>
      </c>
      <c r="M135">
        <v>24.588964462280298</v>
      </c>
      <c r="N135">
        <v>8935281</v>
      </c>
      <c r="O135" t="s">
        <v>131</v>
      </c>
      <c r="P135" t="s">
        <v>130</v>
      </c>
      <c r="Q135" t="s">
        <v>131</v>
      </c>
      <c r="R135" t="b">
        <v>0</v>
      </c>
      <c r="S135">
        <v>2016</v>
      </c>
      <c r="T135" t="s">
        <v>144</v>
      </c>
      <c r="U135" t="s">
        <v>59</v>
      </c>
    </row>
    <row r="136" spans="1:21" x14ac:dyDescent="0.2">
      <c r="A136">
        <v>3</v>
      </c>
      <c r="B136" t="s">
        <v>547</v>
      </c>
      <c r="C136" t="s">
        <v>1</v>
      </c>
      <c r="D136" s="1">
        <v>42417</v>
      </c>
      <c r="E136">
        <v>40</v>
      </c>
      <c r="F136">
        <v>36</v>
      </c>
      <c r="G136">
        <v>61</v>
      </c>
      <c r="H136">
        <v>174.85713166301599</v>
      </c>
      <c r="I136">
        <v>-41.360998994877299</v>
      </c>
      <c r="J136">
        <v>1919.1947097242601</v>
      </c>
      <c r="K136">
        <v>10.8216600418091</v>
      </c>
      <c r="L136">
        <v>15.71</v>
      </c>
      <c r="M136">
        <v>7.6495809555053702</v>
      </c>
      <c r="N136">
        <v>275937.125</v>
      </c>
      <c r="O136" t="s">
        <v>548</v>
      </c>
      <c r="P136" t="s">
        <v>231</v>
      </c>
      <c r="Q136" t="s">
        <v>548</v>
      </c>
      <c r="R136" t="b">
        <v>0</v>
      </c>
      <c r="S136">
        <v>2016</v>
      </c>
      <c r="T136" t="s">
        <v>549</v>
      </c>
      <c r="U136" t="s">
        <v>59</v>
      </c>
    </row>
    <row r="137" spans="1:21" x14ac:dyDescent="0.2">
      <c r="A137">
        <v>4</v>
      </c>
      <c r="B137" t="s">
        <v>550</v>
      </c>
      <c r="C137" t="s">
        <v>4</v>
      </c>
      <c r="D137" s="1">
        <v>42417</v>
      </c>
      <c r="E137">
        <v>82</v>
      </c>
      <c r="F137">
        <v>81</v>
      </c>
      <c r="G137">
        <v>16</v>
      </c>
      <c r="H137">
        <v>174.86658801467101</v>
      </c>
      <c r="I137">
        <v>-41.367963759253001</v>
      </c>
      <c r="J137">
        <v>3708.70464055204</v>
      </c>
      <c r="K137">
        <v>21.31422996521</v>
      </c>
      <c r="L137">
        <v>14.27</v>
      </c>
      <c r="M137">
        <v>7.6319718360900897</v>
      </c>
      <c r="N137">
        <v>542232</v>
      </c>
      <c r="O137" t="s">
        <v>548</v>
      </c>
      <c r="P137" t="s">
        <v>231</v>
      </c>
      <c r="Q137" t="s">
        <v>548</v>
      </c>
      <c r="R137" t="b">
        <v>0</v>
      </c>
      <c r="S137">
        <v>2016</v>
      </c>
      <c r="T137" t="s">
        <v>551</v>
      </c>
      <c r="U137" t="s">
        <v>69</v>
      </c>
    </row>
    <row r="138" spans="1:21" x14ac:dyDescent="0.2">
      <c r="A138">
        <v>229</v>
      </c>
      <c r="B138" t="s">
        <v>552</v>
      </c>
      <c r="C138" t="s">
        <v>1</v>
      </c>
      <c r="D138" s="1">
        <v>42416</v>
      </c>
      <c r="E138">
        <v>38</v>
      </c>
      <c r="F138">
        <v>45</v>
      </c>
      <c r="G138">
        <v>65</v>
      </c>
      <c r="H138">
        <v>175.11294904125199</v>
      </c>
      <c r="I138">
        <v>-41.344632553988298</v>
      </c>
      <c r="J138">
        <v>3857.6877559770401</v>
      </c>
      <c r="K138">
        <v>45.9533882141113</v>
      </c>
      <c r="L138">
        <v>14.08</v>
      </c>
      <c r="M138">
        <v>16.253456115722699</v>
      </c>
      <c r="N138">
        <v>2489671.75</v>
      </c>
      <c r="O138" t="s">
        <v>230</v>
      </c>
      <c r="P138" t="s">
        <v>231</v>
      </c>
      <c r="Q138" t="s">
        <v>548</v>
      </c>
      <c r="R138" t="b">
        <v>0</v>
      </c>
      <c r="S138">
        <v>2016</v>
      </c>
      <c r="T138" t="s">
        <v>553</v>
      </c>
      <c r="U138" t="s">
        <v>69</v>
      </c>
    </row>
    <row r="139" spans="1:21" x14ac:dyDescent="0.2">
      <c r="A139">
        <v>831</v>
      </c>
      <c r="B139" t="s">
        <v>556</v>
      </c>
      <c r="C139" t="s">
        <v>2</v>
      </c>
      <c r="D139" s="1">
        <v>42415</v>
      </c>
      <c r="E139">
        <v>10</v>
      </c>
      <c r="F139">
        <v>0</v>
      </c>
      <c r="G139">
        <v>90</v>
      </c>
      <c r="H139">
        <v>175.17278786380101</v>
      </c>
      <c r="I139">
        <v>-40.724588721089397</v>
      </c>
      <c r="J139">
        <v>3736.3902730582899</v>
      </c>
      <c r="K139">
        <v>15.777930259704601</v>
      </c>
      <c r="L139">
        <v>19.64</v>
      </c>
      <c r="M139">
        <v>11.222408294677701</v>
      </c>
      <c r="N139">
        <v>590221.0625</v>
      </c>
      <c r="O139" t="s">
        <v>230</v>
      </c>
      <c r="P139" t="s">
        <v>231</v>
      </c>
      <c r="Q139" t="s">
        <v>548</v>
      </c>
      <c r="R139" t="b">
        <v>0</v>
      </c>
      <c r="S139">
        <v>2016</v>
      </c>
      <c r="T139" t="s">
        <v>557</v>
      </c>
      <c r="U139" t="s">
        <v>59</v>
      </c>
    </row>
    <row r="140" spans="1:21" x14ac:dyDescent="0.2">
      <c r="A140">
        <v>39297</v>
      </c>
      <c r="B140" t="s">
        <v>139</v>
      </c>
      <c r="C140" t="s">
        <v>0</v>
      </c>
      <c r="D140" s="1">
        <v>42390</v>
      </c>
      <c r="E140">
        <v>63</v>
      </c>
      <c r="F140">
        <v>57.999999999999901</v>
      </c>
      <c r="G140">
        <v>25</v>
      </c>
      <c r="H140">
        <v>172.16947749216601</v>
      </c>
      <c r="I140">
        <v>-42.7325937951016</v>
      </c>
      <c r="J140">
        <v>3437.70462047913</v>
      </c>
      <c r="K140">
        <v>52.638729095458999</v>
      </c>
      <c r="L140">
        <v>671.89</v>
      </c>
      <c r="M140">
        <v>25.464073181152301</v>
      </c>
      <c r="N140">
        <v>4467987.5</v>
      </c>
      <c r="O140" t="s">
        <v>131</v>
      </c>
      <c r="P140" t="s">
        <v>130</v>
      </c>
      <c r="Q140" t="s">
        <v>131</v>
      </c>
      <c r="R140" t="b">
        <v>0</v>
      </c>
      <c r="S140">
        <v>2016</v>
      </c>
      <c r="T140" t="s">
        <v>140</v>
      </c>
      <c r="U140" t="s">
        <v>69</v>
      </c>
    </row>
    <row r="141" spans="1:21" x14ac:dyDescent="0.2">
      <c r="A141">
        <v>39364</v>
      </c>
      <c r="B141" t="s">
        <v>9</v>
      </c>
      <c r="C141" t="s">
        <v>1</v>
      </c>
      <c r="D141" s="1">
        <v>42389</v>
      </c>
      <c r="E141">
        <v>47</v>
      </c>
      <c r="F141">
        <v>54</v>
      </c>
      <c r="G141">
        <v>53</v>
      </c>
      <c r="H141">
        <v>172.19920649731</v>
      </c>
      <c r="I141">
        <v>-42.717827650278501</v>
      </c>
      <c r="J141">
        <v>5097.0795841346699</v>
      </c>
      <c r="K141">
        <v>77.899909973144503</v>
      </c>
      <c r="L141">
        <v>519.88</v>
      </c>
      <c r="M141">
        <v>28</v>
      </c>
      <c r="N141">
        <v>7270658.5</v>
      </c>
      <c r="O141" t="s">
        <v>131</v>
      </c>
      <c r="P141" t="s">
        <v>130</v>
      </c>
      <c r="Q141" t="s">
        <v>131</v>
      </c>
      <c r="R141" t="b">
        <v>0</v>
      </c>
      <c r="S141">
        <v>2016</v>
      </c>
      <c r="T141" t="s">
        <v>145</v>
      </c>
      <c r="U141" t="s">
        <v>69</v>
      </c>
    </row>
    <row r="142" spans="1:21" x14ac:dyDescent="0.2">
      <c r="A142">
        <v>54738</v>
      </c>
      <c r="B142" t="s">
        <v>201</v>
      </c>
      <c r="C142" t="s">
        <v>0</v>
      </c>
      <c r="D142" s="1">
        <v>42389</v>
      </c>
      <c r="E142">
        <v>61</v>
      </c>
      <c r="F142">
        <v>65</v>
      </c>
      <c r="G142">
        <v>39</v>
      </c>
      <c r="H142">
        <v>172.216220174814</v>
      </c>
      <c r="I142">
        <v>-42.703231863569101</v>
      </c>
      <c r="J142">
        <v>25914.877234456799</v>
      </c>
      <c r="K142">
        <v>1373.11254882812</v>
      </c>
      <c r="L142">
        <v>504.71</v>
      </c>
      <c r="M142">
        <v>134.5</v>
      </c>
      <c r="N142">
        <v>615612160</v>
      </c>
      <c r="O142" t="s">
        <v>131</v>
      </c>
      <c r="P142" t="s">
        <v>130</v>
      </c>
      <c r="Q142" t="s">
        <v>131</v>
      </c>
      <c r="R142" t="b">
        <v>0</v>
      </c>
      <c r="S142">
        <v>2016</v>
      </c>
      <c r="T142" t="s">
        <v>202</v>
      </c>
      <c r="U142" t="s">
        <v>69</v>
      </c>
    </row>
    <row r="143" spans="1:21" x14ac:dyDescent="0.2">
      <c r="A143">
        <v>39356</v>
      </c>
      <c r="B143" t="s">
        <v>141</v>
      </c>
      <c r="C143" t="s">
        <v>0</v>
      </c>
      <c r="D143" s="1">
        <v>42388</v>
      </c>
      <c r="E143">
        <v>56</v>
      </c>
      <c r="F143">
        <v>63</v>
      </c>
      <c r="G143">
        <v>47</v>
      </c>
      <c r="H143">
        <v>172.233977323197</v>
      </c>
      <c r="I143">
        <v>-42.767498171931798</v>
      </c>
      <c r="J143">
        <v>9283.6016656770207</v>
      </c>
      <c r="K143">
        <v>206.81402587890599</v>
      </c>
      <c r="L143">
        <v>578.5</v>
      </c>
      <c r="M143">
        <v>40.5</v>
      </c>
      <c r="N143">
        <v>27919894</v>
      </c>
      <c r="O143" t="s">
        <v>131</v>
      </c>
      <c r="P143" t="s">
        <v>130</v>
      </c>
      <c r="Q143" t="s">
        <v>131</v>
      </c>
      <c r="R143" t="b">
        <v>0</v>
      </c>
      <c r="S143">
        <v>2016</v>
      </c>
      <c r="T143" t="s">
        <v>142</v>
      </c>
      <c r="U143" t="s">
        <v>59</v>
      </c>
    </row>
    <row r="144" spans="1:21" x14ac:dyDescent="0.2">
      <c r="A144">
        <v>1974</v>
      </c>
      <c r="B144" t="s">
        <v>234</v>
      </c>
      <c r="C144" t="s">
        <v>3</v>
      </c>
      <c r="D144" s="1">
        <v>42321</v>
      </c>
      <c r="E144">
        <v>0</v>
      </c>
      <c r="F144">
        <v>0</v>
      </c>
      <c r="G144">
        <v>0</v>
      </c>
      <c r="H144">
        <v>175.22556640589701</v>
      </c>
      <c r="I144">
        <v>-40.644158143240702</v>
      </c>
      <c r="J144">
        <v>3542.0777496524902</v>
      </c>
      <c r="K144">
        <v>51.4817085266113</v>
      </c>
      <c r="L144">
        <v>19.739999999999998</v>
      </c>
      <c r="M144">
        <v>6.7557892799377397</v>
      </c>
      <c r="N144">
        <v>1159332</v>
      </c>
      <c r="O144" t="s">
        <v>230</v>
      </c>
      <c r="P144" t="s">
        <v>231</v>
      </c>
      <c r="Q144" t="s">
        <v>232</v>
      </c>
      <c r="R144" t="b">
        <v>1</v>
      </c>
      <c r="S144">
        <v>2015</v>
      </c>
      <c r="T144" t="s">
        <v>235</v>
      </c>
      <c r="U144" t="s">
        <v>59</v>
      </c>
    </row>
    <row r="145" spans="1:21" x14ac:dyDescent="0.2">
      <c r="A145">
        <v>5042</v>
      </c>
      <c r="B145" t="s">
        <v>14</v>
      </c>
      <c r="C145" t="s">
        <v>1</v>
      </c>
      <c r="D145" s="1">
        <v>42321</v>
      </c>
      <c r="E145">
        <v>45</v>
      </c>
      <c r="F145">
        <v>60</v>
      </c>
      <c r="G145">
        <v>62</v>
      </c>
      <c r="H145">
        <v>175.265724534122</v>
      </c>
      <c r="I145">
        <v>-40.341565148129</v>
      </c>
      <c r="J145">
        <v>1824.54728874084</v>
      </c>
      <c r="K145">
        <v>17.875890731811499</v>
      </c>
      <c r="L145">
        <v>10.15</v>
      </c>
      <c r="M145">
        <v>2.9789812564849898</v>
      </c>
      <c r="N145">
        <v>177506.515625</v>
      </c>
      <c r="O145" t="s">
        <v>230</v>
      </c>
      <c r="P145" t="s">
        <v>231</v>
      </c>
      <c r="Q145" t="s">
        <v>232</v>
      </c>
      <c r="R145" t="b">
        <v>0</v>
      </c>
      <c r="S145">
        <v>2015</v>
      </c>
      <c r="T145" t="s">
        <v>244</v>
      </c>
      <c r="U145" t="s">
        <v>59</v>
      </c>
    </row>
    <row r="146" spans="1:21" x14ac:dyDescent="0.2">
      <c r="A146">
        <v>13436</v>
      </c>
      <c r="B146" t="s">
        <v>256</v>
      </c>
      <c r="C146" t="s">
        <v>1</v>
      </c>
      <c r="D146" s="1">
        <v>42320</v>
      </c>
      <c r="E146">
        <v>27</v>
      </c>
      <c r="F146">
        <v>40</v>
      </c>
      <c r="G146">
        <v>79</v>
      </c>
      <c r="H146">
        <v>175.245236690924</v>
      </c>
      <c r="I146">
        <v>-40.116479465293502</v>
      </c>
      <c r="J146">
        <v>542.40573218813302</v>
      </c>
      <c r="K146">
        <v>1.3403899669647199</v>
      </c>
      <c r="L146">
        <v>50.88</v>
      </c>
      <c r="M146">
        <v>5.1917924880981401</v>
      </c>
      <c r="N146">
        <v>23196.712890625</v>
      </c>
      <c r="O146" t="s">
        <v>257</v>
      </c>
      <c r="P146" t="s">
        <v>99</v>
      </c>
      <c r="Q146" t="s">
        <v>232</v>
      </c>
      <c r="R146" t="b">
        <v>0</v>
      </c>
      <c r="S146">
        <v>2015</v>
      </c>
      <c r="T146" t="s">
        <v>258</v>
      </c>
      <c r="U146" t="s">
        <v>59</v>
      </c>
    </row>
    <row r="147" spans="1:21" x14ac:dyDescent="0.2">
      <c r="A147">
        <v>16901</v>
      </c>
      <c r="B147" t="s">
        <v>267</v>
      </c>
      <c r="C147" t="s">
        <v>2</v>
      </c>
      <c r="D147" s="1">
        <v>42320</v>
      </c>
      <c r="E147">
        <v>19</v>
      </c>
      <c r="F147">
        <v>39</v>
      </c>
      <c r="G147">
        <v>93</v>
      </c>
      <c r="H147">
        <v>175.19580732233101</v>
      </c>
      <c r="I147">
        <v>-40.118017890550398</v>
      </c>
      <c r="J147">
        <v>1783.05697854705</v>
      </c>
      <c r="K147">
        <v>9.6431303024291992</v>
      </c>
      <c r="L147">
        <v>18.03</v>
      </c>
      <c r="M147">
        <v>3.645352602005</v>
      </c>
      <c r="N147">
        <v>117175.3046875</v>
      </c>
      <c r="O147" t="s">
        <v>257</v>
      </c>
      <c r="P147" t="s">
        <v>99</v>
      </c>
      <c r="Q147" t="s">
        <v>232</v>
      </c>
      <c r="R147" t="b">
        <v>0</v>
      </c>
      <c r="S147">
        <v>2015</v>
      </c>
      <c r="T147" t="s">
        <v>268</v>
      </c>
      <c r="U147" t="s">
        <v>59</v>
      </c>
    </row>
    <row r="148" spans="1:21" x14ac:dyDescent="0.2">
      <c r="A148">
        <v>16939</v>
      </c>
      <c r="B148" t="s">
        <v>269</v>
      </c>
      <c r="C148" t="s">
        <v>3</v>
      </c>
      <c r="D148" s="1">
        <v>42320</v>
      </c>
      <c r="E148">
        <v>0</v>
      </c>
      <c r="F148">
        <v>0</v>
      </c>
      <c r="G148">
        <v>0</v>
      </c>
      <c r="H148">
        <v>175.156610526381</v>
      </c>
      <c r="I148">
        <v>-40.0435790190649</v>
      </c>
      <c r="J148">
        <v>2251.82141554696</v>
      </c>
      <c r="K148">
        <v>7.0379400253295898</v>
      </c>
      <c r="L148">
        <v>20.260000000000002</v>
      </c>
      <c r="M148">
        <v>6.9664144515991202</v>
      </c>
      <c r="N148">
        <v>163430.78125</v>
      </c>
      <c r="O148" t="s">
        <v>257</v>
      </c>
      <c r="P148" t="s">
        <v>99</v>
      </c>
      <c r="Q148" t="s">
        <v>232</v>
      </c>
      <c r="R148" t="b">
        <v>1</v>
      </c>
      <c r="S148">
        <v>2015</v>
      </c>
      <c r="T148" t="s">
        <v>270</v>
      </c>
      <c r="U148" t="s">
        <v>59</v>
      </c>
    </row>
    <row r="149" spans="1:21" x14ac:dyDescent="0.2">
      <c r="A149">
        <v>13437</v>
      </c>
      <c r="B149" t="s">
        <v>259</v>
      </c>
      <c r="C149" t="s">
        <v>2</v>
      </c>
      <c r="D149" s="1">
        <v>42319</v>
      </c>
      <c r="E149">
        <v>11</v>
      </c>
      <c r="F149">
        <v>0</v>
      </c>
      <c r="G149">
        <v>93</v>
      </c>
      <c r="H149">
        <v>175.31103705144801</v>
      </c>
      <c r="I149">
        <v>-40.122758239851102</v>
      </c>
      <c r="J149">
        <v>1760.78127452323</v>
      </c>
      <c r="K149">
        <v>6.7954797744751003</v>
      </c>
      <c r="L149">
        <v>105.83</v>
      </c>
      <c r="M149">
        <v>11.800299644470201</v>
      </c>
      <c r="N149">
        <v>267295.71875</v>
      </c>
      <c r="O149" t="s">
        <v>257</v>
      </c>
      <c r="P149" t="s">
        <v>99</v>
      </c>
      <c r="Q149" t="s">
        <v>232</v>
      </c>
      <c r="R149" t="b">
        <v>0</v>
      </c>
      <c r="S149">
        <v>2015</v>
      </c>
      <c r="T149" t="s">
        <v>260</v>
      </c>
      <c r="U149" t="s">
        <v>59</v>
      </c>
    </row>
    <row r="150" spans="1:21" x14ac:dyDescent="0.2">
      <c r="A150">
        <v>13456</v>
      </c>
      <c r="B150" t="s">
        <v>265</v>
      </c>
      <c r="C150" t="s">
        <v>1</v>
      </c>
      <c r="D150" s="1">
        <v>42319</v>
      </c>
      <c r="E150">
        <v>28</v>
      </c>
      <c r="F150">
        <v>45</v>
      </c>
      <c r="G150">
        <v>81</v>
      </c>
      <c r="H150">
        <v>175.33203979739099</v>
      </c>
      <c r="I150">
        <v>-40.133999446442999</v>
      </c>
      <c r="J150">
        <v>1941.6292638331699</v>
      </c>
      <c r="K150">
        <v>11.86439037323</v>
      </c>
      <c r="L150">
        <v>116.25</v>
      </c>
      <c r="M150">
        <v>9.1388731002807599</v>
      </c>
      <c r="N150">
        <v>361423.78125</v>
      </c>
      <c r="O150" t="s">
        <v>257</v>
      </c>
      <c r="P150" t="s">
        <v>99</v>
      </c>
      <c r="Q150" t="s">
        <v>232</v>
      </c>
      <c r="R150" t="b">
        <v>0</v>
      </c>
      <c r="S150">
        <v>2015</v>
      </c>
      <c r="T150" t="s">
        <v>266</v>
      </c>
      <c r="U150" t="s">
        <v>59</v>
      </c>
    </row>
    <row r="151" spans="1:21" x14ac:dyDescent="0.2">
      <c r="A151">
        <v>17214</v>
      </c>
      <c r="B151" t="s">
        <v>271</v>
      </c>
      <c r="C151" t="s">
        <v>2</v>
      </c>
      <c r="D151" s="1">
        <v>42318</v>
      </c>
      <c r="E151">
        <v>16</v>
      </c>
      <c r="F151">
        <v>21</v>
      </c>
      <c r="G151">
        <v>94</v>
      </c>
      <c r="H151">
        <v>175.08056842130199</v>
      </c>
      <c r="I151">
        <v>-39.972221284071999</v>
      </c>
      <c r="J151">
        <v>2319.3491709259702</v>
      </c>
      <c r="K151">
        <v>5.23104000091553</v>
      </c>
      <c r="L151">
        <v>47.9</v>
      </c>
      <c r="M151">
        <v>6.6208605766296396</v>
      </c>
      <c r="N151">
        <v>115446.5703125</v>
      </c>
      <c r="O151" t="s">
        <v>257</v>
      </c>
      <c r="P151" t="s">
        <v>99</v>
      </c>
      <c r="Q151" t="s">
        <v>232</v>
      </c>
      <c r="R151" t="b">
        <v>0</v>
      </c>
      <c r="S151">
        <v>2015</v>
      </c>
      <c r="T151" t="s">
        <v>272</v>
      </c>
      <c r="U151" t="s">
        <v>59</v>
      </c>
    </row>
    <row r="152" spans="1:21" x14ac:dyDescent="0.2">
      <c r="A152">
        <v>18933</v>
      </c>
      <c r="B152" t="s">
        <v>277</v>
      </c>
      <c r="C152" t="s">
        <v>2</v>
      </c>
      <c r="D152" s="1">
        <v>42318</v>
      </c>
      <c r="E152">
        <v>16</v>
      </c>
      <c r="F152">
        <v>22</v>
      </c>
      <c r="G152">
        <v>96</v>
      </c>
      <c r="H152">
        <v>175.100704964708</v>
      </c>
      <c r="I152">
        <v>-39.978325656374203</v>
      </c>
      <c r="J152">
        <v>2478.5097878302699</v>
      </c>
      <c r="K152">
        <v>19.2470607757568</v>
      </c>
      <c r="L152">
        <v>57.58</v>
      </c>
      <c r="M152">
        <v>7.8532581329345703</v>
      </c>
      <c r="N152">
        <v>503840.3125</v>
      </c>
      <c r="O152" t="s">
        <v>257</v>
      </c>
      <c r="P152" t="s">
        <v>99</v>
      </c>
      <c r="Q152" t="s">
        <v>232</v>
      </c>
      <c r="R152" t="b">
        <v>0</v>
      </c>
      <c r="S152">
        <v>2015</v>
      </c>
      <c r="T152" t="s">
        <v>278</v>
      </c>
      <c r="U152" t="s">
        <v>59</v>
      </c>
    </row>
    <row r="153" spans="1:21" x14ac:dyDescent="0.2">
      <c r="A153">
        <v>18934</v>
      </c>
      <c r="B153" t="s">
        <v>279</v>
      </c>
      <c r="C153" t="s">
        <v>2</v>
      </c>
      <c r="D153" s="1">
        <v>42318</v>
      </c>
      <c r="E153">
        <v>14</v>
      </c>
      <c r="F153">
        <v>20</v>
      </c>
      <c r="G153">
        <v>96</v>
      </c>
      <c r="H153">
        <v>175.09108552302101</v>
      </c>
      <c r="I153">
        <v>-39.974715198696003</v>
      </c>
      <c r="J153">
        <v>4771.6609129846802</v>
      </c>
      <c r="K153">
        <v>21.7583904266357</v>
      </c>
      <c r="L153">
        <v>51.07</v>
      </c>
      <c r="M153">
        <v>28.877780914306602</v>
      </c>
      <c r="N153">
        <v>2094447.125</v>
      </c>
      <c r="O153" t="s">
        <v>257</v>
      </c>
      <c r="P153" t="s">
        <v>99</v>
      </c>
      <c r="Q153" t="s">
        <v>232</v>
      </c>
      <c r="R153" t="b">
        <v>0</v>
      </c>
      <c r="S153">
        <v>2015</v>
      </c>
      <c r="T153" t="s">
        <v>280</v>
      </c>
      <c r="U153" t="s">
        <v>59</v>
      </c>
    </row>
    <row r="154" spans="1:21" x14ac:dyDescent="0.2">
      <c r="A154">
        <v>13447</v>
      </c>
      <c r="B154" t="s">
        <v>263</v>
      </c>
      <c r="C154" t="s">
        <v>1</v>
      </c>
      <c r="D154" s="1">
        <v>42317</v>
      </c>
      <c r="E154">
        <v>22</v>
      </c>
      <c r="F154">
        <v>24</v>
      </c>
      <c r="G154">
        <v>87</v>
      </c>
      <c r="H154">
        <v>175.28041291637899</v>
      </c>
      <c r="I154">
        <v>-40.100525048420202</v>
      </c>
      <c r="J154">
        <v>1838.1689624334099</v>
      </c>
      <c r="K154">
        <v>7.8368301391601598</v>
      </c>
      <c r="L154">
        <v>91.85</v>
      </c>
      <c r="M154">
        <v>19.718652725219702</v>
      </c>
      <c r="N154">
        <v>515105.84375</v>
      </c>
      <c r="O154" t="s">
        <v>257</v>
      </c>
      <c r="P154" t="s">
        <v>99</v>
      </c>
      <c r="Q154" t="s">
        <v>232</v>
      </c>
      <c r="R154" t="b">
        <v>0</v>
      </c>
      <c r="S154">
        <v>2015</v>
      </c>
      <c r="T154" t="s">
        <v>264</v>
      </c>
      <c r="U154" t="s">
        <v>59</v>
      </c>
    </row>
    <row r="155" spans="1:21" x14ac:dyDescent="0.2">
      <c r="A155">
        <v>50371</v>
      </c>
      <c r="B155" t="s">
        <v>389</v>
      </c>
      <c r="C155" t="s">
        <v>0</v>
      </c>
      <c r="D155" s="1">
        <v>42153</v>
      </c>
      <c r="E155">
        <v>69</v>
      </c>
      <c r="F155">
        <v>70</v>
      </c>
      <c r="G155">
        <v>27</v>
      </c>
      <c r="H155">
        <v>174.158216710717</v>
      </c>
      <c r="I155">
        <v>-36.369362792023701</v>
      </c>
      <c r="J155">
        <v>1089.3486069747</v>
      </c>
      <c r="K155">
        <v>7.3383002281189</v>
      </c>
      <c r="L155">
        <v>57.5</v>
      </c>
      <c r="M155">
        <v>7.5</v>
      </c>
      <c r="N155">
        <v>183457.5</v>
      </c>
      <c r="O155" t="s">
        <v>55</v>
      </c>
      <c r="P155" t="s">
        <v>56</v>
      </c>
      <c r="Q155" t="s">
        <v>227</v>
      </c>
      <c r="R155" t="b">
        <v>0</v>
      </c>
      <c r="S155">
        <v>2015</v>
      </c>
      <c r="T155" t="s">
        <v>390</v>
      </c>
      <c r="U155" t="s">
        <v>96</v>
      </c>
    </row>
    <row r="156" spans="1:21" x14ac:dyDescent="0.2">
      <c r="A156">
        <v>50373</v>
      </c>
      <c r="B156" t="s">
        <v>391</v>
      </c>
      <c r="C156" t="s">
        <v>0</v>
      </c>
      <c r="D156" s="1">
        <v>42153</v>
      </c>
      <c r="E156">
        <v>69</v>
      </c>
      <c r="F156">
        <v>59</v>
      </c>
      <c r="G156">
        <v>17</v>
      </c>
      <c r="H156">
        <v>174.144862482333</v>
      </c>
      <c r="I156">
        <v>-36.362906324716803</v>
      </c>
      <c r="J156">
        <v>5281.9424395789702</v>
      </c>
      <c r="K156">
        <v>77.090560913085895</v>
      </c>
      <c r="L156">
        <v>57.29</v>
      </c>
      <c r="M156">
        <v>14</v>
      </c>
      <c r="N156">
        <v>3597559.5</v>
      </c>
      <c r="O156" t="s">
        <v>55</v>
      </c>
      <c r="P156" t="s">
        <v>56</v>
      </c>
      <c r="Q156" t="s">
        <v>227</v>
      </c>
      <c r="R156" t="b">
        <v>0</v>
      </c>
      <c r="S156">
        <v>2015</v>
      </c>
      <c r="T156" t="s">
        <v>392</v>
      </c>
      <c r="U156" t="s">
        <v>96</v>
      </c>
    </row>
    <row r="157" spans="1:21" x14ac:dyDescent="0.2">
      <c r="A157">
        <v>23306</v>
      </c>
      <c r="B157" t="s">
        <v>19</v>
      </c>
      <c r="C157" t="s">
        <v>0</v>
      </c>
      <c r="D157" s="1">
        <v>42151</v>
      </c>
      <c r="E157">
        <v>55</v>
      </c>
      <c r="F157">
        <v>63</v>
      </c>
      <c r="G157">
        <v>47</v>
      </c>
      <c r="H157">
        <v>173.49334707075201</v>
      </c>
      <c r="I157">
        <v>-35.684180811178798</v>
      </c>
      <c r="J157">
        <v>5044.1964724357604</v>
      </c>
      <c r="K157">
        <v>16.195779800415</v>
      </c>
      <c r="L157">
        <v>11.01</v>
      </c>
      <c r="M157">
        <v>10.3823442459106</v>
      </c>
      <c r="N157">
        <v>560500.625</v>
      </c>
      <c r="O157" t="s">
        <v>55</v>
      </c>
      <c r="P157" t="s">
        <v>56</v>
      </c>
      <c r="Q157" t="s">
        <v>227</v>
      </c>
      <c r="R157" t="b">
        <v>0</v>
      </c>
      <c r="S157">
        <v>2015</v>
      </c>
      <c r="T157" t="s">
        <v>344</v>
      </c>
      <c r="U157" t="s">
        <v>59</v>
      </c>
    </row>
    <row r="158" spans="1:21" x14ac:dyDescent="0.2">
      <c r="A158">
        <v>24620</v>
      </c>
      <c r="B158" t="s">
        <v>373</v>
      </c>
      <c r="C158" t="s">
        <v>1</v>
      </c>
      <c r="D158" s="1">
        <v>42149</v>
      </c>
      <c r="E158">
        <v>49</v>
      </c>
      <c r="F158">
        <v>51</v>
      </c>
      <c r="G158">
        <v>46</v>
      </c>
      <c r="H158">
        <v>172.92400447167</v>
      </c>
      <c r="I158">
        <v>-34.651910982647202</v>
      </c>
      <c r="J158">
        <v>4935.9413705979796</v>
      </c>
      <c r="K158">
        <v>83.959892272949205</v>
      </c>
      <c r="L158">
        <v>53.47</v>
      </c>
      <c r="M158">
        <v>12</v>
      </c>
      <c r="N158">
        <v>3358395.75</v>
      </c>
      <c r="O158" t="s">
        <v>304</v>
      </c>
      <c r="P158" t="s">
        <v>56</v>
      </c>
      <c r="Q158" t="s">
        <v>227</v>
      </c>
      <c r="R158" t="b">
        <v>0</v>
      </c>
      <c r="S158">
        <v>2015</v>
      </c>
      <c r="T158" t="s">
        <v>374</v>
      </c>
      <c r="U158" t="s">
        <v>59</v>
      </c>
    </row>
    <row r="159" spans="1:21" x14ac:dyDescent="0.2">
      <c r="A159">
        <v>19559</v>
      </c>
      <c r="B159" t="s">
        <v>316</v>
      </c>
      <c r="C159" t="s">
        <v>1</v>
      </c>
      <c r="D159" s="1">
        <v>42148</v>
      </c>
      <c r="E159">
        <v>47</v>
      </c>
      <c r="F159">
        <v>50</v>
      </c>
      <c r="G159">
        <v>50</v>
      </c>
      <c r="H159">
        <v>172.83090652766799</v>
      </c>
      <c r="I159">
        <v>-34.5830898934367</v>
      </c>
      <c r="J159">
        <v>1462.76572979768</v>
      </c>
      <c r="K159">
        <v>7.0693697929382298</v>
      </c>
      <c r="L159">
        <v>58.59</v>
      </c>
      <c r="M159">
        <v>4.4000000953674299</v>
      </c>
      <c r="N159">
        <v>103684.078125</v>
      </c>
      <c r="O159" t="s">
        <v>304</v>
      </c>
      <c r="P159" t="s">
        <v>56</v>
      </c>
      <c r="Q159" t="s">
        <v>227</v>
      </c>
      <c r="R159" t="b">
        <v>0</v>
      </c>
      <c r="S159">
        <v>2015</v>
      </c>
      <c r="T159" t="s">
        <v>317</v>
      </c>
      <c r="U159" t="s">
        <v>96</v>
      </c>
    </row>
    <row r="160" spans="1:21" x14ac:dyDescent="0.2">
      <c r="A160">
        <v>14405</v>
      </c>
      <c r="B160" t="s">
        <v>466</v>
      </c>
      <c r="C160" t="s">
        <v>2</v>
      </c>
      <c r="D160" s="1">
        <v>42144</v>
      </c>
      <c r="E160">
        <v>19</v>
      </c>
      <c r="F160">
        <v>27</v>
      </c>
      <c r="G160">
        <v>42</v>
      </c>
      <c r="H160">
        <v>175.21974733127399</v>
      </c>
      <c r="I160">
        <v>-37.933233240553299</v>
      </c>
      <c r="J160">
        <v>2406.6847789287999</v>
      </c>
      <c r="K160">
        <v>14.587989807128899</v>
      </c>
      <c r="L160">
        <v>36.71</v>
      </c>
      <c r="M160">
        <v>9.4454545974731392</v>
      </c>
      <c r="N160">
        <v>459300.78125</v>
      </c>
      <c r="O160" t="s">
        <v>334</v>
      </c>
      <c r="P160" t="s">
        <v>99</v>
      </c>
      <c r="Q160" t="s">
        <v>334</v>
      </c>
      <c r="R160" t="b">
        <v>0</v>
      </c>
      <c r="S160">
        <v>2015</v>
      </c>
      <c r="T160" t="s">
        <v>467</v>
      </c>
      <c r="U160" t="s">
        <v>59</v>
      </c>
    </row>
    <row r="161" spans="1:21" x14ac:dyDescent="0.2">
      <c r="A161">
        <v>14408</v>
      </c>
      <c r="B161" t="s">
        <v>470</v>
      </c>
      <c r="C161" t="s">
        <v>3</v>
      </c>
      <c r="D161" s="1">
        <v>42144</v>
      </c>
      <c r="E161">
        <v>0</v>
      </c>
      <c r="F161">
        <v>0</v>
      </c>
      <c r="G161">
        <v>0</v>
      </c>
      <c r="H161">
        <v>175.290910964608</v>
      </c>
      <c r="I161">
        <v>-37.9272164474459</v>
      </c>
      <c r="J161">
        <v>1530.4673400326701</v>
      </c>
      <c r="K161">
        <v>11.802619934081999</v>
      </c>
      <c r="L161">
        <v>37.340000000000003</v>
      </c>
      <c r="M161">
        <v>10.3301458358765</v>
      </c>
      <c r="N161">
        <v>406409.25</v>
      </c>
      <c r="O161" t="s">
        <v>334</v>
      </c>
      <c r="P161" t="s">
        <v>99</v>
      </c>
      <c r="Q161" t="s">
        <v>334</v>
      </c>
      <c r="R161" t="b">
        <v>1</v>
      </c>
      <c r="S161">
        <v>2015</v>
      </c>
      <c r="T161" t="s">
        <v>471</v>
      </c>
      <c r="U161" t="s">
        <v>59</v>
      </c>
    </row>
    <row r="162" spans="1:21" x14ac:dyDescent="0.2">
      <c r="A162">
        <v>14428</v>
      </c>
      <c r="B162" t="s">
        <v>484</v>
      </c>
      <c r="C162" t="s">
        <v>3</v>
      </c>
      <c r="D162" s="1">
        <v>42142</v>
      </c>
      <c r="E162">
        <v>0</v>
      </c>
      <c r="F162">
        <v>0</v>
      </c>
      <c r="G162">
        <v>0</v>
      </c>
      <c r="H162">
        <v>175.31522830915301</v>
      </c>
      <c r="I162">
        <v>-37.925715289832802</v>
      </c>
      <c r="J162">
        <v>1522.3776486696299</v>
      </c>
      <c r="K162">
        <v>13.6390600204468</v>
      </c>
      <c r="L162">
        <v>58.28</v>
      </c>
      <c r="M162">
        <v>8.6999998092651403</v>
      </c>
      <c r="N162">
        <v>218225</v>
      </c>
      <c r="O162" t="s">
        <v>334</v>
      </c>
      <c r="P162" t="s">
        <v>99</v>
      </c>
      <c r="Q162" t="s">
        <v>334</v>
      </c>
      <c r="R162" t="b">
        <v>1</v>
      </c>
      <c r="S162">
        <v>2015</v>
      </c>
      <c r="T162" t="s">
        <v>485</v>
      </c>
      <c r="U162" t="s">
        <v>59</v>
      </c>
    </row>
    <row r="163" spans="1:21" x14ac:dyDescent="0.2">
      <c r="A163">
        <v>15020</v>
      </c>
      <c r="B163" t="s">
        <v>496</v>
      </c>
      <c r="C163" t="s">
        <v>3</v>
      </c>
      <c r="D163" s="1">
        <v>42142</v>
      </c>
      <c r="E163">
        <v>0</v>
      </c>
      <c r="F163">
        <v>0</v>
      </c>
      <c r="G163">
        <v>0</v>
      </c>
      <c r="H163">
        <v>175.22610352381</v>
      </c>
      <c r="I163">
        <v>-37.770547703361302</v>
      </c>
      <c r="J163">
        <v>963.93637897296298</v>
      </c>
      <c r="K163">
        <v>3.4257400035858199</v>
      </c>
      <c r="L163">
        <v>38.14</v>
      </c>
      <c r="M163">
        <v>5.1444525718689</v>
      </c>
      <c r="N163">
        <v>58745.25390625</v>
      </c>
      <c r="O163" t="s">
        <v>334</v>
      </c>
      <c r="P163" t="s">
        <v>99</v>
      </c>
      <c r="Q163" t="s">
        <v>334</v>
      </c>
      <c r="R163" t="b">
        <v>1</v>
      </c>
      <c r="S163">
        <v>2015</v>
      </c>
      <c r="T163" t="s">
        <v>497</v>
      </c>
      <c r="U163" t="s">
        <v>89</v>
      </c>
    </row>
    <row r="164" spans="1:21" x14ac:dyDescent="0.2">
      <c r="A164">
        <v>15034</v>
      </c>
      <c r="B164" t="s">
        <v>501</v>
      </c>
      <c r="C164" t="s">
        <v>3</v>
      </c>
      <c r="D164" s="1">
        <v>42142</v>
      </c>
      <c r="E164">
        <v>0</v>
      </c>
      <c r="F164">
        <v>0</v>
      </c>
      <c r="G164">
        <v>0</v>
      </c>
      <c r="H164">
        <v>175.20072392607699</v>
      </c>
      <c r="I164">
        <v>-37.668466210869703</v>
      </c>
      <c r="J164">
        <v>2759.87727005546</v>
      </c>
      <c r="K164">
        <v>30.4328804016113</v>
      </c>
      <c r="L164">
        <v>34.11</v>
      </c>
      <c r="M164">
        <v>5.0999999046325701</v>
      </c>
      <c r="N164">
        <v>1104667.625</v>
      </c>
      <c r="O164" t="s">
        <v>334</v>
      </c>
      <c r="P164" t="s">
        <v>99</v>
      </c>
      <c r="Q164" t="s">
        <v>334</v>
      </c>
      <c r="R164" t="b">
        <v>1</v>
      </c>
      <c r="S164">
        <v>2015</v>
      </c>
      <c r="T164" t="s">
        <v>502</v>
      </c>
      <c r="U164" t="s">
        <v>59</v>
      </c>
    </row>
    <row r="165" spans="1:21" x14ac:dyDescent="0.2">
      <c r="A165">
        <v>49194</v>
      </c>
      <c r="B165" t="s">
        <v>523</v>
      </c>
      <c r="C165" t="s">
        <v>3</v>
      </c>
      <c r="D165" s="1">
        <v>42117</v>
      </c>
      <c r="E165">
        <v>0</v>
      </c>
      <c r="F165">
        <v>0</v>
      </c>
      <c r="G165">
        <v>0</v>
      </c>
      <c r="H165">
        <v>175.09419416468501</v>
      </c>
      <c r="I165">
        <v>-37.463877853254203</v>
      </c>
      <c r="J165">
        <v>587.24026785791204</v>
      </c>
      <c r="K165">
        <v>2.1174099445343</v>
      </c>
      <c r="L165">
        <v>18.989999999999998</v>
      </c>
      <c r="M165">
        <v>6.40549612045288</v>
      </c>
      <c r="N165">
        <v>45210.125</v>
      </c>
      <c r="O165" t="s">
        <v>334</v>
      </c>
      <c r="P165" t="s">
        <v>99</v>
      </c>
      <c r="Q165" t="s">
        <v>334</v>
      </c>
      <c r="R165" t="b">
        <v>1</v>
      </c>
      <c r="S165">
        <v>2015</v>
      </c>
      <c r="T165" t="s">
        <v>524</v>
      </c>
      <c r="U165" t="s">
        <v>59</v>
      </c>
    </row>
    <row r="166" spans="1:21" x14ac:dyDescent="0.2">
      <c r="A166" t="s">
        <v>66</v>
      </c>
      <c r="B166" t="s">
        <v>18</v>
      </c>
      <c r="C166" t="s">
        <v>3</v>
      </c>
      <c r="D166" s="1">
        <v>42117</v>
      </c>
      <c r="E166">
        <v>0</v>
      </c>
      <c r="F166">
        <v>0</v>
      </c>
      <c r="G166">
        <v>0</v>
      </c>
      <c r="H166">
        <v>175.09942966832199</v>
      </c>
      <c r="I166">
        <v>-37.459073555401702</v>
      </c>
      <c r="J166" t="s">
        <v>66</v>
      </c>
      <c r="K166" t="s">
        <v>66</v>
      </c>
      <c r="L166" t="s">
        <v>66</v>
      </c>
      <c r="M166" t="s">
        <v>66</v>
      </c>
      <c r="N166" t="s">
        <v>66</v>
      </c>
      <c r="O166" t="s">
        <v>66</v>
      </c>
      <c r="P166" t="s">
        <v>66</v>
      </c>
      <c r="Q166" t="s">
        <v>66</v>
      </c>
      <c r="R166" t="b">
        <v>1</v>
      </c>
      <c r="S166">
        <v>2015</v>
      </c>
      <c r="T166" t="s">
        <v>630</v>
      </c>
      <c r="U166" t="s">
        <v>66</v>
      </c>
    </row>
    <row r="167" spans="1:21" x14ac:dyDescent="0.2">
      <c r="A167">
        <v>13876</v>
      </c>
      <c r="B167" t="s">
        <v>454</v>
      </c>
      <c r="C167" t="s">
        <v>2</v>
      </c>
      <c r="D167" s="1">
        <v>42110</v>
      </c>
      <c r="E167">
        <v>10</v>
      </c>
      <c r="F167">
        <v>2</v>
      </c>
      <c r="G167">
        <v>98</v>
      </c>
      <c r="H167">
        <v>175.78049590196099</v>
      </c>
      <c r="I167">
        <v>-38.366895564544997</v>
      </c>
      <c r="J167">
        <v>33063.706117568101</v>
      </c>
      <c r="K167">
        <v>400.15133666992199</v>
      </c>
      <c r="L167">
        <v>195.44</v>
      </c>
      <c r="M167">
        <v>73.719352722167997</v>
      </c>
      <c r="N167">
        <v>98329656</v>
      </c>
      <c r="O167" t="s">
        <v>334</v>
      </c>
      <c r="P167" t="s">
        <v>99</v>
      </c>
      <c r="Q167" t="s">
        <v>334</v>
      </c>
      <c r="R167" t="b">
        <v>0</v>
      </c>
      <c r="S167">
        <v>2015</v>
      </c>
      <c r="T167" t="s">
        <v>455</v>
      </c>
      <c r="U167" t="s">
        <v>59</v>
      </c>
    </row>
    <row r="168" spans="1:21" x14ac:dyDescent="0.2">
      <c r="A168">
        <v>11098</v>
      </c>
      <c r="B168" t="s">
        <v>613</v>
      </c>
      <c r="C168" t="s">
        <v>4</v>
      </c>
      <c r="D168" s="1">
        <v>42072</v>
      </c>
      <c r="E168">
        <v>97</v>
      </c>
      <c r="F168">
        <v>93</v>
      </c>
      <c r="G168">
        <v>0</v>
      </c>
      <c r="H168">
        <v>174.92185757282201</v>
      </c>
      <c r="I168">
        <v>-38.1633987829943</v>
      </c>
      <c r="J168" t="s">
        <v>66</v>
      </c>
      <c r="K168">
        <v>7.8452799999999998</v>
      </c>
      <c r="L168" t="s">
        <v>66</v>
      </c>
      <c r="M168" t="s">
        <v>66</v>
      </c>
      <c r="N168" t="s">
        <v>66</v>
      </c>
      <c r="O168" t="s">
        <v>66</v>
      </c>
      <c r="P168" t="s">
        <v>66</v>
      </c>
      <c r="Q168" t="s">
        <v>334</v>
      </c>
      <c r="R168" t="b">
        <v>0</v>
      </c>
      <c r="S168">
        <v>2015</v>
      </c>
      <c r="T168" t="s">
        <v>614</v>
      </c>
      <c r="U168" t="s">
        <v>66</v>
      </c>
    </row>
    <row r="169" spans="1:21" x14ac:dyDescent="0.2">
      <c r="A169">
        <v>43649</v>
      </c>
      <c r="B169" t="s">
        <v>420</v>
      </c>
      <c r="C169" t="s">
        <v>0</v>
      </c>
      <c r="D169" s="1">
        <v>41970</v>
      </c>
      <c r="E169">
        <v>56</v>
      </c>
      <c r="F169">
        <v>59</v>
      </c>
      <c r="G169">
        <v>40</v>
      </c>
      <c r="H169">
        <v>168.82421198687101</v>
      </c>
      <c r="I169">
        <v>-46.592658425615603</v>
      </c>
      <c r="J169">
        <v>4602.3964767641401</v>
      </c>
      <c r="K169">
        <v>17.208070755004901</v>
      </c>
      <c r="L169">
        <v>19.16</v>
      </c>
      <c r="M169">
        <v>5</v>
      </c>
      <c r="N169">
        <v>286801.15625</v>
      </c>
      <c r="O169" t="s">
        <v>416</v>
      </c>
      <c r="P169" t="s">
        <v>402</v>
      </c>
      <c r="Q169" t="s">
        <v>416</v>
      </c>
      <c r="R169" t="b">
        <v>0</v>
      </c>
      <c r="S169">
        <v>2014</v>
      </c>
      <c r="T169" t="s">
        <v>421</v>
      </c>
      <c r="U169" t="s">
        <v>59</v>
      </c>
    </row>
    <row r="170" spans="1:21" x14ac:dyDescent="0.2">
      <c r="A170">
        <v>43668</v>
      </c>
      <c r="B170" t="s">
        <v>21</v>
      </c>
      <c r="C170" t="s">
        <v>0</v>
      </c>
      <c r="D170" s="1">
        <v>41970</v>
      </c>
      <c r="E170">
        <v>67</v>
      </c>
      <c r="F170">
        <v>50</v>
      </c>
      <c r="G170">
        <v>16</v>
      </c>
      <c r="H170">
        <v>169.057138141275</v>
      </c>
      <c r="I170">
        <v>-46.6566964914823</v>
      </c>
      <c r="J170">
        <v>5805.9657070476596</v>
      </c>
      <c r="K170">
        <v>35.526908874511697</v>
      </c>
      <c r="L170">
        <v>13.45</v>
      </c>
      <c r="M170">
        <v>5</v>
      </c>
      <c r="N170">
        <v>592115.1875</v>
      </c>
      <c r="O170" t="s">
        <v>416</v>
      </c>
      <c r="P170" t="s">
        <v>402</v>
      </c>
      <c r="Q170" t="s">
        <v>416</v>
      </c>
      <c r="R170" t="b">
        <v>0</v>
      </c>
      <c r="S170">
        <v>2014</v>
      </c>
      <c r="T170" t="s">
        <v>422</v>
      </c>
      <c r="U170" t="s">
        <v>59</v>
      </c>
    </row>
    <row r="171" spans="1:21" x14ac:dyDescent="0.2">
      <c r="A171">
        <v>28543</v>
      </c>
      <c r="B171" t="s">
        <v>418</v>
      </c>
      <c r="C171" t="s">
        <v>4</v>
      </c>
      <c r="D171" s="1">
        <v>41969</v>
      </c>
      <c r="E171">
        <v>96</v>
      </c>
      <c r="F171">
        <v>91</v>
      </c>
      <c r="G171">
        <v>0</v>
      </c>
      <c r="H171">
        <v>167.85837710867699</v>
      </c>
      <c r="I171">
        <v>-46.357355546198399</v>
      </c>
      <c r="J171">
        <v>3723.6984461365</v>
      </c>
      <c r="K171">
        <v>90.810111999511705</v>
      </c>
      <c r="L171">
        <v>10.47</v>
      </c>
      <c r="M171">
        <v>2</v>
      </c>
      <c r="N171">
        <v>605400.6875</v>
      </c>
      <c r="O171" t="s">
        <v>416</v>
      </c>
      <c r="P171" t="s">
        <v>402</v>
      </c>
      <c r="Q171" t="s">
        <v>416</v>
      </c>
      <c r="R171" t="b">
        <v>0</v>
      </c>
      <c r="S171">
        <v>2014</v>
      </c>
      <c r="T171" t="s">
        <v>419</v>
      </c>
      <c r="U171" t="s">
        <v>59</v>
      </c>
    </row>
    <row r="172" spans="1:21" x14ac:dyDescent="0.2">
      <c r="A172">
        <v>18717</v>
      </c>
      <c r="B172" t="s">
        <v>310</v>
      </c>
      <c r="C172" t="s">
        <v>0</v>
      </c>
      <c r="D172" s="1">
        <v>41927</v>
      </c>
      <c r="E172">
        <v>62</v>
      </c>
      <c r="F172">
        <v>64</v>
      </c>
      <c r="G172">
        <v>33</v>
      </c>
      <c r="H172">
        <v>173.194050921014</v>
      </c>
      <c r="I172">
        <v>-35.019541456695897</v>
      </c>
      <c r="J172">
        <v>1657.77529205885</v>
      </c>
      <c r="K172">
        <v>6.0579700469970703</v>
      </c>
      <c r="L172">
        <v>56.19</v>
      </c>
      <c r="M172" t="s">
        <v>66</v>
      </c>
      <c r="N172">
        <v>105004.7890625</v>
      </c>
      <c r="O172" t="s">
        <v>304</v>
      </c>
      <c r="P172" t="s">
        <v>56</v>
      </c>
      <c r="Q172" t="s">
        <v>227</v>
      </c>
      <c r="R172" t="b">
        <v>0</v>
      </c>
      <c r="S172">
        <v>2014</v>
      </c>
      <c r="T172" t="s">
        <v>311</v>
      </c>
      <c r="U172" t="s">
        <v>59</v>
      </c>
    </row>
    <row r="173" spans="1:21" x14ac:dyDescent="0.2">
      <c r="A173">
        <v>18718</v>
      </c>
      <c r="B173" t="s">
        <v>312</v>
      </c>
      <c r="C173" t="s">
        <v>0</v>
      </c>
      <c r="D173" s="1">
        <v>41926</v>
      </c>
      <c r="E173">
        <v>59</v>
      </c>
      <c r="F173">
        <v>70</v>
      </c>
      <c r="G173">
        <v>43</v>
      </c>
      <c r="H173">
        <v>173.191605943036</v>
      </c>
      <c r="I173">
        <v>-35.019025573528197</v>
      </c>
      <c r="J173">
        <v>652.984929791676</v>
      </c>
      <c r="K173">
        <v>2.7344100475311302</v>
      </c>
      <c r="L173">
        <v>51.64</v>
      </c>
      <c r="M173" t="s">
        <v>66</v>
      </c>
      <c r="N173">
        <v>74740.609375</v>
      </c>
      <c r="O173" t="s">
        <v>304</v>
      </c>
      <c r="P173" t="s">
        <v>56</v>
      </c>
      <c r="Q173" t="s">
        <v>227</v>
      </c>
      <c r="R173" t="b">
        <v>0</v>
      </c>
      <c r="S173">
        <v>2014</v>
      </c>
      <c r="T173" t="s">
        <v>313</v>
      </c>
      <c r="U173" t="s">
        <v>96</v>
      </c>
    </row>
    <row r="174" spans="1:21" x14ac:dyDescent="0.2">
      <c r="A174">
        <v>23681</v>
      </c>
      <c r="B174" t="s">
        <v>218</v>
      </c>
      <c r="C174" t="s">
        <v>1</v>
      </c>
      <c r="D174" s="1">
        <v>41926</v>
      </c>
      <c r="E174">
        <v>36</v>
      </c>
      <c r="F174">
        <v>47</v>
      </c>
      <c r="G174">
        <v>70</v>
      </c>
      <c r="H174">
        <v>173.19576981011801</v>
      </c>
      <c r="I174">
        <v>-35.058872623298001</v>
      </c>
      <c r="J174">
        <v>3171.33251996325</v>
      </c>
      <c r="K174">
        <v>27.6844291687012</v>
      </c>
      <c r="L174">
        <v>32.64</v>
      </c>
      <c r="M174">
        <v>8</v>
      </c>
      <c r="N174">
        <v>738251.5</v>
      </c>
      <c r="O174" t="s">
        <v>304</v>
      </c>
      <c r="P174" t="s">
        <v>56</v>
      </c>
      <c r="Q174" t="s">
        <v>227</v>
      </c>
      <c r="R174" t="b">
        <v>0</v>
      </c>
      <c r="S174">
        <v>2014</v>
      </c>
      <c r="T174" t="s">
        <v>347</v>
      </c>
      <c r="U174" t="s">
        <v>59</v>
      </c>
    </row>
    <row r="175" spans="1:21" x14ac:dyDescent="0.2">
      <c r="A175">
        <v>13736</v>
      </c>
      <c r="B175" t="s">
        <v>448</v>
      </c>
      <c r="C175" t="s">
        <v>3</v>
      </c>
      <c r="D175" s="1">
        <v>41780</v>
      </c>
      <c r="E175">
        <v>0</v>
      </c>
      <c r="F175">
        <v>0</v>
      </c>
      <c r="G175">
        <v>0</v>
      </c>
      <c r="H175">
        <v>175.21398904606099</v>
      </c>
      <c r="I175">
        <v>-38.367179854456197</v>
      </c>
      <c r="J175">
        <v>398.69499588986002</v>
      </c>
      <c r="K175">
        <v>1.17870998382568</v>
      </c>
      <c r="L175">
        <v>257.89</v>
      </c>
      <c r="M175">
        <v>11.806531906127899</v>
      </c>
      <c r="N175">
        <v>46388.11328125</v>
      </c>
      <c r="O175" t="s">
        <v>334</v>
      </c>
      <c r="P175" t="s">
        <v>99</v>
      </c>
      <c r="Q175" t="s">
        <v>334</v>
      </c>
      <c r="R175" t="b">
        <v>1</v>
      </c>
      <c r="S175">
        <v>2014</v>
      </c>
      <c r="T175" t="s">
        <v>449</v>
      </c>
      <c r="U175" t="s">
        <v>59</v>
      </c>
    </row>
    <row r="176" spans="1:21" x14ac:dyDescent="0.2">
      <c r="A176">
        <v>12830</v>
      </c>
      <c r="B176" t="s">
        <v>436</v>
      </c>
      <c r="C176" t="s">
        <v>1</v>
      </c>
      <c r="D176" s="1">
        <v>41773</v>
      </c>
      <c r="E176">
        <v>45</v>
      </c>
      <c r="F176">
        <v>60</v>
      </c>
      <c r="G176">
        <v>66</v>
      </c>
      <c r="H176">
        <v>174.72182042208399</v>
      </c>
      <c r="I176">
        <v>-38.210329178170497</v>
      </c>
      <c r="J176">
        <v>3547.3941524803199</v>
      </c>
      <c r="K176">
        <v>18.3908290863037</v>
      </c>
      <c r="L176">
        <v>16.04</v>
      </c>
      <c r="M176">
        <v>8.1334915161132795</v>
      </c>
      <c r="N176">
        <v>498605.40625</v>
      </c>
      <c r="O176" t="s">
        <v>434</v>
      </c>
      <c r="P176" t="s">
        <v>99</v>
      </c>
      <c r="Q176" t="s">
        <v>334</v>
      </c>
      <c r="R176" t="b">
        <v>0</v>
      </c>
      <c r="S176">
        <v>2014</v>
      </c>
      <c r="T176" t="s">
        <v>437</v>
      </c>
      <c r="U176" t="s">
        <v>59</v>
      </c>
    </row>
    <row r="177" spans="1:21" x14ac:dyDescent="0.2">
      <c r="A177">
        <v>12831</v>
      </c>
      <c r="B177" t="s">
        <v>438</v>
      </c>
      <c r="C177" t="s">
        <v>1</v>
      </c>
      <c r="D177" s="1">
        <v>41772</v>
      </c>
      <c r="E177">
        <v>41</v>
      </c>
      <c r="F177">
        <v>44</v>
      </c>
      <c r="G177">
        <v>54</v>
      </c>
      <c r="H177">
        <v>174.717480264432</v>
      </c>
      <c r="I177">
        <v>-38.1959880097506</v>
      </c>
      <c r="J177">
        <v>526.31004979920897</v>
      </c>
      <c r="K177">
        <v>1.97380995750427</v>
      </c>
      <c r="L177">
        <v>36.1</v>
      </c>
      <c r="M177">
        <v>10.096514701843301</v>
      </c>
      <c r="N177">
        <v>66428.7578125</v>
      </c>
      <c r="O177" t="s">
        <v>434</v>
      </c>
      <c r="P177" t="s">
        <v>99</v>
      </c>
      <c r="Q177" t="s">
        <v>334</v>
      </c>
      <c r="R177" t="b">
        <v>0</v>
      </c>
      <c r="S177">
        <v>2014</v>
      </c>
      <c r="T177" t="s">
        <v>439</v>
      </c>
      <c r="U177" t="s">
        <v>59</v>
      </c>
    </row>
    <row r="178" spans="1:21" x14ac:dyDescent="0.2">
      <c r="A178">
        <v>12872</v>
      </c>
      <c r="B178" t="s">
        <v>218</v>
      </c>
      <c r="C178" t="s">
        <v>1</v>
      </c>
      <c r="D178" s="1">
        <v>41772</v>
      </c>
      <c r="E178">
        <v>27</v>
      </c>
      <c r="F178">
        <v>22</v>
      </c>
      <c r="G178">
        <v>69</v>
      </c>
      <c r="H178">
        <v>174.72599361608701</v>
      </c>
      <c r="I178">
        <v>-38.1835290284424</v>
      </c>
      <c r="J178">
        <v>2565.41952339005</v>
      </c>
      <c r="K178">
        <v>22.568660736083999</v>
      </c>
      <c r="L178">
        <v>14.92</v>
      </c>
      <c r="M178">
        <v>7.0108289718627903</v>
      </c>
      <c r="N178">
        <v>527416.625</v>
      </c>
      <c r="O178" t="s">
        <v>434</v>
      </c>
      <c r="P178" t="s">
        <v>99</v>
      </c>
      <c r="Q178" t="s">
        <v>334</v>
      </c>
      <c r="R178" t="b">
        <v>0</v>
      </c>
      <c r="S178">
        <v>2014</v>
      </c>
      <c r="T178" t="s">
        <v>440</v>
      </c>
      <c r="U178" t="s">
        <v>69</v>
      </c>
    </row>
    <row r="179" spans="1:21" x14ac:dyDescent="0.2">
      <c r="A179">
        <v>12873</v>
      </c>
      <c r="B179" t="s">
        <v>441</v>
      </c>
      <c r="C179" t="s">
        <v>1</v>
      </c>
      <c r="D179" s="1">
        <v>41772</v>
      </c>
      <c r="E179">
        <v>39</v>
      </c>
      <c r="F179">
        <v>37</v>
      </c>
      <c r="G179">
        <v>56</v>
      </c>
      <c r="H179">
        <v>174.72976157101701</v>
      </c>
      <c r="I179">
        <v>-38.178818910668099</v>
      </c>
      <c r="J179">
        <v>1909.7413476571601</v>
      </c>
      <c r="K179">
        <v>15.7605695724487</v>
      </c>
      <c r="L179">
        <v>16.66</v>
      </c>
      <c r="M179">
        <v>6.11602687835693</v>
      </c>
      <c r="N179">
        <v>321306.875</v>
      </c>
      <c r="O179" t="s">
        <v>434</v>
      </c>
      <c r="P179" t="s">
        <v>99</v>
      </c>
      <c r="Q179" t="s">
        <v>334</v>
      </c>
      <c r="R179" t="b">
        <v>0</v>
      </c>
      <c r="S179">
        <v>2014</v>
      </c>
      <c r="T179" t="s">
        <v>442</v>
      </c>
      <c r="U179" t="s">
        <v>96</v>
      </c>
    </row>
    <row r="180" spans="1:21" x14ac:dyDescent="0.2">
      <c r="A180">
        <v>12876</v>
      </c>
      <c r="B180" t="s">
        <v>336</v>
      </c>
      <c r="C180" t="s">
        <v>1</v>
      </c>
      <c r="D180" s="1">
        <v>41771</v>
      </c>
      <c r="E180">
        <v>40</v>
      </c>
      <c r="F180">
        <v>53</v>
      </c>
      <c r="G180">
        <v>67</v>
      </c>
      <c r="H180">
        <v>174.74058570121801</v>
      </c>
      <c r="I180">
        <v>-38.164883855466599</v>
      </c>
      <c r="J180">
        <v>9339.2255709899691</v>
      </c>
      <c r="K180">
        <v>216.45140075683599</v>
      </c>
      <c r="L180">
        <v>14.51</v>
      </c>
      <c r="M180">
        <v>7.9604568481445304</v>
      </c>
      <c r="N180">
        <v>5743506.5</v>
      </c>
      <c r="O180" t="s">
        <v>434</v>
      </c>
      <c r="P180" t="s">
        <v>99</v>
      </c>
      <c r="Q180" t="s">
        <v>334</v>
      </c>
      <c r="R180" t="b">
        <v>0</v>
      </c>
      <c r="S180">
        <v>2014</v>
      </c>
      <c r="T180" t="s">
        <v>640</v>
      </c>
      <c r="U180" t="s">
        <v>59</v>
      </c>
    </row>
    <row r="181" spans="1:21" x14ac:dyDescent="0.2">
      <c r="A181">
        <v>17761</v>
      </c>
      <c r="B181" t="s">
        <v>308</v>
      </c>
      <c r="C181" t="s">
        <v>4</v>
      </c>
      <c r="D181" s="1">
        <v>41767</v>
      </c>
      <c r="E181">
        <v>85</v>
      </c>
      <c r="F181">
        <v>73</v>
      </c>
      <c r="G181">
        <v>0</v>
      </c>
      <c r="H181">
        <v>173.88222332454001</v>
      </c>
      <c r="I181">
        <v>-36.101211792959198</v>
      </c>
      <c r="J181">
        <v>1152.29115994172</v>
      </c>
      <c r="K181">
        <v>3.8434998989105198</v>
      </c>
      <c r="L181">
        <v>40.26</v>
      </c>
      <c r="M181">
        <v>11.800000190734901</v>
      </c>
      <c r="N181">
        <v>151177.671875</v>
      </c>
      <c r="O181" t="s">
        <v>55</v>
      </c>
      <c r="P181" t="s">
        <v>56</v>
      </c>
      <c r="Q181" t="s">
        <v>227</v>
      </c>
      <c r="R181" t="b">
        <v>0</v>
      </c>
      <c r="S181">
        <v>2014</v>
      </c>
      <c r="T181" t="s">
        <v>309</v>
      </c>
      <c r="U181" t="s">
        <v>59</v>
      </c>
    </row>
    <row r="182" spans="1:21" x14ac:dyDescent="0.2">
      <c r="A182">
        <v>18719</v>
      </c>
      <c r="B182" t="s">
        <v>314</v>
      </c>
      <c r="C182" t="s">
        <v>1</v>
      </c>
      <c r="D182" s="1">
        <v>41765</v>
      </c>
      <c r="E182">
        <v>36</v>
      </c>
      <c r="F182">
        <v>37</v>
      </c>
      <c r="G182">
        <v>68</v>
      </c>
      <c r="H182">
        <v>173.20586859567501</v>
      </c>
      <c r="I182">
        <v>-35.018877017418099</v>
      </c>
      <c r="J182">
        <v>1566.3981044329701</v>
      </c>
      <c r="K182">
        <v>15.153389930725099</v>
      </c>
      <c r="L182">
        <v>50.54</v>
      </c>
      <c r="M182" t="s">
        <v>66</v>
      </c>
      <c r="N182">
        <v>606135.5</v>
      </c>
      <c r="O182" t="s">
        <v>304</v>
      </c>
      <c r="P182" t="s">
        <v>56</v>
      </c>
      <c r="Q182" t="s">
        <v>227</v>
      </c>
      <c r="R182" t="b">
        <v>0</v>
      </c>
      <c r="S182">
        <v>2014</v>
      </c>
      <c r="T182" t="s">
        <v>315</v>
      </c>
      <c r="U182" t="s">
        <v>59</v>
      </c>
    </row>
    <row r="183" spans="1:21" x14ac:dyDescent="0.2">
      <c r="A183">
        <v>24633</v>
      </c>
      <c r="B183" t="s">
        <v>379</v>
      </c>
      <c r="C183" t="s">
        <v>3</v>
      </c>
      <c r="D183" s="1">
        <v>41764</v>
      </c>
      <c r="E183">
        <v>0</v>
      </c>
      <c r="F183">
        <v>0</v>
      </c>
      <c r="G183">
        <v>0</v>
      </c>
      <c r="H183">
        <v>172.99897865225799</v>
      </c>
      <c r="I183">
        <v>-34.624052033975403</v>
      </c>
      <c r="J183">
        <v>3186.04662513111</v>
      </c>
      <c r="K183">
        <v>14.4852895736694</v>
      </c>
      <c r="L183">
        <v>15.59</v>
      </c>
      <c r="M183">
        <v>11</v>
      </c>
      <c r="N183">
        <v>531127.1875</v>
      </c>
      <c r="O183" t="s">
        <v>304</v>
      </c>
      <c r="P183" t="s">
        <v>56</v>
      </c>
      <c r="Q183" t="s">
        <v>227</v>
      </c>
      <c r="R183" t="b">
        <v>1</v>
      </c>
      <c r="S183">
        <v>2014</v>
      </c>
      <c r="T183" t="s">
        <v>380</v>
      </c>
      <c r="U183" t="s">
        <v>96</v>
      </c>
    </row>
    <row r="184" spans="1:21" x14ac:dyDescent="0.2">
      <c r="A184">
        <v>48217</v>
      </c>
      <c r="B184" t="s">
        <v>183</v>
      </c>
      <c r="C184" t="s">
        <v>1</v>
      </c>
      <c r="D184" s="1">
        <v>41744</v>
      </c>
      <c r="E184">
        <v>44</v>
      </c>
      <c r="F184">
        <v>67</v>
      </c>
      <c r="G184">
        <v>64</v>
      </c>
      <c r="H184">
        <v>171.536864485953</v>
      </c>
      <c r="I184">
        <v>-43.252424121285003</v>
      </c>
      <c r="J184">
        <v>2781.21172160267</v>
      </c>
      <c r="K184">
        <v>17.632980346679702</v>
      </c>
      <c r="L184">
        <v>592.29</v>
      </c>
      <c r="M184">
        <v>23.012128829956101</v>
      </c>
      <c r="N184">
        <v>1352574.75</v>
      </c>
      <c r="O184" t="s">
        <v>131</v>
      </c>
      <c r="P184" t="s">
        <v>130</v>
      </c>
      <c r="Q184" t="s">
        <v>131</v>
      </c>
      <c r="R184" t="b">
        <v>0</v>
      </c>
      <c r="S184">
        <v>2014</v>
      </c>
      <c r="T184" t="s">
        <v>184</v>
      </c>
      <c r="U184" t="s">
        <v>59</v>
      </c>
    </row>
    <row r="185" spans="1:21" x14ac:dyDescent="0.2">
      <c r="A185">
        <v>48213</v>
      </c>
      <c r="B185" t="s">
        <v>181</v>
      </c>
      <c r="C185" t="s">
        <v>0</v>
      </c>
      <c r="D185" s="1">
        <v>41743</v>
      </c>
      <c r="E185">
        <v>56.999999999999901</v>
      </c>
      <c r="F185">
        <v>61</v>
      </c>
      <c r="G185">
        <v>44</v>
      </c>
      <c r="H185">
        <v>171.51851375642499</v>
      </c>
      <c r="I185">
        <v>-43.239668079435603</v>
      </c>
      <c r="J185">
        <v>4783.2560535948396</v>
      </c>
      <c r="K185">
        <v>65.437301635742202</v>
      </c>
      <c r="L185">
        <v>568.66</v>
      </c>
      <c r="M185">
        <v>30</v>
      </c>
      <c r="N185">
        <v>6543730</v>
      </c>
      <c r="O185" t="s">
        <v>131</v>
      </c>
      <c r="P185" t="s">
        <v>130</v>
      </c>
      <c r="Q185" t="s">
        <v>131</v>
      </c>
      <c r="R185" t="b">
        <v>0</v>
      </c>
      <c r="S185">
        <v>2014</v>
      </c>
      <c r="T185" t="s">
        <v>182</v>
      </c>
      <c r="U185" t="s">
        <v>59</v>
      </c>
    </row>
    <row r="186" spans="1:21" x14ac:dyDescent="0.2">
      <c r="A186">
        <v>48451</v>
      </c>
      <c r="B186" t="s">
        <v>187</v>
      </c>
      <c r="C186" t="s">
        <v>4</v>
      </c>
      <c r="D186" s="1">
        <v>41743</v>
      </c>
      <c r="E186">
        <v>91</v>
      </c>
      <c r="F186">
        <v>88</v>
      </c>
      <c r="G186">
        <v>4</v>
      </c>
      <c r="H186">
        <v>171.499050246671</v>
      </c>
      <c r="I186">
        <v>-43.293018072191899</v>
      </c>
      <c r="J186">
        <v>49984.466639278799</v>
      </c>
      <c r="K186">
        <v>3687.59790039062</v>
      </c>
      <c r="L186">
        <v>449.64</v>
      </c>
      <c r="M186">
        <v>200</v>
      </c>
      <c r="N186">
        <v>2458398720</v>
      </c>
      <c r="O186" t="s">
        <v>131</v>
      </c>
      <c r="P186" t="s">
        <v>130</v>
      </c>
      <c r="Q186" t="s">
        <v>131</v>
      </c>
      <c r="R186" t="b">
        <v>0</v>
      </c>
      <c r="S186">
        <v>2014</v>
      </c>
      <c r="T186" t="s">
        <v>188</v>
      </c>
      <c r="U186" t="s">
        <v>59</v>
      </c>
    </row>
    <row r="187" spans="1:21" x14ac:dyDescent="0.2">
      <c r="A187">
        <v>39876</v>
      </c>
      <c r="B187" t="s">
        <v>109</v>
      </c>
      <c r="C187" t="s">
        <v>2</v>
      </c>
      <c r="D187" s="1">
        <v>41704</v>
      </c>
      <c r="E187">
        <v>12</v>
      </c>
      <c r="F187">
        <v>8</v>
      </c>
      <c r="G187">
        <v>95</v>
      </c>
      <c r="H187">
        <v>176.78210907154599</v>
      </c>
      <c r="I187">
        <v>-38.330079036728698</v>
      </c>
      <c r="J187">
        <v>24187.845853380099</v>
      </c>
      <c r="K187">
        <v>198.53573608398401</v>
      </c>
      <c r="L187">
        <v>154.43</v>
      </c>
      <c r="M187">
        <v>39.355785369872997</v>
      </c>
      <c r="N187">
        <v>26045100</v>
      </c>
      <c r="O187" t="s">
        <v>98</v>
      </c>
      <c r="P187" t="s">
        <v>99</v>
      </c>
      <c r="Q187" t="s">
        <v>98</v>
      </c>
      <c r="R187" t="b">
        <v>0</v>
      </c>
      <c r="S187">
        <v>2014</v>
      </c>
      <c r="T187" t="s">
        <v>110</v>
      </c>
      <c r="U187" t="s">
        <v>96</v>
      </c>
    </row>
    <row r="188" spans="1:21" x14ac:dyDescent="0.2">
      <c r="A188">
        <v>40124</v>
      </c>
      <c r="B188" t="s">
        <v>117</v>
      </c>
      <c r="C188" t="s">
        <v>2</v>
      </c>
      <c r="D188" s="1">
        <v>41704</v>
      </c>
      <c r="E188">
        <v>10</v>
      </c>
      <c r="F188">
        <v>3</v>
      </c>
      <c r="G188">
        <v>96</v>
      </c>
      <c r="H188">
        <v>176.81880864160399</v>
      </c>
      <c r="I188">
        <v>-38.1360969964894</v>
      </c>
      <c r="J188">
        <v>18401.7279644712</v>
      </c>
      <c r="K188">
        <v>217.62078857421901</v>
      </c>
      <c r="L188">
        <v>70.47</v>
      </c>
      <c r="M188">
        <v>56.954948425292997</v>
      </c>
      <c r="N188">
        <v>41315272</v>
      </c>
      <c r="O188" t="s">
        <v>98</v>
      </c>
      <c r="P188" t="s">
        <v>99</v>
      </c>
      <c r="Q188" t="s">
        <v>98</v>
      </c>
      <c r="R188" t="b">
        <v>0</v>
      </c>
      <c r="S188">
        <v>2014</v>
      </c>
      <c r="T188" t="s">
        <v>118</v>
      </c>
      <c r="U188" t="s">
        <v>96</v>
      </c>
    </row>
    <row r="189" spans="1:21" x14ac:dyDescent="0.2">
      <c r="A189">
        <v>26111</v>
      </c>
      <c r="B189" t="s">
        <v>413</v>
      </c>
      <c r="C189" t="s">
        <v>0</v>
      </c>
      <c r="D189" s="1">
        <v>41700</v>
      </c>
      <c r="E189">
        <v>64</v>
      </c>
      <c r="F189">
        <v>45</v>
      </c>
      <c r="G189">
        <v>9</v>
      </c>
      <c r="H189">
        <v>167.28302428855201</v>
      </c>
      <c r="I189">
        <v>-45.963056276108297</v>
      </c>
      <c r="J189">
        <v>98302.267465085402</v>
      </c>
      <c r="K189">
        <v>7185.3369140625</v>
      </c>
      <c r="L189">
        <v>105.78</v>
      </c>
      <c r="M189">
        <v>181.05120849609401</v>
      </c>
      <c r="N189">
        <v>4336379904</v>
      </c>
      <c r="O189" t="s">
        <v>414</v>
      </c>
      <c r="P189" t="s">
        <v>415</v>
      </c>
      <c r="Q189" t="s">
        <v>416</v>
      </c>
      <c r="R189" t="b">
        <v>0</v>
      </c>
      <c r="S189">
        <v>2014</v>
      </c>
      <c r="T189" t="s">
        <v>417</v>
      </c>
      <c r="U189" t="s">
        <v>69</v>
      </c>
    </row>
    <row r="190" spans="1:21" x14ac:dyDescent="0.2">
      <c r="A190">
        <v>54735</v>
      </c>
      <c r="B190" t="s">
        <v>429</v>
      </c>
      <c r="C190" t="s">
        <v>1</v>
      </c>
      <c r="D190" s="1">
        <v>41699</v>
      </c>
      <c r="E190">
        <v>49</v>
      </c>
      <c r="F190">
        <v>40</v>
      </c>
      <c r="G190">
        <v>40</v>
      </c>
      <c r="H190">
        <v>167.492621030176</v>
      </c>
      <c r="I190">
        <v>-45.518217732891699</v>
      </c>
      <c r="J190">
        <v>164609.27040481201</v>
      </c>
      <c r="K190">
        <v>14177.66796875</v>
      </c>
      <c r="L190">
        <v>141.63999999999999</v>
      </c>
      <c r="M190">
        <v>444</v>
      </c>
      <c r="N190">
        <v>20982949888</v>
      </c>
      <c r="O190" t="s">
        <v>416</v>
      </c>
      <c r="P190" t="s">
        <v>402</v>
      </c>
      <c r="Q190" t="s">
        <v>416</v>
      </c>
      <c r="R190" t="b">
        <v>0</v>
      </c>
      <c r="S190">
        <v>2014</v>
      </c>
      <c r="T190" t="s">
        <v>430</v>
      </c>
      <c r="U190" t="s">
        <v>69</v>
      </c>
    </row>
    <row r="191" spans="1:21" x14ac:dyDescent="0.2">
      <c r="A191">
        <v>52566</v>
      </c>
      <c r="B191" t="s">
        <v>423</v>
      </c>
      <c r="C191" t="s">
        <v>1</v>
      </c>
      <c r="D191" s="1">
        <v>41697</v>
      </c>
      <c r="E191">
        <v>44</v>
      </c>
      <c r="F191">
        <v>38</v>
      </c>
      <c r="G191">
        <v>49</v>
      </c>
      <c r="H191">
        <v>167.731166622605</v>
      </c>
      <c r="I191">
        <v>-45.210997525877303</v>
      </c>
      <c r="J191">
        <v>370343.55194132001</v>
      </c>
      <c r="K191">
        <v>34296.61328125</v>
      </c>
      <c r="L191">
        <v>169.44</v>
      </c>
      <c r="M191">
        <v>417</v>
      </c>
      <c r="N191">
        <v>47672295424</v>
      </c>
      <c r="O191" t="s">
        <v>416</v>
      </c>
      <c r="P191" t="s">
        <v>402</v>
      </c>
      <c r="Q191" t="s">
        <v>416</v>
      </c>
      <c r="R191" t="b">
        <v>0</v>
      </c>
      <c r="S191">
        <v>2014</v>
      </c>
      <c r="T191" t="s">
        <v>424</v>
      </c>
      <c r="U191" t="s">
        <v>69</v>
      </c>
    </row>
    <row r="192" spans="1:21" x14ac:dyDescent="0.2">
      <c r="A192" t="s">
        <v>66</v>
      </c>
      <c r="B192" t="s">
        <v>15</v>
      </c>
      <c r="C192" t="s">
        <v>2</v>
      </c>
      <c r="D192" s="1">
        <v>41617</v>
      </c>
      <c r="E192">
        <v>19</v>
      </c>
      <c r="F192">
        <v>19</v>
      </c>
      <c r="G192">
        <v>93</v>
      </c>
      <c r="H192">
        <v>175.13973116027901</v>
      </c>
      <c r="I192">
        <v>-37.566857161669198</v>
      </c>
      <c r="J192" t="s">
        <v>66</v>
      </c>
      <c r="K192" t="s">
        <v>66</v>
      </c>
      <c r="L192" t="s">
        <v>66</v>
      </c>
      <c r="M192" t="s">
        <v>66</v>
      </c>
      <c r="N192" t="s">
        <v>66</v>
      </c>
      <c r="O192" t="s">
        <v>66</v>
      </c>
      <c r="P192" t="s">
        <v>66</v>
      </c>
      <c r="Q192" t="s">
        <v>66</v>
      </c>
      <c r="R192" t="b">
        <v>0</v>
      </c>
      <c r="S192">
        <v>2013</v>
      </c>
      <c r="T192" t="s">
        <v>624</v>
      </c>
      <c r="U192" t="s">
        <v>66</v>
      </c>
    </row>
    <row r="193" spans="1:21" x14ac:dyDescent="0.2">
      <c r="A193">
        <v>41314</v>
      </c>
      <c r="B193" t="s">
        <v>511</v>
      </c>
      <c r="C193" t="s">
        <v>3</v>
      </c>
      <c r="D193" s="1">
        <v>41614</v>
      </c>
      <c r="E193">
        <v>0</v>
      </c>
      <c r="F193">
        <v>0</v>
      </c>
      <c r="G193">
        <v>0</v>
      </c>
      <c r="H193">
        <v>175.12424145356201</v>
      </c>
      <c r="I193">
        <v>-37.558983756061501</v>
      </c>
      <c r="J193">
        <v>14642.026650863299</v>
      </c>
      <c r="K193">
        <v>444.57308959960898</v>
      </c>
      <c r="L193">
        <v>13.09</v>
      </c>
      <c r="M193">
        <v>5</v>
      </c>
      <c r="N193">
        <v>7409551.5</v>
      </c>
      <c r="O193" t="s">
        <v>334</v>
      </c>
      <c r="P193" t="s">
        <v>99</v>
      </c>
      <c r="Q193" t="s">
        <v>334</v>
      </c>
      <c r="R193" t="b">
        <v>1</v>
      </c>
      <c r="S193">
        <v>2013</v>
      </c>
      <c r="T193" t="s">
        <v>512</v>
      </c>
      <c r="U193" t="s">
        <v>59</v>
      </c>
    </row>
    <row r="194" spans="1:21" x14ac:dyDescent="0.2">
      <c r="A194">
        <v>54734</v>
      </c>
      <c r="B194" t="s">
        <v>545</v>
      </c>
      <c r="C194" t="s">
        <v>1</v>
      </c>
      <c r="D194" s="1">
        <v>41603</v>
      </c>
      <c r="E194">
        <v>38</v>
      </c>
      <c r="F194">
        <v>49</v>
      </c>
      <c r="G194">
        <v>76</v>
      </c>
      <c r="H194">
        <v>175.894526567805</v>
      </c>
      <c r="I194">
        <v>-38.795859890300903</v>
      </c>
      <c r="J194">
        <v>175727.29717721301</v>
      </c>
      <c r="K194">
        <v>61264.453125</v>
      </c>
      <c r="L194">
        <v>257.06</v>
      </c>
      <c r="M194">
        <v>162.80000305175801</v>
      </c>
      <c r="N194">
        <v>33246177280</v>
      </c>
      <c r="O194" t="s">
        <v>334</v>
      </c>
      <c r="P194" t="s">
        <v>99</v>
      </c>
      <c r="Q194" t="s">
        <v>334</v>
      </c>
      <c r="R194" t="b">
        <v>0</v>
      </c>
      <c r="S194">
        <v>2013</v>
      </c>
      <c r="T194" t="s">
        <v>546</v>
      </c>
      <c r="U194" t="s">
        <v>69</v>
      </c>
    </row>
    <row r="195" spans="1:21" x14ac:dyDescent="0.2">
      <c r="A195">
        <v>19585</v>
      </c>
      <c r="B195" t="s">
        <v>322</v>
      </c>
      <c r="C195" t="s">
        <v>0</v>
      </c>
      <c r="D195" s="1">
        <v>41374</v>
      </c>
      <c r="E195">
        <v>56.999999999999901</v>
      </c>
      <c r="F195">
        <v>79</v>
      </c>
      <c r="G195">
        <v>49</v>
      </c>
      <c r="H195">
        <v>172.793098187862</v>
      </c>
      <c r="I195">
        <v>-34.531667040491499</v>
      </c>
      <c r="J195">
        <v>624.43715087047997</v>
      </c>
      <c r="K195">
        <v>2.3546800613403298</v>
      </c>
      <c r="L195">
        <v>99.26</v>
      </c>
      <c r="M195">
        <v>21.6014595031738</v>
      </c>
      <c r="N195">
        <v>169548.046875</v>
      </c>
      <c r="O195" t="s">
        <v>304</v>
      </c>
      <c r="P195" t="s">
        <v>56</v>
      </c>
      <c r="Q195" t="s">
        <v>227</v>
      </c>
      <c r="R195" t="b">
        <v>0</v>
      </c>
      <c r="S195">
        <v>2013</v>
      </c>
      <c r="T195" t="s">
        <v>323</v>
      </c>
      <c r="U195" t="s">
        <v>69</v>
      </c>
    </row>
    <row r="196" spans="1:21" x14ac:dyDescent="0.2">
      <c r="A196">
        <v>21450</v>
      </c>
      <c r="B196" t="s">
        <v>20</v>
      </c>
      <c r="C196" t="s">
        <v>2</v>
      </c>
      <c r="D196" s="1">
        <v>41374</v>
      </c>
      <c r="E196">
        <v>20</v>
      </c>
      <c r="F196">
        <v>33</v>
      </c>
      <c r="G196">
        <v>93</v>
      </c>
      <c r="H196">
        <v>172.711481651225</v>
      </c>
      <c r="I196">
        <v>-34.477325446791703</v>
      </c>
      <c r="J196">
        <v>3253.5789545398102</v>
      </c>
      <c r="K196">
        <v>10.574110031127899</v>
      </c>
      <c r="L196">
        <v>17.260000000000002</v>
      </c>
      <c r="M196" t="s">
        <v>66</v>
      </c>
      <c r="N196">
        <v>234839.859375</v>
      </c>
      <c r="O196" t="s">
        <v>304</v>
      </c>
      <c r="P196" t="s">
        <v>56</v>
      </c>
      <c r="Q196" t="s">
        <v>227</v>
      </c>
      <c r="R196" t="b">
        <v>0</v>
      </c>
      <c r="S196">
        <v>2013</v>
      </c>
      <c r="T196" t="s">
        <v>328</v>
      </c>
      <c r="U196" t="s">
        <v>59</v>
      </c>
    </row>
    <row r="197" spans="1:21" x14ac:dyDescent="0.2">
      <c r="A197">
        <v>6</v>
      </c>
      <c r="B197" t="s">
        <v>23</v>
      </c>
      <c r="C197" t="s">
        <v>0</v>
      </c>
      <c r="D197" s="1">
        <v>41352</v>
      </c>
      <c r="E197">
        <v>73</v>
      </c>
      <c r="F197">
        <v>49</v>
      </c>
      <c r="G197">
        <v>0</v>
      </c>
      <c r="H197" t="s">
        <v>66</v>
      </c>
      <c r="I197" t="s">
        <v>66</v>
      </c>
      <c r="J197" t="s">
        <v>66</v>
      </c>
      <c r="K197" t="s">
        <v>66</v>
      </c>
      <c r="L197" t="s">
        <v>66</v>
      </c>
      <c r="M197" t="s">
        <v>66</v>
      </c>
      <c r="N197" t="s">
        <v>66</v>
      </c>
      <c r="O197" t="s">
        <v>66</v>
      </c>
      <c r="P197" t="s">
        <v>66</v>
      </c>
      <c r="Q197" t="s">
        <v>66</v>
      </c>
      <c r="R197" t="b">
        <v>0</v>
      </c>
      <c r="S197">
        <v>2013</v>
      </c>
      <c r="T197" t="s">
        <v>599</v>
      </c>
      <c r="U197" t="s">
        <v>69</v>
      </c>
    </row>
    <row r="198" spans="1:21" x14ac:dyDescent="0.2">
      <c r="A198">
        <v>40050</v>
      </c>
      <c r="B198" t="s">
        <v>222</v>
      </c>
      <c r="C198" t="s">
        <v>0</v>
      </c>
      <c r="D198" s="1">
        <v>41331</v>
      </c>
      <c r="E198">
        <v>74</v>
      </c>
      <c r="F198">
        <v>77</v>
      </c>
      <c r="G198">
        <v>26</v>
      </c>
      <c r="H198">
        <v>177.07135288464301</v>
      </c>
      <c r="I198">
        <v>-38.767813819874199</v>
      </c>
      <c r="J198">
        <v>104850.970569967</v>
      </c>
      <c r="K198">
        <v>4986.03955078125</v>
      </c>
      <c r="L198">
        <v>598.72</v>
      </c>
      <c r="M198">
        <v>156.07363891601599</v>
      </c>
      <c r="N198">
        <v>2593964288</v>
      </c>
      <c r="O198" t="s">
        <v>204</v>
      </c>
      <c r="P198" t="s">
        <v>99</v>
      </c>
      <c r="Q198" t="s">
        <v>205</v>
      </c>
      <c r="R198" t="b">
        <v>0</v>
      </c>
      <c r="S198">
        <v>2013</v>
      </c>
      <c r="T198" t="s">
        <v>223</v>
      </c>
      <c r="U198" t="s">
        <v>69</v>
      </c>
    </row>
    <row r="199" spans="1:21" x14ac:dyDescent="0.2">
      <c r="A199" t="s">
        <v>66</v>
      </c>
      <c r="B199" t="s">
        <v>620</v>
      </c>
      <c r="C199" t="s">
        <v>1</v>
      </c>
      <c r="D199" s="1">
        <v>41024</v>
      </c>
      <c r="E199">
        <v>39</v>
      </c>
      <c r="F199">
        <v>30</v>
      </c>
      <c r="G199">
        <v>54</v>
      </c>
      <c r="H199">
        <v>174.643899955433</v>
      </c>
      <c r="I199">
        <v>-36.164357310898602</v>
      </c>
      <c r="J199" t="s">
        <v>66</v>
      </c>
      <c r="K199" t="s">
        <v>66</v>
      </c>
      <c r="L199" t="s">
        <v>66</v>
      </c>
      <c r="M199" t="s">
        <v>66</v>
      </c>
      <c r="N199" t="s">
        <v>66</v>
      </c>
      <c r="O199" t="s">
        <v>66</v>
      </c>
      <c r="P199" t="s">
        <v>66</v>
      </c>
      <c r="Q199" t="s">
        <v>66</v>
      </c>
      <c r="R199" t="b">
        <v>0</v>
      </c>
      <c r="S199">
        <v>2012</v>
      </c>
      <c r="T199" t="s">
        <v>621</v>
      </c>
      <c r="U199" t="s">
        <v>66</v>
      </c>
    </row>
    <row r="200" spans="1:21" x14ac:dyDescent="0.2">
      <c r="A200">
        <v>24015</v>
      </c>
      <c r="B200" t="s">
        <v>358</v>
      </c>
      <c r="C200" t="s">
        <v>3</v>
      </c>
      <c r="D200" s="1">
        <v>41016</v>
      </c>
      <c r="E200">
        <v>0</v>
      </c>
      <c r="F200">
        <v>0</v>
      </c>
      <c r="G200">
        <v>0</v>
      </c>
      <c r="H200">
        <v>173.930254293361</v>
      </c>
      <c r="I200">
        <v>-35.426134872395203</v>
      </c>
      <c r="J200">
        <v>1725.9741299402201</v>
      </c>
      <c r="K200">
        <v>5.6825499534606898</v>
      </c>
      <c r="L200">
        <v>92.62</v>
      </c>
      <c r="M200">
        <v>24.145919799804702</v>
      </c>
      <c r="N200">
        <v>457367.96875</v>
      </c>
      <c r="O200" t="s">
        <v>61</v>
      </c>
      <c r="P200" t="s">
        <v>56</v>
      </c>
      <c r="Q200" t="s">
        <v>227</v>
      </c>
      <c r="R200" t="b">
        <v>1</v>
      </c>
      <c r="S200">
        <v>2012</v>
      </c>
      <c r="T200" t="s">
        <v>359</v>
      </c>
      <c r="U200" t="s">
        <v>96</v>
      </c>
    </row>
    <row r="201" spans="1:21" x14ac:dyDescent="0.2">
      <c r="A201">
        <v>26477</v>
      </c>
      <c r="B201" t="s">
        <v>135</v>
      </c>
      <c r="C201" t="s">
        <v>4</v>
      </c>
      <c r="D201" s="1">
        <v>40983</v>
      </c>
      <c r="E201">
        <v>89</v>
      </c>
      <c r="F201">
        <v>81</v>
      </c>
      <c r="G201">
        <v>0</v>
      </c>
      <c r="H201">
        <v>172.729108114246</v>
      </c>
      <c r="I201">
        <v>-42.200168771722701</v>
      </c>
      <c r="J201">
        <v>7617.0350247329498</v>
      </c>
      <c r="K201">
        <v>232.53381347656199</v>
      </c>
      <c r="L201">
        <v>1075.8499999999999</v>
      </c>
      <c r="M201">
        <v>31.976850509643601</v>
      </c>
      <c r="N201">
        <v>24785662</v>
      </c>
      <c r="O201" t="s">
        <v>136</v>
      </c>
      <c r="P201" t="s">
        <v>137</v>
      </c>
      <c r="Q201" t="s">
        <v>131</v>
      </c>
      <c r="R201" t="b">
        <v>0</v>
      </c>
      <c r="S201">
        <v>2012</v>
      </c>
      <c r="T201" t="s">
        <v>138</v>
      </c>
      <c r="U201" t="s">
        <v>69</v>
      </c>
    </row>
    <row r="202" spans="1:21" x14ac:dyDescent="0.2">
      <c r="A202">
        <v>45935</v>
      </c>
      <c r="B202" t="s">
        <v>79</v>
      </c>
      <c r="C202" t="s">
        <v>2</v>
      </c>
      <c r="D202" s="1">
        <v>40967</v>
      </c>
      <c r="E202">
        <v>20</v>
      </c>
      <c r="F202">
        <v>21</v>
      </c>
      <c r="G202">
        <v>60</v>
      </c>
      <c r="H202">
        <v>174.43987374519301</v>
      </c>
      <c r="I202">
        <v>-36.8094356814075</v>
      </c>
      <c r="J202">
        <v>1287.8323418714799</v>
      </c>
      <c r="K202">
        <v>5.6785697937011701</v>
      </c>
      <c r="L202">
        <v>36.909999999999997</v>
      </c>
      <c r="M202">
        <v>11.317685127258301</v>
      </c>
      <c r="N202">
        <v>214227.515625</v>
      </c>
      <c r="O202" t="s">
        <v>55</v>
      </c>
      <c r="P202" t="s">
        <v>56</v>
      </c>
      <c r="Q202" t="s">
        <v>57</v>
      </c>
      <c r="R202" t="b">
        <v>0</v>
      </c>
      <c r="S202">
        <v>2012</v>
      </c>
      <c r="T202" t="s">
        <v>80</v>
      </c>
      <c r="U202" t="s">
        <v>59</v>
      </c>
    </row>
    <row r="203" spans="1:21" x14ac:dyDescent="0.2">
      <c r="A203">
        <v>50403</v>
      </c>
      <c r="B203" t="s">
        <v>395</v>
      </c>
      <c r="C203" t="s">
        <v>3</v>
      </c>
      <c r="D203" s="1">
        <v>40626</v>
      </c>
      <c r="E203">
        <v>0</v>
      </c>
      <c r="F203">
        <v>0</v>
      </c>
      <c r="G203">
        <v>0</v>
      </c>
      <c r="H203">
        <v>174.13962294330699</v>
      </c>
      <c r="I203">
        <v>-36.3311741968216</v>
      </c>
      <c r="J203">
        <v>2748.1620239363601</v>
      </c>
      <c r="K203">
        <v>17.213169097900401</v>
      </c>
      <c r="L203">
        <v>36.979999999999997</v>
      </c>
      <c r="M203">
        <v>5.5</v>
      </c>
      <c r="N203">
        <v>614424.8125</v>
      </c>
      <c r="O203" t="s">
        <v>55</v>
      </c>
      <c r="P203" t="s">
        <v>56</v>
      </c>
      <c r="Q203" t="s">
        <v>227</v>
      </c>
      <c r="R203" t="b">
        <v>1</v>
      </c>
      <c r="S203">
        <v>2011</v>
      </c>
      <c r="T203" t="s">
        <v>396</v>
      </c>
      <c r="U203" t="s">
        <v>59</v>
      </c>
    </row>
    <row r="204" spans="1:21" x14ac:dyDescent="0.2">
      <c r="A204">
        <v>24001</v>
      </c>
      <c r="B204" t="s">
        <v>356</v>
      </c>
      <c r="C204" t="s">
        <v>4</v>
      </c>
      <c r="D204" s="1">
        <v>40623</v>
      </c>
      <c r="E204">
        <v>79</v>
      </c>
      <c r="F204">
        <v>60</v>
      </c>
      <c r="G204">
        <v>0</v>
      </c>
      <c r="H204">
        <v>173.85994678666901</v>
      </c>
      <c r="I204">
        <v>-35.498965089131097</v>
      </c>
      <c r="J204">
        <v>1840.19382528964</v>
      </c>
      <c r="K204">
        <v>7.3553400039672896</v>
      </c>
      <c r="L204">
        <v>258.27999999999997</v>
      </c>
      <c r="M204">
        <v>24.215650558471701</v>
      </c>
      <c r="N204">
        <v>593714.8125</v>
      </c>
      <c r="O204" t="s">
        <v>55</v>
      </c>
      <c r="P204" t="s">
        <v>56</v>
      </c>
      <c r="Q204" t="s">
        <v>227</v>
      </c>
      <c r="R204" t="b">
        <v>0</v>
      </c>
      <c r="S204">
        <v>2011</v>
      </c>
      <c r="T204" t="s">
        <v>357</v>
      </c>
      <c r="U204" t="s">
        <v>59</v>
      </c>
    </row>
    <row r="205" spans="1:21" x14ac:dyDescent="0.2">
      <c r="A205">
        <v>27762</v>
      </c>
      <c r="B205" t="s">
        <v>121</v>
      </c>
      <c r="C205" t="s">
        <v>0</v>
      </c>
      <c r="D205" s="1">
        <v>40618</v>
      </c>
      <c r="E205">
        <v>66</v>
      </c>
      <c r="F205">
        <v>69</v>
      </c>
      <c r="G205">
        <v>33</v>
      </c>
      <c r="H205">
        <v>172.834086978443</v>
      </c>
      <c r="I205">
        <v>-41.828245258276198</v>
      </c>
      <c r="J205">
        <v>23886.918662901498</v>
      </c>
      <c r="K205">
        <v>964.364501953125</v>
      </c>
      <c r="L205">
        <v>595.53</v>
      </c>
      <c r="M205">
        <v>40.483318328857401</v>
      </c>
      <c r="N205">
        <v>130135584</v>
      </c>
      <c r="O205" t="s">
        <v>566</v>
      </c>
      <c r="P205" t="s">
        <v>137</v>
      </c>
      <c r="Q205" t="s">
        <v>562</v>
      </c>
      <c r="R205" t="b">
        <v>0</v>
      </c>
      <c r="S205">
        <v>2011</v>
      </c>
      <c r="T205" t="s">
        <v>568</v>
      </c>
      <c r="U205" t="s">
        <v>69</v>
      </c>
    </row>
    <row r="206" spans="1:21" x14ac:dyDescent="0.2">
      <c r="A206">
        <v>26887</v>
      </c>
      <c r="B206" t="s">
        <v>218</v>
      </c>
      <c r="C206" t="s">
        <v>0</v>
      </c>
      <c r="D206" s="1">
        <v>40616</v>
      </c>
      <c r="E206">
        <v>64</v>
      </c>
      <c r="F206">
        <v>73</v>
      </c>
      <c r="G206">
        <v>46</v>
      </c>
      <c r="H206">
        <v>172.64402040476901</v>
      </c>
      <c r="I206">
        <v>-41.8612488748158</v>
      </c>
      <c r="J206">
        <v>33159.613074367298</v>
      </c>
      <c r="K206">
        <v>2361.47143554688</v>
      </c>
      <c r="L206">
        <v>420.71</v>
      </c>
      <c r="M206">
        <v>135.90252685546901</v>
      </c>
      <c r="N206">
        <v>1069766400</v>
      </c>
      <c r="O206" t="s">
        <v>566</v>
      </c>
      <c r="P206" t="s">
        <v>137</v>
      </c>
      <c r="Q206" t="s">
        <v>562</v>
      </c>
      <c r="R206" t="b">
        <v>0</v>
      </c>
      <c r="S206">
        <v>2011</v>
      </c>
      <c r="T206" t="s">
        <v>567</v>
      </c>
      <c r="U206" t="s">
        <v>69</v>
      </c>
    </row>
    <row r="207" spans="1:21" x14ac:dyDescent="0.2">
      <c r="A207">
        <v>54672</v>
      </c>
      <c r="B207" t="s">
        <v>411</v>
      </c>
      <c r="C207" t="s">
        <v>4</v>
      </c>
      <c r="D207" s="1">
        <v>40596</v>
      </c>
      <c r="E207">
        <v>81</v>
      </c>
      <c r="F207">
        <v>87</v>
      </c>
      <c r="G207">
        <v>25</v>
      </c>
      <c r="H207">
        <v>169.11215962042701</v>
      </c>
      <c r="I207">
        <v>-44.525890210657501</v>
      </c>
      <c r="J207">
        <v>212732.14605461399</v>
      </c>
      <c r="K207">
        <v>20399.82421875</v>
      </c>
      <c r="L207">
        <v>233.74</v>
      </c>
      <c r="M207">
        <v>311</v>
      </c>
      <c r="N207">
        <v>21147817984</v>
      </c>
      <c r="O207" t="s">
        <v>401</v>
      </c>
      <c r="P207" t="s">
        <v>402</v>
      </c>
      <c r="Q207" t="s">
        <v>403</v>
      </c>
      <c r="R207" t="b">
        <v>0</v>
      </c>
      <c r="S207">
        <v>2011</v>
      </c>
      <c r="T207" t="s">
        <v>412</v>
      </c>
      <c r="U207" t="s">
        <v>69</v>
      </c>
    </row>
    <row r="208" spans="1:21" x14ac:dyDescent="0.2">
      <c r="A208">
        <v>24916</v>
      </c>
      <c r="B208" t="s">
        <v>564</v>
      </c>
      <c r="C208" t="s">
        <v>1</v>
      </c>
      <c r="D208" s="1">
        <v>40592</v>
      </c>
      <c r="E208">
        <v>31</v>
      </c>
      <c r="F208">
        <v>21</v>
      </c>
      <c r="G208">
        <v>54</v>
      </c>
      <c r="H208">
        <v>172.28798117461099</v>
      </c>
      <c r="I208">
        <v>-41.061608621902103</v>
      </c>
      <c r="J208">
        <v>2808.05688248247</v>
      </c>
      <c r="K208">
        <v>19.4612007141113</v>
      </c>
      <c r="L208">
        <v>611.15</v>
      </c>
      <c r="M208">
        <v>16.9549369812012</v>
      </c>
      <c r="N208">
        <v>1099878</v>
      </c>
      <c r="O208" t="s">
        <v>561</v>
      </c>
      <c r="P208" t="s">
        <v>137</v>
      </c>
      <c r="Q208" t="s">
        <v>562</v>
      </c>
      <c r="R208" t="b">
        <v>0</v>
      </c>
      <c r="S208">
        <v>2011</v>
      </c>
      <c r="T208" t="s">
        <v>565</v>
      </c>
      <c r="U208" t="s">
        <v>69</v>
      </c>
    </row>
    <row r="209" spans="1:21" x14ac:dyDescent="0.2">
      <c r="A209">
        <v>24805</v>
      </c>
      <c r="B209" t="s">
        <v>12</v>
      </c>
      <c r="C209" t="s">
        <v>0</v>
      </c>
      <c r="D209" s="1">
        <v>40591</v>
      </c>
      <c r="E209">
        <v>62</v>
      </c>
      <c r="F209">
        <v>41</v>
      </c>
      <c r="G209">
        <v>6</v>
      </c>
      <c r="H209" t="s">
        <v>66</v>
      </c>
      <c r="I209" t="s">
        <v>66</v>
      </c>
      <c r="J209" t="s">
        <v>66</v>
      </c>
      <c r="K209" t="s">
        <v>66</v>
      </c>
      <c r="L209" t="s">
        <v>66</v>
      </c>
      <c r="M209" t="s">
        <v>66</v>
      </c>
      <c r="N209" t="s">
        <v>66</v>
      </c>
      <c r="O209" t="s">
        <v>66</v>
      </c>
      <c r="P209" t="s">
        <v>66</v>
      </c>
      <c r="Q209" t="s">
        <v>66</v>
      </c>
      <c r="R209" t="b">
        <v>0</v>
      </c>
      <c r="S209">
        <v>2011</v>
      </c>
      <c r="T209" t="s">
        <v>600</v>
      </c>
      <c r="U209" t="s">
        <v>69</v>
      </c>
    </row>
    <row r="210" spans="1:21" x14ac:dyDescent="0.2">
      <c r="A210">
        <v>24746</v>
      </c>
      <c r="B210" t="s">
        <v>560</v>
      </c>
      <c r="C210" t="s">
        <v>0</v>
      </c>
      <c r="D210" s="1">
        <v>40590</v>
      </c>
      <c r="E210">
        <v>65</v>
      </c>
      <c r="F210">
        <v>42</v>
      </c>
      <c r="G210">
        <v>0</v>
      </c>
      <c r="H210">
        <v>172.05512524151399</v>
      </c>
      <c r="I210">
        <v>-41.447051013666098</v>
      </c>
      <c r="J210">
        <v>3996.0728400459702</v>
      </c>
      <c r="K210">
        <v>22.567689895629901</v>
      </c>
      <c r="L210">
        <v>100.67</v>
      </c>
      <c r="M210">
        <v>22.2319221496582</v>
      </c>
      <c r="N210">
        <v>1672410.25</v>
      </c>
      <c r="O210" t="s">
        <v>561</v>
      </c>
      <c r="P210" t="s">
        <v>137</v>
      </c>
      <c r="Q210" t="s">
        <v>562</v>
      </c>
      <c r="R210" t="b">
        <v>0</v>
      </c>
      <c r="S210">
        <v>2011</v>
      </c>
      <c r="T210" t="s">
        <v>563</v>
      </c>
      <c r="U210" t="s">
        <v>69</v>
      </c>
    </row>
    <row r="211" spans="1:21" x14ac:dyDescent="0.2">
      <c r="A211" t="s">
        <v>66</v>
      </c>
      <c r="B211" t="s">
        <v>17</v>
      </c>
      <c r="C211" t="s">
        <v>1</v>
      </c>
      <c r="D211" s="1">
        <v>40569</v>
      </c>
      <c r="E211">
        <v>47</v>
      </c>
      <c r="F211">
        <v>31</v>
      </c>
      <c r="G211">
        <v>28.999999999999901</v>
      </c>
      <c r="H211">
        <v>175.038371651608</v>
      </c>
      <c r="I211">
        <v>-37.563709881774699</v>
      </c>
      <c r="J211" t="s">
        <v>66</v>
      </c>
      <c r="K211" t="s">
        <v>66</v>
      </c>
      <c r="L211" t="s">
        <v>66</v>
      </c>
      <c r="M211" t="s">
        <v>66</v>
      </c>
      <c r="N211" t="s">
        <v>66</v>
      </c>
      <c r="O211" t="s">
        <v>66</v>
      </c>
      <c r="P211" t="s">
        <v>66</v>
      </c>
      <c r="Q211" t="s">
        <v>66</v>
      </c>
      <c r="R211" t="b">
        <v>0</v>
      </c>
      <c r="S211">
        <v>2011</v>
      </c>
      <c r="T211" t="s">
        <v>629</v>
      </c>
      <c r="U211" t="s">
        <v>66</v>
      </c>
    </row>
    <row r="212" spans="1:21" x14ac:dyDescent="0.2">
      <c r="A212">
        <v>15022</v>
      </c>
      <c r="B212" t="s">
        <v>218</v>
      </c>
      <c r="C212" t="s">
        <v>2</v>
      </c>
      <c r="D212" s="1">
        <v>40310</v>
      </c>
      <c r="E212">
        <v>20</v>
      </c>
      <c r="F212">
        <v>17</v>
      </c>
      <c r="G212">
        <v>37</v>
      </c>
      <c r="H212">
        <v>175.27439690020401</v>
      </c>
      <c r="I212">
        <v>-37.798010540385803</v>
      </c>
      <c r="J212">
        <v>3682.0549171255002</v>
      </c>
      <c r="K212">
        <v>51.935718536377003</v>
      </c>
      <c r="L212">
        <v>38.1</v>
      </c>
      <c r="M212">
        <v>8</v>
      </c>
      <c r="N212">
        <v>1125273.875</v>
      </c>
      <c r="O212" t="s">
        <v>334</v>
      </c>
      <c r="P212" t="s">
        <v>99</v>
      </c>
      <c r="Q212" t="s">
        <v>334</v>
      </c>
      <c r="R212" t="b">
        <v>0</v>
      </c>
      <c r="S212">
        <v>2010</v>
      </c>
      <c r="T212" t="s">
        <v>498</v>
      </c>
      <c r="U212" t="s">
        <v>89</v>
      </c>
    </row>
    <row r="213" spans="1:21" x14ac:dyDescent="0.2">
      <c r="A213">
        <v>15033</v>
      </c>
      <c r="B213" t="s">
        <v>499</v>
      </c>
      <c r="C213" t="s">
        <v>3</v>
      </c>
      <c r="D213" s="1">
        <v>40290</v>
      </c>
      <c r="E213">
        <v>0</v>
      </c>
      <c r="F213">
        <v>0</v>
      </c>
      <c r="G213">
        <v>0</v>
      </c>
      <c r="H213">
        <v>175.184004537905</v>
      </c>
      <c r="I213">
        <v>-37.657445714127597</v>
      </c>
      <c r="J213">
        <v>1507.19651313551</v>
      </c>
      <c r="K213">
        <v>15.6323499679565</v>
      </c>
      <c r="L213">
        <v>14.87</v>
      </c>
      <c r="M213" t="s">
        <v>66</v>
      </c>
      <c r="N213">
        <v>401485.25</v>
      </c>
      <c r="O213" t="s">
        <v>334</v>
      </c>
      <c r="P213" t="s">
        <v>99</v>
      </c>
      <c r="Q213" t="s">
        <v>334</v>
      </c>
      <c r="R213" t="b">
        <v>1</v>
      </c>
      <c r="S213">
        <v>2010</v>
      </c>
      <c r="T213" t="s">
        <v>500</v>
      </c>
      <c r="U213" t="s">
        <v>59</v>
      </c>
    </row>
    <row r="214" spans="1:21" x14ac:dyDescent="0.2">
      <c r="A214">
        <v>15037</v>
      </c>
      <c r="B214" t="s">
        <v>503</v>
      </c>
      <c r="C214" t="s">
        <v>3</v>
      </c>
      <c r="D214" s="1">
        <v>40290</v>
      </c>
      <c r="E214">
        <v>0</v>
      </c>
      <c r="F214">
        <v>0</v>
      </c>
      <c r="G214">
        <v>0</v>
      </c>
      <c r="H214">
        <v>175.23275325914099</v>
      </c>
      <c r="I214">
        <v>-37.676956666022001</v>
      </c>
      <c r="J214">
        <v>3062.3957327753501</v>
      </c>
      <c r="K214">
        <v>27.1868591308594</v>
      </c>
      <c r="L214">
        <v>31.61</v>
      </c>
      <c r="M214">
        <v>6.6999998092651403</v>
      </c>
      <c r="N214">
        <v>843926.25</v>
      </c>
      <c r="O214" t="s">
        <v>334</v>
      </c>
      <c r="P214" t="s">
        <v>99</v>
      </c>
      <c r="Q214" t="s">
        <v>334</v>
      </c>
      <c r="R214" t="b">
        <v>1</v>
      </c>
      <c r="S214">
        <v>2010</v>
      </c>
      <c r="T214" t="s">
        <v>504</v>
      </c>
      <c r="U214" t="s">
        <v>59</v>
      </c>
    </row>
    <row r="215" spans="1:21" x14ac:dyDescent="0.2">
      <c r="A215">
        <v>45947</v>
      </c>
      <c r="B215" t="s">
        <v>81</v>
      </c>
      <c r="C215" t="s">
        <v>3</v>
      </c>
      <c r="D215" s="1">
        <v>40234</v>
      </c>
      <c r="E215">
        <v>0</v>
      </c>
      <c r="F215">
        <v>0</v>
      </c>
      <c r="G215">
        <v>0</v>
      </c>
      <c r="H215">
        <v>174.43416048038901</v>
      </c>
      <c r="I215">
        <v>-36.791474403834997</v>
      </c>
      <c r="J215">
        <v>797.51813882460704</v>
      </c>
      <c r="K215">
        <v>3.2309699058532702</v>
      </c>
      <c r="L215">
        <v>94.7</v>
      </c>
      <c r="M215">
        <v>24.5935249328613</v>
      </c>
      <c r="N215">
        <v>264869.6875</v>
      </c>
      <c r="O215" t="s">
        <v>55</v>
      </c>
      <c r="P215" t="s">
        <v>56</v>
      </c>
      <c r="Q215" t="s">
        <v>57</v>
      </c>
      <c r="R215" t="b">
        <v>1</v>
      </c>
      <c r="S215">
        <v>2010</v>
      </c>
      <c r="T215" t="s">
        <v>82</v>
      </c>
      <c r="U215" t="s">
        <v>59</v>
      </c>
    </row>
    <row r="216" spans="1:21" x14ac:dyDescent="0.2">
      <c r="A216">
        <v>49886</v>
      </c>
      <c r="B216" t="s">
        <v>603</v>
      </c>
      <c r="C216" t="s">
        <v>3</v>
      </c>
      <c r="D216" s="1">
        <v>40234</v>
      </c>
      <c r="E216">
        <v>0</v>
      </c>
      <c r="F216">
        <v>0</v>
      </c>
      <c r="G216">
        <v>0</v>
      </c>
      <c r="H216" t="s">
        <v>66</v>
      </c>
      <c r="I216" t="s">
        <v>66</v>
      </c>
      <c r="J216" t="s">
        <v>66</v>
      </c>
      <c r="K216" t="s">
        <v>66</v>
      </c>
      <c r="L216" t="s">
        <v>66</v>
      </c>
      <c r="M216" t="s">
        <v>66</v>
      </c>
      <c r="N216" t="s">
        <v>66</v>
      </c>
      <c r="O216" t="s">
        <v>66</v>
      </c>
      <c r="P216" t="s">
        <v>66</v>
      </c>
      <c r="Q216" t="s">
        <v>66</v>
      </c>
      <c r="R216" t="b">
        <v>1</v>
      </c>
      <c r="S216">
        <v>2010</v>
      </c>
      <c r="T216" t="s">
        <v>604</v>
      </c>
      <c r="U216" t="s">
        <v>59</v>
      </c>
    </row>
    <row r="217" spans="1:21" x14ac:dyDescent="0.2">
      <c r="A217">
        <v>49524</v>
      </c>
      <c r="B217" t="s">
        <v>605</v>
      </c>
      <c r="C217" t="s">
        <v>3</v>
      </c>
      <c r="D217" s="1">
        <v>40234</v>
      </c>
      <c r="E217">
        <v>0</v>
      </c>
      <c r="F217">
        <v>0</v>
      </c>
      <c r="G217">
        <v>0</v>
      </c>
      <c r="H217">
        <v>174.31976296485101</v>
      </c>
      <c r="I217">
        <v>-36.641498204960499</v>
      </c>
      <c r="J217" t="s">
        <v>66</v>
      </c>
      <c r="K217" t="s">
        <v>66</v>
      </c>
      <c r="L217" t="s">
        <v>66</v>
      </c>
      <c r="M217" t="s">
        <v>66</v>
      </c>
      <c r="N217" t="s">
        <v>66</v>
      </c>
      <c r="O217" t="s">
        <v>66</v>
      </c>
      <c r="P217" t="s">
        <v>66</v>
      </c>
      <c r="Q217" t="s">
        <v>57</v>
      </c>
      <c r="R217" t="b">
        <v>1</v>
      </c>
      <c r="S217">
        <v>2010</v>
      </c>
      <c r="T217" t="s">
        <v>606</v>
      </c>
      <c r="U217" t="s">
        <v>66</v>
      </c>
    </row>
    <row r="218" spans="1:21" x14ac:dyDescent="0.2">
      <c r="A218">
        <v>23690</v>
      </c>
      <c r="B218" t="s">
        <v>350</v>
      </c>
      <c r="C218" t="s">
        <v>0</v>
      </c>
      <c r="D218" s="1">
        <v>40232</v>
      </c>
      <c r="E218">
        <v>59</v>
      </c>
      <c r="F218">
        <v>55</v>
      </c>
      <c r="G218">
        <v>32</v>
      </c>
      <c r="H218">
        <v>173.18719831982099</v>
      </c>
      <c r="I218">
        <v>-35.0224543412562</v>
      </c>
      <c r="J218">
        <v>813.74199428785596</v>
      </c>
      <c r="K218">
        <v>2.06326007843017</v>
      </c>
      <c r="L218">
        <v>54.98</v>
      </c>
      <c r="M218">
        <v>3</v>
      </c>
      <c r="N218">
        <v>20632.625</v>
      </c>
      <c r="O218" t="s">
        <v>304</v>
      </c>
      <c r="P218" t="s">
        <v>56</v>
      </c>
      <c r="Q218" t="s">
        <v>227</v>
      </c>
      <c r="R218" t="b">
        <v>0</v>
      </c>
      <c r="S218">
        <v>2010</v>
      </c>
      <c r="T218" t="s">
        <v>351</v>
      </c>
      <c r="U218" t="s">
        <v>59</v>
      </c>
    </row>
    <row r="219" spans="1:21" x14ac:dyDescent="0.2">
      <c r="A219" t="s">
        <v>66</v>
      </c>
      <c r="B219" t="s">
        <v>622</v>
      </c>
      <c r="C219" t="s">
        <v>0</v>
      </c>
      <c r="D219" s="1">
        <v>40066</v>
      </c>
      <c r="E219">
        <v>73</v>
      </c>
      <c r="F219">
        <v>62</v>
      </c>
      <c r="G219">
        <v>8</v>
      </c>
      <c r="H219">
        <v>175.06077807170701</v>
      </c>
      <c r="I219">
        <v>-38.110337183526298</v>
      </c>
      <c r="J219" t="s">
        <v>66</v>
      </c>
      <c r="K219" t="s">
        <v>66</v>
      </c>
      <c r="L219" t="s">
        <v>66</v>
      </c>
      <c r="M219" t="s">
        <v>66</v>
      </c>
      <c r="N219" t="s">
        <v>66</v>
      </c>
      <c r="O219" t="s">
        <v>66</v>
      </c>
      <c r="P219" t="s">
        <v>66</v>
      </c>
      <c r="Q219" t="s">
        <v>66</v>
      </c>
      <c r="R219" t="b">
        <v>0</v>
      </c>
      <c r="S219">
        <v>2009</v>
      </c>
      <c r="T219" t="s">
        <v>623</v>
      </c>
      <c r="U219" t="s">
        <v>66</v>
      </c>
    </row>
    <row r="220" spans="1:21" x14ac:dyDescent="0.2">
      <c r="A220">
        <v>40396</v>
      </c>
      <c r="B220" t="s">
        <v>224</v>
      </c>
      <c r="C220" t="s">
        <v>3</v>
      </c>
      <c r="D220" s="1">
        <v>39942</v>
      </c>
      <c r="E220">
        <v>0</v>
      </c>
      <c r="F220">
        <v>0</v>
      </c>
      <c r="G220">
        <v>0</v>
      </c>
      <c r="H220">
        <v>177.16946370018701</v>
      </c>
      <c r="I220">
        <v>-38.711873864773402</v>
      </c>
      <c r="J220">
        <v>12339.927910561901</v>
      </c>
      <c r="K220">
        <v>406.84982299804699</v>
      </c>
      <c r="L220">
        <v>904.92</v>
      </c>
      <c r="M220">
        <v>34.6101684570312</v>
      </c>
      <c r="N220">
        <v>46937136</v>
      </c>
      <c r="O220" t="s">
        <v>204</v>
      </c>
      <c r="P220" t="s">
        <v>99</v>
      </c>
      <c r="Q220" t="s">
        <v>205</v>
      </c>
      <c r="R220" t="b">
        <v>1</v>
      </c>
      <c r="S220">
        <v>2009</v>
      </c>
      <c r="T220" t="s">
        <v>225</v>
      </c>
      <c r="U220" t="s">
        <v>69</v>
      </c>
    </row>
    <row r="221" spans="1:21" x14ac:dyDescent="0.2">
      <c r="A221">
        <v>21434</v>
      </c>
      <c r="B221" t="s">
        <v>326</v>
      </c>
      <c r="C221" t="s">
        <v>1</v>
      </c>
      <c r="D221" s="1">
        <v>39933</v>
      </c>
      <c r="E221">
        <v>28.999999999999901</v>
      </c>
      <c r="F221">
        <v>37</v>
      </c>
      <c r="G221">
        <v>72</v>
      </c>
      <c r="H221">
        <v>172.75753805329799</v>
      </c>
      <c r="I221">
        <v>-34.5166143232941</v>
      </c>
      <c r="J221">
        <v>2883.2184178796201</v>
      </c>
      <c r="K221">
        <v>11.196840286254901</v>
      </c>
      <c r="L221">
        <v>55.96</v>
      </c>
      <c r="M221">
        <v>7</v>
      </c>
      <c r="N221">
        <v>261259.6875</v>
      </c>
      <c r="O221" t="s">
        <v>304</v>
      </c>
      <c r="P221" t="s">
        <v>56</v>
      </c>
      <c r="Q221" t="s">
        <v>227</v>
      </c>
      <c r="R221" t="b">
        <v>0</v>
      </c>
      <c r="S221">
        <v>2009</v>
      </c>
      <c r="T221" t="s">
        <v>327</v>
      </c>
      <c r="U221" t="s">
        <v>69</v>
      </c>
    </row>
    <row r="222" spans="1:21" x14ac:dyDescent="0.2">
      <c r="A222">
        <v>38974</v>
      </c>
      <c r="B222" t="s">
        <v>581</v>
      </c>
      <c r="C222" t="s">
        <v>1</v>
      </c>
      <c r="D222" s="1">
        <v>39911</v>
      </c>
      <c r="E222">
        <v>42</v>
      </c>
      <c r="F222">
        <v>48</v>
      </c>
      <c r="G222">
        <v>59</v>
      </c>
      <c r="H222">
        <v>171.44847638689899</v>
      </c>
      <c r="I222">
        <v>-42.6186928731439</v>
      </c>
      <c r="J222">
        <v>46496.606437458096</v>
      </c>
      <c r="K222">
        <v>4060.96899414062</v>
      </c>
      <c r="L222">
        <v>76.400000000000006</v>
      </c>
      <c r="M222">
        <v>109</v>
      </c>
      <c r="N222">
        <v>1475485312</v>
      </c>
      <c r="O222" t="s">
        <v>566</v>
      </c>
      <c r="P222" t="s">
        <v>137</v>
      </c>
      <c r="Q222" t="s">
        <v>562</v>
      </c>
      <c r="R222" t="b">
        <v>0</v>
      </c>
      <c r="S222">
        <v>2009</v>
      </c>
      <c r="T222" t="s">
        <v>582</v>
      </c>
      <c r="U222" t="s">
        <v>69</v>
      </c>
    </row>
    <row r="223" spans="1:21" x14ac:dyDescent="0.2">
      <c r="A223">
        <v>13857</v>
      </c>
      <c r="B223" t="s">
        <v>450</v>
      </c>
      <c r="C223" t="s">
        <v>2</v>
      </c>
      <c r="D223" s="1">
        <v>39889</v>
      </c>
      <c r="E223">
        <v>12</v>
      </c>
      <c r="F223">
        <v>9</v>
      </c>
      <c r="G223">
        <v>96</v>
      </c>
      <c r="H223">
        <v>175.696120348384</v>
      </c>
      <c r="I223">
        <v>-38.309238728055</v>
      </c>
      <c r="J223">
        <v>13110.719171572</v>
      </c>
      <c r="K223">
        <v>116.447059631348</v>
      </c>
      <c r="L223">
        <v>131.32</v>
      </c>
      <c r="M223">
        <v>39.548118591308601</v>
      </c>
      <c r="N223">
        <v>15350872</v>
      </c>
      <c r="O223" t="s">
        <v>334</v>
      </c>
      <c r="P223" t="s">
        <v>99</v>
      </c>
      <c r="Q223" t="s">
        <v>334</v>
      </c>
      <c r="R223" t="b">
        <v>0</v>
      </c>
      <c r="S223">
        <v>2009</v>
      </c>
      <c r="T223" t="s">
        <v>451</v>
      </c>
      <c r="U223" t="s">
        <v>59</v>
      </c>
    </row>
    <row r="224" spans="1:21" x14ac:dyDescent="0.2">
      <c r="A224">
        <v>14422</v>
      </c>
      <c r="B224" t="s">
        <v>476</v>
      </c>
      <c r="C224" t="s">
        <v>3</v>
      </c>
      <c r="D224" s="1">
        <v>39883</v>
      </c>
      <c r="E224">
        <v>0</v>
      </c>
      <c r="F224">
        <v>0</v>
      </c>
      <c r="G224">
        <v>0</v>
      </c>
      <c r="H224">
        <v>175.30433738629301</v>
      </c>
      <c r="I224">
        <v>-37.886014495975203</v>
      </c>
      <c r="J224">
        <v>2135.3059949057301</v>
      </c>
      <c r="K224">
        <v>17.842830657958999</v>
      </c>
      <c r="L224">
        <v>56.08</v>
      </c>
      <c r="M224">
        <v>7</v>
      </c>
      <c r="N224">
        <v>416332.59375</v>
      </c>
      <c r="O224" t="s">
        <v>334</v>
      </c>
      <c r="P224" t="s">
        <v>99</v>
      </c>
      <c r="Q224" t="s">
        <v>334</v>
      </c>
      <c r="R224" t="b">
        <v>1</v>
      </c>
      <c r="S224">
        <v>2009</v>
      </c>
      <c r="T224" t="s">
        <v>477</v>
      </c>
      <c r="U224" t="s">
        <v>59</v>
      </c>
    </row>
    <row r="225" spans="1:21" x14ac:dyDescent="0.2">
      <c r="A225">
        <v>49176</v>
      </c>
      <c r="B225" t="s">
        <v>515</v>
      </c>
      <c r="C225" t="s">
        <v>3</v>
      </c>
      <c r="D225" s="1">
        <v>39881</v>
      </c>
      <c r="E225">
        <v>0</v>
      </c>
      <c r="F225">
        <v>0</v>
      </c>
      <c r="G225">
        <v>0</v>
      </c>
      <c r="H225">
        <v>175.14130081408101</v>
      </c>
      <c r="I225">
        <v>-37.526394533124702</v>
      </c>
      <c r="J225">
        <v>1278.8017661880201</v>
      </c>
      <c r="K225">
        <v>7.4795198440551802</v>
      </c>
      <c r="L225">
        <v>19.760000000000002</v>
      </c>
      <c r="M225">
        <v>2.8876357078552202</v>
      </c>
      <c r="N225">
        <v>71993.7578125</v>
      </c>
      <c r="O225" t="s">
        <v>334</v>
      </c>
      <c r="P225" t="s">
        <v>99</v>
      </c>
      <c r="Q225" t="s">
        <v>334</v>
      </c>
      <c r="R225" t="b">
        <v>1</v>
      </c>
      <c r="S225">
        <v>2009</v>
      </c>
      <c r="T225" t="s">
        <v>516</v>
      </c>
      <c r="U225" t="s">
        <v>59</v>
      </c>
    </row>
    <row r="226" spans="1:21" x14ac:dyDescent="0.2">
      <c r="A226">
        <v>14680</v>
      </c>
      <c r="B226" t="s">
        <v>488</v>
      </c>
      <c r="C226" t="s">
        <v>2</v>
      </c>
      <c r="D226" s="1">
        <v>39877</v>
      </c>
      <c r="E226">
        <v>9</v>
      </c>
      <c r="F226">
        <v>3</v>
      </c>
      <c r="G226">
        <v>97</v>
      </c>
      <c r="H226">
        <v>175.61449876472</v>
      </c>
      <c r="I226">
        <v>-37.965274298511197</v>
      </c>
      <c r="J226">
        <v>74503.273257817593</v>
      </c>
      <c r="K226">
        <v>769.61212158203102</v>
      </c>
      <c r="L226">
        <v>56.2</v>
      </c>
      <c r="M226">
        <v>78.775726318359403</v>
      </c>
      <c r="N226">
        <v>202089200</v>
      </c>
      <c r="O226" t="s">
        <v>334</v>
      </c>
      <c r="P226" t="s">
        <v>99</v>
      </c>
      <c r="Q226" t="s">
        <v>334</v>
      </c>
      <c r="R226" t="b">
        <v>0</v>
      </c>
      <c r="S226">
        <v>2009</v>
      </c>
      <c r="T226" t="s">
        <v>489</v>
      </c>
      <c r="U226" t="s">
        <v>59</v>
      </c>
    </row>
    <row r="227" spans="1:21" x14ac:dyDescent="0.2">
      <c r="A227">
        <v>13873</v>
      </c>
      <c r="B227" t="s">
        <v>452</v>
      </c>
      <c r="C227" t="s">
        <v>2</v>
      </c>
      <c r="D227" s="1">
        <v>39876</v>
      </c>
      <c r="E227">
        <v>10</v>
      </c>
      <c r="F227">
        <v>8</v>
      </c>
      <c r="G227">
        <v>96</v>
      </c>
      <c r="H227">
        <v>175.86567663911799</v>
      </c>
      <c r="I227">
        <v>-38.4289847045507</v>
      </c>
      <c r="J227">
        <v>35415.5648888129</v>
      </c>
      <c r="K227">
        <v>538.42059326171898</v>
      </c>
      <c r="L227">
        <v>223.44</v>
      </c>
      <c r="M227">
        <v>186.16464233398401</v>
      </c>
      <c r="N227">
        <v>334116256</v>
      </c>
      <c r="O227" t="s">
        <v>334</v>
      </c>
      <c r="P227" t="s">
        <v>99</v>
      </c>
      <c r="Q227" t="s">
        <v>334</v>
      </c>
      <c r="R227" t="b">
        <v>0</v>
      </c>
      <c r="S227">
        <v>2009</v>
      </c>
      <c r="T227" t="s">
        <v>453</v>
      </c>
      <c r="U227" t="s">
        <v>59</v>
      </c>
    </row>
    <row r="228" spans="1:21" x14ac:dyDescent="0.2">
      <c r="A228">
        <v>14546</v>
      </c>
      <c r="B228" t="s">
        <v>486</v>
      </c>
      <c r="C228" t="s">
        <v>2</v>
      </c>
      <c r="D228" s="1">
        <v>39876</v>
      </c>
      <c r="E228">
        <v>12</v>
      </c>
      <c r="F228">
        <v>10</v>
      </c>
      <c r="G228">
        <v>97</v>
      </c>
      <c r="H228">
        <v>175.64871616487201</v>
      </c>
      <c r="I228">
        <v>-38.151415352746298</v>
      </c>
      <c r="J228">
        <v>43363.820251867699</v>
      </c>
      <c r="K228">
        <v>827.47607421875</v>
      </c>
      <c r="L228">
        <v>111.96</v>
      </c>
      <c r="M228">
        <v>94.037330627441406</v>
      </c>
      <c r="N228">
        <v>259378816</v>
      </c>
      <c r="O228" t="s">
        <v>334</v>
      </c>
      <c r="P228" t="s">
        <v>99</v>
      </c>
      <c r="Q228" t="s">
        <v>334</v>
      </c>
      <c r="R228" t="b">
        <v>0</v>
      </c>
      <c r="S228">
        <v>2009</v>
      </c>
      <c r="T228" t="s">
        <v>487</v>
      </c>
      <c r="U228" t="s">
        <v>59</v>
      </c>
    </row>
    <row r="229" spans="1:21" x14ac:dyDescent="0.2">
      <c r="A229">
        <v>13957</v>
      </c>
      <c r="B229" t="s">
        <v>458</v>
      </c>
      <c r="C229" t="s">
        <v>2</v>
      </c>
      <c r="D229" s="1">
        <v>39875</v>
      </c>
      <c r="E229">
        <v>11</v>
      </c>
      <c r="F229">
        <v>3</v>
      </c>
      <c r="G229">
        <v>99</v>
      </c>
      <c r="H229">
        <v>176.04047902451401</v>
      </c>
      <c r="I229">
        <v>-38.383435746265803</v>
      </c>
      <c r="J229">
        <v>27301.742984558699</v>
      </c>
      <c r="K229">
        <v>203.27688598632801</v>
      </c>
      <c r="L229">
        <v>259.94</v>
      </c>
      <c r="M229">
        <v>159.276290893555</v>
      </c>
      <c r="N229">
        <v>107923968</v>
      </c>
      <c r="O229" t="s">
        <v>334</v>
      </c>
      <c r="P229" t="s">
        <v>99</v>
      </c>
      <c r="Q229" t="s">
        <v>334</v>
      </c>
      <c r="R229" t="b">
        <v>0</v>
      </c>
      <c r="S229">
        <v>2009</v>
      </c>
      <c r="T229" t="s">
        <v>459</v>
      </c>
      <c r="U229" t="s">
        <v>59</v>
      </c>
    </row>
    <row r="230" spans="1:21" x14ac:dyDescent="0.2">
      <c r="A230">
        <v>13970</v>
      </c>
      <c r="B230" t="s">
        <v>460</v>
      </c>
      <c r="C230" t="s">
        <v>2</v>
      </c>
      <c r="D230" s="1">
        <v>39875</v>
      </c>
      <c r="E230">
        <v>14</v>
      </c>
      <c r="F230">
        <v>10</v>
      </c>
      <c r="G230">
        <v>96</v>
      </c>
      <c r="H230">
        <v>176.13438322579901</v>
      </c>
      <c r="I230">
        <v>-38.413078624988302</v>
      </c>
      <c r="J230">
        <v>80192.808552439907</v>
      </c>
      <c r="K230">
        <v>938.84631347656205</v>
      </c>
      <c r="L230">
        <v>290.5</v>
      </c>
      <c r="M230">
        <v>193.95301818847699</v>
      </c>
      <c r="N230">
        <v>606973568</v>
      </c>
      <c r="O230" t="s">
        <v>334</v>
      </c>
      <c r="P230" t="s">
        <v>99</v>
      </c>
      <c r="Q230" t="s">
        <v>334</v>
      </c>
      <c r="R230" t="b">
        <v>0</v>
      </c>
      <c r="S230">
        <v>2009</v>
      </c>
      <c r="T230" t="s">
        <v>461</v>
      </c>
      <c r="U230" t="s">
        <v>59</v>
      </c>
    </row>
    <row r="231" spans="1:21" x14ac:dyDescent="0.2">
      <c r="A231">
        <v>13909</v>
      </c>
      <c r="B231" t="s">
        <v>456</v>
      </c>
      <c r="C231" t="s">
        <v>1</v>
      </c>
      <c r="D231" s="1">
        <v>39874</v>
      </c>
      <c r="E231">
        <v>27</v>
      </c>
      <c r="F231">
        <v>39</v>
      </c>
      <c r="G231">
        <v>84</v>
      </c>
      <c r="H231">
        <v>176.122515272127</v>
      </c>
      <c r="I231">
        <v>-38.620390106989497</v>
      </c>
      <c r="J231">
        <v>8104.5426526514902</v>
      </c>
      <c r="K231">
        <v>45.017478942871101</v>
      </c>
      <c r="L231">
        <v>336.11</v>
      </c>
      <c r="M231">
        <v>52.380779266357401</v>
      </c>
      <c r="N231">
        <v>7860169</v>
      </c>
      <c r="O231" t="s">
        <v>334</v>
      </c>
      <c r="P231" t="s">
        <v>99</v>
      </c>
      <c r="Q231" t="s">
        <v>334</v>
      </c>
      <c r="R231" t="b">
        <v>0</v>
      </c>
      <c r="S231">
        <v>2009</v>
      </c>
      <c r="T231" t="s">
        <v>457</v>
      </c>
      <c r="U231" t="s">
        <v>69</v>
      </c>
    </row>
    <row r="232" spans="1:21" x14ac:dyDescent="0.2">
      <c r="A232">
        <v>45813</v>
      </c>
      <c r="B232" t="s">
        <v>71</v>
      </c>
      <c r="C232" t="s">
        <v>3</v>
      </c>
      <c r="D232" s="1">
        <v>39782</v>
      </c>
      <c r="E232">
        <v>0</v>
      </c>
      <c r="F232">
        <v>0</v>
      </c>
      <c r="G232">
        <v>0</v>
      </c>
      <c r="H232">
        <v>174.61142766631201</v>
      </c>
      <c r="I232">
        <v>-36.9582566284042</v>
      </c>
      <c r="J232">
        <v>5198.2889254199799</v>
      </c>
      <c r="K232">
        <v>51.111530303955099</v>
      </c>
      <c r="L232">
        <v>16.98</v>
      </c>
      <c r="M232">
        <v>14.7709083557129</v>
      </c>
      <c r="N232">
        <v>2516545.75</v>
      </c>
      <c r="O232" t="s">
        <v>57</v>
      </c>
      <c r="P232" t="s">
        <v>56</v>
      </c>
      <c r="Q232" t="s">
        <v>57</v>
      </c>
      <c r="R232" t="b">
        <v>1</v>
      </c>
      <c r="S232">
        <v>2008</v>
      </c>
      <c r="T232" t="s">
        <v>72</v>
      </c>
      <c r="U232" t="s">
        <v>69</v>
      </c>
    </row>
    <row r="233" spans="1:21" x14ac:dyDescent="0.2">
      <c r="A233">
        <v>45814</v>
      </c>
      <c r="B233" t="s">
        <v>25</v>
      </c>
      <c r="C233" t="s">
        <v>3</v>
      </c>
      <c r="D233" s="1">
        <v>39782</v>
      </c>
      <c r="E233">
        <v>0</v>
      </c>
      <c r="F233">
        <v>0</v>
      </c>
      <c r="G233">
        <v>0</v>
      </c>
      <c r="H233">
        <v>174.56229212498599</v>
      </c>
      <c r="I233">
        <v>-36.948302454683699</v>
      </c>
      <c r="J233">
        <v>2583.8993341237601</v>
      </c>
      <c r="K233">
        <v>10.196129798889199</v>
      </c>
      <c r="L233">
        <v>219.62</v>
      </c>
      <c r="M233">
        <v>36.1922416687012</v>
      </c>
      <c r="N233">
        <v>1230069.5</v>
      </c>
      <c r="O233" t="s">
        <v>57</v>
      </c>
      <c r="P233" t="s">
        <v>56</v>
      </c>
      <c r="Q233" t="s">
        <v>57</v>
      </c>
      <c r="R233" t="b">
        <v>1</v>
      </c>
      <c r="S233">
        <v>2008</v>
      </c>
      <c r="T233" t="s">
        <v>73</v>
      </c>
      <c r="U233" t="s">
        <v>69</v>
      </c>
    </row>
    <row r="234" spans="1:21" x14ac:dyDescent="0.2">
      <c r="A234">
        <v>45905</v>
      </c>
      <c r="B234" t="s">
        <v>28</v>
      </c>
      <c r="C234" t="s">
        <v>0</v>
      </c>
      <c r="D234" s="1">
        <v>39782</v>
      </c>
      <c r="E234">
        <v>51</v>
      </c>
      <c r="F234">
        <v>46</v>
      </c>
      <c r="G234">
        <v>39</v>
      </c>
      <c r="H234">
        <v>174.52524412368601</v>
      </c>
      <c r="I234">
        <v>-36.904159286663401</v>
      </c>
      <c r="J234">
        <v>6722.4020590026503</v>
      </c>
      <c r="K234">
        <v>25.286279678344702</v>
      </c>
      <c r="L234">
        <v>213.83</v>
      </c>
      <c r="M234">
        <v>48.026374816894503</v>
      </c>
      <c r="N234">
        <v>4048028.25</v>
      </c>
      <c r="O234" t="s">
        <v>57</v>
      </c>
      <c r="P234" t="s">
        <v>56</v>
      </c>
      <c r="Q234" t="s">
        <v>57</v>
      </c>
      <c r="R234" t="b">
        <v>0</v>
      </c>
      <c r="S234">
        <v>2008</v>
      </c>
      <c r="T234" t="s">
        <v>78</v>
      </c>
      <c r="U234" t="s">
        <v>69</v>
      </c>
    </row>
    <row r="235" spans="1:21" x14ac:dyDescent="0.2">
      <c r="A235">
        <v>49884</v>
      </c>
      <c r="B235" t="s">
        <v>83</v>
      </c>
      <c r="C235" t="s">
        <v>2</v>
      </c>
      <c r="D235" s="1">
        <v>39752</v>
      </c>
      <c r="E235">
        <v>8</v>
      </c>
      <c r="F235">
        <v>4</v>
      </c>
      <c r="G235">
        <v>96</v>
      </c>
      <c r="H235">
        <v>174.279150488011</v>
      </c>
      <c r="I235">
        <v>-36.591388248267798</v>
      </c>
      <c r="J235">
        <v>2961.2808365985402</v>
      </c>
      <c r="K235">
        <v>23.589330673217798</v>
      </c>
      <c r="L235">
        <v>17.07</v>
      </c>
      <c r="M235">
        <v>5</v>
      </c>
      <c r="N235">
        <v>117946.625</v>
      </c>
      <c r="O235" t="s">
        <v>55</v>
      </c>
      <c r="P235" t="s">
        <v>56</v>
      </c>
      <c r="Q235" t="s">
        <v>57</v>
      </c>
      <c r="R235" t="b">
        <v>0</v>
      </c>
      <c r="S235">
        <v>2008</v>
      </c>
      <c r="T235" t="s">
        <v>84</v>
      </c>
      <c r="U235" t="s">
        <v>59</v>
      </c>
    </row>
    <row r="236" spans="1:21" x14ac:dyDescent="0.2">
      <c r="A236">
        <v>49895</v>
      </c>
      <c r="B236" t="s">
        <v>85</v>
      </c>
      <c r="C236" t="s">
        <v>2</v>
      </c>
      <c r="D236" s="1">
        <v>39752</v>
      </c>
      <c r="E236">
        <v>10</v>
      </c>
      <c r="F236">
        <v>4</v>
      </c>
      <c r="G236">
        <v>96</v>
      </c>
      <c r="H236">
        <v>174.288610171768</v>
      </c>
      <c r="I236">
        <v>-36.577208718865599</v>
      </c>
      <c r="J236">
        <v>1488.99936341694</v>
      </c>
      <c r="K236">
        <v>5.5959100723266602</v>
      </c>
      <c r="L236">
        <v>83.47</v>
      </c>
      <c r="M236">
        <v>23.035371780395501</v>
      </c>
      <c r="N236">
        <v>429679.25</v>
      </c>
      <c r="O236" t="s">
        <v>55</v>
      </c>
      <c r="P236" t="s">
        <v>56</v>
      </c>
      <c r="Q236" t="s">
        <v>57</v>
      </c>
      <c r="R236" t="b">
        <v>0</v>
      </c>
      <c r="S236">
        <v>2008</v>
      </c>
      <c r="T236" t="s">
        <v>86</v>
      </c>
      <c r="U236" t="s">
        <v>59</v>
      </c>
    </row>
    <row r="237" spans="1:21" x14ac:dyDescent="0.2">
      <c r="A237">
        <v>45811</v>
      </c>
      <c r="B237" t="s">
        <v>10</v>
      </c>
      <c r="C237" t="s">
        <v>1</v>
      </c>
      <c r="D237" s="1">
        <v>39751</v>
      </c>
      <c r="E237">
        <v>31</v>
      </c>
      <c r="F237">
        <v>19</v>
      </c>
      <c r="G237">
        <v>33</v>
      </c>
      <c r="H237">
        <v>174.56641418860099</v>
      </c>
      <c r="I237">
        <v>-36.9828208590949</v>
      </c>
      <c r="J237">
        <v>6789.9817155559304</v>
      </c>
      <c r="K237">
        <v>47.030300140380902</v>
      </c>
      <c r="L237">
        <v>40.85</v>
      </c>
      <c r="M237">
        <v>22.616758346557599</v>
      </c>
      <c r="N237">
        <v>3545576.5</v>
      </c>
      <c r="O237" t="s">
        <v>57</v>
      </c>
      <c r="P237" t="s">
        <v>56</v>
      </c>
      <c r="Q237" t="s">
        <v>57</v>
      </c>
      <c r="R237" t="b">
        <v>0</v>
      </c>
      <c r="S237">
        <v>2008</v>
      </c>
      <c r="T237" t="s">
        <v>68</v>
      </c>
      <c r="U237" t="s">
        <v>69</v>
      </c>
    </row>
    <row r="238" spans="1:21" x14ac:dyDescent="0.2">
      <c r="A238">
        <v>45812</v>
      </c>
      <c r="B238" t="s">
        <v>22</v>
      </c>
      <c r="C238" t="s">
        <v>1</v>
      </c>
      <c r="D238" s="1">
        <v>39751</v>
      </c>
      <c r="E238">
        <v>36</v>
      </c>
      <c r="F238">
        <v>22</v>
      </c>
      <c r="G238">
        <v>53</v>
      </c>
      <c r="H238">
        <v>174.53526938563601</v>
      </c>
      <c r="I238">
        <v>-36.963532904362197</v>
      </c>
      <c r="J238">
        <v>4299.8967028922198</v>
      </c>
      <c r="K238">
        <v>18.0141792297363</v>
      </c>
      <c r="L238">
        <v>181</v>
      </c>
      <c r="M238">
        <v>32.365352630615199</v>
      </c>
      <c r="N238">
        <v>1943450.5</v>
      </c>
      <c r="O238" t="s">
        <v>57</v>
      </c>
      <c r="P238" t="s">
        <v>56</v>
      </c>
      <c r="Q238" t="s">
        <v>57</v>
      </c>
      <c r="R238" t="b">
        <v>0</v>
      </c>
      <c r="S238">
        <v>2008</v>
      </c>
      <c r="T238" t="s">
        <v>70</v>
      </c>
      <c r="U238" t="s">
        <v>69</v>
      </c>
    </row>
    <row r="239" spans="1:21" x14ac:dyDescent="0.2">
      <c r="A239">
        <v>21869</v>
      </c>
      <c r="B239" t="s">
        <v>16</v>
      </c>
      <c r="C239" t="s">
        <v>1</v>
      </c>
      <c r="D239" s="1">
        <v>39750</v>
      </c>
      <c r="E239">
        <v>30</v>
      </c>
      <c r="F239">
        <v>22</v>
      </c>
      <c r="G239">
        <v>59</v>
      </c>
      <c r="H239">
        <v>174.558433488123</v>
      </c>
      <c r="I239">
        <v>-36.237989746692698</v>
      </c>
      <c r="J239">
        <v>3108.7166531232601</v>
      </c>
      <c r="K239">
        <v>14.9341697692871</v>
      </c>
      <c r="L239">
        <v>82.9</v>
      </c>
      <c r="M239">
        <v>24.581378936767599</v>
      </c>
      <c r="N239">
        <v>1223674.875</v>
      </c>
      <c r="O239" t="s">
        <v>55</v>
      </c>
      <c r="P239" t="s">
        <v>56</v>
      </c>
      <c r="Q239" t="s">
        <v>57</v>
      </c>
      <c r="R239" t="b">
        <v>0</v>
      </c>
      <c r="S239">
        <v>2008</v>
      </c>
      <c r="T239" t="s">
        <v>58</v>
      </c>
      <c r="U239" t="s">
        <v>59</v>
      </c>
    </row>
    <row r="240" spans="1:21" x14ac:dyDescent="0.2">
      <c r="A240">
        <v>22999</v>
      </c>
      <c r="B240" t="s">
        <v>63</v>
      </c>
      <c r="C240" t="s">
        <v>3</v>
      </c>
      <c r="D240" s="1">
        <v>39750</v>
      </c>
      <c r="E240">
        <v>0</v>
      </c>
      <c r="F240">
        <v>0</v>
      </c>
      <c r="G240">
        <v>0</v>
      </c>
      <c r="H240">
        <v>174.63190367603801</v>
      </c>
      <c r="I240">
        <v>-36.181743514780699</v>
      </c>
      <c r="J240">
        <v>4209.8846542302499</v>
      </c>
      <c r="K240">
        <v>43.843788146972699</v>
      </c>
      <c r="L240">
        <v>16</v>
      </c>
      <c r="M240">
        <v>7</v>
      </c>
      <c r="N240">
        <v>1023021.6875</v>
      </c>
      <c r="O240" t="s">
        <v>61</v>
      </c>
      <c r="P240" t="s">
        <v>56</v>
      </c>
      <c r="Q240" t="s">
        <v>57</v>
      </c>
      <c r="R240" t="b">
        <v>1</v>
      </c>
      <c r="S240">
        <v>2008</v>
      </c>
      <c r="T240" t="s">
        <v>64</v>
      </c>
      <c r="U240" t="s">
        <v>59</v>
      </c>
    </row>
    <row r="241" spans="1:21" x14ac:dyDescent="0.2">
      <c r="A241">
        <v>23000</v>
      </c>
      <c r="B241" t="s">
        <v>65</v>
      </c>
      <c r="C241" t="s">
        <v>3</v>
      </c>
      <c r="D241" s="1">
        <v>39750</v>
      </c>
      <c r="E241">
        <v>0</v>
      </c>
      <c r="F241">
        <v>0</v>
      </c>
      <c r="G241">
        <v>0</v>
      </c>
      <c r="H241">
        <v>174.63069214035499</v>
      </c>
      <c r="I241">
        <v>-36.172029266272503</v>
      </c>
      <c r="J241">
        <v>1576.50982147886</v>
      </c>
      <c r="K241">
        <v>8.9709997177124006</v>
      </c>
      <c r="L241">
        <v>15.16</v>
      </c>
      <c r="M241" t="s">
        <v>66</v>
      </c>
      <c r="N241">
        <v>193219.9375</v>
      </c>
      <c r="O241" t="s">
        <v>61</v>
      </c>
      <c r="P241" t="s">
        <v>56</v>
      </c>
      <c r="Q241" t="s">
        <v>57</v>
      </c>
      <c r="R241" t="b">
        <v>1</v>
      </c>
      <c r="S241">
        <v>2008</v>
      </c>
      <c r="T241" t="s">
        <v>67</v>
      </c>
      <c r="U241" t="s">
        <v>59</v>
      </c>
    </row>
    <row r="242" spans="1:21" x14ac:dyDescent="0.2">
      <c r="A242">
        <v>51224</v>
      </c>
      <c r="B242" t="s">
        <v>27</v>
      </c>
      <c r="C242" t="s">
        <v>0</v>
      </c>
      <c r="D242" s="1">
        <v>39742</v>
      </c>
      <c r="E242">
        <v>68</v>
      </c>
      <c r="F242">
        <v>47</v>
      </c>
      <c r="G242">
        <v>0</v>
      </c>
      <c r="H242">
        <v>175.128829128582</v>
      </c>
      <c r="I242">
        <v>-37.090929749134098</v>
      </c>
      <c r="J242">
        <v>15321.2413613114</v>
      </c>
      <c r="K242">
        <v>94.335472106933594</v>
      </c>
      <c r="L242">
        <v>179.58</v>
      </c>
      <c r="M242">
        <v>49.748462677002003</v>
      </c>
      <c r="N242">
        <v>15643481</v>
      </c>
      <c r="O242" t="s">
        <v>57</v>
      </c>
      <c r="P242" t="s">
        <v>56</v>
      </c>
      <c r="Q242" t="s">
        <v>57</v>
      </c>
      <c r="R242" t="b">
        <v>0</v>
      </c>
      <c r="S242">
        <v>2008</v>
      </c>
      <c r="T242" t="s">
        <v>94</v>
      </c>
      <c r="U242" t="s">
        <v>69</v>
      </c>
    </row>
    <row r="243" spans="1:21" x14ac:dyDescent="0.2">
      <c r="A243">
        <v>51242</v>
      </c>
      <c r="B243" t="s">
        <v>5</v>
      </c>
      <c r="C243" t="s">
        <v>1</v>
      </c>
      <c r="D243" s="1">
        <v>39742</v>
      </c>
      <c r="E243">
        <v>49</v>
      </c>
      <c r="F243">
        <v>28</v>
      </c>
      <c r="G243">
        <v>20</v>
      </c>
      <c r="H243">
        <v>175.10915689260901</v>
      </c>
      <c r="I243">
        <v>-37.052605544344097</v>
      </c>
      <c r="J243">
        <v>23934.787738314499</v>
      </c>
      <c r="K243">
        <v>113.17812347412099</v>
      </c>
      <c r="L243">
        <v>175.07</v>
      </c>
      <c r="M243">
        <v>36.650226593017599</v>
      </c>
      <c r="N243">
        <v>13826680</v>
      </c>
      <c r="O243" t="s">
        <v>57</v>
      </c>
      <c r="P243" t="s">
        <v>56</v>
      </c>
      <c r="Q243" t="s">
        <v>57</v>
      </c>
      <c r="R243" t="b">
        <v>0</v>
      </c>
      <c r="S243">
        <v>2008</v>
      </c>
      <c r="T243" t="s">
        <v>95</v>
      </c>
      <c r="U243" t="s">
        <v>96</v>
      </c>
    </row>
    <row r="244" spans="1:21" x14ac:dyDescent="0.2">
      <c r="A244">
        <v>51368</v>
      </c>
      <c r="B244" t="s">
        <v>11</v>
      </c>
      <c r="C244" t="s">
        <v>3</v>
      </c>
      <c r="D244" s="1">
        <v>39742</v>
      </c>
      <c r="E244">
        <v>0</v>
      </c>
      <c r="F244">
        <v>0</v>
      </c>
      <c r="G244">
        <v>0</v>
      </c>
      <c r="H244">
        <v>175.20786944964601</v>
      </c>
      <c r="I244">
        <v>-37.102717011105703</v>
      </c>
      <c r="J244">
        <v>25590.735762755401</v>
      </c>
      <c r="K244">
        <v>154.43832397460901</v>
      </c>
      <c r="L244">
        <v>195.93</v>
      </c>
      <c r="M244">
        <v>62.9818115234375</v>
      </c>
      <c r="N244">
        <v>32422686</v>
      </c>
      <c r="O244" t="s">
        <v>57</v>
      </c>
      <c r="P244" t="s">
        <v>56</v>
      </c>
      <c r="Q244" t="s">
        <v>334</v>
      </c>
      <c r="R244" t="b">
        <v>1</v>
      </c>
      <c r="S244">
        <v>2008</v>
      </c>
      <c r="T244" t="s">
        <v>543</v>
      </c>
      <c r="U244" t="s">
        <v>69</v>
      </c>
    </row>
    <row r="245" spans="1:21" x14ac:dyDescent="0.2">
      <c r="A245">
        <v>51371</v>
      </c>
      <c r="B245" t="s">
        <v>24</v>
      </c>
      <c r="C245" t="s">
        <v>4</v>
      </c>
      <c r="D245" s="1">
        <v>39742</v>
      </c>
      <c r="E245">
        <v>76</v>
      </c>
      <c r="F245">
        <v>61</v>
      </c>
      <c r="G245">
        <v>0</v>
      </c>
      <c r="H245">
        <v>175.15557892981101</v>
      </c>
      <c r="I245">
        <v>-37.076670002492399</v>
      </c>
      <c r="J245">
        <v>12801.6801564324</v>
      </c>
      <c r="K245">
        <v>123.85056304931599</v>
      </c>
      <c r="L245">
        <v>172.56</v>
      </c>
      <c r="M245">
        <v>45.7527885437012</v>
      </c>
      <c r="N245">
        <v>18888362</v>
      </c>
      <c r="O245" t="s">
        <v>57</v>
      </c>
      <c r="P245" t="s">
        <v>56</v>
      </c>
      <c r="Q245" t="s">
        <v>334</v>
      </c>
      <c r="R245" t="b">
        <v>0</v>
      </c>
      <c r="S245">
        <v>2008</v>
      </c>
      <c r="T245" t="s">
        <v>544</v>
      </c>
      <c r="U245" t="s">
        <v>69</v>
      </c>
    </row>
    <row r="246" spans="1:21" x14ac:dyDescent="0.2">
      <c r="A246">
        <v>51225</v>
      </c>
      <c r="B246" t="s">
        <v>6</v>
      </c>
      <c r="C246" t="s">
        <v>3</v>
      </c>
      <c r="D246" s="1">
        <v>39742</v>
      </c>
      <c r="E246">
        <v>0</v>
      </c>
      <c r="F246">
        <v>0</v>
      </c>
      <c r="G246">
        <v>0</v>
      </c>
      <c r="H246" t="s">
        <v>66</v>
      </c>
      <c r="I246" t="s">
        <v>66</v>
      </c>
      <c r="J246" t="s">
        <v>66</v>
      </c>
      <c r="K246" t="s">
        <v>66</v>
      </c>
      <c r="L246" t="s">
        <v>66</v>
      </c>
      <c r="M246" t="s">
        <v>66</v>
      </c>
      <c r="N246" t="s">
        <v>66</v>
      </c>
      <c r="O246" t="s">
        <v>66</v>
      </c>
      <c r="P246" t="s">
        <v>66</v>
      </c>
      <c r="Q246" t="s">
        <v>66</v>
      </c>
      <c r="R246" t="b">
        <v>1</v>
      </c>
      <c r="S246">
        <v>2008</v>
      </c>
      <c r="T246" t="s">
        <v>639</v>
      </c>
      <c r="U246" t="s">
        <v>59</v>
      </c>
    </row>
    <row r="247" spans="1:21" x14ac:dyDescent="0.2">
      <c r="A247">
        <v>12591</v>
      </c>
      <c r="B247" t="s">
        <v>433</v>
      </c>
      <c r="C247" t="s">
        <v>1</v>
      </c>
      <c r="D247" s="1">
        <v>39527</v>
      </c>
      <c r="E247">
        <v>22</v>
      </c>
      <c r="F247">
        <v>11</v>
      </c>
      <c r="G247">
        <v>75</v>
      </c>
      <c r="H247">
        <v>174.81303410903899</v>
      </c>
      <c r="I247">
        <v>-38.037067749579101</v>
      </c>
      <c r="J247">
        <v>2420.7193215051302</v>
      </c>
      <c r="K247">
        <v>12.0266304016113</v>
      </c>
      <c r="L247">
        <v>55.56</v>
      </c>
      <c r="M247">
        <v>17.603265762329102</v>
      </c>
      <c r="N247">
        <v>705692.875</v>
      </c>
      <c r="O247" t="s">
        <v>434</v>
      </c>
      <c r="P247" t="s">
        <v>99</v>
      </c>
      <c r="Q247" t="s">
        <v>334</v>
      </c>
      <c r="R247" t="b">
        <v>0</v>
      </c>
      <c r="S247">
        <v>2008</v>
      </c>
      <c r="T247" t="s">
        <v>435</v>
      </c>
      <c r="U247" t="s">
        <v>59</v>
      </c>
    </row>
    <row r="248" spans="1:21" x14ac:dyDescent="0.2">
      <c r="A248">
        <v>49090</v>
      </c>
      <c r="B248" t="s">
        <v>513</v>
      </c>
      <c r="C248" t="s">
        <v>3</v>
      </c>
      <c r="D248" s="1">
        <v>39510</v>
      </c>
      <c r="E248">
        <v>0</v>
      </c>
      <c r="F248">
        <v>0</v>
      </c>
      <c r="G248">
        <v>0</v>
      </c>
      <c r="H248">
        <v>175.17199098948501</v>
      </c>
      <c r="I248">
        <v>-37.4945426282478</v>
      </c>
      <c r="J248">
        <v>1902.5847907089101</v>
      </c>
      <c r="K248">
        <v>17.071119308471701</v>
      </c>
      <c r="L248">
        <v>9.23</v>
      </c>
      <c r="M248">
        <v>4.5</v>
      </c>
      <c r="N248">
        <v>424895.40625</v>
      </c>
      <c r="O248" t="s">
        <v>334</v>
      </c>
      <c r="P248" t="s">
        <v>99</v>
      </c>
      <c r="Q248" t="s">
        <v>334</v>
      </c>
      <c r="R248" t="b">
        <v>1</v>
      </c>
      <c r="S248">
        <v>2008</v>
      </c>
      <c r="T248" t="s">
        <v>514</v>
      </c>
      <c r="U248" t="s">
        <v>59</v>
      </c>
    </row>
    <row r="249" spans="1:21" x14ac:dyDescent="0.2">
      <c r="A249">
        <v>50782</v>
      </c>
      <c r="B249" t="s">
        <v>541</v>
      </c>
      <c r="C249" t="s">
        <v>3</v>
      </c>
      <c r="D249" s="1">
        <v>39510</v>
      </c>
      <c r="E249">
        <v>0</v>
      </c>
      <c r="F249">
        <v>0</v>
      </c>
      <c r="G249">
        <v>0</v>
      </c>
      <c r="H249">
        <v>175.20117902973499</v>
      </c>
      <c r="I249">
        <v>-37.4399358026659</v>
      </c>
      <c r="J249">
        <v>42499.810998133398</v>
      </c>
      <c r="K249">
        <v>3437.4248046875</v>
      </c>
      <c r="L249">
        <v>6.76</v>
      </c>
      <c r="M249">
        <v>1.79999995231628</v>
      </c>
      <c r="N249">
        <v>20624548</v>
      </c>
      <c r="O249" t="s">
        <v>334</v>
      </c>
      <c r="P249" t="s">
        <v>99</v>
      </c>
      <c r="Q249" t="s">
        <v>334</v>
      </c>
      <c r="R249" t="b">
        <v>1</v>
      </c>
      <c r="S249">
        <v>2008</v>
      </c>
      <c r="T249" t="s">
        <v>542</v>
      </c>
      <c r="U249" t="s">
        <v>59</v>
      </c>
    </row>
    <row r="250" spans="1:21" x14ac:dyDescent="0.2">
      <c r="A250">
        <v>53338</v>
      </c>
      <c r="B250" t="s">
        <v>425</v>
      </c>
      <c r="C250" t="s">
        <v>0</v>
      </c>
      <c r="D250" s="1">
        <v>39419</v>
      </c>
      <c r="E250">
        <v>69</v>
      </c>
      <c r="F250">
        <v>73</v>
      </c>
      <c r="G250">
        <v>31</v>
      </c>
      <c r="H250">
        <v>168.17483292900201</v>
      </c>
      <c r="I250">
        <v>-45.303507442616699</v>
      </c>
      <c r="J250">
        <v>7455.4818777749897</v>
      </c>
      <c r="K250">
        <v>162.84713745117199</v>
      </c>
      <c r="L250">
        <v>599.76</v>
      </c>
      <c r="M250">
        <v>35.035957336425803</v>
      </c>
      <c r="N250">
        <v>19018350</v>
      </c>
      <c r="O250" t="s">
        <v>416</v>
      </c>
      <c r="P250" t="s">
        <v>402</v>
      </c>
      <c r="Q250" t="s">
        <v>416</v>
      </c>
      <c r="R250" t="b">
        <v>0</v>
      </c>
      <c r="S250">
        <v>2007</v>
      </c>
      <c r="T250" t="s">
        <v>426</v>
      </c>
      <c r="U250" t="s">
        <v>69</v>
      </c>
    </row>
    <row r="251" spans="1:21" x14ac:dyDescent="0.2">
      <c r="A251">
        <v>53353</v>
      </c>
      <c r="B251" t="s">
        <v>427</v>
      </c>
      <c r="C251" t="s">
        <v>0</v>
      </c>
      <c r="D251" s="1">
        <v>39419</v>
      </c>
      <c r="E251">
        <v>70</v>
      </c>
      <c r="F251">
        <v>72</v>
      </c>
      <c r="G251">
        <v>28</v>
      </c>
      <c r="H251">
        <v>168.16596513472101</v>
      </c>
      <c r="I251">
        <v>-45.220862910957898</v>
      </c>
      <c r="J251">
        <v>26562.202052920598</v>
      </c>
      <c r="K251">
        <v>1017.95825195312</v>
      </c>
      <c r="L251">
        <v>593.67999999999995</v>
      </c>
      <c r="M251">
        <v>39.015487670898402</v>
      </c>
      <c r="N251">
        <v>132387112</v>
      </c>
      <c r="O251" t="s">
        <v>416</v>
      </c>
      <c r="P251" t="s">
        <v>402</v>
      </c>
      <c r="Q251" t="s">
        <v>416</v>
      </c>
      <c r="R251" t="b">
        <v>0</v>
      </c>
      <c r="S251">
        <v>2007</v>
      </c>
      <c r="T251" t="s">
        <v>428</v>
      </c>
      <c r="U251" t="s">
        <v>69</v>
      </c>
    </row>
    <row r="252" spans="1:21" x14ac:dyDescent="0.2">
      <c r="A252">
        <v>53549</v>
      </c>
      <c r="B252" t="s">
        <v>405</v>
      </c>
      <c r="C252" t="s">
        <v>4</v>
      </c>
      <c r="D252" s="1">
        <v>39418</v>
      </c>
      <c r="E252">
        <v>78</v>
      </c>
      <c r="F252">
        <v>72</v>
      </c>
      <c r="G252">
        <v>12</v>
      </c>
      <c r="H252">
        <v>168.566984183215</v>
      </c>
      <c r="I252">
        <v>-45.002979915777303</v>
      </c>
      <c r="J252">
        <v>6354.8410534835102</v>
      </c>
      <c r="K252">
        <v>81.233909606933594</v>
      </c>
      <c r="L252">
        <v>525.85</v>
      </c>
      <c r="M252">
        <v>24.9766330718994</v>
      </c>
      <c r="N252">
        <v>6763165</v>
      </c>
      <c r="O252" t="s">
        <v>401</v>
      </c>
      <c r="P252" t="s">
        <v>402</v>
      </c>
      <c r="Q252" t="s">
        <v>403</v>
      </c>
      <c r="R252" t="b">
        <v>0</v>
      </c>
      <c r="S252">
        <v>2007</v>
      </c>
      <c r="T252" t="s">
        <v>406</v>
      </c>
      <c r="U252" t="s">
        <v>59</v>
      </c>
    </row>
    <row r="253" spans="1:21" x14ac:dyDescent="0.2">
      <c r="A253">
        <v>54132</v>
      </c>
      <c r="B253" t="s">
        <v>407</v>
      </c>
      <c r="C253" t="s">
        <v>1</v>
      </c>
      <c r="D253" s="1">
        <v>39418</v>
      </c>
      <c r="E253">
        <v>35</v>
      </c>
      <c r="F253">
        <v>32</v>
      </c>
      <c r="G253">
        <v>67</v>
      </c>
      <c r="H253">
        <v>168.37500485761399</v>
      </c>
      <c r="I253">
        <v>-44.738080255486103</v>
      </c>
      <c r="J253">
        <v>6705.5309532485198</v>
      </c>
      <c r="K253">
        <v>176.68588256835901</v>
      </c>
      <c r="L253">
        <v>313.93</v>
      </c>
      <c r="M253">
        <v>60.709373474121101</v>
      </c>
      <c r="N253">
        <v>35754964</v>
      </c>
      <c r="O253" t="s">
        <v>401</v>
      </c>
      <c r="P253" t="s">
        <v>402</v>
      </c>
      <c r="Q253" t="s">
        <v>403</v>
      </c>
      <c r="R253" t="b">
        <v>0</v>
      </c>
      <c r="S253">
        <v>2007</v>
      </c>
      <c r="T253" t="s">
        <v>408</v>
      </c>
      <c r="U253" t="s">
        <v>69</v>
      </c>
    </row>
    <row r="254" spans="1:21" x14ac:dyDescent="0.2">
      <c r="A254">
        <v>45819</v>
      </c>
      <c r="B254" t="s">
        <v>76</v>
      </c>
      <c r="C254" t="s">
        <v>2</v>
      </c>
      <c r="D254" s="1">
        <v>39393</v>
      </c>
      <c r="E254">
        <v>16</v>
      </c>
      <c r="F254">
        <v>16</v>
      </c>
      <c r="G254">
        <v>85</v>
      </c>
      <c r="H254">
        <v>174.46870666733099</v>
      </c>
      <c r="I254">
        <v>-36.889637840638599</v>
      </c>
      <c r="J254">
        <v>2542.6304723201902</v>
      </c>
      <c r="K254">
        <v>14.980170249939</v>
      </c>
      <c r="L254">
        <v>36.36</v>
      </c>
      <c r="M254">
        <v>15</v>
      </c>
      <c r="N254">
        <v>749008.4375</v>
      </c>
      <c r="O254" t="s">
        <v>57</v>
      </c>
      <c r="P254" t="s">
        <v>56</v>
      </c>
      <c r="Q254" t="s">
        <v>57</v>
      </c>
      <c r="R254" t="b">
        <v>0</v>
      </c>
      <c r="S254">
        <v>2007</v>
      </c>
      <c r="T254" t="s">
        <v>77</v>
      </c>
      <c r="U254" t="s">
        <v>69</v>
      </c>
    </row>
    <row r="255" spans="1:21" x14ac:dyDescent="0.2">
      <c r="A255">
        <v>15004</v>
      </c>
      <c r="B255" t="s">
        <v>490</v>
      </c>
      <c r="C255" t="s">
        <v>3</v>
      </c>
      <c r="D255" s="1">
        <v>39254</v>
      </c>
      <c r="E255">
        <v>0</v>
      </c>
      <c r="F255">
        <v>0</v>
      </c>
      <c r="G255">
        <v>0</v>
      </c>
      <c r="H255">
        <v>175.21676994009201</v>
      </c>
      <c r="I255">
        <v>-37.850843128135601</v>
      </c>
      <c r="J255">
        <v>807.73945881390102</v>
      </c>
      <c r="K255">
        <v>2.2631900310516402</v>
      </c>
      <c r="L255">
        <v>39.590000000000003</v>
      </c>
      <c r="M255">
        <v>10.9219427108765</v>
      </c>
      <c r="N255">
        <v>82394.90625</v>
      </c>
      <c r="O255" t="s">
        <v>334</v>
      </c>
      <c r="P255" t="s">
        <v>99</v>
      </c>
      <c r="Q255" t="s">
        <v>334</v>
      </c>
      <c r="R255" t="b">
        <v>1</v>
      </c>
      <c r="S255">
        <v>2007</v>
      </c>
      <c r="T255" t="s">
        <v>491</v>
      </c>
      <c r="U255" t="s">
        <v>59</v>
      </c>
    </row>
    <row r="256" spans="1:21" x14ac:dyDescent="0.2">
      <c r="A256">
        <v>15005</v>
      </c>
      <c r="B256" t="s">
        <v>492</v>
      </c>
      <c r="C256" t="s">
        <v>3</v>
      </c>
      <c r="D256" s="1">
        <v>39254</v>
      </c>
      <c r="E256">
        <v>0</v>
      </c>
      <c r="F256">
        <v>0</v>
      </c>
      <c r="G256">
        <v>0</v>
      </c>
      <c r="H256">
        <v>175.21925052465201</v>
      </c>
      <c r="I256">
        <v>-37.847647432280397</v>
      </c>
      <c r="J256">
        <v>944.77559481577805</v>
      </c>
      <c r="K256">
        <v>4.8267498016357404</v>
      </c>
      <c r="L256">
        <v>48.37</v>
      </c>
      <c r="M256">
        <v>12.0775356292725</v>
      </c>
      <c r="N256">
        <v>194317.484375</v>
      </c>
      <c r="O256" t="s">
        <v>334</v>
      </c>
      <c r="P256" t="s">
        <v>99</v>
      </c>
      <c r="Q256" t="s">
        <v>334</v>
      </c>
      <c r="R256" t="b">
        <v>1</v>
      </c>
      <c r="S256">
        <v>2007</v>
      </c>
      <c r="T256" t="s">
        <v>493</v>
      </c>
      <c r="U256" t="s">
        <v>59</v>
      </c>
    </row>
    <row r="257" spans="1:21" x14ac:dyDescent="0.2">
      <c r="A257">
        <v>15036</v>
      </c>
      <c r="B257" t="s">
        <v>635</v>
      </c>
      <c r="C257" t="s">
        <v>3</v>
      </c>
      <c r="D257" s="1">
        <v>39251</v>
      </c>
      <c r="E257">
        <v>0</v>
      </c>
      <c r="F257">
        <v>0</v>
      </c>
      <c r="G257">
        <v>0</v>
      </c>
      <c r="H257" t="s">
        <v>66</v>
      </c>
      <c r="I257" t="s">
        <v>66</v>
      </c>
      <c r="J257" t="s">
        <v>66</v>
      </c>
      <c r="K257" t="s">
        <v>66</v>
      </c>
      <c r="L257" t="s">
        <v>66</v>
      </c>
      <c r="M257" t="s">
        <v>66</v>
      </c>
      <c r="N257" t="s">
        <v>66</v>
      </c>
      <c r="O257" t="s">
        <v>66</v>
      </c>
      <c r="P257" t="s">
        <v>66</v>
      </c>
      <c r="Q257" t="s">
        <v>66</v>
      </c>
      <c r="R257" t="b">
        <v>1</v>
      </c>
      <c r="S257">
        <v>2007</v>
      </c>
      <c r="T257" t="s">
        <v>636</v>
      </c>
      <c r="U257" t="s">
        <v>59</v>
      </c>
    </row>
    <row r="258" spans="1:21" x14ac:dyDescent="0.2">
      <c r="A258">
        <v>49091</v>
      </c>
      <c r="B258" t="s">
        <v>637</v>
      </c>
      <c r="C258" t="s">
        <v>3</v>
      </c>
      <c r="D258" s="1">
        <v>39251</v>
      </c>
      <c r="E258">
        <v>0</v>
      </c>
      <c r="F258">
        <v>0</v>
      </c>
      <c r="G258">
        <v>0</v>
      </c>
      <c r="H258" t="s">
        <v>66</v>
      </c>
      <c r="I258" t="s">
        <v>66</v>
      </c>
      <c r="J258" t="s">
        <v>66</v>
      </c>
      <c r="K258" t="s">
        <v>66</v>
      </c>
      <c r="L258" t="s">
        <v>66</v>
      </c>
      <c r="M258" t="s">
        <v>66</v>
      </c>
      <c r="N258" t="s">
        <v>66</v>
      </c>
      <c r="O258" t="s">
        <v>66</v>
      </c>
      <c r="P258" t="s">
        <v>66</v>
      </c>
      <c r="Q258" t="s">
        <v>66</v>
      </c>
      <c r="R258" t="b">
        <v>1</v>
      </c>
      <c r="S258">
        <v>2007</v>
      </c>
      <c r="T258" t="s">
        <v>638</v>
      </c>
      <c r="U258" t="s">
        <v>59</v>
      </c>
    </row>
    <row r="259" spans="1:21" x14ac:dyDescent="0.2">
      <c r="A259">
        <v>54741</v>
      </c>
      <c r="B259" t="s">
        <v>597</v>
      </c>
      <c r="C259" t="s">
        <v>2</v>
      </c>
      <c r="D259" s="1">
        <v>39206</v>
      </c>
      <c r="E259">
        <v>19</v>
      </c>
      <c r="F259">
        <v>11</v>
      </c>
      <c r="G259">
        <v>78</v>
      </c>
      <c r="H259">
        <v>172.333784992001</v>
      </c>
      <c r="I259">
        <v>-41.655219512444098</v>
      </c>
      <c r="J259">
        <v>3957.9412869295902</v>
      </c>
      <c r="K259">
        <v>56.786811828613303</v>
      </c>
      <c r="L259">
        <v>338.16</v>
      </c>
      <c r="M259">
        <v>31.4651794433594</v>
      </c>
      <c r="N259">
        <v>5956024</v>
      </c>
      <c r="O259" t="s">
        <v>566</v>
      </c>
      <c r="P259" t="s">
        <v>137</v>
      </c>
      <c r="Q259" t="s">
        <v>562</v>
      </c>
      <c r="R259" t="b">
        <v>0</v>
      </c>
      <c r="S259">
        <v>2007</v>
      </c>
      <c r="T259" t="s">
        <v>598</v>
      </c>
      <c r="U259" t="s">
        <v>69</v>
      </c>
    </row>
    <row r="260" spans="1:21" x14ac:dyDescent="0.2">
      <c r="A260">
        <v>23683</v>
      </c>
      <c r="B260" t="s">
        <v>554</v>
      </c>
      <c r="C260" t="s">
        <v>0</v>
      </c>
      <c r="D260" s="1">
        <v>39188</v>
      </c>
      <c r="E260">
        <v>56.999999999999901</v>
      </c>
      <c r="F260">
        <v>73</v>
      </c>
      <c r="G260">
        <v>52</v>
      </c>
      <c r="H260">
        <v>173.19448528695099</v>
      </c>
      <c r="I260">
        <v>-35.039211598610201</v>
      </c>
      <c r="J260" t="s">
        <v>66</v>
      </c>
      <c r="K260" t="s">
        <v>66</v>
      </c>
      <c r="L260" t="s">
        <v>66</v>
      </c>
      <c r="M260" t="s">
        <v>66</v>
      </c>
      <c r="N260" t="s">
        <v>66</v>
      </c>
      <c r="O260" t="s">
        <v>66</v>
      </c>
      <c r="P260" t="s">
        <v>66</v>
      </c>
      <c r="Q260" t="s">
        <v>66</v>
      </c>
      <c r="R260" t="b">
        <v>0</v>
      </c>
      <c r="S260">
        <v>2007</v>
      </c>
      <c r="T260" t="s">
        <v>555</v>
      </c>
      <c r="U260" t="s">
        <v>66</v>
      </c>
    </row>
    <row r="261" spans="1:21" x14ac:dyDescent="0.2">
      <c r="A261">
        <v>36742</v>
      </c>
      <c r="B261" t="s">
        <v>214</v>
      </c>
      <c r="C261" t="s">
        <v>4</v>
      </c>
      <c r="D261" s="1">
        <v>39175</v>
      </c>
      <c r="E261">
        <v>79</v>
      </c>
      <c r="F261">
        <v>61</v>
      </c>
      <c r="G261">
        <v>0</v>
      </c>
      <c r="H261">
        <v>176.36320790526801</v>
      </c>
      <c r="I261">
        <v>-39.361465509063201</v>
      </c>
      <c r="J261">
        <v>1300.8542261488001</v>
      </c>
      <c r="K261">
        <v>8.6049299240112305</v>
      </c>
      <c r="L261">
        <v>677.25</v>
      </c>
      <c r="M261">
        <v>18.0457248687744</v>
      </c>
      <c r="N261">
        <v>517607.40625</v>
      </c>
      <c r="O261" t="s">
        <v>208</v>
      </c>
      <c r="P261" t="s">
        <v>99</v>
      </c>
      <c r="Q261" t="s">
        <v>205</v>
      </c>
      <c r="R261" t="b">
        <v>0</v>
      </c>
      <c r="S261">
        <v>2007</v>
      </c>
      <c r="T261" t="s">
        <v>215</v>
      </c>
      <c r="U261" t="s">
        <v>69</v>
      </c>
    </row>
    <row r="262" spans="1:21" x14ac:dyDescent="0.2">
      <c r="A262">
        <v>21367</v>
      </c>
      <c r="B262" t="s">
        <v>507</v>
      </c>
      <c r="C262" t="s">
        <v>1</v>
      </c>
      <c r="D262" s="1">
        <v>39167</v>
      </c>
      <c r="E262">
        <v>23</v>
      </c>
      <c r="F262">
        <v>27</v>
      </c>
      <c r="G262">
        <v>90</v>
      </c>
      <c r="H262">
        <v>175.71513405438901</v>
      </c>
      <c r="I262">
        <v>-39.054202767082202</v>
      </c>
      <c r="J262">
        <v>21967.2793812649</v>
      </c>
      <c r="K262">
        <v>1566.33972167969</v>
      </c>
      <c r="L262">
        <v>553.08000000000004</v>
      </c>
      <c r="M262">
        <v>60.338249206542997</v>
      </c>
      <c r="N262">
        <v>315033984</v>
      </c>
      <c r="O262" t="s">
        <v>334</v>
      </c>
      <c r="P262" t="s">
        <v>99</v>
      </c>
      <c r="Q262" t="s">
        <v>334</v>
      </c>
      <c r="R262" t="b">
        <v>0</v>
      </c>
      <c r="S262">
        <v>2007</v>
      </c>
      <c r="T262" t="s">
        <v>508</v>
      </c>
      <c r="U262" t="s">
        <v>69</v>
      </c>
    </row>
    <row r="263" spans="1:21" x14ac:dyDescent="0.2">
      <c r="A263">
        <v>14418</v>
      </c>
      <c r="B263" t="s">
        <v>472</v>
      </c>
      <c r="C263" t="s">
        <v>3</v>
      </c>
      <c r="D263" s="1">
        <v>39114</v>
      </c>
      <c r="E263">
        <v>0</v>
      </c>
      <c r="F263">
        <v>0</v>
      </c>
      <c r="G263">
        <v>0</v>
      </c>
      <c r="H263">
        <v>175.228231013178</v>
      </c>
      <c r="I263">
        <v>-37.879358956917002</v>
      </c>
      <c r="J263">
        <v>1386.27289348468</v>
      </c>
      <c r="K263">
        <v>7.9378800392150897</v>
      </c>
      <c r="L263">
        <v>38.03</v>
      </c>
      <c r="M263">
        <v>6.8781604766845703</v>
      </c>
      <c r="N263">
        <v>181993.40625</v>
      </c>
      <c r="O263" t="s">
        <v>334</v>
      </c>
      <c r="P263" t="s">
        <v>99</v>
      </c>
      <c r="Q263" t="s">
        <v>334</v>
      </c>
      <c r="R263" t="b">
        <v>1</v>
      </c>
      <c r="S263">
        <v>2007</v>
      </c>
      <c r="T263" t="s">
        <v>473</v>
      </c>
      <c r="U263" t="s">
        <v>59</v>
      </c>
    </row>
    <row r="264" spans="1:21" x14ac:dyDescent="0.2">
      <c r="A264">
        <v>15007</v>
      </c>
      <c r="B264" t="s">
        <v>494</v>
      </c>
      <c r="C264" t="s">
        <v>3</v>
      </c>
      <c r="D264" s="1">
        <v>39114</v>
      </c>
      <c r="E264">
        <v>0</v>
      </c>
      <c r="F264">
        <v>0</v>
      </c>
      <c r="G264">
        <v>0</v>
      </c>
      <c r="H264">
        <v>175.22317568415801</v>
      </c>
      <c r="I264">
        <v>-37.837792602454201</v>
      </c>
      <c r="J264">
        <v>905.03735215933398</v>
      </c>
      <c r="K264">
        <v>4.93872022628784</v>
      </c>
      <c r="L264">
        <v>37.4</v>
      </c>
      <c r="M264">
        <v>12.699785232543899</v>
      </c>
      <c r="N264">
        <v>209068.890625</v>
      </c>
      <c r="O264" t="s">
        <v>334</v>
      </c>
      <c r="P264" t="s">
        <v>99</v>
      </c>
      <c r="Q264" t="s">
        <v>334</v>
      </c>
      <c r="R264" t="b">
        <v>1</v>
      </c>
      <c r="S264">
        <v>2007</v>
      </c>
      <c r="T264" t="s">
        <v>495</v>
      </c>
      <c r="U264" t="s">
        <v>59</v>
      </c>
    </row>
    <row r="265" spans="1:21" x14ac:dyDescent="0.2">
      <c r="A265">
        <v>15038</v>
      </c>
      <c r="B265" t="s">
        <v>505</v>
      </c>
      <c r="C265" t="s">
        <v>3</v>
      </c>
      <c r="D265" s="1">
        <v>39114</v>
      </c>
      <c r="E265">
        <v>0</v>
      </c>
      <c r="F265">
        <v>0</v>
      </c>
      <c r="G265">
        <v>0</v>
      </c>
      <c r="H265">
        <v>175.24696943225899</v>
      </c>
      <c r="I265">
        <v>-37.679406259912703</v>
      </c>
      <c r="J265">
        <v>1455.2971105566801</v>
      </c>
      <c r="K265">
        <v>9.6531095504760707</v>
      </c>
      <c r="L265">
        <v>33.89</v>
      </c>
      <c r="M265">
        <v>3.1710557937622101</v>
      </c>
      <c r="N265">
        <v>102035.125</v>
      </c>
      <c r="O265" t="s">
        <v>334</v>
      </c>
      <c r="P265" t="s">
        <v>99</v>
      </c>
      <c r="Q265" t="s">
        <v>334</v>
      </c>
      <c r="R265" t="b">
        <v>1</v>
      </c>
      <c r="S265">
        <v>2007</v>
      </c>
      <c r="T265" t="s">
        <v>506</v>
      </c>
      <c r="U265" t="s">
        <v>59</v>
      </c>
    </row>
    <row r="266" spans="1:21" x14ac:dyDescent="0.2">
      <c r="A266">
        <v>40110</v>
      </c>
      <c r="B266" t="s">
        <v>115</v>
      </c>
      <c r="C266" t="s">
        <v>2</v>
      </c>
      <c r="D266" s="1">
        <v>39043</v>
      </c>
      <c r="E266">
        <v>19</v>
      </c>
      <c r="F266">
        <v>13</v>
      </c>
      <c r="G266">
        <v>86</v>
      </c>
      <c r="H266">
        <v>176.716900049164</v>
      </c>
      <c r="I266">
        <v>-38.089064867755802</v>
      </c>
      <c r="J266">
        <v>2165.4184196300098</v>
      </c>
      <c r="K266">
        <v>20.164140701293899</v>
      </c>
      <c r="L266">
        <v>34.57</v>
      </c>
      <c r="M266">
        <v>9.34551906585693</v>
      </c>
      <c r="N266">
        <v>628148</v>
      </c>
      <c r="O266" t="s">
        <v>98</v>
      </c>
      <c r="P266" t="s">
        <v>99</v>
      </c>
      <c r="Q266" t="s">
        <v>98</v>
      </c>
      <c r="R266" t="b">
        <v>0</v>
      </c>
      <c r="S266">
        <v>2006</v>
      </c>
      <c r="T266" t="s">
        <v>116</v>
      </c>
      <c r="U266" t="s">
        <v>96</v>
      </c>
    </row>
    <row r="267" spans="1:21" x14ac:dyDescent="0.2">
      <c r="A267">
        <v>23314</v>
      </c>
      <c r="B267" t="s">
        <v>345</v>
      </c>
      <c r="C267" t="s">
        <v>4</v>
      </c>
      <c r="D267" s="1">
        <v>38778</v>
      </c>
      <c r="E267">
        <v>80</v>
      </c>
      <c r="F267">
        <v>63</v>
      </c>
      <c r="G267">
        <v>0</v>
      </c>
      <c r="H267">
        <v>173.49808288448901</v>
      </c>
      <c r="I267">
        <v>-35.677283345423703</v>
      </c>
      <c r="J267">
        <v>1165.5804115984999</v>
      </c>
      <c r="K267">
        <v>4.4955701828002903</v>
      </c>
      <c r="L267">
        <v>19.96</v>
      </c>
      <c r="M267">
        <v>7.2842507362365696</v>
      </c>
      <c r="N267">
        <v>109156.1640625</v>
      </c>
      <c r="O267" t="s">
        <v>55</v>
      </c>
      <c r="P267" t="s">
        <v>56</v>
      </c>
      <c r="Q267" t="s">
        <v>227</v>
      </c>
      <c r="R267" t="b">
        <v>0</v>
      </c>
      <c r="S267">
        <v>2006</v>
      </c>
      <c r="T267" t="s">
        <v>346</v>
      </c>
      <c r="U267" t="s">
        <v>96</v>
      </c>
    </row>
    <row r="268" spans="1:21" x14ac:dyDescent="0.2">
      <c r="A268">
        <v>19567</v>
      </c>
      <c r="B268" t="s">
        <v>318</v>
      </c>
      <c r="C268" t="s">
        <v>1</v>
      </c>
      <c r="D268" s="1">
        <v>38659</v>
      </c>
      <c r="E268">
        <v>46</v>
      </c>
      <c r="F268">
        <v>53</v>
      </c>
      <c r="G268">
        <v>63</v>
      </c>
      <c r="H268">
        <v>172.833746973838</v>
      </c>
      <c r="I268">
        <v>-34.569551715347302</v>
      </c>
      <c r="J268">
        <v>2607.5932829717499</v>
      </c>
      <c r="K268">
        <v>15.202619552612299</v>
      </c>
      <c r="L268">
        <v>74.849999999999994</v>
      </c>
      <c r="M268" t="s">
        <v>66</v>
      </c>
      <c r="N268">
        <v>1296028.75</v>
      </c>
      <c r="O268" t="s">
        <v>304</v>
      </c>
      <c r="P268" t="s">
        <v>56</v>
      </c>
      <c r="Q268" t="s">
        <v>227</v>
      </c>
      <c r="R268" t="b">
        <v>0</v>
      </c>
      <c r="S268">
        <v>2005</v>
      </c>
      <c r="T268" t="s">
        <v>319</v>
      </c>
      <c r="U268" t="s">
        <v>96</v>
      </c>
    </row>
    <row r="269" spans="1:21" x14ac:dyDescent="0.2">
      <c r="A269">
        <v>49187</v>
      </c>
      <c r="B269" t="s">
        <v>521</v>
      </c>
      <c r="C269" t="s">
        <v>3</v>
      </c>
      <c r="D269" s="1">
        <v>38497</v>
      </c>
      <c r="E269">
        <v>0</v>
      </c>
      <c r="F269">
        <v>0</v>
      </c>
      <c r="G269">
        <v>0</v>
      </c>
      <c r="H269">
        <v>175.107891159497</v>
      </c>
      <c r="I269">
        <v>-37.477462932273397</v>
      </c>
      <c r="J269">
        <v>4080.1025740670102</v>
      </c>
      <c r="K269">
        <v>44.491470336914098</v>
      </c>
      <c r="L269">
        <v>18.510000000000002</v>
      </c>
      <c r="M269">
        <v>2</v>
      </c>
      <c r="N269">
        <v>1790725.875</v>
      </c>
      <c r="O269" t="s">
        <v>334</v>
      </c>
      <c r="P269" t="s">
        <v>99</v>
      </c>
      <c r="Q269" t="s">
        <v>334</v>
      </c>
      <c r="R269" t="b">
        <v>1</v>
      </c>
      <c r="S269">
        <v>2005</v>
      </c>
      <c r="T269" t="s">
        <v>522</v>
      </c>
      <c r="U269" t="s">
        <v>59</v>
      </c>
    </row>
    <row r="270" spans="1:21" x14ac:dyDescent="0.2">
      <c r="A270">
        <v>49186</v>
      </c>
      <c r="B270" t="s">
        <v>519</v>
      </c>
      <c r="C270" t="s">
        <v>3</v>
      </c>
      <c r="D270" s="1">
        <v>38496</v>
      </c>
      <c r="E270">
        <v>0</v>
      </c>
      <c r="F270">
        <v>0</v>
      </c>
      <c r="G270">
        <v>0</v>
      </c>
      <c r="H270">
        <v>175.11799051368899</v>
      </c>
      <c r="I270">
        <v>-37.4871943033435</v>
      </c>
      <c r="J270">
        <v>9338.8059548535293</v>
      </c>
      <c r="K270">
        <v>283.81475830078102</v>
      </c>
      <c r="L270">
        <v>16.510000000000002</v>
      </c>
      <c r="M270">
        <v>3.2999999523162802</v>
      </c>
      <c r="N270">
        <v>8845722</v>
      </c>
      <c r="O270" t="s">
        <v>334</v>
      </c>
      <c r="P270" t="s">
        <v>99</v>
      </c>
      <c r="Q270" t="s">
        <v>334</v>
      </c>
      <c r="R270" t="b">
        <v>1</v>
      </c>
      <c r="S270">
        <v>2005</v>
      </c>
      <c r="T270" t="s">
        <v>520</v>
      </c>
      <c r="U270" t="s">
        <v>59</v>
      </c>
    </row>
    <row r="271" spans="1:21" x14ac:dyDescent="0.2">
      <c r="A271">
        <v>21479</v>
      </c>
      <c r="B271" t="s">
        <v>329</v>
      </c>
      <c r="C271" t="s">
        <v>0</v>
      </c>
      <c r="D271" s="1">
        <v>38419</v>
      </c>
      <c r="E271">
        <v>56.999999999999901</v>
      </c>
      <c r="F271">
        <v>68</v>
      </c>
      <c r="G271">
        <v>44</v>
      </c>
      <c r="H271">
        <v>173.76135753615799</v>
      </c>
      <c r="I271">
        <v>-35.940069852562701</v>
      </c>
      <c r="J271">
        <v>1009.12391087496</v>
      </c>
      <c r="K271">
        <v>3.7964899539947501</v>
      </c>
      <c r="L271">
        <v>88.99</v>
      </c>
      <c r="M271">
        <v>11.594103813171399</v>
      </c>
      <c r="N271">
        <v>146723.140625</v>
      </c>
      <c r="O271" t="s">
        <v>55</v>
      </c>
      <c r="P271" t="s">
        <v>56</v>
      </c>
      <c r="Q271" t="s">
        <v>227</v>
      </c>
      <c r="R271" t="b">
        <v>0</v>
      </c>
      <c r="S271">
        <v>2005</v>
      </c>
      <c r="T271" t="s">
        <v>330</v>
      </c>
      <c r="U271" t="s">
        <v>59</v>
      </c>
    </row>
    <row r="272" spans="1:21" x14ac:dyDescent="0.2">
      <c r="A272">
        <v>49180</v>
      </c>
      <c r="B272" t="s">
        <v>517</v>
      </c>
      <c r="C272" t="s">
        <v>3</v>
      </c>
      <c r="D272" s="1">
        <v>38398</v>
      </c>
      <c r="E272">
        <v>0</v>
      </c>
      <c r="F272">
        <v>0</v>
      </c>
      <c r="G272">
        <v>0</v>
      </c>
      <c r="H272">
        <v>175.05288322283101</v>
      </c>
      <c r="I272">
        <v>-37.468694265862403</v>
      </c>
      <c r="J272">
        <v>29850.4848075585</v>
      </c>
      <c r="K272">
        <v>1078.62341308594</v>
      </c>
      <c r="L272">
        <v>17.07</v>
      </c>
      <c r="M272">
        <v>3.5</v>
      </c>
      <c r="N272">
        <v>12583940</v>
      </c>
      <c r="O272" t="s">
        <v>334</v>
      </c>
      <c r="P272" t="s">
        <v>99</v>
      </c>
      <c r="Q272" t="s">
        <v>334</v>
      </c>
      <c r="R272" t="b">
        <v>1</v>
      </c>
      <c r="S272">
        <v>2005</v>
      </c>
      <c r="T272" t="s">
        <v>518</v>
      </c>
      <c r="U272" t="s">
        <v>59</v>
      </c>
    </row>
    <row r="273" spans="1:21" x14ac:dyDescent="0.2">
      <c r="A273">
        <v>21370</v>
      </c>
      <c r="B273" t="s">
        <v>509</v>
      </c>
      <c r="C273" t="s">
        <v>0</v>
      </c>
      <c r="D273" s="1">
        <v>38310</v>
      </c>
      <c r="E273">
        <v>71</v>
      </c>
      <c r="F273">
        <v>43</v>
      </c>
      <c r="G273">
        <v>0</v>
      </c>
      <c r="H273">
        <v>175.73791136306099</v>
      </c>
      <c r="I273">
        <v>-39.026655315156901</v>
      </c>
      <c r="J273">
        <v>3833.0978606467002</v>
      </c>
      <c r="K273">
        <v>85.042182922363295</v>
      </c>
      <c r="L273">
        <v>711.74</v>
      </c>
      <c r="M273">
        <v>28.546226501464801</v>
      </c>
      <c r="N273">
        <v>8092110.5</v>
      </c>
      <c r="O273" t="s">
        <v>334</v>
      </c>
      <c r="P273" t="s">
        <v>99</v>
      </c>
      <c r="Q273" t="s">
        <v>334</v>
      </c>
      <c r="R273" t="b">
        <v>0</v>
      </c>
      <c r="S273">
        <v>2004</v>
      </c>
      <c r="T273" t="s">
        <v>510</v>
      </c>
      <c r="U273" t="s">
        <v>69</v>
      </c>
    </row>
    <row r="274" spans="1:21" x14ac:dyDescent="0.2">
      <c r="A274">
        <v>23682</v>
      </c>
      <c r="B274" t="s">
        <v>348</v>
      </c>
      <c r="C274" t="s">
        <v>1</v>
      </c>
      <c r="D274" s="1">
        <v>38301</v>
      </c>
      <c r="E274">
        <v>22</v>
      </c>
      <c r="F274">
        <v>28.999999999999901</v>
      </c>
      <c r="G274">
        <v>87</v>
      </c>
      <c r="H274">
        <v>173.193550545216</v>
      </c>
      <c r="I274">
        <v>-35.051165010178998</v>
      </c>
      <c r="J274">
        <v>1835.15584814115</v>
      </c>
      <c r="K274">
        <v>8.3287601470947301</v>
      </c>
      <c r="L274">
        <v>37.85</v>
      </c>
      <c r="M274">
        <v>5.5999999046325701</v>
      </c>
      <c r="N274">
        <v>166575.25</v>
      </c>
      <c r="O274" t="s">
        <v>304</v>
      </c>
      <c r="P274" t="s">
        <v>56</v>
      </c>
      <c r="Q274" t="s">
        <v>227</v>
      </c>
      <c r="R274" t="b">
        <v>0</v>
      </c>
      <c r="S274">
        <v>2004</v>
      </c>
      <c r="T274" t="s">
        <v>349</v>
      </c>
      <c r="U274" t="s">
        <v>59</v>
      </c>
    </row>
    <row r="275" spans="1:21" x14ac:dyDescent="0.2">
      <c r="A275">
        <v>24024</v>
      </c>
      <c r="B275" t="s">
        <v>13</v>
      </c>
      <c r="C275" t="s">
        <v>1</v>
      </c>
      <c r="D275" s="1">
        <v>38301</v>
      </c>
      <c r="E275">
        <v>50</v>
      </c>
      <c r="F275">
        <v>46</v>
      </c>
      <c r="G275">
        <v>43</v>
      </c>
      <c r="H275">
        <v>173.93031290317799</v>
      </c>
      <c r="I275">
        <v>-35.389067971796301</v>
      </c>
      <c r="J275">
        <v>2491.2956353544801</v>
      </c>
      <c r="K275">
        <v>15.536160469055201</v>
      </c>
      <c r="L275">
        <v>116.99</v>
      </c>
      <c r="M275">
        <v>6.5</v>
      </c>
      <c r="N275">
        <v>336616.71875</v>
      </c>
      <c r="O275" t="s">
        <v>61</v>
      </c>
      <c r="P275" t="s">
        <v>56</v>
      </c>
      <c r="Q275" t="s">
        <v>227</v>
      </c>
      <c r="R275" t="b">
        <v>0</v>
      </c>
      <c r="S275">
        <v>2004</v>
      </c>
      <c r="T275" t="s">
        <v>360</v>
      </c>
      <c r="U275" t="s">
        <v>59</v>
      </c>
    </row>
    <row r="276" spans="1:21" x14ac:dyDescent="0.2">
      <c r="A276">
        <v>24605</v>
      </c>
      <c r="B276" t="s">
        <v>371</v>
      </c>
      <c r="C276" t="s">
        <v>3</v>
      </c>
      <c r="D276" s="1">
        <v>38299</v>
      </c>
      <c r="E276">
        <v>0</v>
      </c>
      <c r="F276">
        <v>0</v>
      </c>
      <c r="G276">
        <v>0</v>
      </c>
      <c r="H276">
        <v>173.02507371419401</v>
      </c>
      <c r="I276">
        <v>-34.705950348944398</v>
      </c>
      <c r="J276">
        <v>801.92090708817</v>
      </c>
      <c r="K276">
        <v>2.09451007843017</v>
      </c>
      <c r="L276">
        <v>24.74</v>
      </c>
      <c r="M276" t="s">
        <v>66</v>
      </c>
      <c r="N276">
        <v>65487.24609375</v>
      </c>
      <c r="O276" t="s">
        <v>304</v>
      </c>
      <c r="P276" t="s">
        <v>56</v>
      </c>
      <c r="Q276" t="s">
        <v>227</v>
      </c>
      <c r="R276" t="b">
        <v>1</v>
      </c>
      <c r="S276">
        <v>2004</v>
      </c>
      <c r="T276" t="s">
        <v>372</v>
      </c>
      <c r="U276" t="s">
        <v>59</v>
      </c>
    </row>
    <row r="277" spans="1:21" x14ac:dyDescent="0.2">
      <c r="A277">
        <v>19576</v>
      </c>
      <c r="B277" t="s">
        <v>320</v>
      </c>
      <c r="C277" t="s">
        <v>1</v>
      </c>
      <c r="D277" s="1">
        <v>38294</v>
      </c>
      <c r="E277">
        <v>41</v>
      </c>
      <c r="F277">
        <v>33</v>
      </c>
      <c r="G277">
        <v>0</v>
      </c>
      <c r="H277">
        <v>172.88433329234499</v>
      </c>
      <c r="I277">
        <v>-34.578492625620797</v>
      </c>
      <c r="J277">
        <v>1196.4804045138801</v>
      </c>
      <c r="K277">
        <v>10.1494903564453</v>
      </c>
      <c r="L277">
        <v>72.099999999999994</v>
      </c>
      <c r="M277">
        <v>5.0999999046325701</v>
      </c>
      <c r="N277">
        <v>172541.28125</v>
      </c>
      <c r="O277" t="s">
        <v>304</v>
      </c>
      <c r="P277" t="s">
        <v>56</v>
      </c>
      <c r="Q277" t="s">
        <v>227</v>
      </c>
      <c r="R277" t="b">
        <v>0</v>
      </c>
      <c r="S277">
        <v>2004</v>
      </c>
      <c r="T277" t="s">
        <v>321</v>
      </c>
      <c r="U277" t="s">
        <v>59</v>
      </c>
    </row>
    <row r="278" spans="1:21" x14ac:dyDescent="0.2">
      <c r="A278">
        <v>46140</v>
      </c>
      <c r="B278" t="s">
        <v>585</v>
      </c>
      <c r="C278" t="s">
        <v>0</v>
      </c>
      <c r="D278" s="1">
        <v>38078</v>
      </c>
      <c r="E278">
        <v>60</v>
      </c>
      <c r="F278">
        <v>53</v>
      </c>
      <c r="G278">
        <v>25</v>
      </c>
      <c r="H278">
        <v>168.65589167610301</v>
      </c>
      <c r="I278">
        <v>-44.051241184071301</v>
      </c>
      <c r="J278">
        <v>12076.8395100486</v>
      </c>
      <c r="K278">
        <v>387.95556640625</v>
      </c>
      <c r="L278">
        <v>7.2</v>
      </c>
      <c r="M278">
        <v>7.5236186981201199</v>
      </c>
      <c r="N278">
        <v>9729433</v>
      </c>
      <c r="O278" t="s">
        <v>570</v>
      </c>
      <c r="P278" t="s">
        <v>415</v>
      </c>
      <c r="Q278" t="s">
        <v>562</v>
      </c>
      <c r="R278" t="b">
        <v>0</v>
      </c>
      <c r="S278">
        <v>2004</v>
      </c>
      <c r="T278" t="s">
        <v>586</v>
      </c>
      <c r="U278" t="s">
        <v>69</v>
      </c>
    </row>
    <row r="279" spans="1:21" x14ac:dyDescent="0.2">
      <c r="A279">
        <v>46723</v>
      </c>
      <c r="B279" t="s">
        <v>587</v>
      </c>
      <c r="C279" t="s">
        <v>1</v>
      </c>
      <c r="D279" s="1">
        <v>38077</v>
      </c>
      <c r="E279">
        <v>30</v>
      </c>
      <c r="F279">
        <v>28.999999999999901</v>
      </c>
      <c r="G279">
        <v>73</v>
      </c>
      <c r="H279">
        <v>169.28190799306699</v>
      </c>
      <c r="I279">
        <v>-43.729676835875999</v>
      </c>
      <c r="J279">
        <v>8478.1227025273092</v>
      </c>
      <c r="K279">
        <v>241.76388549804699</v>
      </c>
      <c r="L279">
        <v>-19.34</v>
      </c>
      <c r="M279">
        <v>12.7465372085571</v>
      </c>
      <c r="N279">
        <v>10272174</v>
      </c>
      <c r="O279" t="s">
        <v>570</v>
      </c>
      <c r="P279" t="s">
        <v>415</v>
      </c>
      <c r="Q279" t="s">
        <v>562</v>
      </c>
      <c r="R279" t="b">
        <v>0</v>
      </c>
      <c r="S279">
        <v>2004</v>
      </c>
      <c r="T279" t="s">
        <v>588</v>
      </c>
      <c r="U279" t="s">
        <v>69</v>
      </c>
    </row>
    <row r="280" spans="1:21" x14ac:dyDescent="0.2">
      <c r="A280">
        <v>46725</v>
      </c>
      <c r="B280" t="s">
        <v>589</v>
      </c>
      <c r="C280" t="s">
        <v>1</v>
      </c>
      <c r="D280" s="1">
        <v>38077</v>
      </c>
      <c r="E280">
        <v>40</v>
      </c>
      <c r="F280">
        <v>42</v>
      </c>
      <c r="G280">
        <v>60</v>
      </c>
      <c r="H280">
        <v>169.39996831824101</v>
      </c>
      <c r="I280">
        <v>-43.715868688267797</v>
      </c>
      <c r="J280">
        <v>15241.6794204007</v>
      </c>
      <c r="K280">
        <v>474.64654541015602</v>
      </c>
      <c r="L280">
        <v>-1.68</v>
      </c>
      <c r="M280">
        <v>18.4591388702393</v>
      </c>
      <c r="N280">
        <v>29205220</v>
      </c>
      <c r="O280" t="s">
        <v>570</v>
      </c>
      <c r="P280" t="s">
        <v>415</v>
      </c>
      <c r="Q280" t="s">
        <v>562</v>
      </c>
      <c r="R280" t="b">
        <v>0</v>
      </c>
      <c r="S280">
        <v>2004</v>
      </c>
      <c r="T280" t="s">
        <v>590</v>
      </c>
      <c r="U280" t="s">
        <v>69</v>
      </c>
    </row>
    <row r="281" spans="1:21" x14ac:dyDescent="0.2">
      <c r="A281">
        <v>38421</v>
      </c>
      <c r="B281" t="s">
        <v>569</v>
      </c>
      <c r="C281" t="s">
        <v>0</v>
      </c>
      <c r="D281" s="1">
        <v>38076</v>
      </c>
      <c r="E281">
        <v>67</v>
      </c>
      <c r="F281">
        <v>59</v>
      </c>
      <c r="G281">
        <v>21</v>
      </c>
      <c r="H281">
        <v>170.91696432884399</v>
      </c>
      <c r="I281">
        <v>-42.796253782147701</v>
      </c>
      <c r="J281">
        <v>12500.8508732724</v>
      </c>
      <c r="K281">
        <v>393.76876831054699</v>
      </c>
      <c r="L281">
        <v>13.83</v>
      </c>
      <c r="M281">
        <v>10</v>
      </c>
      <c r="N281">
        <v>13125625</v>
      </c>
      <c r="O281" t="s">
        <v>570</v>
      </c>
      <c r="P281" t="s">
        <v>415</v>
      </c>
      <c r="Q281" t="s">
        <v>562</v>
      </c>
      <c r="R281" t="b">
        <v>0</v>
      </c>
      <c r="S281">
        <v>2004</v>
      </c>
      <c r="T281" t="s">
        <v>571</v>
      </c>
      <c r="U281" t="s">
        <v>69</v>
      </c>
    </row>
    <row r="282" spans="1:21" x14ac:dyDescent="0.2">
      <c r="A282">
        <v>46964</v>
      </c>
      <c r="B282" t="s">
        <v>593</v>
      </c>
      <c r="C282" t="s">
        <v>1</v>
      </c>
      <c r="D282" s="1">
        <v>38076</v>
      </c>
      <c r="E282">
        <v>49</v>
      </c>
      <c r="F282">
        <v>36</v>
      </c>
      <c r="G282">
        <v>28</v>
      </c>
      <c r="H282">
        <v>170.26362080607799</v>
      </c>
      <c r="I282">
        <v>-43.249018672679398</v>
      </c>
      <c r="J282">
        <v>7506.5568263855903</v>
      </c>
      <c r="K282">
        <v>244.60322570800801</v>
      </c>
      <c r="L282">
        <v>39.65</v>
      </c>
      <c r="M282">
        <v>24.5580158233643</v>
      </c>
      <c r="N282">
        <v>20023234</v>
      </c>
      <c r="O282" t="s">
        <v>570</v>
      </c>
      <c r="P282" t="s">
        <v>415</v>
      </c>
      <c r="Q282" t="s">
        <v>562</v>
      </c>
      <c r="R282" t="b">
        <v>0</v>
      </c>
      <c r="S282">
        <v>2004</v>
      </c>
      <c r="T282" t="s">
        <v>594</v>
      </c>
      <c r="U282" t="s">
        <v>69</v>
      </c>
    </row>
    <row r="283" spans="1:21" x14ac:dyDescent="0.2">
      <c r="A283">
        <v>46959</v>
      </c>
      <c r="B283" t="s">
        <v>591</v>
      </c>
      <c r="C283" t="s">
        <v>1</v>
      </c>
      <c r="D283" s="1">
        <v>38075</v>
      </c>
      <c r="E283">
        <v>34</v>
      </c>
      <c r="F283">
        <v>35</v>
      </c>
      <c r="G283">
        <v>69</v>
      </c>
      <c r="H283">
        <v>170.20086476495899</v>
      </c>
      <c r="I283">
        <v>-43.314130379978202</v>
      </c>
      <c r="J283">
        <v>17735.276498617401</v>
      </c>
      <c r="K283">
        <v>889.67199707031205</v>
      </c>
      <c r="L283">
        <v>52.28</v>
      </c>
      <c r="M283">
        <v>40.481861114502003</v>
      </c>
      <c r="N283">
        <v>120051928</v>
      </c>
      <c r="O283" t="s">
        <v>570</v>
      </c>
      <c r="P283" t="s">
        <v>415</v>
      </c>
      <c r="Q283" t="s">
        <v>562</v>
      </c>
      <c r="R283" t="b">
        <v>0</v>
      </c>
      <c r="S283">
        <v>2004</v>
      </c>
      <c r="T283" t="s">
        <v>592</v>
      </c>
      <c r="U283" t="s">
        <v>69</v>
      </c>
    </row>
    <row r="284" spans="1:21" x14ac:dyDescent="0.2">
      <c r="A284">
        <v>47491</v>
      </c>
      <c r="B284" t="s">
        <v>595</v>
      </c>
      <c r="C284" t="s">
        <v>1</v>
      </c>
      <c r="D284" s="1">
        <v>38075</v>
      </c>
      <c r="E284">
        <v>45</v>
      </c>
      <c r="F284">
        <v>53</v>
      </c>
      <c r="G284">
        <v>62</v>
      </c>
      <c r="H284">
        <v>170.622150886817</v>
      </c>
      <c r="I284">
        <v>-43.055329070778001</v>
      </c>
      <c r="J284">
        <v>10338.1900180377</v>
      </c>
      <c r="K284">
        <v>470.78308105468801</v>
      </c>
      <c r="L284">
        <v>9.48</v>
      </c>
      <c r="M284">
        <v>9.11493015289307</v>
      </c>
      <c r="N284">
        <v>14303850</v>
      </c>
      <c r="O284" t="s">
        <v>570</v>
      </c>
      <c r="P284" t="s">
        <v>415</v>
      </c>
      <c r="Q284" t="s">
        <v>562</v>
      </c>
      <c r="R284" t="b">
        <v>0</v>
      </c>
      <c r="S284">
        <v>2004</v>
      </c>
      <c r="T284" t="s">
        <v>596</v>
      </c>
      <c r="U284" t="s">
        <v>69</v>
      </c>
    </row>
    <row r="285" spans="1:21" x14ac:dyDescent="0.2">
      <c r="A285">
        <v>14406</v>
      </c>
      <c r="B285" t="s">
        <v>468</v>
      </c>
      <c r="C285" t="s">
        <v>3</v>
      </c>
      <c r="D285" s="1">
        <v>37622</v>
      </c>
      <c r="E285">
        <v>0</v>
      </c>
      <c r="F285">
        <v>0</v>
      </c>
      <c r="G285">
        <v>0</v>
      </c>
      <c r="H285">
        <v>175.28893867486701</v>
      </c>
      <c r="I285">
        <v>-37.954087375894403</v>
      </c>
      <c r="J285">
        <v>5024.4926934039904</v>
      </c>
      <c r="K285">
        <v>91.754180908203097</v>
      </c>
      <c r="L285">
        <v>36.650001529999997</v>
      </c>
      <c r="M285">
        <v>4</v>
      </c>
      <c r="N285">
        <v>1223389.125</v>
      </c>
      <c r="O285" t="s">
        <v>334</v>
      </c>
      <c r="P285" t="s">
        <v>99</v>
      </c>
      <c r="Q285" t="s">
        <v>334</v>
      </c>
      <c r="R285" t="b">
        <v>1</v>
      </c>
      <c r="S285">
        <v>2003</v>
      </c>
      <c r="T285" t="s">
        <v>469</v>
      </c>
      <c r="U285" t="s">
        <v>59</v>
      </c>
    </row>
    <row r="286" spans="1:21" x14ac:dyDescent="0.2">
      <c r="A286">
        <v>15013</v>
      </c>
      <c r="B286" t="s">
        <v>633</v>
      </c>
      <c r="C286" t="s">
        <v>3</v>
      </c>
      <c r="D286" s="1">
        <v>37622</v>
      </c>
      <c r="E286">
        <v>0</v>
      </c>
      <c r="F286">
        <v>0</v>
      </c>
      <c r="G286">
        <v>0</v>
      </c>
      <c r="H286">
        <v>175.19714071779799</v>
      </c>
      <c r="I286">
        <v>-37.761128689547803</v>
      </c>
      <c r="J286">
        <v>3031.4694099435201</v>
      </c>
      <c r="K286">
        <v>38.001380920410199</v>
      </c>
      <c r="L286">
        <v>26.56</v>
      </c>
      <c r="M286">
        <v>4</v>
      </c>
      <c r="N286">
        <v>506685.09375</v>
      </c>
      <c r="O286" t="s">
        <v>334</v>
      </c>
      <c r="P286" t="s">
        <v>99</v>
      </c>
      <c r="Q286" t="s">
        <v>334</v>
      </c>
      <c r="R286" t="b">
        <v>1</v>
      </c>
      <c r="S286">
        <v>2003</v>
      </c>
      <c r="T286" t="s">
        <v>634</v>
      </c>
      <c r="U286" t="s">
        <v>59</v>
      </c>
    </row>
    <row r="287" spans="1:21" x14ac:dyDescent="0.2">
      <c r="A287">
        <v>38502</v>
      </c>
      <c r="B287" t="s">
        <v>572</v>
      </c>
      <c r="C287" t="s">
        <v>1</v>
      </c>
      <c r="D287" s="1">
        <v>37577</v>
      </c>
      <c r="E287">
        <v>47</v>
      </c>
      <c r="F287">
        <v>46</v>
      </c>
      <c r="G287">
        <v>50</v>
      </c>
      <c r="H287">
        <v>171.14593507495701</v>
      </c>
      <c r="I287">
        <v>-42.833239286745197</v>
      </c>
      <c r="J287">
        <v>24530.323230770398</v>
      </c>
      <c r="K287">
        <v>1473.84460449219</v>
      </c>
      <c r="L287">
        <v>108.09</v>
      </c>
      <c r="M287">
        <v>196</v>
      </c>
      <c r="N287">
        <v>962911808</v>
      </c>
      <c r="O287" t="s">
        <v>570</v>
      </c>
      <c r="P287" t="s">
        <v>415</v>
      </c>
      <c r="Q287" t="s">
        <v>562</v>
      </c>
      <c r="R287" t="b">
        <v>0</v>
      </c>
      <c r="S287">
        <v>2002</v>
      </c>
      <c r="T287" t="s">
        <v>573</v>
      </c>
      <c r="U287" t="s">
        <v>69</v>
      </c>
    </row>
    <row r="288" spans="1:21" x14ac:dyDescent="0.2">
      <c r="A288">
        <v>38638</v>
      </c>
      <c r="B288" t="s">
        <v>7</v>
      </c>
      <c r="C288" t="s">
        <v>1</v>
      </c>
      <c r="D288" s="1">
        <v>37576</v>
      </c>
      <c r="E288">
        <v>44</v>
      </c>
      <c r="F288">
        <v>37</v>
      </c>
      <c r="G288">
        <v>44</v>
      </c>
      <c r="H288">
        <v>171.19473699289301</v>
      </c>
      <c r="I288">
        <v>-42.686036794306197</v>
      </c>
      <c r="J288">
        <v>18273.594508791699</v>
      </c>
      <c r="K288">
        <v>339.97689819335898</v>
      </c>
      <c r="L288">
        <v>154.22</v>
      </c>
      <c r="M288">
        <v>26.960279464721701</v>
      </c>
      <c r="N288">
        <v>30552908</v>
      </c>
      <c r="O288" t="s">
        <v>570</v>
      </c>
      <c r="P288" t="s">
        <v>415</v>
      </c>
      <c r="Q288" t="s">
        <v>562</v>
      </c>
      <c r="R288" t="b">
        <v>0</v>
      </c>
      <c r="S288">
        <v>2002</v>
      </c>
      <c r="T288" t="s">
        <v>574</v>
      </c>
      <c r="U288" t="s">
        <v>69</v>
      </c>
    </row>
    <row r="289" spans="1:21" x14ac:dyDescent="0.2">
      <c r="A289">
        <v>38955</v>
      </c>
      <c r="B289" t="s">
        <v>579</v>
      </c>
      <c r="C289" t="s">
        <v>0</v>
      </c>
      <c r="D289" s="1">
        <v>37575</v>
      </c>
      <c r="E289">
        <v>56.999999999999901</v>
      </c>
      <c r="F289">
        <v>61</v>
      </c>
      <c r="G289">
        <v>42</v>
      </c>
      <c r="H289">
        <v>171.495625188883</v>
      </c>
      <c r="I289">
        <v>-42.704045250558401</v>
      </c>
      <c r="J289">
        <v>11982.4407084014</v>
      </c>
      <c r="K289">
        <v>212.69934082031199</v>
      </c>
      <c r="L289">
        <v>95.37</v>
      </c>
      <c r="M289">
        <v>7.75</v>
      </c>
      <c r="N289">
        <v>5494733</v>
      </c>
      <c r="O289" t="s">
        <v>566</v>
      </c>
      <c r="P289" t="s">
        <v>137</v>
      </c>
      <c r="Q289" t="s">
        <v>562</v>
      </c>
      <c r="R289" t="b">
        <v>0</v>
      </c>
      <c r="S289">
        <v>2002</v>
      </c>
      <c r="T289" t="s">
        <v>580</v>
      </c>
      <c r="U289" t="s">
        <v>59</v>
      </c>
    </row>
    <row r="290" spans="1:21" x14ac:dyDescent="0.2">
      <c r="A290">
        <v>39225</v>
      </c>
      <c r="B290" t="s">
        <v>583</v>
      </c>
      <c r="C290" t="s">
        <v>0</v>
      </c>
      <c r="D290" s="1">
        <v>37575</v>
      </c>
      <c r="E290">
        <v>51</v>
      </c>
      <c r="F290">
        <v>39</v>
      </c>
      <c r="G290">
        <v>26</v>
      </c>
      <c r="H290">
        <v>171.68961141955299</v>
      </c>
      <c r="I290">
        <v>-42.567679192145</v>
      </c>
      <c r="J290">
        <v>7205.1054834133402</v>
      </c>
      <c r="K290">
        <v>223.82093811035199</v>
      </c>
      <c r="L290">
        <v>176.03</v>
      </c>
      <c r="M290">
        <v>18</v>
      </c>
      <c r="N290">
        <v>13429257</v>
      </c>
      <c r="O290" t="s">
        <v>566</v>
      </c>
      <c r="P290" t="s">
        <v>137</v>
      </c>
      <c r="Q290" t="s">
        <v>562</v>
      </c>
      <c r="R290" t="b">
        <v>0</v>
      </c>
      <c r="S290">
        <v>2002</v>
      </c>
      <c r="T290" t="s">
        <v>584</v>
      </c>
      <c r="U290" t="s">
        <v>69</v>
      </c>
    </row>
    <row r="291" spans="1:21" x14ac:dyDescent="0.2">
      <c r="A291">
        <v>38664</v>
      </c>
      <c r="B291" t="s">
        <v>575</v>
      </c>
      <c r="C291" t="s">
        <v>0</v>
      </c>
      <c r="D291" s="1">
        <v>37574</v>
      </c>
      <c r="E291">
        <v>52</v>
      </c>
      <c r="F291">
        <v>42</v>
      </c>
      <c r="G291">
        <v>27</v>
      </c>
      <c r="H291">
        <v>171.547278394941</v>
      </c>
      <c r="I291">
        <v>-42.612784184358702</v>
      </c>
      <c r="J291">
        <v>5722.2893245031901</v>
      </c>
      <c r="K291">
        <v>125.463012695312</v>
      </c>
      <c r="L291">
        <v>96.8</v>
      </c>
      <c r="M291">
        <v>9.5</v>
      </c>
      <c r="N291">
        <v>3972995</v>
      </c>
      <c r="O291" t="s">
        <v>566</v>
      </c>
      <c r="P291" t="s">
        <v>137</v>
      </c>
      <c r="Q291" t="s">
        <v>562</v>
      </c>
      <c r="R291" t="b">
        <v>0</v>
      </c>
      <c r="S291">
        <v>2002</v>
      </c>
      <c r="T291" t="s">
        <v>576</v>
      </c>
      <c r="U291" t="s">
        <v>69</v>
      </c>
    </row>
    <row r="292" spans="1:21" x14ac:dyDescent="0.2">
      <c r="A292">
        <v>38665</v>
      </c>
      <c r="B292" t="s">
        <v>577</v>
      </c>
      <c r="C292" t="s">
        <v>1</v>
      </c>
      <c r="D292" s="1">
        <v>37573</v>
      </c>
      <c r="E292">
        <v>46</v>
      </c>
      <c r="F292">
        <v>41</v>
      </c>
      <c r="G292">
        <v>42</v>
      </c>
      <c r="H292">
        <v>171.57453948615199</v>
      </c>
      <c r="I292">
        <v>-42.602639231396097</v>
      </c>
      <c r="J292">
        <v>6345.3227630046604</v>
      </c>
      <c r="K292">
        <v>140.75189208984401</v>
      </c>
      <c r="L292">
        <v>111.09</v>
      </c>
      <c r="M292">
        <v>23</v>
      </c>
      <c r="N292">
        <v>10790978</v>
      </c>
      <c r="O292" t="s">
        <v>566</v>
      </c>
      <c r="P292" t="s">
        <v>137</v>
      </c>
      <c r="Q292" t="s">
        <v>562</v>
      </c>
      <c r="R292" t="b">
        <v>0</v>
      </c>
      <c r="S292">
        <v>2002</v>
      </c>
      <c r="T292" t="s">
        <v>578</v>
      </c>
      <c r="U292" t="s">
        <v>69</v>
      </c>
    </row>
    <row r="293" spans="1:21" x14ac:dyDescent="0.2">
      <c r="A293">
        <v>53532</v>
      </c>
      <c r="B293" t="s">
        <v>400</v>
      </c>
      <c r="C293" t="s">
        <v>4</v>
      </c>
      <c r="D293" s="1">
        <v>36956</v>
      </c>
      <c r="E293">
        <v>98</v>
      </c>
      <c r="F293">
        <v>97</v>
      </c>
      <c r="G293">
        <v>0</v>
      </c>
      <c r="H293">
        <v>168.555552384218</v>
      </c>
      <c r="I293">
        <v>-45.068060088967698</v>
      </c>
      <c r="J293">
        <v>201916.09767331</v>
      </c>
      <c r="K293">
        <v>29825.234375</v>
      </c>
      <c r="L293">
        <v>237.02999879999999</v>
      </c>
      <c r="M293">
        <v>380</v>
      </c>
      <c r="N293">
        <v>37778632704</v>
      </c>
      <c r="O293" t="s">
        <v>401</v>
      </c>
      <c r="P293" t="s">
        <v>402</v>
      </c>
      <c r="Q293" t="s">
        <v>403</v>
      </c>
      <c r="R293" t="b">
        <v>0</v>
      </c>
      <c r="S293">
        <v>2001</v>
      </c>
      <c r="T293" t="s">
        <v>404</v>
      </c>
      <c r="U293" t="s">
        <v>69</v>
      </c>
    </row>
    <row r="294" spans="1:21" x14ac:dyDescent="0.2">
      <c r="A294">
        <v>54190</v>
      </c>
      <c r="B294" t="s">
        <v>409</v>
      </c>
      <c r="C294" t="s">
        <v>1</v>
      </c>
      <c r="D294" s="1">
        <v>36956</v>
      </c>
      <c r="E294">
        <v>26</v>
      </c>
      <c r="F294">
        <v>14</v>
      </c>
      <c r="G294">
        <v>69</v>
      </c>
      <c r="H294">
        <v>168.807471538013</v>
      </c>
      <c r="I294">
        <v>-44.981237545789398</v>
      </c>
      <c r="J294">
        <v>7453.2740114508797</v>
      </c>
      <c r="K294">
        <v>273.81939697265602</v>
      </c>
      <c r="L294">
        <v>324.77999879999999</v>
      </c>
      <c r="M294">
        <v>35</v>
      </c>
      <c r="N294">
        <v>31945596</v>
      </c>
      <c r="O294" t="s">
        <v>401</v>
      </c>
      <c r="P294" t="s">
        <v>402</v>
      </c>
      <c r="Q294" t="s">
        <v>403</v>
      </c>
      <c r="R294" t="b">
        <v>0</v>
      </c>
      <c r="S294">
        <v>2001</v>
      </c>
      <c r="T294" t="s">
        <v>410</v>
      </c>
      <c r="U294" t="s">
        <v>59</v>
      </c>
    </row>
    <row r="295" spans="1:21" x14ac:dyDescent="0.2">
      <c r="A295">
        <v>49239</v>
      </c>
      <c r="B295" t="s">
        <v>527</v>
      </c>
      <c r="C295" t="s">
        <v>3</v>
      </c>
      <c r="D295" s="1">
        <v>33555</v>
      </c>
      <c r="E295">
        <v>0</v>
      </c>
      <c r="F295">
        <v>0</v>
      </c>
      <c r="G295">
        <v>0</v>
      </c>
      <c r="H295">
        <v>175.19072054317601</v>
      </c>
      <c r="I295">
        <v>-37.526706559106998</v>
      </c>
      <c r="J295">
        <v>3454.1862045163798</v>
      </c>
      <c r="K295">
        <v>48.756389617919901</v>
      </c>
      <c r="L295">
        <v>15.81999969</v>
      </c>
      <c r="M295">
        <v>9.0765810012817401</v>
      </c>
      <c r="N295">
        <v>1475137.875</v>
      </c>
      <c r="O295" t="s">
        <v>334</v>
      </c>
      <c r="P295" t="s">
        <v>99</v>
      </c>
      <c r="Q295" t="s">
        <v>334</v>
      </c>
      <c r="R295" t="b">
        <v>1</v>
      </c>
      <c r="S295">
        <v>1991</v>
      </c>
      <c r="T295" t="s">
        <v>528</v>
      </c>
      <c r="U295" t="s">
        <v>59</v>
      </c>
    </row>
    <row r="296" spans="1:21" x14ac:dyDescent="0.2">
      <c r="A296">
        <v>49200</v>
      </c>
      <c r="B296" t="s">
        <v>525</v>
      </c>
      <c r="C296" t="s">
        <v>3</v>
      </c>
      <c r="D296" s="1">
        <v>33239</v>
      </c>
      <c r="E296">
        <v>0</v>
      </c>
      <c r="F296">
        <v>0</v>
      </c>
      <c r="G296">
        <v>0</v>
      </c>
      <c r="H296">
        <v>175.16781142381501</v>
      </c>
      <c r="I296">
        <v>-37.552881805155103</v>
      </c>
      <c r="J296">
        <v>3359.07991923586</v>
      </c>
      <c r="K296">
        <v>56.394260406494098</v>
      </c>
      <c r="L296">
        <v>15.5</v>
      </c>
      <c r="M296">
        <v>2.5</v>
      </c>
      <c r="N296">
        <v>469952.125</v>
      </c>
      <c r="O296" t="s">
        <v>334</v>
      </c>
      <c r="P296" t="s">
        <v>99</v>
      </c>
      <c r="Q296" t="s">
        <v>334</v>
      </c>
      <c r="R296" t="b">
        <v>1</v>
      </c>
      <c r="S296">
        <v>1991</v>
      </c>
      <c r="T296" t="s">
        <v>526</v>
      </c>
      <c r="U296" t="s">
        <v>89</v>
      </c>
    </row>
  </sheetData>
  <sortState xmlns:xlrd2="http://schemas.microsoft.com/office/spreadsheetml/2017/richdata2" ref="A2:U296">
    <sortCondition descending="1" ref="D2:D2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lake-submerged-plant-index-1991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Anton</cp:lastModifiedBy>
  <dcterms:created xsi:type="dcterms:W3CDTF">2017-08-04T02:24:43Z</dcterms:created>
  <dcterms:modified xsi:type="dcterms:W3CDTF">2024-07-30T11:08:28Z</dcterms:modified>
</cp:coreProperties>
</file>