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sthuE\AppData\Local\OpenText\OTEdit\EC_mako\cfav#3a163148320\"/>
    </mc:Choice>
  </mc:AlternateContent>
  <xr:revisionPtr revIDLastSave="0" documentId="8_{39607B1B-0BE6-4156-852F-C6C3FFB52388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Contents" sheetId="9" r:id="rId1"/>
    <sheet name="Annual_PJ" sheetId="8" r:id="rId2"/>
    <sheet name="Quarterly_PJ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E143" i="2" l="1"/>
  <c r="ED170" i="2"/>
  <c r="ED169" i="2"/>
  <c r="ED173" i="2"/>
  <c r="AI165" i="8" l="1"/>
  <c r="EF175" i="2"/>
  <c r="EF173" i="2"/>
  <c r="EF174" i="2"/>
  <c r="EE175" i="2"/>
  <c r="EE173" i="2"/>
  <c r="EE171" i="2"/>
  <c r="EE169" i="2"/>
  <c r="EE170" i="2"/>
  <c r="ED171" i="2"/>
  <c r="ED174" i="2"/>
  <c r="EG174" i="2"/>
  <c r="EG175" i="2"/>
  <c r="EG173" i="2"/>
  <c r="EG171" i="2"/>
  <c r="EG169" i="2"/>
  <c r="EG122" i="2"/>
  <c r="EE159" i="2"/>
  <c r="EE103" i="2"/>
  <c r="ED143" i="2"/>
  <c r="EG85" i="2"/>
  <c r="AI29" i="8"/>
  <c r="AI43" i="8"/>
  <c r="AI50" i="8"/>
  <c r="AI59" i="8"/>
  <c r="AI63" i="8"/>
  <c r="AI57" i="8" s="1"/>
  <c r="AI80" i="8"/>
  <c r="AI84" i="8"/>
  <c r="AI89" i="8"/>
  <c r="AI93" i="8"/>
  <c r="AI98" i="8"/>
  <c r="AI102" i="8"/>
  <c r="AI107" i="8"/>
  <c r="AI109" i="8"/>
  <c r="AI73" i="8" s="1"/>
  <c r="AI111" i="8"/>
  <c r="AI114" i="8"/>
  <c r="AI116" i="8"/>
  <c r="AI118" i="8"/>
  <c r="AI120" i="8"/>
  <c r="AI124" i="8"/>
  <c r="AI129" i="8"/>
  <c r="AI133" i="8"/>
  <c r="AI136" i="8"/>
  <c r="AI140" i="8"/>
  <c r="AI144" i="8"/>
  <c r="AI146" i="8"/>
  <c r="AI148" i="8"/>
  <c r="AI150" i="8"/>
  <c r="AI163" i="8"/>
  <c r="EC122" i="2"/>
  <c r="ED151" i="2"/>
  <c r="EE127" i="2"/>
  <c r="AI32" i="8"/>
  <c r="AI41" i="8"/>
  <c r="AI56" i="8"/>
  <c r="EF171" i="2"/>
  <c r="EG151" i="2"/>
  <c r="ED135" i="2"/>
  <c r="EE20" i="2"/>
  <c r="EE18" i="2"/>
  <c r="EE16" i="2"/>
  <c r="EE14" i="2"/>
  <c r="AI25" i="8"/>
  <c r="AI38" i="8"/>
  <c r="AI47" i="8"/>
  <c r="AI54" i="8"/>
  <c r="AI18" i="8" s="1"/>
  <c r="AI65" i="8"/>
  <c r="AI82" i="8"/>
  <c r="AI87" i="8"/>
  <c r="AI91" i="8"/>
  <c r="AI100" i="8"/>
  <c r="AI105" i="8"/>
  <c r="EG172" i="2"/>
  <c r="EG135" i="2"/>
  <c r="EG127" i="2"/>
  <c r="EG103" i="2"/>
  <c r="AI27" i="8"/>
  <c r="AI36" i="8"/>
  <c r="AI45" i="8"/>
  <c r="AI52" i="8"/>
  <c r="AI61" i="8"/>
  <c r="AI78" i="8"/>
  <c r="AI96" i="8"/>
  <c r="EG170" i="2"/>
  <c r="ED159" i="2"/>
  <c r="EF122" i="2"/>
  <c r="AI23" i="8"/>
  <c r="AI22" i="8"/>
  <c r="AI28" i="8"/>
  <c r="AI37" i="8"/>
  <c r="AI44" i="8"/>
  <c r="AI53" i="8"/>
  <c r="AI60" i="8"/>
  <c r="AI77" i="8"/>
  <c r="AI83" i="8"/>
  <c r="AI90" i="8"/>
  <c r="AI99" i="8"/>
  <c r="AI101" i="8"/>
  <c r="AI106" i="8"/>
  <c r="AI108" i="8"/>
  <c r="AI110" i="8"/>
  <c r="AI113" i="8"/>
  <c r="AI115" i="8"/>
  <c r="AI117" i="8"/>
  <c r="AI119" i="8"/>
  <c r="AI123" i="8"/>
  <c r="AI128" i="8"/>
  <c r="AI130" i="8"/>
  <c r="AI132" i="8"/>
  <c r="AI134" i="8"/>
  <c r="AI142" i="8"/>
  <c r="AI145" i="8"/>
  <c r="AI149" i="8"/>
  <c r="AI137" i="8"/>
  <c r="AI141" i="8"/>
  <c r="AI153" i="8"/>
  <c r="AI156" i="8"/>
  <c r="AI158" i="8"/>
  <c r="AI161" i="8"/>
  <c r="AI164" i="8"/>
  <c r="AI166" i="8"/>
  <c r="EG159" i="2"/>
  <c r="ED175" i="2"/>
  <c r="EE135" i="2"/>
  <c r="EE122" i="2"/>
  <c r="AI34" i="8"/>
  <c r="AI26" i="8"/>
  <c r="AI31" i="8"/>
  <c r="AI35" i="8"/>
  <c r="AI49" i="8"/>
  <c r="AI13" i="8" s="1"/>
  <c r="AI58" i="8"/>
  <c r="AI79" i="8"/>
  <c r="AI88" i="8"/>
  <c r="AI95" i="8"/>
  <c r="AI97" i="8"/>
  <c r="AI104" i="8"/>
  <c r="EG143" i="2"/>
  <c r="ED172" i="2"/>
  <c r="ED168" i="2" s="1"/>
  <c r="ED127" i="2"/>
  <c r="ED122" i="2"/>
  <c r="ED103" i="2"/>
  <c r="EE85" i="2"/>
  <c r="EE48" i="2"/>
  <c r="EE30" i="2"/>
  <c r="AI24" i="8"/>
  <c r="AI33" i="8"/>
  <c r="AI15" i="8" s="1"/>
  <c r="AI40" i="8"/>
  <c r="AI42" i="8"/>
  <c r="AI51" i="8"/>
  <c r="AI55" i="8"/>
  <c r="AI62" i="8"/>
  <c r="AI81" i="8"/>
  <c r="AI72" i="8" s="1"/>
  <c r="AI86" i="8"/>
  <c r="AI92" i="8"/>
  <c r="AI85" i="8" s="1"/>
  <c r="EF172" i="2"/>
  <c r="EF170" i="2"/>
  <c r="ED74" i="2"/>
  <c r="ED72" i="2"/>
  <c r="ED70" i="2"/>
  <c r="ED68" i="2"/>
  <c r="ED126" i="2"/>
  <c r="AI155" i="8"/>
  <c r="EF127" i="2"/>
  <c r="ED112" i="2"/>
  <c r="EG94" i="2"/>
  <c r="EG20" i="2"/>
  <c r="EG18" i="2"/>
  <c r="EG16" i="2"/>
  <c r="EG14" i="2"/>
  <c r="EC173" i="2"/>
  <c r="AH138" i="8"/>
  <c r="DZ171" i="2"/>
  <c r="AH141" i="8"/>
  <c r="AH152" i="8"/>
  <c r="AH154" i="8"/>
  <c r="AH156" i="8"/>
  <c r="AH157" i="8"/>
  <c r="AH158" i="8"/>
  <c r="AH160" i="8"/>
  <c r="AH161" i="8"/>
  <c r="AH162" i="8"/>
  <c r="AH164" i="8"/>
  <c r="AH166" i="8"/>
  <c r="AI154" i="8"/>
  <c r="EE174" i="2"/>
  <c r="EE172" i="2"/>
  <c r="EF135" i="2"/>
  <c r="EF94" i="2"/>
  <c r="EF85" i="2"/>
  <c r="ED75" i="2"/>
  <c r="ED73" i="2"/>
  <c r="ED71" i="2"/>
  <c r="ED69" i="2"/>
  <c r="EF20" i="2"/>
  <c r="EF18" i="2"/>
  <c r="EF16" i="2"/>
  <c r="EF14" i="2"/>
  <c r="EF143" i="2"/>
  <c r="EE94" i="2"/>
  <c r="EG74" i="2"/>
  <c r="EG72" i="2"/>
  <c r="EG70" i="2"/>
  <c r="EG68" i="2"/>
  <c r="EG57" i="2"/>
  <c r="EG48" i="2"/>
  <c r="AI162" i="8"/>
  <c r="AI152" i="8"/>
  <c r="EF151" i="2"/>
  <c r="ED94" i="2"/>
  <c r="ED85" i="2"/>
  <c r="EF74" i="2"/>
  <c r="EF72" i="2"/>
  <c r="EF70" i="2"/>
  <c r="EF68" i="2"/>
  <c r="EF57" i="2"/>
  <c r="EF48" i="2"/>
  <c r="EG39" i="2"/>
  <c r="EG30" i="2"/>
  <c r="ED20" i="2"/>
  <c r="ED18" i="2"/>
  <c r="ED16" i="2"/>
  <c r="ED14" i="2"/>
  <c r="EF159" i="2"/>
  <c r="EE74" i="2"/>
  <c r="EE72" i="2"/>
  <c r="EE70" i="2"/>
  <c r="EE68" i="2"/>
  <c r="AI64" i="8"/>
  <c r="EE57" i="2"/>
  <c r="EF39" i="2"/>
  <c r="EF30" i="2"/>
  <c r="EG19" i="2"/>
  <c r="EG17" i="2"/>
  <c r="EG15" i="2"/>
  <c r="EG13" i="2"/>
  <c r="AI160" i="8"/>
  <c r="AI159" i="8" s="1"/>
  <c r="AI138" i="8"/>
  <c r="EF169" i="2"/>
  <c r="AI131" i="8"/>
  <c r="EG112" i="2"/>
  <c r="ED57" i="2"/>
  <c r="ED48" i="2"/>
  <c r="AI46" i="8"/>
  <c r="EE39" i="2"/>
  <c r="EF19" i="2"/>
  <c r="EF17" i="2"/>
  <c r="EF15" i="2"/>
  <c r="EF13" i="2"/>
  <c r="DX173" i="2"/>
  <c r="AI139" i="8"/>
  <c r="EF112" i="2"/>
  <c r="EF103" i="2"/>
  <c r="EE75" i="2"/>
  <c r="EE73" i="2"/>
  <c r="EE71" i="2"/>
  <c r="EE69" i="2"/>
  <c r="EG75" i="2"/>
  <c r="EG73" i="2"/>
  <c r="EG71" i="2"/>
  <c r="EG69" i="2"/>
  <c r="ED39" i="2"/>
  <c r="ED30" i="2"/>
  <c r="EE19" i="2"/>
  <c r="EE17" i="2"/>
  <c r="EE15" i="2"/>
  <c r="EE13" i="2"/>
  <c r="AI157" i="8"/>
  <c r="EE151" i="2"/>
  <c r="EE126" i="2" s="1"/>
  <c r="AI147" i="8"/>
  <c r="AI143" i="8" s="1"/>
  <c r="EE112" i="2"/>
  <c r="EF75" i="2"/>
  <c r="EF73" i="2"/>
  <c r="EF71" i="2"/>
  <c r="EF69" i="2"/>
  <c r="ED19" i="2"/>
  <c r="ED17" i="2"/>
  <c r="ED15" i="2"/>
  <c r="ED13" i="2"/>
  <c r="EG76" i="2"/>
  <c r="EG67" i="2" s="1"/>
  <c r="EG21" i="2"/>
  <c r="EF76" i="2"/>
  <c r="EF21" i="2"/>
  <c r="EE76" i="2"/>
  <c r="EE21" i="2"/>
  <c r="ED76" i="2"/>
  <c r="ED21" i="2"/>
  <c r="AI75" i="8"/>
  <c r="AI20" i="8"/>
  <c r="AI17" i="8"/>
  <c r="AI71" i="8"/>
  <c r="AI14" i="8"/>
  <c r="EA175" i="2"/>
  <c r="AH25" i="8"/>
  <c r="AH27" i="8"/>
  <c r="AH34" i="8"/>
  <c r="AH36" i="8"/>
  <c r="AH45" i="8"/>
  <c r="AH59" i="8"/>
  <c r="AH61" i="8"/>
  <c r="AH63" i="8"/>
  <c r="AH78" i="8"/>
  <c r="AH87" i="8"/>
  <c r="AH91" i="8"/>
  <c r="AH96" i="8"/>
  <c r="AH100" i="8"/>
  <c r="AH102" i="8"/>
  <c r="AH105" i="8"/>
  <c r="AH109" i="8"/>
  <c r="AH114" i="8"/>
  <c r="AH118" i="8"/>
  <c r="AH124" i="8"/>
  <c r="AH131" i="8"/>
  <c r="AH136" i="8"/>
  <c r="EA173" i="2"/>
  <c r="AH23" i="8"/>
  <c r="AH29" i="8"/>
  <c r="AH38" i="8"/>
  <c r="AH140" i="8"/>
  <c r="EA172" i="2"/>
  <c r="AH163" i="8"/>
  <c r="EA122" i="2"/>
  <c r="AH82" i="8"/>
  <c r="AH24" i="8"/>
  <c r="AH28" i="8"/>
  <c r="AH35" i="8"/>
  <c r="AH55" i="8"/>
  <c r="AH60" i="8"/>
  <c r="AH165" i="8"/>
  <c r="AH33" i="8"/>
  <c r="AH42" i="8"/>
  <c r="AH51" i="8"/>
  <c r="AH79" i="8"/>
  <c r="AH83" i="8"/>
  <c r="AH97" i="8"/>
  <c r="AH101" i="8"/>
  <c r="AH110" i="8"/>
  <c r="AH115" i="8"/>
  <c r="AH119" i="8"/>
  <c r="AH132" i="8"/>
  <c r="AH37" i="8"/>
  <c r="AH145" i="8"/>
  <c r="AH149" i="8"/>
  <c r="AH46" i="8"/>
  <c r="AH54" i="8"/>
  <c r="EC19" i="2"/>
  <c r="EC15" i="2"/>
  <c r="EB170" i="2"/>
  <c r="EB15" i="2"/>
  <c r="AH41" i="8"/>
  <c r="AH49" i="8"/>
  <c r="AH62" i="8"/>
  <c r="AH81" i="8"/>
  <c r="AH95" i="8"/>
  <c r="AH104" i="8"/>
  <c r="AH123" i="8"/>
  <c r="AH122" i="8" s="1"/>
  <c r="AH130" i="8"/>
  <c r="AH139" i="8"/>
  <c r="AH144" i="8"/>
  <c r="AH148" i="8"/>
  <c r="DZ172" i="2"/>
  <c r="DZ173" i="2"/>
  <c r="AH31" i="8"/>
  <c r="AH90" i="8"/>
  <c r="AH108" i="8"/>
  <c r="AH50" i="8"/>
  <c r="AH22" i="8"/>
  <c r="AH40" i="8"/>
  <c r="AH53" i="8"/>
  <c r="AH77" i="8"/>
  <c r="AH113" i="8"/>
  <c r="EB172" i="2"/>
  <c r="EB39" i="2"/>
  <c r="AH32" i="8"/>
  <c r="AH26" i="8"/>
  <c r="AH44" i="8"/>
  <c r="AH58" i="8"/>
  <c r="AH86" i="8"/>
  <c r="AH99" i="8"/>
  <c r="AH117" i="8"/>
  <c r="DW173" i="2"/>
  <c r="DW175" i="2"/>
  <c r="DW171" i="2"/>
  <c r="AH43" i="8"/>
  <c r="AH47" i="8"/>
  <c r="AH56" i="8"/>
  <c r="AH65" i="8"/>
  <c r="AH80" i="8"/>
  <c r="AH89" i="8"/>
  <c r="AH93" i="8"/>
  <c r="AH107" i="8"/>
  <c r="AH116" i="8"/>
  <c r="AH120" i="8"/>
  <c r="AH129" i="8"/>
  <c r="AH133" i="8"/>
  <c r="AH142" i="8"/>
  <c r="AH147" i="8"/>
  <c r="EC172" i="2"/>
  <c r="AH52" i="8"/>
  <c r="AH84" i="8"/>
  <c r="AH111" i="8"/>
  <c r="EB17" i="2"/>
  <c r="EB13" i="2"/>
  <c r="AH98" i="8"/>
  <c r="EA174" i="2"/>
  <c r="EA170" i="2"/>
  <c r="EA169" i="2"/>
  <c r="EA171" i="2"/>
  <c r="AH64" i="8"/>
  <c r="AH88" i="8"/>
  <c r="AH92" i="8"/>
  <c r="AH106" i="8"/>
  <c r="AH128" i="8"/>
  <c r="AH146" i="8"/>
  <c r="DZ175" i="2"/>
  <c r="AH150" i="8"/>
  <c r="EC174" i="2"/>
  <c r="EC170" i="2"/>
  <c r="AH134" i="8"/>
  <c r="AH137" i="8"/>
  <c r="AH153" i="8"/>
  <c r="AH155" i="8"/>
  <c r="EB174" i="2"/>
  <c r="DZ151" i="2"/>
  <c r="DZ75" i="2"/>
  <c r="DZ103" i="2"/>
  <c r="EA30" i="2"/>
  <c r="EA20" i="2"/>
  <c r="EA16" i="2"/>
  <c r="EC159" i="2"/>
  <c r="EC175" i="2"/>
  <c r="EC171" i="2"/>
  <c r="EC127" i="2"/>
  <c r="EC74" i="2"/>
  <c r="EC70" i="2"/>
  <c r="DZ30" i="2"/>
  <c r="DZ20" i="2"/>
  <c r="DZ16" i="2"/>
  <c r="EB159" i="2"/>
  <c r="EB127" i="2"/>
  <c r="EB74" i="2"/>
  <c r="EB70" i="2"/>
  <c r="EB19" i="2"/>
  <c r="EA159" i="2"/>
  <c r="EA127" i="2"/>
  <c r="EA112" i="2"/>
  <c r="EA74" i="2"/>
  <c r="EA70" i="2"/>
  <c r="EA19" i="2"/>
  <c r="EA15" i="2"/>
  <c r="DZ159" i="2"/>
  <c r="DZ127" i="2"/>
  <c r="DZ112" i="2"/>
  <c r="DZ74" i="2"/>
  <c r="DZ70" i="2"/>
  <c r="DZ19" i="2"/>
  <c r="DZ15" i="2"/>
  <c r="EC135" i="2"/>
  <c r="EC94" i="2"/>
  <c r="EC73" i="2"/>
  <c r="EC69" i="2"/>
  <c r="EC57" i="2"/>
  <c r="EB175" i="2"/>
  <c r="EB171" i="2"/>
  <c r="EB135" i="2"/>
  <c r="EB94" i="2"/>
  <c r="EB73" i="2"/>
  <c r="EB69" i="2"/>
  <c r="EB57" i="2"/>
  <c r="EC18" i="2"/>
  <c r="EC21" i="2"/>
  <c r="EA135" i="2"/>
  <c r="EA73" i="2"/>
  <c r="EA69" i="2"/>
  <c r="EA18" i="2"/>
  <c r="EA14" i="2"/>
  <c r="EB18" i="2"/>
  <c r="EB21" i="2"/>
  <c r="DZ169" i="2"/>
  <c r="DZ135" i="2"/>
  <c r="DZ69" i="2"/>
  <c r="DZ73" i="2"/>
  <c r="DZ18" i="2"/>
  <c r="DZ14" i="2"/>
  <c r="DY175" i="2"/>
  <c r="DY171" i="2"/>
  <c r="EC143" i="2"/>
  <c r="EC72" i="2"/>
  <c r="EC103" i="2"/>
  <c r="EC85" i="2"/>
  <c r="EC48" i="2"/>
  <c r="DX171" i="2"/>
  <c r="EB143" i="2"/>
  <c r="EB122" i="2"/>
  <c r="EB72" i="2"/>
  <c r="EB68" i="2"/>
  <c r="EB85" i="2"/>
  <c r="EB48" i="2"/>
  <c r="EC17" i="2"/>
  <c r="EC13" i="2"/>
  <c r="EA143" i="2"/>
  <c r="EA72" i="2"/>
  <c r="EA94" i="2"/>
  <c r="EA85" i="2"/>
  <c r="EA57" i="2"/>
  <c r="EA48" i="2"/>
  <c r="DV174" i="2"/>
  <c r="DV169" i="2"/>
  <c r="DV172" i="2"/>
  <c r="DV175" i="2"/>
  <c r="DV171" i="2"/>
  <c r="DV170" i="2"/>
  <c r="DZ174" i="2"/>
  <c r="DZ170" i="2"/>
  <c r="DZ143" i="2"/>
  <c r="DZ122" i="2"/>
  <c r="DZ72" i="2"/>
  <c r="DZ94" i="2"/>
  <c r="DZ57" i="2"/>
  <c r="DZ48" i="2"/>
  <c r="EA17" i="2"/>
  <c r="EA13" i="2"/>
  <c r="DY169" i="2"/>
  <c r="EC151" i="2"/>
  <c r="EC112" i="2"/>
  <c r="EC75" i="2"/>
  <c r="EC71" i="2"/>
  <c r="EC39" i="2"/>
  <c r="DZ17" i="2"/>
  <c r="DZ13" i="2"/>
  <c r="EB173" i="2"/>
  <c r="EB151" i="2"/>
  <c r="EB112" i="2"/>
  <c r="EB75" i="2"/>
  <c r="EB76" i="2"/>
  <c r="EC20" i="2"/>
  <c r="EC16" i="2"/>
  <c r="DW169" i="2"/>
  <c r="EA151" i="2"/>
  <c r="EA75" i="2"/>
  <c r="EA103" i="2"/>
  <c r="EB20" i="2"/>
  <c r="EB16" i="2"/>
  <c r="EC76" i="2"/>
  <c r="EC68" i="2"/>
  <c r="EA76" i="2"/>
  <c r="EA68" i="2"/>
  <c r="EA39" i="2"/>
  <c r="DZ76" i="2"/>
  <c r="DZ68" i="2"/>
  <c r="DZ39" i="2"/>
  <c r="EC30" i="2"/>
  <c r="EC14" i="2"/>
  <c r="EB103" i="2"/>
  <c r="EB71" i="2"/>
  <c r="EB30" i="2"/>
  <c r="EB14" i="2"/>
  <c r="EA21" i="2"/>
  <c r="DZ21" i="2"/>
  <c r="EA71" i="2"/>
  <c r="EC169" i="2"/>
  <c r="EB169" i="2"/>
  <c r="DZ71" i="2"/>
  <c r="DZ85" i="2"/>
  <c r="AG22" i="8"/>
  <c r="AG40" i="8"/>
  <c r="AG35" i="8"/>
  <c r="AG53" i="8"/>
  <c r="AG58" i="8"/>
  <c r="AG77" i="8"/>
  <c r="AG95" i="8"/>
  <c r="AG104" i="8"/>
  <c r="AG108" i="8"/>
  <c r="AG144" i="8"/>
  <c r="DX169" i="2"/>
  <c r="AG49" i="8"/>
  <c r="AG99" i="8"/>
  <c r="AG130" i="8"/>
  <c r="AG139" i="8"/>
  <c r="DV173" i="2"/>
  <c r="AG81" i="8"/>
  <c r="AG134" i="8"/>
  <c r="DY173" i="2"/>
  <c r="AG90" i="8"/>
  <c r="AG123" i="8"/>
  <c r="AG62" i="8"/>
  <c r="AG117" i="8"/>
  <c r="AG44" i="8"/>
  <c r="AG86" i="8"/>
  <c r="AG113" i="8"/>
  <c r="AG31" i="8"/>
  <c r="AG28" i="8"/>
  <c r="AG37" i="8"/>
  <c r="AG46" i="8"/>
  <c r="AG55" i="8"/>
  <c r="AG60" i="8"/>
  <c r="AG79" i="8"/>
  <c r="AG88" i="8"/>
  <c r="AG101" i="8"/>
  <c r="AG110" i="8"/>
  <c r="AG115" i="8"/>
  <c r="AG119" i="8"/>
  <c r="AG128" i="8"/>
  <c r="AG132" i="8"/>
  <c r="AG137" i="8"/>
  <c r="AG141" i="8"/>
  <c r="AG83" i="8"/>
  <c r="DX175" i="2"/>
  <c r="AG97" i="8"/>
  <c r="AG26" i="8"/>
  <c r="AG24" i="8"/>
  <c r="AG33" i="8"/>
  <c r="AG42" i="8"/>
  <c r="AG51" i="8"/>
  <c r="AG64" i="8"/>
  <c r="AG92" i="8"/>
  <c r="AG106" i="8"/>
  <c r="DY174" i="2"/>
  <c r="DY172" i="2"/>
  <c r="DY170" i="2"/>
  <c r="DX174" i="2"/>
  <c r="DX172" i="2"/>
  <c r="DX170" i="2"/>
  <c r="AG23" i="8"/>
  <c r="AG29" i="8"/>
  <c r="AG43" i="8"/>
  <c r="AG50" i="8"/>
  <c r="AG59" i="8"/>
  <c r="AG78" i="8"/>
  <c r="AG84" i="8"/>
  <c r="AG98" i="8"/>
  <c r="AG105" i="8"/>
  <c r="AG107" i="8"/>
  <c r="AG109" i="8"/>
  <c r="AG111" i="8"/>
  <c r="AG114" i="8"/>
  <c r="AG116" i="8"/>
  <c r="AG118" i="8"/>
  <c r="AG120" i="8"/>
  <c r="AG124" i="8"/>
  <c r="AG129" i="8"/>
  <c r="AG131" i="8"/>
  <c r="AG133" i="8"/>
  <c r="AG136" i="8"/>
  <c r="AG138" i="8"/>
  <c r="AG140" i="8"/>
  <c r="AG142" i="8"/>
  <c r="AG145" i="8"/>
  <c r="AG147" i="8"/>
  <c r="AG149" i="8"/>
  <c r="AG152" i="8"/>
  <c r="AG154" i="8"/>
  <c r="AG156" i="8"/>
  <c r="AG158" i="8"/>
  <c r="AG161" i="8"/>
  <c r="AG163" i="8"/>
  <c r="AG165" i="8"/>
  <c r="DW174" i="2"/>
  <c r="DW172" i="2"/>
  <c r="DW170" i="2"/>
  <c r="AG27" i="8"/>
  <c r="AG36" i="8"/>
  <c r="AG41" i="8"/>
  <c r="AG52" i="8"/>
  <c r="AG61" i="8"/>
  <c r="AG80" i="8"/>
  <c r="AG89" i="8"/>
  <c r="AG93" i="8"/>
  <c r="AG32" i="8"/>
  <c r="AG38" i="8"/>
  <c r="AG45" i="8"/>
  <c r="AG56" i="8"/>
  <c r="AG63" i="8"/>
  <c r="AG87" i="8"/>
  <c r="AG91" i="8"/>
  <c r="AG100" i="8"/>
  <c r="AG25" i="8"/>
  <c r="AG34" i="8"/>
  <c r="AG47" i="8"/>
  <c r="AG54" i="8"/>
  <c r="AG65" i="8"/>
  <c r="AG82" i="8"/>
  <c r="AG96" i="8"/>
  <c r="AG102" i="8"/>
  <c r="AG146" i="8"/>
  <c r="AG148" i="8"/>
  <c r="AG150" i="8"/>
  <c r="AG153" i="8"/>
  <c r="AG155" i="8"/>
  <c r="AG157" i="8"/>
  <c r="AG160" i="8"/>
  <c r="AG162" i="8"/>
  <c r="AG164" i="8"/>
  <c r="AG166" i="8"/>
  <c r="DW159" i="2"/>
  <c r="DW143" i="2"/>
  <c r="DW127" i="2"/>
  <c r="DW122" i="2"/>
  <c r="DW103" i="2"/>
  <c r="DW74" i="2"/>
  <c r="DW72" i="2"/>
  <c r="DW70" i="2"/>
  <c r="DW85" i="2"/>
  <c r="DW48" i="2"/>
  <c r="DW19" i="2"/>
  <c r="DW17" i="2"/>
  <c r="DW15" i="2"/>
  <c r="DW30" i="2"/>
  <c r="DV159" i="2"/>
  <c r="DV143" i="2"/>
  <c r="DV127" i="2"/>
  <c r="DV122" i="2"/>
  <c r="DV103" i="2"/>
  <c r="DV74" i="2"/>
  <c r="DV72" i="2"/>
  <c r="DV70" i="2"/>
  <c r="DV85" i="2"/>
  <c r="DV48" i="2"/>
  <c r="DV19" i="2"/>
  <c r="DV17" i="2"/>
  <c r="DV15" i="2"/>
  <c r="DV30" i="2"/>
  <c r="DY151" i="2"/>
  <c r="DY135" i="2"/>
  <c r="DY112" i="2"/>
  <c r="DY94" i="2"/>
  <c r="DY75" i="2"/>
  <c r="DY73" i="2"/>
  <c r="DY71" i="2"/>
  <c r="DY69" i="2"/>
  <c r="DY57" i="2"/>
  <c r="DY39" i="2"/>
  <c r="DY20" i="2"/>
  <c r="DY18" i="2"/>
  <c r="DY16" i="2"/>
  <c r="DY14" i="2"/>
  <c r="DX151" i="2"/>
  <c r="DX135" i="2"/>
  <c r="DX112" i="2"/>
  <c r="DX94" i="2"/>
  <c r="DX75" i="2"/>
  <c r="DX73" i="2"/>
  <c r="DX71" i="2"/>
  <c r="DX69" i="2"/>
  <c r="DX57" i="2"/>
  <c r="DX39" i="2"/>
  <c r="DX20" i="2"/>
  <c r="DX18" i="2"/>
  <c r="DX16" i="2"/>
  <c r="DX14" i="2"/>
  <c r="DW151" i="2"/>
  <c r="DW135" i="2"/>
  <c r="DW112" i="2"/>
  <c r="DW94" i="2"/>
  <c r="DW75" i="2"/>
  <c r="DW73" i="2"/>
  <c r="DW71" i="2"/>
  <c r="DW69" i="2"/>
  <c r="DW57" i="2"/>
  <c r="DW39" i="2"/>
  <c r="DW20" i="2"/>
  <c r="DW18" i="2"/>
  <c r="DW16" i="2"/>
  <c r="DW14" i="2"/>
  <c r="DV151" i="2"/>
  <c r="DV135" i="2"/>
  <c r="DV112" i="2"/>
  <c r="DV94" i="2"/>
  <c r="DV75" i="2"/>
  <c r="DV73" i="2"/>
  <c r="DV71" i="2"/>
  <c r="DV69" i="2"/>
  <c r="DV57" i="2"/>
  <c r="DV39" i="2"/>
  <c r="DV20" i="2"/>
  <c r="DV18" i="2"/>
  <c r="DV16" i="2"/>
  <c r="DV14" i="2"/>
  <c r="DY159" i="2"/>
  <c r="DY143" i="2"/>
  <c r="DY127" i="2"/>
  <c r="DY122" i="2"/>
  <c r="DY103" i="2"/>
  <c r="DY74" i="2"/>
  <c r="DY72" i="2"/>
  <c r="DY70" i="2"/>
  <c r="DY85" i="2"/>
  <c r="DY48" i="2"/>
  <c r="DY19" i="2"/>
  <c r="DY17" i="2"/>
  <c r="DY15" i="2"/>
  <c r="DY30" i="2"/>
  <c r="DX159" i="2"/>
  <c r="DX143" i="2"/>
  <c r="DX127" i="2"/>
  <c r="DX122" i="2"/>
  <c r="DX103" i="2"/>
  <c r="DX74" i="2"/>
  <c r="DX72" i="2"/>
  <c r="DX70" i="2"/>
  <c r="DX85" i="2"/>
  <c r="DX48" i="2"/>
  <c r="DX19" i="2"/>
  <c r="DX17" i="2"/>
  <c r="DX15" i="2"/>
  <c r="DX30" i="2"/>
  <c r="DY76" i="2"/>
  <c r="DY68" i="2"/>
  <c r="DY21" i="2"/>
  <c r="DY13" i="2"/>
  <c r="DX76" i="2"/>
  <c r="DX68" i="2"/>
  <c r="DX21" i="2"/>
  <c r="DX13" i="2"/>
  <c r="DW76" i="2"/>
  <c r="DW68" i="2"/>
  <c r="DW21" i="2"/>
  <c r="DW13" i="2"/>
  <c r="DV76" i="2"/>
  <c r="DV68" i="2"/>
  <c r="DV21" i="2"/>
  <c r="DV13" i="2"/>
  <c r="I127" i="2"/>
  <c r="Q127" i="2"/>
  <c r="Y127" i="2"/>
  <c r="AG127" i="2"/>
  <c r="AO127" i="2"/>
  <c r="AW127" i="2"/>
  <c r="BE127" i="2"/>
  <c r="BM127" i="2"/>
  <c r="BU127" i="2"/>
  <c r="CC127" i="2"/>
  <c r="CK127" i="2"/>
  <c r="CS127" i="2"/>
  <c r="DA127" i="2"/>
  <c r="DI127" i="2"/>
  <c r="DQ127" i="2"/>
  <c r="AX127" i="2"/>
  <c r="DJ127" i="2"/>
  <c r="R135" i="2"/>
  <c r="CD135" i="2"/>
  <c r="J135" i="2"/>
  <c r="Z135" i="2"/>
  <c r="AH135" i="2"/>
  <c r="AX135" i="2"/>
  <c r="BF135" i="2"/>
  <c r="BN135" i="2"/>
  <c r="BV135" i="2"/>
  <c r="CL135" i="2"/>
  <c r="CT135" i="2"/>
  <c r="DJ135" i="2"/>
  <c r="DR135" i="2"/>
  <c r="AP135" i="2"/>
  <c r="DB135" i="2"/>
  <c r="AX143" i="2"/>
  <c r="DJ143" i="2"/>
  <c r="H151" i="2"/>
  <c r="P151" i="2"/>
  <c r="X151" i="2"/>
  <c r="AF151" i="2"/>
  <c r="AN151" i="2"/>
  <c r="AV151" i="2"/>
  <c r="BL151" i="2"/>
  <c r="BT151" i="2"/>
  <c r="CB151" i="2"/>
  <c r="CR151" i="2"/>
  <c r="DH151" i="2"/>
  <c r="CL159" i="2"/>
  <c r="J159" i="2"/>
  <c r="Z159" i="2"/>
  <c r="AH159" i="2"/>
  <c r="AP159" i="2"/>
  <c r="BF159" i="2"/>
  <c r="BN159" i="2"/>
  <c r="BV159" i="2"/>
  <c r="CT159" i="2"/>
  <c r="DB159" i="2"/>
  <c r="DR159" i="2"/>
  <c r="H159" i="2"/>
  <c r="P159" i="2"/>
  <c r="X159" i="2"/>
  <c r="AF159" i="2"/>
  <c r="AN159" i="2"/>
  <c r="AV159" i="2"/>
  <c r="BD159" i="2"/>
  <c r="BL159" i="2"/>
  <c r="BT159" i="2"/>
  <c r="CB159" i="2"/>
  <c r="CJ159" i="2"/>
  <c r="CR159" i="2"/>
  <c r="CZ159" i="2"/>
  <c r="DH159" i="2"/>
  <c r="DP159" i="2"/>
  <c r="DR175" i="2"/>
  <c r="DT175" i="2"/>
  <c r="DR173" i="2"/>
  <c r="DT171" i="2"/>
  <c r="B155" i="8"/>
  <c r="B150" i="8"/>
  <c r="B149" i="8"/>
  <c r="B146" i="8"/>
  <c r="B137" i="8"/>
  <c r="B130" i="8"/>
  <c r="B129" i="8"/>
  <c r="B128" i="8"/>
  <c r="DF112" i="2"/>
  <c r="CX112" i="2"/>
  <c r="CP112" i="2"/>
  <c r="CH112" i="2"/>
  <c r="BZ112" i="2"/>
  <c r="BR112" i="2"/>
  <c r="BJ112" i="2"/>
  <c r="AT112" i="2"/>
  <c r="AL112" i="2"/>
  <c r="AD112" i="2"/>
  <c r="V112" i="2"/>
  <c r="N112" i="2"/>
  <c r="F112" i="2"/>
  <c r="R112" i="2"/>
  <c r="J112" i="2"/>
  <c r="DN112" i="2"/>
  <c r="BB112" i="2"/>
  <c r="CC103" i="2"/>
  <c r="DI103" i="2"/>
  <c r="DL94" i="2"/>
  <c r="CF94" i="2"/>
  <c r="AZ94" i="2"/>
  <c r="T94" i="2"/>
  <c r="DG85" i="2"/>
  <c r="BS85" i="2"/>
  <c r="DT71" i="2"/>
  <c r="AF76" i="2"/>
  <c r="DK76" i="2"/>
  <c r="CU76" i="2"/>
  <c r="BO76" i="2"/>
  <c r="S76" i="2"/>
  <c r="DR68" i="2"/>
  <c r="DJ76" i="2"/>
  <c r="CD76" i="2"/>
  <c r="DR71" i="2"/>
  <c r="DT73" i="2"/>
  <c r="DR69" i="2"/>
  <c r="DS73" i="2"/>
  <c r="DS122" i="2"/>
  <c r="DT122" i="2"/>
  <c r="DU122" i="2"/>
  <c r="DU173" i="2"/>
  <c r="DT173" i="2"/>
  <c r="DR171" i="2"/>
  <c r="DS171" i="2"/>
  <c r="DU171" i="2"/>
  <c r="DR169" i="2"/>
  <c r="DS169" i="2"/>
  <c r="DS170" i="2"/>
  <c r="DU170" i="2"/>
  <c r="C30" i="2"/>
  <c r="BY48" i="2"/>
  <c r="E48" i="2"/>
  <c r="M48" i="2"/>
  <c r="U48" i="2"/>
  <c r="AC48" i="2"/>
  <c r="AK48" i="2"/>
  <c r="AS48" i="2"/>
  <c r="BA48" i="2"/>
  <c r="BI48" i="2"/>
  <c r="BQ48" i="2"/>
  <c r="CO48" i="2"/>
  <c r="CW48" i="2"/>
  <c r="DE48" i="2"/>
  <c r="DM48" i="2"/>
  <c r="H57" i="2"/>
  <c r="P57" i="2"/>
  <c r="X57" i="2"/>
  <c r="AF57" i="2"/>
  <c r="AN57" i="2"/>
  <c r="AV57" i="2"/>
  <c r="BD57" i="2"/>
  <c r="BL57" i="2"/>
  <c r="BT57" i="2"/>
  <c r="CB57" i="2"/>
  <c r="CJ57" i="2"/>
  <c r="CR57" i="2"/>
  <c r="CZ57" i="2"/>
  <c r="DH57" i="2"/>
  <c r="DN57" i="2"/>
  <c r="DP57" i="2"/>
  <c r="AD57" i="2"/>
  <c r="DF57" i="2"/>
  <c r="AI103" i="8" l="1"/>
  <c r="AI69" i="8"/>
  <c r="AI74" i="8"/>
  <c r="AI48" i="8"/>
  <c r="EG126" i="2"/>
  <c r="AI21" i="8"/>
  <c r="EE12" i="2"/>
  <c r="AI68" i="8"/>
  <c r="AI30" i="8"/>
  <c r="AI127" i="8"/>
  <c r="AI112" i="8"/>
  <c r="EE67" i="2"/>
  <c r="AI19" i="8"/>
  <c r="AH159" i="8"/>
  <c r="EF12" i="2"/>
  <c r="AI135" i="8"/>
  <c r="AI126" i="8" s="1"/>
  <c r="AI70" i="8"/>
  <c r="EG168" i="2"/>
  <c r="AH21" i="8"/>
  <c r="AH69" i="8"/>
  <c r="AI122" i="8"/>
  <c r="AI94" i="8"/>
  <c r="AI16" i="8"/>
  <c r="AI76" i="8"/>
  <c r="AI151" i="8"/>
  <c r="AH94" i="8"/>
  <c r="AH18" i="8"/>
  <c r="EF168" i="2"/>
  <c r="ED67" i="2"/>
  <c r="AI39" i="8"/>
  <c r="EF67" i="2"/>
  <c r="EE168" i="2"/>
  <c r="EF126" i="2"/>
  <c r="EG12" i="2"/>
  <c r="ED12" i="2"/>
  <c r="AH15" i="8"/>
  <c r="AH73" i="8"/>
  <c r="AH14" i="8"/>
  <c r="AH16" i="8"/>
  <c r="AH74" i="8"/>
  <c r="AH39" i="8"/>
  <c r="AH135" i="8"/>
  <c r="AH30" i="8"/>
  <c r="AH71" i="8"/>
  <c r="AH143" i="8"/>
  <c r="AH85" i="8"/>
  <c r="AH151" i="8"/>
  <c r="AG112" i="8"/>
  <c r="AH76" i="8"/>
  <c r="AH112" i="8"/>
  <c r="AH103" i="8"/>
  <c r="AH48" i="8"/>
  <c r="AH68" i="8"/>
  <c r="AH57" i="8"/>
  <c r="AH20" i="8"/>
  <c r="DY168" i="2"/>
  <c r="EA168" i="2"/>
  <c r="DZ168" i="2"/>
  <c r="DV168" i="2"/>
  <c r="DW168" i="2"/>
  <c r="DZ126" i="2"/>
  <c r="DX168" i="2"/>
  <c r="EA126" i="2"/>
  <c r="EC126" i="2"/>
  <c r="EB67" i="2"/>
  <c r="EB126" i="2"/>
  <c r="EB12" i="2"/>
  <c r="AH17" i="8"/>
  <c r="AG48" i="8"/>
  <c r="AH75" i="8"/>
  <c r="AH72" i="8"/>
  <c r="AG75" i="8"/>
  <c r="DZ67" i="2"/>
  <c r="AH13" i="8"/>
  <c r="AH127" i="8"/>
  <c r="AH70" i="8"/>
  <c r="AH19" i="8"/>
  <c r="EC12" i="2"/>
  <c r="EB168" i="2"/>
  <c r="EA67" i="2"/>
  <c r="EC168" i="2"/>
  <c r="AG122" i="8"/>
  <c r="EC67" i="2"/>
  <c r="AG17" i="8"/>
  <c r="AG127" i="8"/>
  <c r="AG94" i="8"/>
  <c r="AG85" i="8"/>
  <c r="DZ12" i="2"/>
  <c r="EA12" i="2"/>
  <c r="AG73" i="8"/>
  <c r="AG76" i="8"/>
  <c r="AG57" i="8"/>
  <c r="AG71" i="8"/>
  <c r="AG15" i="8"/>
  <c r="DX126" i="2"/>
  <c r="DY126" i="2"/>
  <c r="AG135" i="8"/>
  <c r="AG19" i="8"/>
  <c r="AG74" i="8"/>
  <c r="AG16" i="8"/>
  <c r="AG21" i="8"/>
  <c r="AG39" i="8"/>
  <c r="AG143" i="8"/>
  <c r="AG159" i="8"/>
  <c r="AG30" i="8"/>
  <c r="AG68" i="8"/>
  <c r="AG70" i="8"/>
  <c r="AG72" i="8"/>
  <c r="AG13" i="8"/>
  <c r="AG103" i="8"/>
  <c r="AG14" i="8"/>
  <c r="AG18" i="8"/>
  <c r="DV67" i="2"/>
  <c r="DX67" i="2"/>
  <c r="DW126" i="2"/>
  <c r="AG69" i="8"/>
  <c r="AG151" i="8"/>
  <c r="DV126" i="2"/>
  <c r="AG20" i="8"/>
  <c r="DW12" i="2"/>
  <c r="DY12" i="2"/>
  <c r="DW67" i="2"/>
  <c r="DY67" i="2"/>
  <c r="DV12" i="2"/>
  <c r="DX12" i="2"/>
  <c r="C96" i="8"/>
  <c r="K96" i="8"/>
  <c r="S96" i="8"/>
  <c r="AA96" i="8"/>
  <c r="E96" i="8"/>
  <c r="M96" i="8"/>
  <c r="U96" i="8"/>
  <c r="AC96" i="8"/>
  <c r="F96" i="8"/>
  <c r="N96" i="8"/>
  <c r="V96" i="8"/>
  <c r="AD96" i="8"/>
  <c r="H96" i="8"/>
  <c r="P96" i="8"/>
  <c r="X96" i="8"/>
  <c r="AF96" i="8"/>
  <c r="I96" i="8"/>
  <c r="Q96" i="8"/>
  <c r="Y96" i="8"/>
  <c r="D96" i="8"/>
  <c r="Z96" i="8"/>
  <c r="G96" i="8"/>
  <c r="AB96" i="8"/>
  <c r="J96" i="8"/>
  <c r="AE96" i="8"/>
  <c r="L96" i="8"/>
  <c r="O96" i="8"/>
  <c r="R96" i="8"/>
  <c r="T96" i="8"/>
  <c r="W96" i="8"/>
  <c r="B96" i="8"/>
  <c r="J59" i="8"/>
  <c r="R59" i="8"/>
  <c r="Z59" i="8"/>
  <c r="C59" i="8"/>
  <c r="K59" i="8"/>
  <c r="S59" i="8"/>
  <c r="AA59" i="8"/>
  <c r="D59" i="8"/>
  <c r="L59" i="8"/>
  <c r="T59" i="8"/>
  <c r="AB59" i="8"/>
  <c r="E59" i="8"/>
  <c r="M59" i="8"/>
  <c r="U59" i="8"/>
  <c r="AC59" i="8"/>
  <c r="F59" i="8"/>
  <c r="G59" i="8"/>
  <c r="O59" i="8"/>
  <c r="W59" i="8"/>
  <c r="AE59" i="8"/>
  <c r="H59" i="8"/>
  <c r="P59" i="8"/>
  <c r="X59" i="8"/>
  <c r="AF59" i="8"/>
  <c r="I59" i="8"/>
  <c r="N59" i="8"/>
  <c r="Q59" i="8"/>
  <c r="V59" i="8"/>
  <c r="Y59" i="8"/>
  <c r="AD59" i="8"/>
  <c r="B59" i="8"/>
  <c r="J50" i="8"/>
  <c r="R50" i="8"/>
  <c r="Z50" i="8"/>
  <c r="C50" i="8"/>
  <c r="K50" i="8"/>
  <c r="S50" i="8"/>
  <c r="AA50" i="8"/>
  <c r="D50" i="8"/>
  <c r="L50" i="8"/>
  <c r="T50" i="8"/>
  <c r="AB50" i="8"/>
  <c r="E50" i="8"/>
  <c r="M50" i="8"/>
  <c r="U50" i="8"/>
  <c r="AC50" i="8"/>
  <c r="F50" i="8"/>
  <c r="N50" i="8"/>
  <c r="V50" i="8"/>
  <c r="AD50" i="8"/>
  <c r="G50" i="8"/>
  <c r="O50" i="8"/>
  <c r="W50" i="8"/>
  <c r="AE50" i="8"/>
  <c r="H50" i="8"/>
  <c r="P50" i="8"/>
  <c r="X50" i="8"/>
  <c r="AF50" i="8"/>
  <c r="I50" i="8"/>
  <c r="Q50" i="8"/>
  <c r="Y50" i="8"/>
  <c r="B50" i="8"/>
  <c r="D60" i="8"/>
  <c r="L60" i="8"/>
  <c r="T60" i="8"/>
  <c r="AB60" i="8"/>
  <c r="E60" i="8"/>
  <c r="M60" i="8"/>
  <c r="U60" i="8"/>
  <c r="AC60" i="8"/>
  <c r="F60" i="8"/>
  <c r="N60" i="8"/>
  <c r="V60" i="8"/>
  <c r="AD60" i="8"/>
  <c r="G60" i="8"/>
  <c r="O60" i="8"/>
  <c r="W60" i="8"/>
  <c r="AE60" i="8"/>
  <c r="I60" i="8"/>
  <c r="Q60" i="8"/>
  <c r="Y60" i="8"/>
  <c r="J60" i="8"/>
  <c r="R60" i="8"/>
  <c r="Z60" i="8"/>
  <c r="C60" i="8"/>
  <c r="H60" i="8"/>
  <c r="K60" i="8"/>
  <c r="P60" i="8"/>
  <c r="S60" i="8"/>
  <c r="X60" i="8"/>
  <c r="AA60" i="8"/>
  <c r="AF60" i="8"/>
  <c r="B60" i="8"/>
  <c r="D51" i="8"/>
  <c r="L51" i="8"/>
  <c r="T51" i="8"/>
  <c r="AB51" i="8"/>
  <c r="E51" i="8"/>
  <c r="M51" i="8"/>
  <c r="U51" i="8"/>
  <c r="AC51" i="8"/>
  <c r="F51" i="8"/>
  <c r="N51" i="8"/>
  <c r="V51" i="8"/>
  <c r="AD51" i="8"/>
  <c r="G51" i="8"/>
  <c r="O51" i="8"/>
  <c r="W51" i="8"/>
  <c r="AE51" i="8"/>
  <c r="H51" i="8"/>
  <c r="P51" i="8"/>
  <c r="X51" i="8"/>
  <c r="AF51" i="8"/>
  <c r="I51" i="8"/>
  <c r="Q51" i="8"/>
  <c r="Y51" i="8"/>
  <c r="J51" i="8"/>
  <c r="R51" i="8"/>
  <c r="Z51" i="8"/>
  <c r="K51" i="8"/>
  <c r="S51" i="8"/>
  <c r="AA51" i="8"/>
  <c r="C51" i="8"/>
  <c r="B51" i="8"/>
  <c r="I29" i="8"/>
  <c r="Q29" i="8"/>
  <c r="Y29" i="8"/>
  <c r="J29" i="8"/>
  <c r="R29" i="8"/>
  <c r="Z29" i="8"/>
  <c r="C29" i="8"/>
  <c r="K29" i="8"/>
  <c r="S29" i="8"/>
  <c r="AA29" i="8"/>
  <c r="E29" i="8"/>
  <c r="M29" i="8"/>
  <c r="U29" i="8"/>
  <c r="AC29" i="8"/>
  <c r="F29" i="8"/>
  <c r="N29" i="8"/>
  <c r="V29" i="8"/>
  <c r="AD29" i="8"/>
  <c r="G29" i="8"/>
  <c r="O29" i="8"/>
  <c r="W29" i="8"/>
  <c r="AE29" i="8"/>
  <c r="H29" i="8"/>
  <c r="P29" i="8"/>
  <c r="X29" i="8"/>
  <c r="AF29" i="8"/>
  <c r="L29" i="8"/>
  <c r="T29" i="8"/>
  <c r="AB29" i="8"/>
  <c r="D29" i="8"/>
  <c r="B29" i="8"/>
  <c r="G33" i="8"/>
  <c r="O33" i="8"/>
  <c r="W33" i="8"/>
  <c r="AE33" i="8"/>
  <c r="H33" i="8"/>
  <c r="P33" i="8"/>
  <c r="X33" i="8"/>
  <c r="AF33" i="8"/>
  <c r="I33" i="8"/>
  <c r="Q33" i="8"/>
  <c r="Y33" i="8"/>
  <c r="C33" i="8"/>
  <c r="K33" i="8"/>
  <c r="S33" i="8"/>
  <c r="AA33" i="8"/>
  <c r="D33" i="8"/>
  <c r="L33" i="8"/>
  <c r="T33" i="8"/>
  <c r="AB33" i="8"/>
  <c r="E33" i="8"/>
  <c r="M33" i="8"/>
  <c r="U33" i="8"/>
  <c r="AC33" i="8"/>
  <c r="F33" i="8"/>
  <c r="N33" i="8"/>
  <c r="V33" i="8"/>
  <c r="AD33" i="8"/>
  <c r="J33" i="8"/>
  <c r="R33" i="8"/>
  <c r="Z33" i="8"/>
  <c r="B33" i="8"/>
  <c r="I43" i="8"/>
  <c r="Q43" i="8"/>
  <c r="Y43" i="8"/>
  <c r="J43" i="8"/>
  <c r="R43" i="8"/>
  <c r="Z43" i="8"/>
  <c r="F43" i="8"/>
  <c r="N43" i="8"/>
  <c r="V43" i="8"/>
  <c r="AD43" i="8"/>
  <c r="G43" i="8"/>
  <c r="O43" i="8"/>
  <c r="W43" i="8"/>
  <c r="AE43" i="8"/>
  <c r="P43" i="8"/>
  <c r="AF43" i="8"/>
  <c r="C43" i="8"/>
  <c r="S43" i="8"/>
  <c r="D43" i="8"/>
  <c r="T43" i="8"/>
  <c r="E43" i="8"/>
  <c r="U43" i="8"/>
  <c r="H43" i="8"/>
  <c r="X43" i="8"/>
  <c r="K43" i="8"/>
  <c r="AA43" i="8"/>
  <c r="L43" i="8"/>
  <c r="AB43" i="8"/>
  <c r="M43" i="8"/>
  <c r="AC43" i="8"/>
  <c r="B43" i="8"/>
  <c r="H53" i="8"/>
  <c r="P53" i="8"/>
  <c r="X53" i="8"/>
  <c r="AF53" i="8"/>
  <c r="I53" i="8"/>
  <c r="Q53" i="8"/>
  <c r="Y53" i="8"/>
  <c r="J53" i="8"/>
  <c r="R53" i="8"/>
  <c r="Z53" i="8"/>
  <c r="C53" i="8"/>
  <c r="K53" i="8"/>
  <c r="S53" i="8"/>
  <c r="AA53" i="8"/>
  <c r="D53" i="8"/>
  <c r="L53" i="8"/>
  <c r="T53" i="8"/>
  <c r="AB53" i="8"/>
  <c r="E53" i="8"/>
  <c r="M53" i="8"/>
  <c r="U53" i="8"/>
  <c r="AC53" i="8"/>
  <c r="F53" i="8"/>
  <c r="N53" i="8"/>
  <c r="V53" i="8"/>
  <c r="AD53" i="8"/>
  <c r="O53" i="8"/>
  <c r="W53" i="8"/>
  <c r="AE53" i="8"/>
  <c r="G53" i="8"/>
  <c r="B53" i="8"/>
  <c r="C63" i="8"/>
  <c r="K63" i="8"/>
  <c r="S63" i="8"/>
  <c r="AA63" i="8"/>
  <c r="D63" i="8"/>
  <c r="L63" i="8"/>
  <c r="T63" i="8"/>
  <c r="AB63" i="8"/>
  <c r="G63" i="8"/>
  <c r="O63" i="8"/>
  <c r="W63" i="8"/>
  <c r="AE63" i="8"/>
  <c r="E63" i="8"/>
  <c r="Q63" i="8"/>
  <c r="AD63" i="8"/>
  <c r="F63" i="8"/>
  <c r="R63" i="8"/>
  <c r="AF63" i="8"/>
  <c r="H63" i="8"/>
  <c r="U63" i="8"/>
  <c r="I63" i="8"/>
  <c r="V63" i="8"/>
  <c r="J63" i="8"/>
  <c r="X63" i="8"/>
  <c r="M63" i="8"/>
  <c r="Y63" i="8"/>
  <c r="N63" i="8"/>
  <c r="Z63" i="8"/>
  <c r="P63" i="8"/>
  <c r="AC63" i="8"/>
  <c r="B63" i="8"/>
  <c r="G85" i="2"/>
  <c r="O85" i="2"/>
  <c r="CA85" i="2"/>
  <c r="I34" i="8"/>
  <c r="Q34" i="8"/>
  <c r="Y34" i="8"/>
  <c r="J34" i="8"/>
  <c r="R34" i="8"/>
  <c r="Z34" i="8"/>
  <c r="C34" i="8"/>
  <c r="K34" i="8"/>
  <c r="S34" i="8"/>
  <c r="AA34" i="8"/>
  <c r="E34" i="8"/>
  <c r="M34" i="8"/>
  <c r="U34" i="8"/>
  <c r="AC34" i="8"/>
  <c r="F34" i="8"/>
  <c r="N34" i="8"/>
  <c r="V34" i="8"/>
  <c r="AD34" i="8"/>
  <c r="G34" i="8"/>
  <c r="O34" i="8"/>
  <c r="W34" i="8"/>
  <c r="AE34" i="8"/>
  <c r="H34" i="8"/>
  <c r="P34" i="8"/>
  <c r="X34" i="8"/>
  <c r="AF34" i="8"/>
  <c r="T34" i="8"/>
  <c r="AB34" i="8"/>
  <c r="D34" i="8"/>
  <c r="L34" i="8"/>
  <c r="B34" i="8"/>
  <c r="C44" i="8"/>
  <c r="K44" i="8"/>
  <c r="D44" i="8"/>
  <c r="L44" i="8"/>
  <c r="T44" i="8"/>
  <c r="AB44" i="8"/>
  <c r="H44" i="8"/>
  <c r="P44" i="8"/>
  <c r="X44" i="8"/>
  <c r="AF44" i="8"/>
  <c r="I44" i="8"/>
  <c r="Q44" i="8"/>
  <c r="Y44" i="8"/>
  <c r="R44" i="8"/>
  <c r="AD44" i="8"/>
  <c r="E44" i="8"/>
  <c r="S44" i="8"/>
  <c r="AE44" i="8"/>
  <c r="F44" i="8"/>
  <c r="U44" i="8"/>
  <c r="G44" i="8"/>
  <c r="V44" i="8"/>
  <c r="J44" i="8"/>
  <c r="W44" i="8"/>
  <c r="M44" i="8"/>
  <c r="Z44" i="8"/>
  <c r="N44" i="8"/>
  <c r="AA44" i="8"/>
  <c r="O44" i="8"/>
  <c r="AC44" i="8"/>
  <c r="B44" i="8"/>
  <c r="C35" i="8"/>
  <c r="K35" i="8"/>
  <c r="S35" i="8"/>
  <c r="AA35" i="8"/>
  <c r="D35" i="8"/>
  <c r="L35" i="8"/>
  <c r="T35" i="8"/>
  <c r="AB35" i="8"/>
  <c r="E35" i="8"/>
  <c r="M35" i="8"/>
  <c r="U35" i="8"/>
  <c r="AC35" i="8"/>
  <c r="G35" i="8"/>
  <c r="O35" i="8"/>
  <c r="W35" i="8"/>
  <c r="AE35" i="8"/>
  <c r="H35" i="8"/>
  <c r="P35" i="8"/>
  <c r="X35" i="8"/>
  <c r="AF35" i="8"/>
  <c r="I35" i="8"/>
  <c r="Q35" i="8"/>
  <c r="Y35" i="8"/>
  <c r="J35" i="8"/>
  <c r="R35" i="8"/>
  <c r="Z35" i="8"/>
  <c r="F35" i="8"/>
  <c r="N35" i="8"/>
  <c r="V35" i="8"/>
  <c r="AD35" i="8"/>
  <c r="B35" i="8"/>
  <c r="F45" i="8"/>
  <c r="N45" i="8"/>
  <c r="V45" i="8"/>
  <c r="AD45" i="8"/>
  <c r="J45" i="8"/>
  <c r="R45" i="8"/>
  <c r="Z45" i="8"/>
  <c r="C45" i="8"/>
  <c r="K45" i="8"/>
  <c r="S45" i="8"/>
  <c r="AA45" i="8"/>
  <c r="M45" i="8"/>
  <c r="Y45" i="8"/>
  <c r="O45" i="8"/>
  <c r="AB45" i="8"/>
  <c r="D45" i="8"/>
  <c r="P45" i="8"/>
  <c r="AC45" i="8"/>
  <c r="E45" i="8"/>
  <c r="Q45" i="8"/>
  <c r="AE45" i="8"/>
  <c r="G45" i="8"/>
  <c r="T45" i="8"/>
  <c r="AF45" i="8"/>
  <c r="H45" i="8"/>
  <c r="U45" i="8"/>
  <c r="I45" i="8"/>
  <c r="W45" i="8"/>
  <c r="L45" i="8"/>
  <c r="X45" i="8"/>
  <c r="B45" i="8"/>
  <c r="G28" i="8"/>
  <c r="O28" i="8"/>
  <c r="W28" i="8"/>
  <c r="AE28" i="8"/>
  <c r="H28" i="8"/>
  <c r="P28" i="8"/>
  <c r="X28" i="8"/>
  <c r="AF28" i="8"/>
  <c r="I28" i="8"/>
  <c r="Q28" i="8"/>
  <c r="Y28" i="8"/>
  <c r="C28" i="8"/>
  <c r="K28" i="8"/>
  <c r="S28" i="8"/>
  <c r="AA28" i="8"/>
  <c r="D28" i="8"/>
  <c r="L28" i="8"/>
  <c r="T28" i="8"/>
  <c r="AB28" i="8"/>
  <c r="E28" i="8"/>
  <c r="M28" i="8"/>
  <c r="U28" i="8"/>
  <c r="AC28" i="8"/>
  <c r="F28" i="8"/>
  <c r="N28" i="8"/>
  <c r="V28" i="8"/>
  <c r="AD28" i="8"/>
  <c r="J28" i="8"/>
  <c r="R28" i="8"/>
  <c r="Z28" i="8"/>
  <c r="B28" i="8"/>
  <c r="CX57" i="2"/>
  <c r="CH57" i="2"/>
  <c r="BZ57" i="2"/>
  <c r="BJ57" i="2"/>
  <c r="BB57" i="2"/>
  <c r="AL57" i="2"/>
  <c r="V57" i="2"/>
  <c r="F57" i="2"/>
  <c r="DS48" i="2"/>
  <c r="DS18" i="2"/>
  <c r="DS16" i="2"/>
  <c r="DS14" i="2"/>
  <c r="DS20" i="2"/>
  <c r="E79" i="8"/>
  <c r="M79" i="8"/>
  <c r="U79" i="8"/>
  <c r="AC79" i="8"/>
  <c r="F79" i="8"/>
  <c r="N79" i="8"/>
  <c r="V79" i="8"/>
  <c r="AD79" i="8"/>
  <c r="G79" i="8"/>
  <c r="O79" i="8"/>
  <c r="W79" i="8"/>
  <c r="AE79" i="8"/>
  <c r="H79" i="8"/>
  <c r="P79" i="8"/>
  <c r="X79" i="8"/>
  <c r="AF79" i="8"/>
  <c r="I79" i="8"/>
  <c r="Q79" i="8"/>
  <c r="Y79" i="8"/>
  <c r="J79" i="8"/>
  <c r="R79" i="8"/>
  <c r="Z79" i="8"/>
  <c r="C79" i="8"/>
  <c r="K79" i="8"/>
  <c r="S79" i="8"/>
  <c r="AA79" i="8"/>
  <c r="D79" i="8"/>
  <c r="L79" i="8"/>
  <c r="T79" i="8"/>
  <c r="AB79" i="8"/>
  <c r="B79" i="8"/>
  <c r="E88" i="8"/>
  <c r="M88" i="8"/>
  <c r="U88" i="8"/>
  <c r="AC88" i="8"/>
  <c r="F88" i="8"/>
  <c r="N88" i="8"/>
  <c r="V88" i="8"/>
  <c r="AD88" i="8"/>
  <c r="G88" i="8"/>
  <c r="O88" i="8"/>
  <c r="W88" i="8"/>
  <c r="AE88" i="8"/>
  <c r="H88" i="8"/>
  <c r="P88" i="8"/>
  <c r="X88" i="8"/>
  <c r="AF88" i="8"/>
  <c r="I88" i="8"/>
  <c r="Q88" i="8"/>
  <c r="Y88" i="8"/>
  <c r="J88" i="8"/>
  <c r="R88" i="8"/>
  <c r="Z88" i="8"/>
  <c r="C88" i="8"/>
  <c r="K88" i="8"/>
  <c r="S88" i="8"/>
  <c r="AA88" i="8"/>
  <c r="D88" i="8"/>
  <c r="L88" i="8"/>
  <c r="T88" i="8"/>
  <c r="AB88" i="8"/>
  <c r="B88" i="8"/>
  <c r="J76" i="2"/>
  <c r="AX76" i="2"/>
  <c r="G65" i="8"/>
  <c r="O65" i="8"/>
  <c r="W65" i="8"/>
  <c r="AE65" i="8"/>
  <c r="H65" i="8"/>
  <c r="P65" i="8"/>
  <c r="X65" i="8"/>
  <c r="AF65" i="8"/>
  <c r="C65" i="8"/>
  <c r="K65" i="8"/>
  <c r="S65" i="8"/>
  <c r="AA65" i="8"/>
  <c r="I65" i="8"/>
  <c r="U65" i="8"/>
  <c r="J65" i="8"/>
  <c r="V65" i="8"/>
  <c r="L65" i="8"/>
  <c r="Y65" i="8"/>
  <c r="M65" i="8"/>
  <c r="Z65" i="8"/>
  <c r="N65" i="8"/>
  <c r="AB65" i="8"/>
  <c r="D65" i="8"/>
  <c r="Q65" i="8"/>
  <c r="AC65" i="8"/>
  <c r="E65" i="8"/>
  <c r="R65" i="8"/>
  <c r="AD65" i="8"/>
  <c r="F65" i="8"/>
  <c r="T65" i="8"/>
  <c r="B65" i="8"/>
  <c r="C26" i="8"/>
  <c r="K26" i="8"/>
  <c r="S26" i="8"/>
  <c r="AA26" i="8"/>
  <c r="D26" i="8"/>
  <c r="L26" i="8"/>
  <c r="T26" i="8"/>
  <c r="AB26" i="8"/>
  <c r="E26" i="8"/>
  <c r="M26" i="8"/>
  <c r="U26" i="8"/>
  <c r="AC26" i="8"/>
  <c r="F26" i="8"/>
  <c r="N26" i="8"/>
  <c r="V26" i="8"/>
  <c r="AD26" i="8"/>
  <c r="G26" i="8"/>
  <c r="O26" i="8"/>
  <c r="W26" i="8"/>
  <c r="AE26" i="8"/>
  <c r="H26" i="8"/>
  <c r="P26" i="8"/>
  <c r="X26" i="8"/>
  <c r="AF26" i="8"/>
  <c r="I26" i="8"/>
  <c r="Q26" i="8"/>
  <c r="Y26" i="8"/>
  <c r="J26" i="8"/>
  <c r="R26" i="8"/>
  <c r="Z26" i="8"/>
  <c r="B26" i="8"/>
  <c r="F56" i="8"/>
  <c r="N56" i="8"/>
  <c r="V56" i="8"/>
  <c r="AD56" i="8"/>
  <c r="G56" i="8"/>
  <c r="O56" i="8"/>
  <c r="W56" i="8"/>
  <c r="AE56" i="8"/>
  <c r="H56" i="8"/>
  <c r="P56" i="8"/>
  <c r="X56" i="8"/>
  <c r="AF56" i="8"/>
  <c r="I56" i="8"/>
  <c r="Q56" i="8"/>
  <c r="Y56" i="8"/>
  <c r="J56" i="8"/>
  <c r="R56" i="8"/>
  <c r="Z56" i="8"/>
  <c r="C56" i="8"/>
  <c r="K56" i="8"/>
  <c r="S56" i="8"/>
  <c r="AA56" i="8"/>
  <c r="D56" i="8"/>
  <c r="L56" i="8"/>
  <c r="T56" i="8"/>
  <c r="AB56" i="8"/>
  <c r="E56" i="8"/>
  <c r="M56" i="8"/>
  <c r="U56" i="8"/>
  <c r="AC56" i="8"/>
  <c r="B56" i="8"/>
  <c r="BR57" i="2"/>
  <c r="AT57" i="2"/>
  <c r="N57" i="2"/>
  <c r="I25" i="8"/>
  <c r="Q25" i="8"/>
  <c r="Y25" i="8"/>
  <c r="J25" i="8"/>
  <c r="R25" i="8"/>
  <c r="Z25" i="8"/>
  <c r="C25" i="8"/>
  <c r="K25" i="8"/>
  <c r="S25" i="8"/>
  <c r="AA25" i="8"/>
  <c r="D25" i="8"/>
  <c r="L25" i="8"/>
  <c r="T25" i="8"/>
  <c r="AB25" i="8"/>
  <c r="E25" i="8"/>
  <c r="M25" i="8"/>
  <c r="U25" i="8"/>
  <c r="AC25" i="8"/>
  <c r="F25" i="8"/>
  <c r="N25" i="8"/>
  <c r="V25" i="8"/>
  <c r="AD25" i="8"/>
  <c r="G25" i="8"/>
  <c r="O25" i="8"/>
  <c r="W25" i="8"/>
  <c r="AE25" i="8"/>
  <c r="H25" i="8"/>
  <c r="P25" i="8"/>
  <c r="X25" i="8"/>
  <c r="AF25" i="8"/>
  <c r="B25" i="8"/>
  <c r="E36" i="8"/>
  <c r="M36" i="8"/>
  <c r="U36" i="8"/>
  <c r="AC36" i="8"/>
  <c r="F36" i="8"/>
  <c r="N36" i="8"/>
  <c r="V36" i="8"/>
  <c r="AD36" i="8"/>
  <c r="G36" i="8"/>
  <c r="O36" i="8"/>
  <c r="W36" i="8"/>
  <c r="AE36" i="8"/>
  <c r="I36" i="8"/>
  <c r="Q36" i="8"/>
  <c r="Y36" i="8"/>
  <c r="J36" i="8"/>
  <c r="R36" i="8"/>
  <c r="Z36" i="8"/>
  <c r="C36" i="8"/>
  <c r="K36" i="8"/>
  <c r="S36" i="8"/>
  <c r="AA36" i="8"/>
  <c r="D36" i="8"/>
  <c r="L36" i="8"/>
  <c r="T36" i="8"/>
  <c r="AB36" i="8"/>
  <c r="X36" i="8"/>
  <c r="AF36" i="8"/>
  <c r="H36" i="8"/>
  <c r="P36" i="8"/>
  <c r="B36" i="8"/>
  <c r="F47" i="8"/>
  <c r="N47" i="8"/>
  <c r="V47" i="8"/>
  <c r="AD47" i="8"/>
  <c r="G47" i="8"/>
  <c r="O47" i="8"/>
  <c r="W47" i="8"/>
  <c r="AE47" i="8"/>
  <c r="H47" i="8"/>
  <c r="P47" i="8"/>
  <c r="X47" i="8"/>
  <c r="AF47" i="8"/>
  <c r="I47" i="8"/>
  <c r="Q47" i="8"/>
  <c r="Y47" i="8"/>
  <c r="J47" i="8"/>
  <c r="R47" i="8"/>
  <c r="Z47" i="8"/>
  <c r="C47" i="8"/>
  <c r="K47" i="8"/>
  <c r="S47" i="8"/>
  <c r="AA47" i="8"/>
  <c r="D47" i="8"/>
  <c r="L47" i="8"/>
  <c r="T47" i="8"/>
  <c r="AB47" i="8"/>
  <c r="E47" i="8"/>
  <c r="M47" i="8"/>
  <c r="U47" i="8"/>
  <c r="AC47" i="8"/>
  <c r="B47" i="8"/>
  <c r="H58" i="8"/>
  <c r="P58" i="8"/>
  <c r="X58" i="8"/>
  <c r="AF58" i="8"/>
  <c r="I58" i="8"/>
  <c r="Q58" i="8"/>
  <c r="Y58" i="8"/>
  <c r="J58" i="8"/>
  <c r="R58" i="8"/>
  <c r="Z58" i="8"/>
  <c r="C58" i="8"/>
  <c r="K58" i="8"/>
  <c r="S58" i="8"/>
  <c r="AA58" i="8"/>
  <c r="D58" i="8"/>
  <c r="L58" i="8"/>
  <c r="T58" i="8"/>
  <c r="AB58" i="8"/>
  <c r="E58" i="8"/>
  <c r="M58" i="8"/>
  <c r="U58" i="8"/>
  <c r="AC58" i="8"/>
  <c r="F58" i="8"/>
  <c r="N58" i="8"/>
  <c r="V58" i="8"/>
  <c r="AD58" i="8"/>
  <c r="W58" i="8"/>
  <c r="AE58" i="8"/>
  <c r="G58" i="8"/>
  <c r="O58" i="8"/>
  <c r="B58" i="8"/>
  <c r="G37" i="8"/>
  <c r="O37" i="8"/>
  <c r="W37" i="8"/>
  <c r="AE37" i="8"/>
  <c r="H37" i="8"/>
  <c r="P37" i="8"/>
  <c r="X37" i="8"/>
  <c r="AF37" i="8"/>
  <c r="I37" i="8"/>
  <c r="Q37" i="8"/>
  <c r="Y37" i="8"/>
  <c r="C37" i="8"/>
  <c r="K37" i="8"/>
  <c r="S37" i="8"/>
  <c r="AA37" i="8"/>
  <c r="D37" i="8"/>
  <c r="L37" i="8"/>
  <c r="T37" i="8"/>
  <c r="AB37" i="8"/>
  <c r="E37" i="8"/>
  <c r="M37" i="8"/>
  <c r="U37" i="8"/>
  <c r="AC37" i="8"/>
  <c r="F37" i="8"/>
  <c r="N37" i="8"/>
  <c r="V37" i="8"/>
  <c r="AD37" i="8"/>
  <c r="J37" i="8"/>
  <c r="R37" i="8"/>
  <c r="Z37" i="8"/>
  <c r="B37" i="8"/>
  <c r="CP57" i="2"/>
  <c r="AA76" i="2"/>
  <c r="AY76" i="2"/>
  <c r="CE76" i="2"/>
  <c r="AU85" i="2"/>
  <c r="J54" i="8"/>
  <c r="R54" i="8"/>
  <c r="Z54" i="8"/>
  <c r="C54" i="8"/>
  <c r="K54" i="8"/>
  <c r="S54" i="8"/>
  <c r="AA54" i="8"/>
  <c r="D54" i="8"/>
  <c r="L54" i="8"/>
  <c r="T54" i="8"/>
  <c r="AB54" i="8"/>
  <c r="E54" i="8"/>
  <c r="M54" i="8"/>
  <c r="U54" i="8"/>
  <c r="AC54" i="8"/>
  <c r="F54" i="8"/>
  <c r="N54" i="8"/>
  <c r="V54" i="8"/>
  <c r="AD54" i="8"/>
  <c r="G54" i="8"/>
  <c r="O54" i="8"/>
  <c r="W54" i="8"/>
  <c r="AE54" i="8"/>
  <c r="H54" i="8"/>
  <c r="P54" i="8"/>
  <c r="X54" i="8"/>
  <c r="AF54" i="8"/>
  <c r="I54" i="8"/>
  <c r="Q54" i="8"/>
  <c r="Y54" i="8"/>
  <c r="B54" i="8"/>
  <c r="F105" i="8"/>
  <c r="N105" i="8"/>
  <c r="V105" i="8"/>
  <c r="AD105" i="8"/>
  <c r="G105" i="8"/>
  <c r="O105" i="8"/>
  <c r="W105" i="8"/>
  <c r="AE105" i="8"/>
  <c r="H105" i="8"/>
  <c r="P105" i="8"/>
  <c r="X105" i="8"/>
  <c r="AF105" i="8"/>
  <c r="I105" i="8"/>
  <c r="Q105" i="8"/>
  <c r="Y105" i="8"/>
  <c r="J105" i="8"/>
  <c r="R105" i="8"/>
  <c r="Z105" i="8"/>
  <c r="C105" i="8"/>
  <c r="K105" i="8"/>
  <c r="S105" i="8"/>
  <c r="AA105" i="8"/>
  <c r="D105" i="8"/>
  <c r="L105" i="8"/>
  <c r="T105" i="8"/>
  <c r="AB105" i="8"/>
  <c r="E105" i="8"/>
  <c r="M105" i="8"/>
  <c r="U105" i="8"/>
  <c r="AC105" i="8"/>
  <c r="B105" i="8"/>
  <c r="H49" i="8"/>
  <c r="P49" i="8"/>
  <c r="X49" i="8"/>
  <c r="AF49" i="8"/>
  <c r="I49" i="8"/>
  <c r="Q49" i="8"/>
  <c r="Y49" i="8"/>
  <c r="J49" i="8"/>
  <c r="R49" i="8"/>
  <c r="Z49" i="8"/>
  <c r="C49" i="8"/>
  <c r="K49" i="8"/>
  <c r="S49" i="8"/>
  <c r="AA49" i="8"/>
  <c r="D49" i="8"/>
  <c r="L49" i="8"/>
  <c r="T49" i="8"/>
  <c r="AB49" i="8"/>
  <c r="E49" i="8"/>
  <c r="M49" i="8"/>
  <c r="U49" i="8"/>
  <c r="AC49" i="8"/>
  <c r="F49" i="8"/>
  <c r="N49" i="8"/>
  <c r="V49" i="8"/>
  <c r="AD49" i="8"/>
  <c r="G49" i="8"/>
  <c r="O49" i="8"/>
  <c r="W49" i="8"/>
  <c r="AE49" i="8"/>
  <c r="B49" i="8"/>
  <c r="F114" i="8"/>
  <c r="N114" i="8"/>
  <c r="V114" i="8"/>
  <c r="AD114" i="8"/>
  <c r="G114" i="8"/>
  <c r="O114" i="8"/>
  <c r="W114" i="8"/>
  <c r="AE114" i="8"/>
  <c r="H114" i="8"/>
  <c r="P114" i="8"/>
  <c r="X114" i="8"/>
  <c r="AF114" i="8"/>
  <c r="I114" i="8"/>
  <c r="Q114" i="8"/>
  <c r="Y114" i="8"/>
  <c r="J114" i="8"/>
  <c r="R114" i="8"/>
  <c r="Z114" i="8"/>
  <c r="C114" i="8"/>
  <c r="K114" i="8"/>
  <c r="S114" i="8"/>
  <c r="AA114" i="8"/>
  <c r="D114" i="8"/>
  <c r="L114" i="8"/>
  <c r="T114" i="8"/>
  <c r="AB114" i="8"/>
  <c r="E114" i="8"/>
  <c r="M114" i="8"/>
  <c r="U114" i="8"/>
  <c r="AC114" i="8"/>
  <c r="B114" i="8"/>
  <c r="D55" i="8"/>
  <c r="L55" i="8"/>
  <c r="T55" i="8"/>
  <c r="AB55" i="8"/>
  <c r="E55" i="8"/>
  <c r="M55" i="8"/>
  <c r="U55" i="8"/>
  <c r="AC55" i="8"/>
  <c r="F55" i="8"/>
  <c r="N55" i="8"/>
  <c r="V55" i="8"/>
  <c r="AD55" i="8"/>
  <c r="G55" i="8"/>
  <c r="O55" i="8"/>
  <c r="W55" i="8"/>
  <c r="AE55" i="8"/>
  <c r="H55" i="8"/>
  <c r="P55" i="8"/>
  <c r="X55" i="8"/>
  <c r="AF55" i="8"/>
  <c r="I55" i="8"/>
  <c r="Q55" i="8"/>
  <c r="Y55" i="8"/>
  <c r="J55" i="8"/>
  <c r="R55" i="8"/>
  <c r="Z55" i="8"/>
  <c r="S55" i="8"/>
  <c r="AA55" i="8"/>
  <c r="C55" i="8"/>
  <c r="K55" i="8"/>
  <c r="B55" i="8"/>
  <c r="E23" i="8"/>
  <c r="M23" i="8"/>
  <c r="U23" i="8"/>
  <c r="AC23" i="8"/>
  <c r="F23" i="8"/>
  <c r="N23" i="8"/>
  <c r="V23" i="8"/>
  <c r="AD23" i="8"/>
  <c r="G23" i="8"/>
  <c r="O23" i="8"/>
  <c r="W23" i="8"/>
  <c r="AE23" i="8"/>
  <c r="H23" i="8"/>
  <c r="P23" i="8"/>
  <c r="X23" i="8"/>
  <c r="AF23" i="8"/>
  <c r="I23" i="8"/>
  <c r="Q23" i="8"/>
  <c r="Y23" i="8"/>
  <c r="J23" i="8"/>
  <c r="R23" i="8"/>
  <c r="Z23" i="8"/>
  <c r="C23" i="8"/>
  <c r="K23" i="8"/>
  <c r="S23" i="8"/>
  <c r="AA23" i="8"/>
  <c r="D23" i="8"/>
  <c r="L23" i="8"/>
  <c r="T23" i="8"/>
  <c r="AB23" i="8"/>
  <c r="B23" i="8"/>
  <c r="DN48" i="2"/>
  <c r="DF48" i="2"/>
  <c r="CX48" i="2"/>
  <c r="CP48" i="2"/>
  <c r="CH48" i="2"/>
  <c r="BZ48" i="2"/>
  <c r="BR48" i="2"/>
  <c r="BJ48" i="2"/>
  <c r="BB48" i="2"/>
  <c r="AT48" i="2"/>
  <c r="AL48" i="2"/>
  <c r="AD48" i="2"/>
  <c r="V48" i="2"/>
  <c r="N48" i="2"/>
  <c r="F48" i="2"/>
  <c r="F100" i="8"/>
  <c r="N100" i="8"/>
  <c r="V100" i="8"/>
  <c r="AD100" i="8"/>
  <c r="G100" i="8"/>
  <c r="O100" i="8"/>
  <c r="W100" i="8"/>
  <c r="AE100" i="8"/>
  <c r="H100" i="8"/>
  <c r="P100" i="8"/>
  <c r="X100" i="8"/>
  <c r="AF100" i="8"/>
  <c r="I100" i="8"/>
  <c r="Q100" i="8"/>
  <c r="Y100" i="8"/>
  <c r="J100" i="8"/>
  <c r="R100" i="8"/>
  <c r="Z100" i="8"/>
  <c r="C100" i="8"/>
  <c r="K100" i="8"/>
  <c r="S100" i="8"/>
  <c r="AA100" i="8"/>
  <c r="D100" i="8"/>
  <c r="L100" i="8"/>
  <c r="T100" i="8"/>
  <c r="AB100" i="8"/>
  <c r="E100" i="8"/>
  <c r="M100" i="8"/>
  <c r="U100" i="8"/>
  <c r="AC100" i="8"/>
  <c r="B100" i="8"/>
  <c r="F109" i="8"/>
  <c r="N109" i="8"/>
  <c r="V109" i="8"/>
  <c r="AD109" i="8"/>
  <c r="G109" i="8"/>
  <c r="O109" i="8"/>
  <c r="W109" i="8"/>
  <c r="AE109" i="8"/>
  <c r="H109" i="8"/>
  <c r="P109" i="8"/>
  <c r="X109" i="8"/>
  <c r="AF109" i="8"/>
  <c r="I109" i="8"/>
  <c r="Q109" i="8"/>
  <c r="Y109" i="8"/>
  <c r="J109" i="8"/>
  <c r="R109" i="8"/>
  <c r="Z109" i="8"/>
  <c r="C109" i="8"/>
  <c r="K109" i="8"/>
  <c r="S109" i="8"/>
  <c r="AA109" i="8"/>
  <c r="D109" i="8"/>
  <c r="L109" i="8"/>
  <c r="T109" i="8"/>
  <c r="AB109" i="8"/>
  <c r="E109" i="8"/>
  <c r="M109" i="8"/>
  <c r="U109" i="8"/>
  <c r="AC109" i="8"/>
  <c r="B109" i="8"/>
  <c r="F118" i="8"/>
  <c r="G118" i="8"/>
  <c r="O118" i="8"/>
  <c r="W118" i="8"/>
  <c r="AE118" i="8"/>
  <c r="H118" i="8"/>
  <c r="P118" i="8"/>
  <c r="X118" i="8"/>
  <c r="AF118" i="8"/>
  <c r="I118" i="8"/>
  <c r="Q118" i="8"/>
  <c r="Y118" i="8"/>
  <c r="J118" i="8"/>
  <c r="R118" i="8"/>
  <c r="Z118" i="8"/>
  <c r="C118" i="8"/>
  <c r="K118" i="8"/>
  <c r="S118" i="8"/>
  <c r="AA118" i="8"/>
  <c r="D118" i="8"/>
  <c r="L118" i="8"/>
  <c r="T118" i="8"/>
  <c r="AB118" i="8"/>
  <c r="E118" i="8"/>
  <c r="M118" i="8"/>
  <c r="U118" i="8"/>
  <c r="AC118" i="8"/>
  <c r="N118" i="8"/>
  <c r="V118" i="8"/>
  <c r="AD118" i="8"/>
  <c r="B118" i="8"/>
  <c r="G24" i="8"/>
  <c r="O24" i="8"/>
  <c r="W24" i="8"/>
  <c r="AE24" i="8"/>
  <c r="H24" i="8"/>
  <c r="P24" i="8"/>
  <c r="X24" i="8"/>
  <c r="AF24" i="8"/>
  <c r="I24" i="8"/>
  <c r="Q24" i="8"/>
  <c r="Y24" i="8"/>
  <c r="J24" i="8"/>
  <c r="R24" i="8"/>
  <c r="Z24" i="8"/>
  <c r="C24" i="8"/>
  <c r="K24" i="8"/>
  <c r="S24" i="8"/>
  <c r="AA24" i="8"/>
  <c r="D24" i="8"/>
  <c r="L24" i="8"/>
  <c r="T24" i="8"/>
  <c r="AB24" i="8"/>
  <c r="E24" i="8"/>
  <c r="M24" i="8"/>
  <c r="U24" i="8"/>
  <c r="AC24" i="8"/>
  <c r="F24" i="8"/>
  <c r="N24" i="8"/>
  <c r="V24" i="8"/>
  <c r="AD24" i="8"/>
  <c r="B24" i="8"/>
  <c r="C40" i="8"/>
  <c r="K40" i="8"/>
  <c r="S40" i="8"/>
  <c r="AA40" i="8"/>
  <c r="D40" i="8"/>
  <c r="L40" i="8"/>
  <c r="T40" i="8"/>
  <c r="AB40" i="8"/>
  <c r="E40" i="8"/>
  <c r="M40" i="8"/>
  <c r="U40" i="8"/>
  <c r="AC40" i="8"/>
  <c r="G40" i="8"/>
  <c r="O40" i="8"/>
  <c r="W40" i="8"/>
  <c r="AE40" i="8"/>
  <c r="H40" i="8"/>
  <c r="P40" i="8"/>
  <c r="X40" i="8"/>
  <c r="AF40" i="8"/>
  <c r="I40" i="8"/>
  <c r="Q40" i="8"/>
  <c r="Y40" i="8"/>
  <c r="J40" i="8"/>
  <c r="R40" i="8"/>
  <c r="Z40" i="8"/>
  <c r="F40" i="8"/>
  <c r="N40" i="8"/>
  <c r="V40" i="8"/>
  <c r="AD40" i="8"/>
  <c r="B40" i="8"/>
  <c r="C31" i="8"/>
  <c r="K31" i="8"/>
  <c r="S31" i="8"/>
  <c r="AA31" i="8"/>
  <c r="D31" i="8"/>
  <c r="L31" i="8"/>
  <c r="T31" i="8"/>
  <c r="AB31" i="8"/>
  <c r="E31" i="8"/>
  <c r="M31" i="8"/>
  <c r="U31" i="8"/>
  <c r="AC31" i="8"/>
  <c r="G31" i="8"/>
  <c r="O31" i="8"/>
  <c r="W31" i="8"/>
  <c r="AE31" i="8"/>
  <c r="H31" i="8"/>
  <c r="P31" i="8"/>
  <c r="X31" i="8"/>
  <c r="AF31" i="8"/>
  <c r="I31" i="8"/>
  <c r="Q31" i="8"/>
  <c r="Y31" i="8"/>
  <c r="J31" i="8"/>
  <c r="R31" i="8"/>
  <c r="Z31" i="8"/>
  <c r="F31" i="8"/>
  <c r="N31" i="8"/>
  <c r="V31" i="8"/>
  <c r="AD31" i="8"/>
  <c r="B31" i="8"/>
  <c r="E41" i="8"/>
  <c r="M41" i="8"/>
  <c r="U41" i="8"/>
  <c r="AC41" i="8"/>
  <c r="F41" i="8"/>
  <c r="N41" i="8"/>
  <c r="V41" i="8"/>
  <c r="AD41" i="8"/>
  <c r="G41" i="8"/>
  <c r="I41" i="8"/>
  <c r="J41" i="8"/>
  <c r="R41" i="8"/>
  <c r="Z41" i="8"/>
  <c r="C41" i="8"/>
  <c r="K41" i="8"/>
  <c r="S41" i="8"/>
  <c r="AA41" i="8"/>
  <c r="D41" i="8"/>
  <c r="L41" i="8"/>
  <c r="T41" i="8"/>
  <c r="AB41" i="8"/>
  <c r="Q41" i="8"/>
  <c r="W41" i="8"/>
  <c r="X41" i="8"/>
  <c r="Y41" i="8"/>
  <c r="AE41" i="8"/>
  <c r="H41" i="8"/>
  <c r="AF41" i="8"/>
  <c r="O41" i="8"/>
  <c r="P41" i="8"/>
  <c r="B41" i="8"/>
  <c r="F61" i="8"/>
  <c r="N61" i="8"/>
  <c r="V61" i="8"/>
  <c r="G61" i="8"/>
  <c r="O61" i="8"/>
  <c r="W61" i="8"/>
  <c r="AE61" i="8"/>
  <c r="H61" i="8"/>
  <c r="P61" i="8"/>
  <c r="X61" i="8"/>
  <c r="AF61" i="8"/>
  <c r="I61" i="8"/>
  <c r="Q61" i="8"/>
  <c r="Y61" i="8"/>
  <c r="C61" i="8"/>
  <c r="K61" i="8"/>
  <c r="S61" i="8"/>
  <c r="AA61" i="8"/>
  <c r="D61" i="8"/>
  <c r="L61" i="8"/>
  <c r="T61" i="8"/>
  <c r="AB61" i="8"/>
  <c r="E61" i="8"/>
  <c r="J61" i="8"/>
  <c r="M61" i="8"/>
  <c r="R61" i="8"/>
  <c r="U61" i="8"/>
  <c r="Z61" i="8"/>
  <c r="AC61" i="8"/>
  <c r="AD61" i="8"/>
  <c r="B61" i="8"/>
  <c r="CG48" i="2"/>
  <c r="DS57" i="2"/>
  <c r="DS39" i="2"/>
  <c r="DS19" i="2"/>
  <c r="DS17" i="2"/>
  <c r="DS15" i="2"/>
  <c r="DS13" i="2"/>
  <c r="E83" i="8"/>
  <c r="M83" i="8"/>
  <c r="U83" i="8"/>
  <c r="AC83" i="8"/>
  <c r="F83" i="8"/>
  <c r="N83" i="8"/>
  <c r="V83" i="8"/>
  <c r="AD83" i="8"/>
  <c r="G83" i="8"/>
  <c r="O83" i="8"/>
  <c r="W83" i="8"/>
  <c r="AE83" i="8"/>
  <c r="H83" i="8"/>
  <c r="P83" i="8"/>
  <c r="X83" i="8"/>
  <c r="AF83" i="8"/>
  <c r="I83" i="8"/>
  <c r="Q83" i="8"/>
  <c r="Y83" i="8"/>
  <c r="J83" i="8"/>
  <c r="R83" i="8"/>
  <c r="Z83" i="8"/>
  <c r="C83" i="8"/>
  <c r="K83" i="8"/>
  <c r="S83" i="8"/>
  <c r="AA83" i="8"/>
  <c r="D83" i="8"/>
  <c r="L83" i="8"/>
  <c r="T83" i="8"/>
  <c r="AB83" i="8"/>
  <c r="B83" i="8"/>
  <c r="B74" i="2"/>
  <c r="E92" i="8"/>
  <c r="M92" i="8"/>
  <c r="U92" i="8"/>
  <c r="AC92" i="8"/>
  <c r="F92" i="8"/>
  <c r="N92" i="8"/>
  <c r="V92" i="8"/>
  <c r="AD92" i="8"/>
  <c r="G92" i="8"/>
  <c r="O92" i="8"/>
  <c r="W92" i="8"/>
  <c r="AE92" i="8"/>
  <c r="H92" i="8"/>
  <c r="P92" i="8"/>
  <c r="X92" i="8"/>
  <c r="AF92" i="8"/>
  <c r="I92" i="8"/>
  <c r="Q92" i="8"/>
  <c r="J92" i="8"/>
  <c r="R92" i="8"/>
  <c r="Z92" i="8"/>
  <c r="C92" i="8"/>
  <c r="K92" i="8"/>
  <c r="S92" i="8"/>
  <c r="AA92" i="8"/>
  <c r="D92" i="8"/>
  <c r="L92" i="8"/>
  <c r="T92" i="8"/>
  <c r="AB92" i="8"/>
  <c r="Y92" i="8"/>
  <c r="B92" i="8"/>
  <c r="E27" i="8"/>
  <c r="M27" i="8"/>
  <c r="U27" i="8"/>
  <c r="AC27" i="8"/>
  <c r="F27" i="8"/>
  <c r="N27" i="8"/>
  <c r="V27" i="8"/>
  <c r="AD27" i="8"/>
  <c r="G27" i="8"/>
  <c r="O27" i="8"/>
  <c r="W27" i="8"/>
  <c r="AE27" i="8"/>
  <c r="I27" i="8"/>
  <c r="Q27" i="8"/>
  <c r="Y27" i="8"/>
  <c r="J27" i="8"/>
  <c r="R27" i="8"/>
  <c r="Z27" i="8"/>
  <c r="C27" i="8"/>
  <c r="K27" i="8"/>
  <c r="S27" i="8"/>
  <c r="AA27" i="8"/>
  <c r="D27" i="8"/>
  <c r="L27" i="8"/>
  <c r="T27" i="8"/>
  <c r="AB27" i="8"/>
  <c r="H27" i="8"/>
  <c r="P27" i="8"/>
  <c r="X27" i="8"/>
  <c r="AF27" i="8"/>
  <c r="AF18" i="8" s="1"/>
  <c r="B27" i="8"/>
  <c r="I38" i="8"/>
  <c r="Q38" i="8"/>
  <c r="Y38" i="8"/>
  <c r="J38" i="8"/>
  <c r="R38" i="8"/>
  <c r="Z38" i="8"/>
  <c r="C38" i="8"/>
  <c r="K38" i="8"/>
  <c r="S38" i="8"/>
  <c r="AA38" i="8"/>
  <c r="E38" i="8"/>
  <c r="M38" i="8"/>
  <c r="U38" i="8"/>
  <c r="AC38" i="8"/>
  <c r="F38" i="8"/>
  <c r="N38" i="8"/>
  <c r="V38" i="8"/>
  <c r="AD38" i="8"/>
  <c r="G38" i="8"/>
  <c r="O38" i="8"/>
  <c r="W38" i="8"/>
  <c r="AE38" i="8"/>
  <c r="H38" i="8"/>
  <c r="P38" i="8"/>
  <c r="X38" i="8"/>
  <c r="AF38" i="8"/>
  <c r="AB38" i="8"/>
  <c r="D38" i="8"/>
  <c r="L38" i="8"/>
  <c r="T38" i="8"/>
  <c r="B38" i="8"/>
  <c r="E64" i="8"/>
  <c r="M64" i="8"/>
  <c r="U64" i="8"/>
  <c r="AC64" i="8"/>
  <c r="F64" i="8"/>
  <c r="N64" i="8"/>
  <c r="V64" i="8"/>
  <c r="AD64" i="8"/>
  <c r="I64" i="8"/>
  <c r="Q64" i="8"/>
  <c r="Y64" i="8"/>
  <c r="L64" i="8"/>
  <c r="Z64" i="8"/>
  <c r="O64" i="8"/>
  <c r="AA64" i="8"/>
  <c r="C64" i="8"/>
  <c r="P64" i="8"/>
  <c r="AB64" i="8"/>
  <c r="D64" i="8"/>
  <c r="R64" i="8"/>
  <c r="AE64" i="8"/>
  <c r="G64" i="8"/>
  <c r="S64" i="8"/>
  <c r="AF64" i="8"/>
  <c r="H64" i="8"/>
  <c r="T64" i="8"/>
  <c r="J64" i="8"/>
  <c r="W64" i="8"/>
  <c r="K64" i="8"/>
  <c r="X64" i="8"/>
  <c r="B64" i="8"/>
  <c r="H46" i="8"/>
  <c r="P46" i="8"/>
  <c r="D46" i="8"/>
  <c r="E46" i="8"/>
  <c r="M46" i="8"/>
  <c r="U46" i="8"/>
  <c r="I46" i="8"/>
  <c r="S46" i="8"/>
  <c r="AB46" i="8"/>
  <c r="J46" i="8"/>
  <c r="T46" i="8"/>
  <c r="AC46" i="8"/>
  <c r="K46" i="8"/>
  <c r="V46" i="8"/>
  <c r="AD46" i="8"/>
  <c r="L46" i="8"/>
  <c r="W46" i="8"/>
  <c r="AE46" i="8"/>
  <c r="N46" i="8"/>
  <c r="X46" i="8"/>
  <c r="AF46" i="8"/>
  <c r="C46" i="8"/>
  <c r="O46" i="8"/>
  <c r="Y46" i="8"/>
  <c r="F46" i="8"/>
  <c r="Q46" i="8"/>
  <c r="Z46" i="8"/>
  <c r="G46" i="8"/>
  <c r="R46" i="8"/>
  <c r="AA46" i="8"/>
  <c r="B46" i="8"/>
  <c r="C22" i="8"/>
  <c r="K22" i="8"/>
  <c r="S22" i="8"/>
  <c r="AA22" i="8"/>
  <c r="D22" i="8"/>
  <c r="L22" i="8"/>
  <c r="T22" i="8"/>
  <c r="AB22" i="8"/>
  <c r="E22" i="8"/>
  <c r="M22" i="8"/>
  <c r="U22" i="8"/>
  <c r="AC22" i="8"/>
  <c r="F22" i="8"/>
  <c r="N22" i="8"/>
  <c r="V22" i="8"/>
  <c r="AD22" i="8"/>
  <c r="G22" i="8"/>
  <c r="O22" i="8"/>
  <c r="W22" i="8"/>
  <c r="AE22" i="8"/>
  <c r="H22" i="8"/>
  <c r="P22" i="8"/>
  <c r="X22" i="8"/>
  <c r="AF22" i="8"/>
  <c r="I22" i="8"/>
  <c r="Q22" i="8"/>
  <c r="Y22" i="8"/>
  <c r="J22" i="8"/>
  <c r="R22" i="8"/>
  <c r="Z22" i="8"/>
  <c r="B22" i="8"/>
  <c r="E32" i="8"/>
  <c r="M32" i="8"/>
  <c r="U32" i="8"/>
  <c r="AC32" i="8"/>
  <c r="F32" i="8"/>
  <c r="N32" i="8"/>
  <c r="V32" i="8"/>
  <c r="AD32" i="8"/>
  <c r="G32" i="8"/>
  <c r="O32" i="8"/>
  <c r="W32" i="8"/>
  <c r="AE32" i="8"/>
  <c r="I32" i="8"/>
  <c r="Q32" i="8"/>
  <c r="Y32" i="8"/>
  <c r="J32" i="8"/>
  <c r="R32" i="8"/>
  <c r="Z32" i="8"/>
  <c r="C32" i="8"/>
  <c r="K32" i="8"/>
  <c r="S32" i="8"/>
  <c r="AA32" i="8"/>
  <c r="D32" i="8"/>
  <c r="L32" i="8"/>
  <c r="T32" i="8"/>
  <c r="AB32" i="8"/>
  <c r="P32" i="8"/>
  <c r="X32" i="8"/>
  <c r="AF32" i="8"/>
  <c r="H32" i="8"/>
  <c r="B32" i="8"/>
  <c r="G42" i="8"/>
  <c r="O42" i="8"/>
  <c r="W42" i="8"/>
  <c r="AE42" i="8"/>
  <c r="H42" i="8"/>
  <c r="P42" i="8"/>
  <c r="X42" i="8"/>
  <c r="AF42" i="8"/>
  <c r="D42" i="8"/>
  <c r="L42" i="8"/>
  <c r="T42" i="8"/>
  <c r="AB42" i="8"/>
  <c r="E42" i="8"/>
  <c r="M42" i="8"/>
  <c r="U42" i="8"/>
  <c r="AC42" i="8"/>
  <c r="F42" i="8"/>
  <c r="N42" i="8"/>
  <c r="V42" i="8"/>
  <c r="J42" i="8"/>
  <c r="AD42" i="8"/>
  <c r="K42" i="8"/>
  <c r="Q42" i="8"/>
  <c r="R42" i="8"/>
  <c r="S42" i="8"/>
  <c r="Y42" i="8"/>
  <c r="C42" i="8"/>
  <c r="Z42" i="8"/>
  <c r="I42" i="8"/>
  <c r="AA42" i="8"/>
  <c r="B42" i="8"/>
  <c r="F52" i="8"/>
  <c r="N52" i="8"/>
  <c r="V52" i="8"/>
  <c r="AD52" i="8"/>
  <c r="G52" i="8"/>
  <c r="O52" i="8"/>
  <c r="W52" i="8"/>
  <c r="AE52" i="8"/>
  <c r="H52" i="8"/>
  <c r="P52" i="8"/>
  <c r="X52" i="8"/>
  <c r="AF52" i="8"/>
  <c r="I52" i="8"/>
  <c r="Q52" i="8"/>
  <c r="Y52" i="8"/>
  <c r="J52" i="8"/>
  <c r="R52" i="8"/>
  <c r="Z52" i="8"/>
  <c r="C52" i="8"/>
  <c r="K52" i="8"/>
  <c r="S52" i="8"/>
  <c r="AA52" i="8"/>
  <c r="D52" i="8"/>
  <c r="L52" i="8"/>
  <c r="T52" i="8"/>
  <c r="AB52" i="8"/>
  <c r="E52" i="8"/>
  <c r="M52" i="8"/>
  <c r="U52" i="8"/>
  <c r="AC52" i="8"/>
  <c r="B52" i="8"/>
  <c r="I62" i="8"/>
  <c r="Q62" i="8"/>
  <c r="Y62" i="8"/>
  <c r="J62" i="8"/>
  <c r="R62" i="8"/>
  <c r="Z62" i="8"/>
  <c r="E62" i="8"/>
  <c r="M62" i="8"/>
  <c r="U62" i="8"/>
  <c r="AC62" i="8"/>
  <c r="F62" i="8"/>
  <c r="N62" i="8"/>
  <c r="V62" i="8"/>
  <c r="AD62" i="8"/>
  <c r="C62" i="8"/>
  <c r="S62" i="8"/>
  <c r="D62" i="8"/>
  <c r="T62" i="8"/>
  <c r="G62" i="8"/>
  <c r="W62" i="8"/>
  <c r="H62" i="8"/>
  <c r="X62" i="8"/>
  <c r="K62" i="8"/>
  <c r="AA62" i="8"/>
  <c r="L62" i="8"/>
  <c r="AB62" i="8"/>
  <c r="O62" i="8"/>
  <c r="AE62" i="8"/>
  <c r="P62" i="8"/>
  <c r="AF62" i="8"/>
  <c r="B62" i="8"/>
  <c r="DL39" i="2"/>
  <c r="DD39" i="2"/>
  <c r="CV39" i="2"/>
  <c r="CN39" i="2"/>
  <c r="CF39" i="2"/>
  <c r="BX39" i="2"/>
  <c r="BP39" i="2"/>
  <c r="BH39" i="2"/>
  <c r="AZ39" i="2"/>
  <c r="AR39" i="2"/>
  <c r="AJ39" i="2"/>
  <c r="AB39" i="2"/>
  <c r="T39" i="2"/>
  <c r="L39" i="2"/>
  <c r="D39" i="2"/>
  <c r="DM39" i="2"/>
  <c r="DE39" i="2"/>
  <c r="CW39" i="2"/>
  <c r="CO39" i="2"/>
  <c r="CG39" i="2"/>
  <c r="BY39" i="2"/>
  <c r="BQ39" i="2"/>
  <c r="BI39" i="2"/>
  <c r="BA39" i="2"/>
  <c r="AS39" i="2"/>
  <c r="AK39" i="2"/>
  <c r="AC39" i="2"/>
  <c r="U39" i="2"/>
  <c r="M39" i="2"/>
  <c r="E39" i="2"/>
  <c r="D85" i="2"/>
  <c r="L85" i="2"/>
  <c r="T85" i="2"/>
  <c r="AB85" i="2"/>
  <c r="AJ85" i="2"/>
  <c r="AR85" i="2"/>
  <c r="AZ85" i="2"/>
  <c r="BH85" i="2"/>
  <c r="BP85" i="2"/>
  <c r="BX85" i="2"/>
  <c r="CF85" i="2"/>
  <c r="CN85" i="2"/>
  <c r="CV85" i="2"/>
  <c r="DD85" i="2"/>
  <c r="DL85" i="2"/>
  <c r="DT85" i="2"/>
  <c r="I85" i="2"/>
  <c r="Q85" i="2"/>
  <c r="Y85" i="2"/>
  <c r="AG85" i="2"/>
  <c r="AO85" i="2"/>
  <c r="AW85" i="2"/>
  <c r="BE85" i="2"/>
  <c r="BM85" i="2"/>
  <c r="BU85" i="2"/>
  <c r="CC85" i="2"/>
  <c r="CK85" i="2"/>
  <c r="CS85" i="2"/>
  <c r="DA85" i="2"/>
  <c r="DI85" i="2"/>
  <c r="DQ85" i="2"/>
  <c r="C85" i="2"/>
  <c r="K85" i="2"/>
  <c r="S85" i="2"/>
  <c r="AA85" i="2"/>
  <c r="AI85" i="2"/>
  <c r="AQ85" i="2"/>
  <c r="AY85" i="2"/>
  <c r="BG85" i="2"/>
  <c r="BO85" i="2"/>
  <c r="BW85" i="2"/>
  <c r="CE85" i="2"/>
  <c r="CM85" i="2"/>
  <c r="CU85" i="2"/>
  <c r="DC85" i="2"/>
  <c r="DK85" i="2"/>
  <c r="DS85" i="2"/>
  <c r="CB85" i="2"/>
  <c r="CJ85" i="2"/>
  <c r="CR85" i="2"/>
  <c r="CZ85" i="2"/>
  <c r="DH85" i="2"/>
  <c r="DP85" i="2"/>
  <c r="E85" i="2"/>
  <c r="M85" i="2"/>
  <c r="U85" i="2"/>
  <c r="AC85" i="2"/>
  <c r="AK85" i="2"/>
  <c r="AS85" i="2"/>
  <c r="BA85" i="2"/>
  <c r="BI85" i="2"/>
  <c r="BQ85" i="2"/>
  <c r="BY85" i="2"/>
  <c r="CG85" i="2"/>
  <c r="CO85" i="2"/>
  <c r="CW85" i="2"/>
  <c r="DE85" i="2"/>
  <c r="DM85" i="2"/>
  <c r="W85" i="2"/>
  <c r="AE85" i="2"/>
  <c r="AM85" i="2"/>
  <c r="BC85" i="2"/>
  <c r="BK85" i="2"/>
  <c r="CI85" i="2"/>
  <c r="CQ85" i="2"/>
  <c r="CY85" i="2"/>
  <c r="DO85" i="2"/>
  <c r="B123" i="8"/>
  <c r="C136" i="8"/>
  <c r="K136" i="8"/>
  <c r="S136" i="8"/>
  <c r="AA136" i="8"/>
  <c r="D136" i="8"/>
  <c r="L136" i="8"/>
  <c r="T136" i="8"/>
  <c r="AB136" i="8"/>
  <c r="E136" i="8"/>
  <c r="M136" i="8"/>
  <c r="U136" i="8"/>
  <c r="AC136" i="8"/>
  <c r="F136" i="8"/>
  <c r="N136" i="8"/>
  <c r="V136" i="8"/>
  <c r="AD136" i="8"/>
  <c r="G136" i="8"/>
  <c r="O136" i="8"/>
  <c r="W136" i="8"/>
  <c r="AE136" i="8"/>
  <c r="H136" i="8"/>
  <c r="P136" i="8"/>
  <c r="X136" i="8"/>
  <c r="AF136" i="8"/>
  <c r="I136" i="8"/>
  <c r="Q136" i="8"/>
  <c r="Y136" i="8"/>
  <c r="J136" i="8"/>
  <c r="R136" i="8"/>
  <c r="Z136" i="8"/>
  <c r="B136" i="8"/>
  <c r="C145" i="8"/>
  <c r="K145" i="8"/>
  <c r="S145" i="8"/>
  <c r="AA145" i="8"/>
  <c r="D145" i="8"/>
  <c r="L145" i="8"/>
  <c r="T145" i="8"/>
  <c r="AB145" i="8"/>
  <c r="E145" i="8"/>
  <c r="M145" i="8"/>
  <c r="U145" i="8"/>
  <c r="AC145" i="8"/>
  <c r="F145" i="8"/>
  <c r="N145" i="8"/>
  <c r="V145" i="8"/>
  <c r="AD145" i="8"/>
  <c r="G145" i="8"/>
  <c r="O145" i="8"/>
  <c r="W145" i="8"/>
  <c r="H145" i="8"/>
  <c r="P145" i="8"/>
  <c r="X145" i="8"/>
  <c r="AF145" i="8"/>
  <c r="I145" i="8"/>
  <c r="Q145" i="8"/>
  <c r="Y145" i="8"/>
  <c r="J145" i="8"/>
  <c r="R145" i="8"/>
  <c r="Z145" i="8"/>
  <c r="AE145" i="8"/>
  <c r="B145" i="8"/>
  <c r="I154" i="8"/>
  <c r="Q154" i="8"/>
  <c r="Y154" i="8"/>
  <c r="J154" i="8"/>
  <c r="R154" i="8"/>
  <c r="Z154" i="8"/>
  <c r="C154" i="8"/>
  <c r="K154" i="8"/>
  <c r="S154" i="8"/>
  <c r="AA154" i="8"/>
  <c r="D154" i="8"/>
  <c r="L154" i="8"/>
  <c r="T154" i="8"/>
  <c r="AB154" i="8"/>
  <c r="E154" i="8"/>
  <c r="M154" i="8"/>
  <c r="U154" i="8"/>
  <c r="AC154" i="8"/>
  <c r="F154" i="8"/>
  <c r="N154" i="8"/>
  <c r="V154" i="8"/>
  <c r="AD154" i="8"/>
  <c r="G154" i="8"/>
  <c r="O154" i="8"/>
  <c r="W154" i="8"/>
  <c r="AE154" i="8"/>
  <c r="H154" i="8"/>
  <c r="P154" i="8"/>
  <c r="X154" i="8"/>
  <c r="AF154" i="8"/>
  <c r="B154" i="8"/>
  <c r="C164" i="8"/>
  <c r="K164" i="8"/>
  <c r="S164" i="8"/>
  <c r="AA164" i="8"/>
  <c r="D164" i="8"/>
  <c r="L164" i="8"/>
  <c r="T164" i="8"/>
  <c r="AB164" i="8"/>
  <c r="E164" i="8"/>
  <c r="M164" i="8"/>
  <c r="U164" i="8"/>
  <c r="AC164" i="8"/>
  <c r="F164" i="8"/>
  <c r="N164" i="8"/>
  <c r="V164" i="8"/>
  <c r="AD164" i="8"/>
  <c r="G164" i="8"/>
  <c r="O164" i="8"/>
  <c r="W164" i="8"/>
  <c r="AE164" i="8"/>
  <c r="H164" i="8"/>
  <c r="P164" i="8"/>
  <c r="X164" i="8"/>
  <c r="AF164" i="8"/>
  <c r="I164" i="8"/>
  <c r="Q164" i="8"/>
  <c r="Y164" i="8"/>
  <c r="J164" i="8"/>
  <c r="R164" i="8"/>
  <c r="Z164" i="8"/>
  <c r="B164" i="8"/>
  <c r="B144" i="8"/>
  <c r="DJ21" i="2"/>
  <c r="DB21" i="2"/>
  <c r="CT21" i="2"/>
  <c r="CL21" i="2"/>
  <c r="CD21" i="2"/>
  <c r="BV21" i="2"/>
  <c r="BN21" i="2"/>
  <c r="BF21" i="2"/>
  <c r="AX21" i="2"/>
  <c r="AP21" i="2"/>
  <c r="AH21" i="2"/>
  <c r="Z21" i="2"/>
  <c r="R21" i="2"/>
  <c r="J21" i="2"/>
  <c r="T21" i="2"/>
  <c r="L21" i="2"/>
  <c r="D21" i="2"/>
  <c r="DK21" i="2"/>
  <c r="DC21" i="2"/>
  <c r="CU21" i="2"/>
  <c r="CM21" i="2"/>
  <c r="CE21" i="2"/>
  <c r="BW21" i="2"/>
  <c r="BO21" i="2"/>
  <c r="BG21" i="2"/>
  <c r="AY21" i="2"/>
  <c r="AQ21" i="2"/>
  <c r="AI21" i="2"/>
  <c r="AA21" i="2"/>
  <c r="S21" i="2"/>
  <c r="K21" i="2"/>
  <c r="C21" i="2"/>
  <c r="DR57" i="2"/>
  <c r="DR39" i="2"/>
  <c r="DR19" i="2"/>
  <c r="DR17" i="2"/>
  <c r="DR15" i="2"/>
  <c r="DR13" i="2"/>
  <c r="G84" i="8"/>
  <c r="O84" i="8"/>
  <c r="W84" i="8"/>
  <c r="AE84" i="8"/>
  <c r="H84" i="8"/>
  <c r="P84" i="8"/>
  <c r="X84" i="8"/>
  <c r="AF84" i="8"/>
  <c r="I84" i="8"/>
  <c r="Q84" i="8"/>
  <c r="Y84" i="8"/>
  <c r="J84" i="8"/>
  <c r="R84" i="8"/>
  <c r="Z84" i="8"/>
  <c r="C84" i="8"/>
  <c r="K84" i="8"/>
  <c r="S84" i="8"/>
  <c r="AA84" i="8"/>
  <c r="D84" i="8"/>
  <c r="L84" i="8"/>
  <c r="T84" i="8"/>
  <c r="AB84" i="8"/>
  <c r="E84" i="8"/>
  <c r="M84" i="8"/>
  <c r="U84" i="8"/>
  <c r="AC84" i="8"/>
  <c r="F84" i="8"/>
  <c r="N84" i="8"/>
  <c r="V84" i="8"/>
  <c r="AD84" i="8"/>
  <c r="B84" i="8"/>
  <c r="G93" i="8"/>
  <c r="O93" i="8"/>
  <c r="W93" i="8"/>
  <c r="AE93" i="8"/>
  <c r="H93" i="8"/>
  <c r="P93" i="8"/>
  <c r="X93" i="8"/>
  <c r="AF93" i="8"/>
  <c r="I93" i="8"/>
  <c r="Q93" i="8"/>
  <c r="Y93" i="8"/>
  <c r="J93" i="8"/>
  <c r="R93" i="8"/>
  <c r="Z93" i="8"/>
  <c r="D93" i="8"/>
  <c r="L93" i="8"/>
  <c r="T93" i="8"/>
  <c r="AB93" i="8"/>
  <c r="E93" i="8"/>
  <c r="M93" i="8"/>
  <c r="U93" i="8"/>
  <c r="AC93" i="8"/>
  <c r="F93" i="8"/>
  <c r="C93" i="8"/>
  <c r="K93" i="8"/>
  <c r="N93" i="8"/>
  <c r="S93" i="8"/>
  <c r="V93" i="8"/>
  <c r="AA93" i="8"/>
  <c r="AD93" i="8"/>
  <c r="B93" i="8"/>
  <c r="H101" i="8"/>
  <c r="P101" i="8"/>
  <c r="X101" i="8"/>
  <c r="AF101" i="8"/>
  <c r="I101" i="8"/>
  <c r="Q101" i="8"/>
  <c r="Y101" i="8"/>
  <c r="J101" i="8"/>
  <c r="R101" i="8"/>
  <c r="Z101" i="8"/>
  <c r="C101" i="8"/>
  <c r="K101" i="8"/>
  <c r="S101" i="8"/>
  <c r="AA101" i="8"/>
  <c r="D101" i="8"/>
  <c r="L101" i="8"/>
  <c r="T101" i="8"/>
  <c r="AB101" i="8"/>
  <c r="E101" i="8"/>
  <c r="M101" i="8"/>
  <c r="U101" i="8"/>
  <c r="AC101" i="8"/>
  <c r="F101" i="8"/>
  <c r="N101" i="8"/>
  <c r="V101" i="8"/>
  <c r="AD101" i="8"/>
  <c r="G101" i="8"/>
  <c r="O101" i="8"/>
  <c r="W101" i="8"/>
  <c r="AE101" i="8"/>
  <c r="B101" i="8"/>
  <c r="H110" i="8"/>
  <c r="P110" i="8"/>
  <c r="X110" i="8"/>
  <c r="AF110" i="8"/>
  <c r="I110" i="8"/>
  <c r="Q110" i="8"/>
  <c r="Y110" i="8"/>
  <c r="J110" i="8"/>
  <c r="R110" i="8"/>
  <c r="Z110" i="8"/>
  <c r="C110" i="8"/>
  <c r="K110" i="8"/>
  <c r="S110" i="8"/>
  <c r="AA110" i="8"/>
  <c r="D110" i="8"/>
  <c r="L110" i="8"/>
  <c r="T110" i="8"/>
  <c r="AB110" i="8"/>
  <c r="E110" i="8"/>
  <c r="M110" i="8"/>
  <c r="U110" i="8"/>
  <c r="AC110" i="8"/>
  <c r="F110" i="8"/>
  <c r="N110" i="8"/>
  <c r="V110" i="8"/>
  <c r="AD110" i="8"/>
  <c r="G110" i="8"/>
  <c r="O110" i="8"/>
  <c r="W110" i="8"/>
  <c r="AE110" i="8"/>
  <c r="B110" i="8"/>
  <c r="I119" i="8"/>
  <c r="Q119" i="8"/>
  <c r="Y119" i="8"/>
  <c r="J119" i="8"/>
  <c r="R119" i="8"/>
  <c r="Z119" i="8"/>
  <c r="C119" i="8"/>
  <c r="K119" i="8"/>
  <c r="S119" i="8"/>
  <c r="AA119" i="8"/>
  <c r="D119" i="8"/>
  <c r="L119" i="8"/>
  <c r="T119" i="8"/>
  <c r="AB119" i="8"/>
  <c r="E119" i="8"/>
  <c r="M119" i="8"/>
  <c r="U119" i="8"/>
  <c r="AC119" i="8"/>
  <c r="F119" i="8"/>
  <c r="N119" i="8"/>
  <c r="V119" i="8"/>
  <c r="AD119" i="8"/>
  <c r="X119" i="8"/>
  <c r="AE119" i="8"/>
  <c r="AF119" i="8"/>
  <c r="G119" i="8"/>
  <c r="H119" i="8"/>
  <c r="O119" i="8"/>
  <c r="P119" i="8"/>
  <c r="W119" i="8"/>
  <c r="B119" i="8"/>
  <c r="I94" i="2"/>
  <c r="Q94" i="2"/>
  <c r="Y94" i="2"/>
  <c r="AG94" i="2"/>
  <c r="AO94" i="2"/>
  <c r="AW94" i="2"/>
  <c r="BE94" i="2"/>
  <c r="BM94" i="2"/>
  <c r="BU94" i="2"/>
  <c r="CC94" i="2"/>
  <c r="CK94" i="2"/>
  <c r="CS94" i="2"/>
  <c r="DA94" i="2"/>
  <c r="DI94" i="2"/>
  <c r="DQ94" i="2"/>
  <c r="F94" i="2"/>
  <c r="N94" i="2"/>
  <c r="V94" i="2"/>
  <c r="AD94" i="2"/>
  <c r="AL94" i="2"/>
  <c r="AT94" i="2"/>
  <c r="BB94" i="2"/>
  <c r="BJ94" i="2"/>
  <c r="BR94" i="2"/>
  <c r="BZ94" i="2"/>
  <c r="CH94" i="2"/>
  <c r="CP94" i="2"/>
  <c r="CX94" i="2"/>
  <c r="DF94" i="2"/>
  <c r="DN94" i="2"/>
  <c r="DS70" i="2"/>
  <c r="H94" i="2"/>
  <c r="P94" i="2"/>
  <c r="X94" i="2"/>
  <c r="AF94" i="2"/>
  <c r="AN94" i="2"/>
  <c r="AV94" i="2"/>
  <c r="BD94" i="2"/>
  <c r="BL94" i="2"/>
  <c r="BT94" i="2"/>
  <c r="CB94" i="2"/>
  <c r="CJ94" i="2"/>
  <c r="CR94" i="2"/>
  <c r="CZ94" i="2"/>
  <c r="DH94" i="2"/>
  <c r="DP94" i="2"/>
  <c r="AK94" i="2"/>
  <c r="AS94" i="2"/>
  <c r="BA94" i="2"/>
  <c r="B156" i="8"/>
  <c r="B165" i="8"/>
  <c r="DU57" i="2"/>
  <c r="DU39" i="2"/>
  <c r="DU20" i="2"/>
  <c r="DU18" i="2"/>
  <c r="DU16" i="2"/>
  <c r="DU14" i="2"/>
  <c r="I77" i="8"/>
  <c r="Q77" i="8"/>
  <c r="J77" i="8"/>
  <c r="R77" i="8"/>
  <c r="Z77" i="8"/>
  <c r="D77" i="8"/>
  <c r="N77" i="8"/>
  <c r="X77" i="8"/>
  <c r="E77" i="8"/>
  <c r="O77" i="8"/>
  <c r="Y77" i="8"/>
  <c r="F77" i="8"/>
  <c r="P77" i="8"/>
  <c r="AA77" i="8"/>
  <c r="G77" i="8"/>
  <c r="S77" i="8"/>
  <c r="AB77" i="8"/>
  <c r="H77" i="8"/>
  <c r="T77" i="8"/>
  <c r="AC77" i="8"/>
  <c r="K77" i="8"/>
  <c r="U77" i="8"/>
  <c r="AD77" i="8"/>
  <c r="L77" i="8"/>
  <c r="V77" i="8"/>
  <c r="AE77" i="8"/>
  <c r="C77" i="8"/>
  <c r="M77" i="8"/>
  <c r="W77" i="8"/>
  <c r="AF77" i="8"/>
  <c r="I86" i="8"/>
  <c r="Q86" i="8"/>
  <c r="Y86" i="8"/>
  <c r="J86" i="8"/>
  <c r="R86" i="8"/>
  <c r="Z86" i="8"/>
  <c r="C86" i="8"/>
  <c r="K86" i="8"/>
  <c r="S86" i="8"/>
  <c r="AA86" i="8"/>
  <c r="D86" i="8"/>
  <c r="L86" i="8"/>
  <c r="T86" i="8"/>
  <c r="AB86" i="8"/>
  <c r="E86" i="8"/>
  <c r="M86" i="8"/>
  <c r="U86" i="8"/>
  <c r="AC86" i="8"/>
  <c r="F86" i="8"/>
  <c r="N86" i="8"/>
  <c r="V86" i="8"/>
  <c r="AD86" i="8"/>
  <c r="G86" i="8"/>
  <c r="O86" i="8"/>
  <c r="W86" i="8"/>
  <c r="AE86" i="8"/>
  <c r="H86" i="8"/>
  <c r="P86" i="8"/>
  <c r="X86" i="8"/>
  <c r="AF86" i="8"/>
  <c r="J102" i="8"/>
  <c r="R102" i="8"/>
  <c r="Z102" i="8"/>
  <c r="C102" i="8"/>
  <c r="K102" i="8"/>
  <c r="S102" i="8"/>
  <c r="AA102" i="8"/>
  <c r="D102" i="8"/>
  <c r="L102" i="8"/>
  <c r="T102" i="8"/>
  <c r="AB102" i="8"/>
  <c r="E102" i="8"/>
  <c r="M102" i="8"/>
  <c r="U102" i="8"/>
  <c r="AC102" i="8"/>
  <c r="F102" i="8"/>
  <c r="N102" i="8"/>
  <c r="V102" i="8"/>
  <c r="AD102" i="8"/>
  <c r="G102" i="8"/>
  <c r="O102" i="8"/>
  <c r="W102" i="8"/>
  <c r="AE102" i="8"/>
  <c r="H102" i="8"/>
  <c r="P102" i="8"/>
  <c r="X102" i="8"/>
  <c r="AF102" i="8"/>
  <c r="I102" i="8"/>
  <c r="Q102" i="8"/>
  <c r="Y102" i="8"/>
  <c r="B102" i="8"/>
  <c r="J111" i="8"/>
  <c r="R111" i="8"/>
  <c r="Z111" i="8"/>
  <c r="C111" i="8"/>
  <c r="K111" i="8"/>
  <c r="S111" i="8"/>
  <c r="AA111" i="8"/>
  <c r="D111" i="8"/>
  <c r="L111" i="8"/>
  <c r="T111" i="8"/>
  <c r="AB111" i="8"/>
  <c r="E111" i="8"/>
  <c r="M111" i="8"/>
  <c r="U111" i="8"/>
  <c r="AC111" i="8"/>
  <c r="F111" i="8"/>
  <c r="N111" i="8"/>
  <c r="V111" i="8"/>
  <c r="AD111" i="8"/>
  <c r="G111" i="8"/>
  <c r="O111" i="8"/>
  <c r="W111" i="8"/>
  <c r="AE111" i="8"/>
  <c r="H111" i="8"/>
  <c r="P111" i="8"/>
  <c r="X111" i="8"/>
  <c r="AF111" i="8"/>
  <c r="I111" i="8"/>
  <c r="Q111" i="8"/>
  <c r="Y111" i="8"/>
  <c r="B111" i="8"/>
  <c r="B75" i="2"/>
  <c r="C120" i="8"/>
  <c r="K120" i="8"/>
  <c r="S120" i="8"/>
  <c r="AA120" i="8"/>
  <c r="D120" i="8"/>
  <c r="L120" i="8"/>
  <c r="T120" i="8"/>
  <c r="AB120" i="8"/>
  <c r="E120" i="8"/>
  <c r="M120" i="8"/>
  <c r="U120" i="8"/>
  <c r="AC120" i="8"/>
  <c r="F120" i="8"/>
  <c r="N120" i="8"/>
  <c r="V120" i="8"/>
  <c r="G120" i="8"/>
  <c r="O120" i="8"/>
  <c r="W120" i="8"/>
  <c r="AE120" i="8"/>
  <c r="H120" i="8"/>
  <c r="P120" i="8"/>
  <c r="X120" i="8"/>
  <c r="AF120" i="8"/>
  <c r="Z120" i="8"/>
  <c r="AD120" i="8"/>
  <c r="I120" i="8"/>
  <c r="J120" i="8"/>
  <c r="Q120" i="8"/>
  <c r="R120" i="8"/>
  <c r="Y120" i="8"/>
  <c r="B120" i="8"/>
  <c r="B124" i="8"/>
  <c r="B138" i="8"/>
  <c r="DP151" i="2"/>
  <c r="DT48" i="2"/>
  <c r="DT30" i="2"/>
  <c r="DT20" i="2"/>
  <c r="DT18" i="2"/>
  <c r="DT16" i="2"/>
  <c r="DT14" i="2"/>
  <c r="C78" i="8"/>
  <c r="K78" i="8"/>
  <c r="S78" i="8"/>
  <c r="AA78" i="8"/>
  <c r="D78" i="8"/>
  <c r="L78" i="8"/>
  <c r="T78" i="8"/>
  <c r="AB78" i="8"/>
  <c r="E78" i="8"/>
  <c r="M78" i="8"/>
  <c r="U78" i="8"/>
  <c r="AC78" i="8"/>
  <c r="F78" i="8"/>
  <c r="N78" i="8"/>
  <c r="V78" i="8"/>
  <c r="AD78" i="8"/>
  <c r="G78" i="8"/>
  <c r="O78" i="8"/>
  <c r="W78" i="8"/>
  <c r="AE78" i="8"/>
  <c r="H78" i="8"/>
  <c r="P78" i="8"/>
  <c r="X78" i="8"/>
  <c r="AF78" i="8"/>
  <c r="I78" i="8"/>
  <c r="Q78" i="8"/>
  <c r="Y78" i="8"/>
  <c r="J78" i="8"/>
  <c r="R78" i="8"/>
  <c r="Z78" i="8"/>
  <c r="B78" i="8"/>
  <c r="C87" i="8"/>
  <c r="K87" i="8"/>
  <c r="S87" i="8"/>
  <c r="AA87" i="8"/>
  <c r="D87" i="8"/>
  <c r="L87" i="8"/>
  <c r="T87" i="8"/>
  <c r="AB87" i="8"/>
  <c r="E87" i="8"/>
  <c r="M87" i="8"/>
  <c r="U87" i="8"/>
  <c r="AC87" i="8"/>
  <c r="F87" i="8"/>
  <c r="N87" i="8"/>
  <c r="V87" i="8"/>
  <c r="AD87" i="8"/>
  <c r="G87" i="8"/>
  <c r="O87" i="8"/>
  <c r="W87" i="8"/>
  <c r="AE87" i="8"/>
  <c r="H87" i="8"/>
  <c r="P87" i="8"/>
  <c r="X87" i="8"/>
  <c r="AF87" i="8"/>
  <c r="I87" i="8"/>
  <c r="Q87" i="8"/>
  <c r="Y87" i="8"/>
  <c r="J87" i="8"/>
  <c r="R87" i="8"/>
  <c r="Z87" i="8"/>
  <c r="B87" i="8"/>
  <c r="I95" i="8"/>
  <c r="Q95" i="8"/>
  <c r="Y95" i="8"/>
  <c r="J95" i="8"/>
  <c r="R95" i="8"/>
  <c r="Z95" i="8"/>
  <c r="C95" i="8"/>
  <c r="K95" i="8"/>
  <c r="S95" i="8"/>
  <c r="AA95" i="8"/>
  <c r="D95" i="8"/>
  <c r="L95" i="8"/>
  <c r="T95" i="8"/>
  <c r="AB95" i="8"/>
  <c r="F95" i="8"/>
  <c r="N95" i="8"/>
  <c r="V95" i="8"/>
  <c r="AD95" i="8"/>
  <c r="G95" i="8"/>
  <c r="O95" i="8"/>
  <c r="W95" i="8"/>
  <c r="AE95" i="8"/>
  <c r="E95" i="8"/>
  <c r="H95" i="8"/>
  <c r="M95" i="8"/>
  <c r="P95" i="8"/>
  <c r="U95" i="8"/>
  <c r="X95" i="8"/>
  <c r="AC95" i="8"/>
  <c r="AF95" i="8"/>
  <c r="D104" i="8"/>
  <c r="L104" i="8"/>
  <c r="T104" i="8"/>
  <c r="AB104" i="8"/>
  <c r="E104" i="8"/>
  <c r="M104" i="8"/>
  <c r="U104" i="8"/>
  <c r="AC104" i="8"/>
  <c r="F104" i="8"/>
  <c r="N104" i="8"/>
  <c r="V104" i="8"/>
  <c r="AD104" i="8"/>
  <c r="G104" i="8"/>
  <c r="O104" i="8"/>
  <c r="W104" i="8"/>
  <c r="AE104" i="8"/>
  <c r="H104" i="8"/>
  <c r="P104" i="8"/>
  <c r="X104" i="8"/>
  <c r="AF104" i="8"/>
  <c r="I104" i="8"/>
  <c r="Q104" i="8"/>
  <c r="Y104" i="8"/>
  <c r="J104" i="8"/>
  <c r="R104" i="8"/>
  <c r="Z104" i="8"/>
  <c r="C104" i="8"/>
  <c r="K104" i="8"/>
  <c r="S104" i="8"/>
  <c r="AA104" i="8"/>
  <c r="D113" i="8"/>
  <c r="L113" i="8"/>
  <c r="T113" i="8"/>
  <c r="AB113" i="8"/>
  <c r="E113" i="8"/>
  <c r="M113" i="8"/>
  <c r="U113" i="8"/>
  <c r="AC113" i="8"/>
  <c r="F113" i="8"/>
  <c r="N113" i="8"/>
  <c r="V113" i="8"/>
  <c r="AD113" i="8"/>
  <c r="G113" i="8"/>
  <c r="O113" i="8"/>
  <c r="W113" i="8"/>
  <c r="AE113" i="8"/>
  <c r="H113" i="8"/>
  <c r="P113" i="8"/>
  <c r="X113" i="8"/>
  <c r="AF113" i="8"/>
  <c r="I113" i="8"/>
  <c r="Q113" i="8"/>
  <c r="Y113" i="8"/>
  <c r="J113" i="8"/>
  <c r="R113" i="8"/>
  <c r="Z113" i="8"/>
  <c r="C113" i="8"/>
  <c r="K113" i="8"/>
  <c r="S113" i="8"/>
  <c r="AA113" i="8"/>
  <c r="B113" i="8"/>
  <c r="Y103" i="2"/>
  <c r="BE103" i="2"/>
  <c r="CK103" i="2"/>
  <c r="DQ103" i="2"/>
  <c r="B158" i="8"/>
  <c r="CZ151" i="2"/>
  <c r="CJ151" i="2"/>
  <c r="BD151" i="2"/>
  <c r="R143" i="2"/>
  <c r="BV127" i="2"/>
  <c r="J127" i="2"/>
  <c r="B77" i="8"/>
  <c r="DR48" i="2"/>
  <c r="DR30" i="2"/>
  <c r="DR20" i="2"/>
  <c r="DR18" i="2"/>
  <c r="DR16" i="2"/>
  <c r="DR14" i="2"/>
  <c r="B71" i="2"/>
  <c r="G80" i="8"/>
  <c r="O80" i="8"/>
  <c r="W80" i="8"/>
  <c r="AE80" i="8"/>
  <c r="H80" i="8"/>
  <c r="P80" i="8"/>
  <c r="X80" i="8"/>
  <c r="AF80" i="8"/>
  <c r="I80" i="8"/>
  <c r="Q80" i="8"/>
  <c r="Y80" i="8"/>
  <c r="J80" i="8"/>
  <c r="R80" i="8"/>
  <c r="Z80" i="8"/>
  <c r="C80" i="8"/>
  <c r="K80" i="8"/>
  <c r="S80" i="8"/>
  <c r="AA80" i="8"/>
  <c r="D80" i="8"/>
  <c r="L80" i="8"/>
  <c r="T80" i="8"/>
  <c r="AB80" i="8"/>
  <c r="E80" i="8"/>
  <c r="M80" i="8"/>
  <c r="U80" i="8"/>
  <c r="AC80" i="8"/>
  <c r="F80" i="8"/>
  <c r="N80" i="8"/>
  <c r="V80" i="8"/>
  <c r="AD80" i="8"/>
  <c r="B80" i="8"/>
  <c r="G89" i="8"/>
  <c r="O89" i="8"/>
  <c r="W89" i="8"/>
  <c r="AE89" i="8"/>
  <c r="H89" i="8"/>
  <c r="P89" i="8"/>
  <c r="X89" i="8"/>
  <c r="AF89" i="8"/>
  <c r="I89" i="8"/>
  <c r="Q89" i="8"/>
  <c r="Y89" i="8"/>
  <c r="J89" i="8"/>
  <c r="R89" i="8"/>
  <c r="Z89" i="8"/>
  <c r="C89" i="8"/>
  <c r="K89" i="8"/>
  <c r="S89" i="8"/>
  <c r="AA89" i="8"/>
  <c r="D89" i="8"/>
  <c r="L89" i="8"/>
  <c r="T89" i="8"/>
  <c r="AB89" i="8"/>
  <c r="E89" i="8"/>
  <c r="M89" i="8"/>
  <c r="U89" i="8"/>
  <c r="AC89" i="8"/>
  <c r="F89" i="8"/>
  <c r="N89" i="8"/>
  <c r="V89" i="8"/>
  <c r="AD89" i="8"/>
  <c r="B89" i="8"/>
  <c r="E97" i="8"/>
  <c r="G97" i="8"/>
  <c r="O97" i="8"/>
  <c r="W97" i="8"/>
  <c r="J97" i="8"/>
  <c r="C97" i="8"/>
  <c r="K97" i="8"/>
  <c r="S97" i="8"/>
  <c r="M97" i="8"/>
  <c r="X97" i="8"/>
  <c r="AF97" i="8"/>
  <c r="N97" i="8"/>
  <c r="Y97" i="8"/>
  <c r="P97" i="8"/>
  <c r="Z97" i="8"/>
  <c r="D97" i="8"/>
  <c r="Q97" i="8"/>
  <c r="AA97" i="8"/>
  <c r="F97" i="8"/>
  <c r="R97" i="8"/>
  <c r="AB97" i="8"/>
  <c r="H97" i="8"/>
  <c r="T97" i="8"/>
  <c r="AC97" i="8"/>
  <c r="I97" i="8"/>
  <c r="U97" i="8"/>
  <c r="AD97" i="8"/>
  <c r="L97" i="8"/>
  <c r="V97" i="8"/>
  <c r="AE97" i="8"/>
  <c r="B97" i="8"/>
  <c r="H106" i="8"/>
  <c r="P106" i="8"/>
  <c r="X106" i="8"/>
  <c r="AF106" i="8"/>
  <c r="I106" i="8"/>
  <c r="Q106" i="8"/>
  <c r="Y106" i="8"/>
  <c r="J106" i="8"/>
  <c r="R106" i="8"/>
  <c r="Z106" i="8"/>
  <c r="C106" i="8"/>
  <c r="K106" i="8"/>
  <c r="S106" i="8"/>
  <c r="AA106" i="8"/>
  <c r="D106" i="8"/>
  <c r="L106" i="8"/>
  <c r="T106" i="8"/>
  <c r="AB106" i="8"/>
  <c r="E106" i="8"/>
  <c r="M106" i="8"/>
  <c r="U106" i="8"/>
  <c r="AC106" i="8"/>
  <c r="F106" i="8"/>
  <c r="N106" i="8"/>
  <c r="V106" i="8"/>
  <c r="AD106" i="8"/>
  <c r="G106" i="8"/>
  <c r="O106" i="8"/>
  <c r="W106" i="8"/>
  <c r="AE106" i="8"/>
  <c r="B106" i="8"/>
  <c r="H115" i="8"/>
  <c r="P115" i="8"/>
  <c r="X115" i="8"/>
  <c r="AF115" i="8"/>
  <c r="I115" i="8"/>
  <c r="Q115" i="8"/>
  <c r="Y115" i="8"/>
  <c r="J115" i="8"/>
  <c r="R115" i="8"/>
  <c r="Z115" i="8"/>
  <c r="C115" i="8"/>
  <c r="K115" i="8"/>
  <c r="S115" i="8"/>
  <c r="AA115" i="8"/>
  <c r="D115" i="8"/>
  <c r="L115" i="8"/>
  <c r="T115" i="8"/>
  <c r="AB115" i="8"/>
  <c r="E115" i="8"/>
  <c r="M115" i="8"/>
  <c r="U115" i="8"/>
  <c r="AC115" i="8"/>
  <c r="F115" i="8"/>
  <c r="N115" i="8"/>
  <c r="V115" i="8"/>
  <c r="AD115" i="8"/>
  <c r="G115" i="8"/>
  <c r="O115" i="8"/>
  <c r="W115" i="8"/>
  <c r="AE115" i="8"/>
  <c r="B115" i="8"/>
  <c r="G76" i="2"/>
  <c r="O76" i="2"/>
  <c r="W76" i="2"/>
  <c r="AE76" i="2"/>
  <c r="AM76" i="2"/>
  <c r="AU76" i="2"/>
  <c r="BC76" i="2"/>
  <c r="BK76" i="2"/>
  <c r="CX76" i="2"/>
  <c r="DF76" i="2"/>
  <c r="DN76" i="2"/>
  <c r="C76" i="2"/>
  <c r="K76" i="2"/>
  <c r="AI76" i="2"/>
  <c r="AQ76" i="2"/>
  <c r="BG76" i="2"/>
  <c r="BW76" i="2"/>
  <c r="CM76" i="2"/>
  <c r="DC76" i="2"/>
  <c r="DS72" i="2"/>
  <c r="DR75" i="2"/>
  <c r="E94" i="2"/>
  <c r="M94" i="2"/>
  <c r="U94" i="2"/>
  <c r="AC94" i="2"/>
  <c r="B147" i="8"/>
  <c r="B160" i="8"/>
  <c r="DR127" i="2"/>
  <c r="DB127" i="2"/>
  <c r="CT127" i="2"/>
  <c r="CL127" i="2"/>
  <c r="CD127" i="2"/>
  <c r="BN127" i="2"/>
  <c r="BF127" i="2"/>
  <c r="AP127" i="2"/>
  <c r="AH127" i="2"/>
  <c r="Z127" i="2"/>
  <c r="R127" i="2"/>
  <c r="B86" i="8"/>
  <c r="DU48" i="2"/>
  <c r="DU19" i="2"/>
  <c r="DU17" i="2"/>
  <c r="DU15" i="2"/>
  <c r="DU13" i="2"/>
  <c r="I81" i="8"/>
  <c r="Q81" i="8"/>
  <c r="Y81" i="8"/>
  <c r="J81" i="8"/>
  <c r="R81" i="8"/>
  <c r="Z81" i="8"/>
  <c r="C81" i="8"/>
  <c r="K81" i="8"/>
  <c r="S81" i="8"/>
  <c r="AA81" i="8"/>
  <c r="D81" i="8"/>
  <c r="L81" i="8"/>
  <c r="T81" i="8"/>
  <c r="AB81" i="8"/>
  <c r="E81" i="8"/>
  <c r="M81" i="8"/>
  <c r="U81" i="8"/>
  <c r="AC81" i="8"/>
  <c r="F81" i="8"/>
  <c r="N81" i="8"/>
  <c r="V81" i="8"/>
  <c r="AD81" i="8"/>
  <c r="G81" i="8"/>
  <c r="O81" i="8"/>
  <c r="W81" i="8"/>
  <c r="AE81" i="8"/>
  <c r="H81" i="8"/>
  <c r="P81" i="8"/>
  <c r="X81" i="8"/>
  <c r="AF81" i="8"/>
  <c r="B81" i="8"/>
  <c r="I90" i="8"/>
  <c r="Q90" i="8"/>
  <c r="Y90" i="8"/>
  <c r="J90" i="8"/>
  <c r="R90" i="8"/>
  <c r="Z90" i="8"/>
  <c r="C90" i="8"/>
  <c r="K90" i="8"/>
  <c r="S90" i="8"/>
  <c r="AA90" i="8"/>
  <c r="D90" i="8"/>
  <c r="L90" i="8"/>
  <c r="T90" i="8"/>
  <c r="AB90" i="8"/>
  <c r="E90" i="8"/>
  <c r="M90" i="8"/>
  <c r="U90" i="8"/>
  <c r="AC90" i="8"/>
  <c r="F90" i="8"/>
  <c r="N90" i="8"/>
  <c r="V90" i="8"/>
  <c r="AD90" i="8"/>
  <c r="G90" i="8"/>
  <c r="O90" i="8"/>
  <c r="W90" i="8"/>
  <c r="AE90" i="8"/>
  <c r="H90" i="8"/>
  <c r="P90" i="8"/>
  <c r="X90" i="8"/>
  <c r="AF90" i="8"/>
  <c r="B90" i="8"/>
  <c r="J98" i="8"/>
  <c r="R98" i="8"/>
  <c r="Z98" i="8"/>
  <c r="C98" i="8"/>
  <c r="K98" i="8"/>
  <c r="S98" i="8"/>
  <c r="AA98" i="8"/>
  <c r="D98" i="8"/>
  <c r="L98" i="8"/>
  <c r="T98" i="8"/>
  <c r="AB98" i="8"/>
  <c r="E98" i="8"/>
  <c r="M98" i="8"/>
  <c r="U98" i="8"/>
  <c r="AC98" i="8"/>
  <c r="F98" i="8"/>
  <c r="N98" i="8"/>
  <c r="V98" i="8"/>
  <c r="AD98" i="8"/>
  <c r="G98" i="8"/>
  <c r="O98" i="8"/>
  <c r="W98" i="8"/>
  <c r="AE98" i="8"/>
  <c r="H98" i="8"/>
  <c r="P98" i="8"/>
  <c r="X98" i="8"/>
  <c r="AF98" i="8"/>
  <c r="I98" i="8"/>
  <c r="Q98" i="8"/>
  <c r="Y98" i="8"/>
  <c r="B98" i="8"/>
  <c r="J107" i="8"/>
  <c r="R107" i="8"/>
  <c r="Z107" i="8"/>
  <c r="C107" i="8"/>
  <c r="K107" i="8"/>
  <c r="S107" i="8"/>
  <c r="AA107" i="8"/>
  <c r="D107" i="8"/>
  <c r="L107" i="8"/>
  <c r="T107" i="8"/>
  <c r="AB107" i="8"/>
  <c r="E107" i="8"/>
  <c r="M107" i="8"/>
  <c r="U107" i="8"/>
  <c r="AC107" i="8"/>
  <c r="F107" i="8"/>
  <c r="N107" i="8"/>
  <c r="V107" i="8"/>
  <c r="AD107" i="8"/>
  <c r="G107" i="8"/>
  <c r="O107" i="8"/>
  <c r="W107" i="8"/>
  <c r="AE107" i="8"/>
  <c r="H107" i="8"/>
  <c r="P107" i="8"/>
  <c r="X107" i="8"/>
  <c r="AF107" i="8"/>
  <c r="I107" i="8"/>
  <c r="Q107" i="8"/>
  <c r="Y107" i="8"/>
  <c r="B107" i="8"/>
  <c r="J116" i="8"/>
  <c r="R116" i="8"/>
  <c r="Z116" i="8"/>
  <c r="C116" i="8"/>
  <c r="K116" i="8"/>
  <c r="S116" i="8"/>
  <c r="AA116" i="8"/>
  <c r="D116" i="8"/>
  <c r="L116" i="8"/>
  <c r="T116" i="8"/>
  <c r="AB116" i="8"/>
  <c r="E116" i="8"/>
  <c r="M116" i="8"/>
  <c r="U116" i="8"/>
  <c r="AC116" i="8"/>
  <c r="F116" i="8"/>
  <c r="N116" i="8"/>
  <c r="V116" i="8"/>
  <c r="AD116" i="8"/>
  <c r="G116" i="8"/>
  <c r="O116" i="8"/>
  <c r="W116" i="8"/>
  <c r="AE116" i="8"/>
  <c r="H116" i="8"/>
  <c r="P116" i="8"/>
  <c r="X116" i="8"/>
  <c r="AF116" i="8"/>
  <c r="I116" i="8"/>
  <c r="Q116" i="8"/>
  <c r="Y116" i="8"/>
  <c r="B116" i="8"/>
  <c r="H76" i="2"/>
  <c r="P76" i="2"/>
  <c r="X76" i="2"/>
  <c r="AN76" i="2"/>
  <c r="AV76" i="2"/>
  <c r="BD76" i="2"/>
  <c r="BL76" i="2"/>
  <c r="BT76" i="2"/>
  <c r="CB76" i="2"/>
  <c r="CJ76" i="2"/>
  <c r="CR76" i="2"/>
  <c r="CZ76" i="2"/>
  <c r="DH76" i="2"/>
  <c r="DP76" i="2"/>
  <c r="R76" i="2"/>
  <c r="Z76" i="2"/>
  <c r="AH76" i="2"/>
  <c r="AP76" i="2"/>
  <c r="BF76" i="2"/>
  <c r="BN76" i="2"/>
  <c r="BV76" i="2"/>
  <c r="CL76" i="2"/>
  <c r="CT76" i="2"/>
  <c r="DB76" i="2"/>
  <c r="DR70" i="2"/>
  <c r="DT72" i="2"/>
  <c r="I134" i="8"/>
  <c r="Q134" i="8"/>
  <c r="Y134" i="8"/>
  <c r="J134" i="8"/>
  <c r="R134" i="8"/>
  <c r="Z134" i="8"/>
  <c r="C134" i="8"/>
  <c r="K134" i="8"/>
  <c r="S134" i="8"/>
  <c r="AA134" i="8"/>
  <c r="D134" i="8"/>
  <c r="L134" i="8"/>
  <c r="T134" i="8"/>
  <c r="AB134" i="8"/>
  <c r="E134" i="8"/>
  <c r="M134" i="8"/>
  <c r="U134" i="8"/>
  <c r="AC134" i="8"/>
  <c r="F134" i="8"/>
  <c r="N134" i="8"/>
  <c r="V134" i="8"/>
  <c r="AD134" i="8"/>
  <c r="G134" i="8"/>
  <c r="O134" i="8"/>
  <c r="W134" i="8"/>
  <c r="AE134" i="8"/>
  <c r="H134" i="8"/>
  <c r="P134" i="8"/>
  <c r="X134" i="8"/>
  <c r="AF134" i="8"/>
  <c r="B134" i="8"/>
  <c r="I139" i="8"/>
  <c r="Q139" i="8"/>
  <c r="Y139" i="8"/>
  <c r="J139" i="8"/>
  <c r="R139" i="8"/>
  <c r="Z139" i="8"/>
  <c r="C139" i="8"/>
  <c r="K139" i="8"/>
  <c r="S139" i="8"/>
  <c r="AA139" i="8"/>
  <c r="D139" i="8"/>
  <c r="L139" i="8"/>
  <c r="T139" i="8"/>
  <c r="AB139" i="8"/>
  <c r="E139" i="8"/>
  <c r="M139" i="8"/>
  <c r="U139" i="8"/>
  <c r="AC139" i="8"/>
  <c r="F139" i="8"/>
  <c r="N139" i="8"/>
  <c r="V139" i="8"/>
  <c r="AD139" i="8"/>
  <c r="G139" i="8"/>
  <c r="O139" i="8"/>
  <c r="W139" i="8"/>
  <c r="AE139" i="8"/>
  <c r="H139" i="8"/>
  <c r="P139" i="8"/>
  <c r="X139" i="8"/>
  <c r="AF139" i="8"/>
  <c r="B139" i="8"/>
  <c r="E152" i="8"/>
  <c r="M152" i="8"/>
  <c r="U152" i="8"/>
  <c r="AC152" i="8"/>
  <c r="F152" i="8"/>
  <c r="N152" i="8"/>
  <c r="V152" i="8"/>
  <c r="AD152" i="8"/>
  <c r="G152" i="8"/>
  <c r="O152" i="8"/>
  <c r="W152" i="8"/>
  <c r="AE152" i="8"/>
  <c r="H152" i="8"/>
  <c r="P152" i="8"/>
  <c r="X152" i="8"/>
  <c r="AF152" i="8"/>
  <c r="I152" i="8"/>
  <c r="Q152" i="8"/>
  <c r="Y152" i="8"/>
  <c r="J152" i="8"/>
  <c r="R152" i="8"/>
  <c r="Z152" i="8"/>
  <c r="C152" i="8"/>
  <c r="K152" i="8"/>
  <c r="S152" i="8"/>
  <c r="AA152" i="8"/>
  <c r="D152" i="8"/>
  <c r="L152" i="8"/>
  <c r="T152" i="8"/>
  <c r="AB152" i="8"/>
  <c r="B152" i="8"/>
  <c r="E161" i="8"/>
  <c r="M161" i="8"/>
  <c r="U161" i="8"/>
  <c r="AC161" i="8"/>
  <c r="F161" i="8"/>
  <c r="N161" i="8"/>
  <c r="V161" i="8"/>
  <c r="AD161" i="8"/>
  <c r="G161" i="8"/>
  <c r="O161" i="8"/>
  <c r="W161" i="8"/>
  <c r="AE161" i="8"/>
  <c r="H161" i="8"/>
  <c r="P161" i="8"/>
  <c r="X161" i="8"/>
  <c r="AF161" i="8"/>
  <c r="I161" i="8"/>
  <c r="Q161" i="8"/>
  <c r="Y161" i="8"/>
  <c r="J161" i="8"/>
  <c r="R161" i="8"/>
  <c r="Z161" i="8"/>
  <c r="C161" i="8"/>
  <c r="K161" i="8"/>
  <c r="S161" i="8"/>
  <c r="AA161" i="8"/>
  <c r="D161" i="8"/>
  <c r="L161" i="8"/>
  <c r="T161" i="8"/>
  <c r="AB161" i="8"/>
  <c r="B161" i="8"/>
  <c r="DS173" i="2"/>
  <c r="BV143" i="2"/>
  <c r="J143" i="2"/>
  <c r="B95" i="8"/>
  <c r="DK30" i="2"/>
  <c r="DC30" i="2"/>
  <c r="CU30" i="2"/>
  <c r="CM30" i="2"/>
  <c r="CE30" i="2"/>
  <c r="BW30" i="2"/>
  <c r="BO30" i="2"/>
  <c r="BG30" i="2"/>
  <c r="AY30" i="2"/>
  <c r="AQ30" i="2"/>
  <c r="AI30" i="2"/>
  <c r="AA30" i="2"/>
  <c r="S30" i="2"/>
  <c r="K30" i="2"/>
  <c r="DL30" i="2"/>
  <c r="DD30" i="2"/>
  <c r="CV30" i="2"/>
  <c r="CN30" i="2"/>
  <c r="CF30" i="2"/>
  <c r="BX30" i="2"/>
  <c r="BP30" i="2"/>
  <c r="BH30" i="2"/>
  <c r="AZ30" i="2"/>
  <c r="AR30" i="2"/>
  <c r="AJ30" i="2"/>
  <c r="AB30" i="2"/>
  <c r="T30" i="2"/>
  <c r="L30" i="2"/>
  <c r="D30" i="2"/>
  <c r="DT57" i="2"/>
  <c r="DT39" i="2"/>
  <c r="DT19" i="2"/>
  <c r="DT17" i="2"/>
  <c r="DT15" i="2"/>
  <c r="DT13" i="2"/>
  <c r="C82" i="8"/>
  <c r="K82" i="8"/>
  <c r="S82" i="8"/>
  <c r="AA82" i="8"/>
  <c r="D82" i="8"/>
  <c r="L82" i="8"/>
  <c r="T82" i="8"/>
  <c r="AB82" i="8"/>
  <c r="E82" i="8"/>
  <c r="M82" i="8"/>
  <c r="U82" i="8"/>
  <c r="AC82" i="8"/>
  <c r="F82" i="8"/>
  <c r="N82" i="8"/>
  <c r="V82" i="8"/>
  <c r="AD82" i="8"/>
  <c r="G82" i="8"/>
  <c r="O82" i="8"/>
  <c r="W82" i="8"/>
  <c r="AE82" i="8"/>
  <c r="H82" i="8"/>
  <c r="P82" i="8"/>
  <c r="X82" i="8"/>
  <c r="AF82" i="8"/>
  <c r="I82" i="8"/>
  <c r="Q82" i="8"/>
  <c r="Y82" i="8"/>
  <c r="J82" i="8"/>
  <c r="R82" i="8"/>
  <c r="Z82" i="8"/>
  <c r="B82" i="8"/>
  <c r="C91" i="8"/>
  <c r="K91" i="8"/>
  <c r="S91" i="8"/>
  <c r="AA91" i="8"/>
  <c r="D91" i="8"/>
  <c r="L91" i="8"/>
  <c r="T91" i="8"/>
  <c r="AB91" i="8"/>
  <c r="E91" i="8"/>
  <c r="M91" i="8"/>
  <c r="U91" i="8"/>
  <c r="AC91" i="8"/>
  <c r="F91" i="8"/>
  <c r="N91" i="8"/>
  <c r="V91" i="8"/>
  <c r="AD91" i="8"/>
  <c r="G91" i="8"/>
  <c r="O91" i="8"/>
  <c r="W91" i="8"/>
  <c r="AE91" i="8"/>
  <c r="H91" i="8"/>
  <c r="P91" i="8"/>
  <c r="X91" i="8"/>
  <c r="AF91" i="8"/>
  <c r="I91" i="8"/>
  <c r="Q91" i="8"/>
  <c r="Y91" i="8"/>
  <c r="J91" i="8"/>
  <c r="R91" i="8"/>
  <c r="Z91" i="8"/>
  <c r="B91" i="8"/>
  <c r="D99" i="8"/>
  <c r="L99" i="8"/>
  <c r="T99" i="8"/>
  <c r="AB99" i="8"/>
  <c r="E99" i="8"/>
  <c r="M99" i="8"/>
  <c r="U99" i="8"/>
  <c r="AC99" i="8"/>
  <c r="F99" i="8"/>
  <c r="N99" i="8"/>
  <c r="V99" i="8"/>
  <c r="AD99" i="8"/>
  <c r="G99" i="8"/>
  <c r="O99" i="8"/>
  <c r="W99" i="8"/>
  <c r="AE99" i="8"/>
  <c r="H99" i="8"/>
  <c r="P99" i="8"/>
  <c r="X99" i="8"/>
  <c r="AF99" i="8"/>
  <c r="I99" i="8"/>
  <c r="Q99" i="8"/>
  <c r="Y99" i="8"/>
  <c r="J99" i="8"/>
  <c r="R99" i="8"/>
  <c r="Z99" i="8"/>
  <c r="C99" i="8"/>
  <c r="K99" i="8"/>
  <c r="S99" i="8"/>
  <c r="AA99" i="8"/>
  <c r="B99" i="8"/>
  <c r="D108" i="8"/>
  <c r="L108" i="8"/>
  <c r="T108" i="8"/>
  <c r="AB108" i="8"/>
  <c r="E108" i="8"/>
  <c r="M108" i="8"/>
  <c r="U108" i="8"/>
  <c r="AC108" i="8"/>
  <c r="F108" i="8"/>
  <c r="N108" i="8"/>
  <c r="V108" i="8"/>
  <c r="AD108" i="8"/>
  <c r="G108" i="8"/>
  <c r="O108" i="8"/>
  <c r="W108" i="8"/>
  <c r="AE108" i="8"/>
  <c r="H108" i="8"/>
  <c r="P108" i="8"/>
  <c r="X108" i="8"/>
  <c r="AF108" i="8"/>
  <c r="I108" i="8"/>
  <c r="Q108" i="8"/>
  <c r="Y108" i="8"/>
  <c r="J108" i="8"/>
  <c r="R108" i="8"/>
  <c r="Z108" i="8"/>
  <c r="C108" i="8"/>
  <c r="K108" i="8"/>
  <c r="S108" i="8"/>
  <c r="AA108" i="8"/>
  <c r="B108" i="8"/>
  <c r="B72" i="2"/>
  <c r="D117" i="8"/>
  <c r="L117" i="8"/>
  <c r="T117" i="8"/>
  <c r="AB117" i="8"/>
  <c r="E117" i="8"/>
  <c r="M117" i="8"/>
  <c r="U117" i="8"/>
  <c r="AC117" i="8"/>
  <c r="F117" i="8"/>
  <c r="N117" i="8"/>
  <c r="V117" i="8"/>
  <c r="AD117" i="8"/>
  <c r="G117" i="8"/>
  <c r="O117" i="8"/>
  <c r="W117" i="8"/>
  <c r="AE117" i="8"/>
  <c r="H117" i="8"/>
  <c r="P117" i="8"/>
  <c r="X117" i="8"/>
  <c r="AF117" i="8"/>
  <c r="I117" i="8"/>
  <c r="Q117" i="8"/>
  <c r="Y117" i="8"/>
  <c r="J117" i="8"/>
  <c r="R117" i="8"/>
  <c r="Z117" i="8"/>
  <c r="C117" i="8"/>
  <c r="K117" i="8"/>
  <c r="S117" i="8"/>
  <c r="AA117" i="8"/>
  <c r="B117" i="8"/>
  <c r="DR143" i="2"/>
  <c r="DB143" i="2"/>
  <c r="CT143" i="2"/>
  <c r="CL143" i="2"/>
  <c r="CD143" i="2"/>
  <c r="BN143" i="2"/>
  <c r="BF143" i="2"/>
  <c r="AP143" i="2"/>
  <c r="AH143" i="2"/>
  <c r="Z143" i="2"/>
  <c r="B104" i="8"/>
  <c r="I112" i="2"/>
  <c r="Q112" i="2"/>
  <c r="Y112" i="2"/>
  <c r="AG112" i="2"/>
  <c r="AO112" i="2"/>
  <c r="AW112" i="2"/>
  <c r="BE112" i="2"/>
  <c r="BM112" i="2"/>
  <c r="BU112" i="2"/>
  <c r="CC112" i="2"/>
  <c r="C131" i="8"/>
  <c r="K131" i="8"/>
  <c r="S131" i="8"/>
  <c r="AA131" i="8"/>
  <c r="D131" i="8"/>
  <c r="L131" i="8"/>
  <c r="T131" i="8"/>
  <c r="AB131" i="8"/>
  <c r="E131" i="8"/>
  <c r="M131" i="8"/>
  <c r="U131" i="8"/>
  <c r="AC131" i="8"/>
  <c r="F131" i="8"/>
  <c r="N131" i="8"/>
  <c r="V131" i="8"/>
  <c r="AD131" i="8"/>
  <c r="G131" i="8"/>
  <c r="O131" i="8"/>
  <c r="W131" i="8"/>
  <c r="AE131" i="8"/>
  <c r="H131" i="8"/>
  <c r="P131" i="8"/>
  <c r="X131" i="8"/>
  <c r="AF131" i="8"/>
  <c r="I131" i="8"/>
  <c r="Q131" i="8"/>
  <c r="Y131" i="8"/>
  <c r="J131" i="8"/>
  <c r="R131" i="8"/>
  <c r="Z131" i="8"/>
  <c r="I144" i="8"/>
  <c r="Q144" i="8"/>
  <c r="Y144" i="8"/>
  <c r="J144" i="8"/>
  <c r="R144" i="8"/>
  <c r="Z144" i="8"/>
  <c r="C144" i="8"/>
  <c r="K144" i="8"/>
  <c r="S144" i="8"/>
  <c r="AA144" i="8"/>
  <c r="D144" i="8"/>
  <c r="L144" i="8"/>
  <c r="T144" i="8"/>
  <c r="AB144" i="8"/>
  <c r="E144" i="8"/>
  <c r="M144" i="8"/>
  <c r="U144" i="8"/>
  <c r="AC144" i="8"/>
  <c r="F144" i="8"/>
  <c r="N144" i="8"/>
  <c r="V144" i="8"/>
  <c r="AD144" i="8"/>
  <c r="G144" i="8"/>
  <c r="O144" i="8"/>
  <c r="W144" i="8"/>
  <c r="AE144" i="8"/>
  <c r="H144" i="8"/>
  <c r="P144" i="8"/>
  <c r="X144" i="8"/>
  <c r="AF144" i="8"/>
  <c r="G153" i="8"/>
  <c r="O153" i="8"/>
  <c r="W153" i="8"/>
  <c r="AE153" i="8"/>
  <c r="H153" i="8"/>
  <c r="P153" i="8"/>
  <c r="X153" i="8"/>
  <c r="AF153" i="8"/>
  <c r="I153" i="8"/>
  <c r="Q153" i="8"/>
  <c r="Y153" i="8"/>
  <c r="J153" i="8"/>
  <c r="R153" i="8"/>
  <c r="Z153" i="8"/>
  <c r="C153" i="8"/>
  <c r="K153" i="8"/>
  <c r="S153" i="8"/>
  <c r="AA153" i="8"/>
  <c r="D153" i="8"/>
  <c r="L153" i="8"/>
  <c r="T153" i="8"/>
  <c r="AB153" i="8"/>
  <c r="E153" i="8"/>
  <c r="M153" i="8"/>
  <c r="U153" i="8"/>
  <c r="AC153" i="8"/>
  <c r="F153" i="8"/>
  <c r="N153" i="8"/>
  <c r="V153" i="8"/>
  <c r="AD153" i="8"/>
  <c r="G162" i="8"/>
  <c r="O162" i="8"/>
  <c r="W162" i="8"/>
  <c r="AE162" i="8"/>
  <c r="H162" i="8"/>
  <c r="P162" i="8"/>
  <c r="X162" i="8"/>
  <c r="AF162" i="8"/>
  <c r="I162" i="8"/>
  <c r="Q162" i="8"/>
  <c r="Y162" i="8"/>
  <c r="J162" i="8"/>
  <c r="R162" i="8"/>
  <c r="Z162" i="8"/>
  <c r="C162" i="8"/>
  <c r="K162" i="8"/>
  <c r="S162" i="8"/>
  <c r="AA162" i="8"/>
  <c r="D162" i="8"/>
  <c r="L162" i="8"/>
  <c r="T162" i="8"/>
  <c r="AB162" i="8"/>
  <c r="E162" i="8"/>
  <c r="M162" i="8"/>
  <c r="U162" i="8"/>
  <c r="AC162" i="8"/>
  <c r="F162" i="8"/>
  <c r="N162" i="8"/>
  <c r="V162" i="8"/>
  <c r="AD162" i="8"/>
  <c r="DP127" i="2"/>
  <c r="DH127" i="2"/>
  <c r="CZ127" i="2"/>
  <c r="CR127" i="2"/>
  <c r="CJ127" i="2"/>
  <c r="CB127" i="2"/>
  <c r="BT127" i="2"/>
  <c r="BL127" i="2"/>
  <c r="BD127" i="2"/>
  <c r="AV127" i="2"/>
  <c r="AN127" i="2"/>
  <c r="AF127" i="2"/>
  <c r="X127" i="2"/>
  <c r="DJ159" i="2"/>
  <c r="CD159" i="2"/>
  <c r="AX159" i="2"/>
  <c r="R159" i="2"/>
  <c r="DR170" i="2"/>
  <c r="DJ151" i="2"/>
  <c r="DB151" i="2"/>
  <c r="CT151" i="2"/>
  <c r="CL151" i="2"/>
  <c r="CD151" i="2"/>
  <c r="BV151" i="2"/>
  <c r="BN151" i="2"/>
  <c r="BF151" i="2"/>
  <c r="AX151" i="2"/>
  <c r="AP151" i="2"/>
  <c r="AH151" i="2"/>
  <c r="Z151" i="2"/>
  <c r="R151" i="2"/>
  <c r="J151" i="2"/>
  <c r="DU151" i="2"/>
  <c r="DM151" i="2"/>
  <c r="DE151" i="2"/>
  <c r="CW151" i="2"/>
  <c r="CO151" i="2"/>
  <c r="CG151" i="2"/>
  <c r="BY151" i="2"/>
  <c r="BQ151" i="2"/>
  <c r="BI151" i="2"/>
  <c r="BA151" i="2"/>
  <c r="AS151" i="2"/>
  <c r="AK151" i="2"/>
  <c r="AC151" i="2"/>
  <c r="U151" i="2"/>
  <c r="M151" i="2"/>
  <c r="E151" i="2"/>
  <c r="DP143" i="2"/>
  <c r="DH143" i="2"/>
  <c r="CZ143" i="2"/>
  <c r="CR143" i="2"/>
  <c r="CJ143" i="2"/>
  <c r="CB143" i="2"/>
  <c r="BT143" i="2"/>
  <c r="BL143" i="2"/>
  <c r="BD143" i="2"/>
  <c r="AV143" i="2"/>
  <c r="AN143" i="2"/>
  <c r="AF143" i="2"/>
  <c r="X143" i="2"/>
  <c r="P143" i="2"/>
  <c r="H143" i="2"/>
  <c r="BX143" i="2"/>
  <c r="BP143" i="2"/>
  <c r="BH143" i="2"/>
  <c r="AZ143" i="2"/>
  <c r="AR143" i="2"/>
  <c r="AJ143" i="2"/>
  <c r="AB143" i="2"/>
  <c r="T143" i="2"/>
  <c r="L143" i="2"/>
  <c r="D143" i="2"/>
  <c r="DO143" i="2"/>
  <c r="DG143" i="2"/>
  <c r="CY143" i="2"/>
  <c r="CQ143" i="2"/>
  <c r="CI143" i="2"/>
  <c r="CA143" i="2"/>
  <c r="BS143" i="2"/>
  <c r="BK143" i="2"/>
  <c r="BC143" i="2"/>
  <c r="AU143" i="2"/>
  <c r="AM143" i="2"/>
  <c r="AE143" i="2"/>
  <c r="W143" i="2"/>
  <c r="O143" i="2"/>
  <c r="G143" i="2"/>
  <c r="L127" i="2"/>
  <c r="D127" i="2"/>
  <c r="DO127" i="2"/>
  <c r="DG127" i="2"/>
  <c r="CY127" i="2"/>
  <c r="CQ127" i="2"/>
  <c r="CI127" i="2"/>
  <c r="CA127" i="2"/>
  <c r="BS127" i="2"/>
  <c r="BK127" i="2"/>
  <c r="BC127" i="2"/>
  <c r="AU127" i="2"/>
  <c r="AM127" i="2"/>
  <c r="AE127" i="2"/>
  <c r="W127" i="2"/>
  <c r="O127" i="2"/>
  <c r="G127" i="2"/>
  <c r="C112" i="2"/>
  <c r="K112" i="2"/>
  <c r="S112" i="2"/>
  <c r="AA112" i="2"/>
  <c r="AI112" i="2"/>
  <c r="AQ112" i="2"/>
  <c r="AY112" i="2"/>
  <c r="BG112" i="2"/>
  <c r="BO112" i="2"/>
  <c r="BW112" i="2"/>
  <c r="CE112" i="2"/>
  <c r="CM112" i="2"/>
  <c r="CU112" i="2"/>
  <c r="DC112" i="2"/>
  <c r="DK112" i="2"/>
  <c r="DS112" i="2"/>
  <c r="H112" i="2"/>
  <c r="P112" i="2"/>
  <c r="X112" i="2"/>
  <c r="AF112" i="2"/>
  <c r="AN112" i="2"/>
  <c r="AV112" i="2"/>
  <c r="BD112" i="2"/>
  <c r="BL112" i="2"/>
  <c r="BT112" i="2"/>
  <c r="CB112" i="2"/>
  <c r="CJ112" i="2"/>
  <c r="CR112" i="2"/>
  <c r="CZ112" i="2"/>
  <c r="DH112" i="2"/>
  <c r="DP112" i="2"/>
  <c r="DE112" i="2"/>
  <c r="DM112" i="2"/>
  <c r="DU112" i="2"/>
  <c r="Z112" i="2"/>
  <c r="AH112" i="2"/>
  <c r="AP112" i="2"/>
  <c r="AX112" i="2"/>
  <c r="BF112" i="2"/>
  <c r="BN112" i="2"/>
  <c r="BV112" i="2"/>
  <c r="CD112" i="2"/>
  <c r="CL112" i="2"/>
  <c r="CT112" i="2"/>
  <c r="DB112" i="2"/>
  <c r="DJ112" i="2"/>
  <c r="DR112" i="2"/>
  <c r="G112" i="2"/>
  <c r="O112" i="2"/>
  <c r="W112" i="2"/>
  <c r="AE112" i="2"/>
  <c r="AM112" i="2"/>
  <c r="AU112" i="2"/>
  <c r="BC112" i="2"/>
  <c r="BK112" i="2"/>
  <c r="BS112" i="2"/>
  <c r="CA112" i="2"/>
  <c r="CI112" i="2"/>
  <c r="CQ112" i="2"/>
  <c r="CY112" i="2"/>
  <c r="DG112" i="2"/>
  <c r="DO112" i="2"/>
  <c r="D112" i="2"/>
  <c r="L112" i="2"/>
  <c r="T112" i="2"/>
  <c r="AB112" i="2"/>
  <c r="AJ112" i="2"/>
  <c r="AR112" i="2"/>
  <c r="AZ112" i="2"/>
  <c r="BH112" i="2"/>
  <c r="BP112" i="2"/>
  <c r="BX112" i="2"/>
  <c r="CF112" i="2"/>
  <c r="CN112" i="2"/>
  <c r="CV112" i="2"/>
  <c r="DD112" i="2"/>
  <c r="DL112" i="2"/>
  <c r="DT112" i="2"/>
  <c r="CK112" i="2"/>
  <c r="CS112" i="2"/>
  <c r="DA112" i="2"/>
  <c r="DI112" i="2"/>
  <c r="DQ112" i="2"/>
  <c r="H123" i="8"/>
  <c r="I123" i="8"/>
  <c r="E123" i="8"/>
  <c r="G123" i="8"/>
  <c r="Q123" i="8"/>
  <c r="Y123" i="8"/>
  <c r="J123" i="8"/>
  <c r="R123" i="8"/>
  <c r="Z123" i="8"/>
  <c r="K123" i="8"/>
  <c r="S123" i="8"/>
  <c r="AA123" i="8"/>
  <c r="L123" i="8"/>
  <c r="T123" i="8"/>
  <c r="AB123" i="8"/>
  <c r="M123" i="8"/>
  <c r="U123" i="8"/>
  <c r="AC123" i="8"/>
  <c r="C123" i="8"/>
  <c r="N123" i="8"/>
  <c r="V123" i="8"/>
  <c r="AD123" i="8"/>
  <c r="D123" i="8"/>
  <c r="O123" i="8"/>
  <c r="W123" i="8"/>
  <c r="AE123" i="8"/>
  <c r="F123" i="8"/>
  <c r="P123" i="8"/>
  <c r="X123" i="8"/>
  <c r="AF123" i="8"/>
  <c r="DR122" i="2"/>
  <c r="E128" i="8"/>
  <c r="M128" i="8"/>
  <c r="U128" i="8"/>
  <c r="AC128" i="8"/>
  <c r="F128" i="8"/>
  <c r="N128" i="8"/>
  <c r="V128" i="8"/>
  <c r="AD128" i="8"/>
  <c r="G128" i="8"/>
  <c r="O128" i="8"/>
  <c r="W128" i="8"/>
  <c r="AE128" i="8"/>
  <c r="H128" i="8"/>
  <c r="P128" i="8"/>
  <c r="X128" i="8"/>
  <c r="AF128" i="8"/>
  <c r="I128" i="8"/>
  <c r="Q128" i="8"/>
  <c r="Y128" i="8"/>
  <c r="J128" i="8"/>
  <c r="R128" i="8"/>
  <c r="Z128" i="8"/>
  <c r="C128" i="8"/>
  <c r="K128" i="8"/>
  <c r="S128" i="8"/>
  <c r="AA128" i="8"/>
  <c r="D128" i="8"/>
  <c r="L128" i="8"/>
  <c r="T128" i="8"/>
  <c r="AB128" i="8"/>
  <c r="E137" i="8"/>
  <c r="M137" i="8"/>
  <c r="U137" i="8"/>
  <c r="AC137" i="8"/>
  <c r="F137" i="8"/>
  <c r="N137" i="8"/>
  <c r="V137" i="8"/>
  <c r="AD137" i="8"/>
  <c r="G137" i="8"/>
  <c r="O137" i="8"/>
  <c r="W137" i="8"/>
  <c r="AE137" i="8"/>
  <c r="H137" i="8"/>
  <c r="P137" i="8"/>
  <c r="X137" i="8"/>
  <c r="AF137" i="8"/>
  <c r="I137" i="8"/>
  <c r="Q137" i="8"/>
  <c r="Y137" i="8"/>
  <c r="J137" i="8"/>
  <c r="R137" i="8"/>
  <c r="Z137" i="8"/>
  <c r="C137" i="8"/>
  <c r="K137" i="8"/>
  <c r="S137" i="8"/>
  <c r="AA137" i="8"/>
  <c r="D137" i="8"/>
  <c r="L137" i="8"/>
  <c r="T137" i="8"/>
  <c r="AB137" i="8"/>
  <c r="E146" i="8"/>
  <c r="M146" i="8"/>
  <c r="U146" i="8"/>
  <c r="AC146" i="8"/>
  <c r="F146" i="8"/>
  <c r="N146" i="8"/>
  <c r="V146" i="8"/>
  <c r="AD146" i="8"/>
  <c r="G146" i="8"/>
  <c r="O146" i="8"/>
  <c r="W146" i="8"/>
  <c r="AE146" i="8"/>
  <c r="H146" i="8"/>
  <c r="P146" i="8"/>
  <c r="X146" i="8"/>
  <c r="AF146" i="8"/>
  <c r="J146" i="8"/>
  <c r="R146" i="8"/>
  <c r="Z146" i="8"/>
  <c r="C146" i="8"/>
  <c r="K146" i="8"/>
  <c r="S146" i="8"/>
  <c r="AA146" i="8"/>
  <c r="D146" i="8"/>
  <c r="L146" i="8"/>
  <c r="T146" i="8"/>
  <c r="AB146" i="8"/>
  <c r="I146" i="8"/>
  <c r="Q146" i="8"/>
  <c r="Y146" i="8"/>
  <c r="E156" i="8"/>
  <c r="M156" i="8"/>
  <c r="U156" i="8"/>
  <c r="AC156" i="8"/>
  <c r="F156" i="8"/>
  <c r="N156" i="8"/>
  <c r="V156" i="8"/>
  <c r="AD156" i="8"/>
  <c r="G156" i="8"/>
  <c r="O156" i="8"/>
  <c r="W156" i="8"/>
  <c r="AE156" i="8"/>
  <c r="H156" i="8"/>
  <c r="P156" i="8"/>
  <c r="X156" i="8"/>
  <c r="AF156" i="8"/>
  <c r="I156" i="8"/>
  <c r="Q156" i="8"/>
  <c r="Y156" i="8"/>
  <c r="J156" i="8"/>
  <c r="R156" i="8"/>
  <c r="Z156" i="8"/>
  <c r="C156" i="8"/>
  <c r="K156" i="8"/>
  <c r="S156" i="8"/>
  <c r="AA156" i="8"/>
  <c r="D156" i="8"/>
  <c r="L156" i="8"/>
  <c r="T156" i="8"/>
  <c r="AB156" i="8"/>
  <c r="E165" i="8"/>
  <c r="M165" i="8"/>
  <c r="U165" i="8"/>
  <c r="AC165" i="8"/>
  <c r="F165" i="8"/>
  <c r="N165" i="8"/>
  <c r="V165" i="8"/>
  <c r="AD165" i="8"/>
  <c r="G165" i="8"/>
  <c r="O165" i="8"/>
  <c r="W165" i="8"/>
  <c r="AE165" i="8"/>
  <c r="H165" i="8"/>
  <c r="P165" i="8"/>
  <c r="X165" i="8"/>
  <c r="AF165" i="8"/>
  <c r="I165" i="8"/>
  <c r="Q165" i="8"/>
  <c r="Y165" i="8"/>
  <c r="J165" i="8"/>
  <c r="R165" i="8"/>
  <c r="Z165" i="8"/>
  <c r="C165" i="8"/>
  <c r="K165" i="8"/>
  <c r="S165" i="8"/>
  <c r="AA165" i="8"/>
  <c r="D165" i="8"/>
  <c r="L165" i="8"/>
  <c r="T165" i="8"/>
  <c r="AB165" i="8"/>
  <c r="K127" i="2"/>
  <c r="C127" i="2"/>
  <c r="DN127" i="2"/>
  <c r="DF127" i="2"/>
  <c r="CX127" i="2"/>
  <c r="CP127" i="2"/>
  <c r="CH127" i="2"/>
  <c r="BZ127" i="2"/>
  <c r="BR127" i="2"/>
  <c r="BJ127" i="2"/>
  <c r="BB127" i="2"/>
  <c r="AT127" i="2"/>
  <c r="AL127" i="2"/>
  <c r="AD127" i="2"/>
  <c r="V127" i="2"/>
  <c r="N127" i="2"/>
  <c r="F127" i="2"/>
  <c r="BI94" i="2"/>
  <c r="BQ94" i="2"/>
  <c r="BY94" i="2"/>
  <c r="CG94" i="2"/>
  <c r="CO94" i="2"/>
  <c r="CW94" i="2"/>
  <c r="DE94" i="2"/>
  <c r="DM94" i="2"/>
  <c r="J94" i="2"/>
  <c r="R94" i="2"/>
  <c r="Z94" i="2"/>
  <c r="AH94" i="2"/>
  <c r="AP94" i="2"/>
  <c r="AX94" i="2"/>
  <c r="BF94" i="2"/>
  <c r="BN94" i="2"/>
  <c r="BV94" i="2"/>
  <c r="CD94" i="2"/>
  <c r="CL94" i="2"/>
  <c r="CT94" i="2"/>
  <c r="DB94" i="2"/>
  <c r="DJ94" i="2"/>
  <c r="DO94" i="2"/>
  <c r="D94" i="2"/>
  <c r="L94" i="2"/>
  <c r="AB94" i="2"/>
  <c r="AJ94" i="2"/>
  <c r="AR94" i="2"/>
  <c r="BH94" i="2"/>
  <c r="BP94" i="2"/>
  <c r="BX94" i="2"/>
  <c r="CN94" i="2"/>
  <c r="CV94" i="2"/>
  <c r="DD94" i="2"/>
  <c r="DT94" i="2"/>
  <c r="C124" i="8"/>
  <c r="K124" i="8"/>
  <c r="S124" i="8"/>
  <c r="AA124" i="8"/>
  <c r="D124" i="8"/>
  <c r="L124" i="8"/>
  <c r="T124" i="8"/>
  <c r="AB124" i="8"/>
  <c r="E124" i="8"/>
  <c r="M124" i="8"/>
  <c r="U124" i="8"/>
  <c r="AC124" i="8"/>
  <c r="F124" i="8"/>
  <c r="N124" i="8"/>
  <c r="V124" i="8"/>
  <c r="AD124" i="8"/>
  <c r="G124" i="8"/>
  <c r="O124" i="8"/>
  <c r="W124" i="8"/>
  <c r="AE124" i="8"/>
  <c r="H124" i="8"/>
  <c r="P124" i="8"/>
  <c r="X124" i="8"/>
  <c r="AF124" i="8"/>
  <c r="I124" i="8"/>
  <c r="Q124" i="8"/>
  <c r="Y124" i="8"/>
  <c r="J124" i="8"/>
  <c r="R124" i="8"/>
  <c r="Z124" i="8"/>
  <c r="G129" i="8"/>
  <c r="O129" i="8"/>
  <c r="W129" i="8"/>
  <c r="AE129" i="8"/>
  <c r="H129" i="8"/>
  <c r="P129" i="8"/>
  <c r="X129" i="8"/>
  <c r="AF129" i="8"/>
  <c r="I129" i="8"/>
  <c r="Q129" i="8"/>
  <c r="Y129" i="8"/>
  <c r="J129" i="8"/>
  <c r="R129" i="8"/>
  <c r="Z129" i="8"/>
  <c r="C129" i="8"/>
  <c r="K129" i="8"/>
  <c r="S129" i="8"/>
  <c r="AA129" i="8"/>
  <c r="D129" i="8"/>
  <c r="L129" i="8"/>
  <c r="T129" i="8"/>
  <c r="AB129" i="8"/>
  <c r="E129" i="8"/>
  <c r="M129" i="8"/>
  <c r="U129" i="8"/>
  <c r="AC129" i="8"/>
  <c r="F129" i="8"/>
  <c r="N129" i="8"/>
  <c r="V129" i="8"/>
  <c r="AD129" i="8"/>
  <c r="G138" i="8"/>
  <c r="O138" i="8"/>
  <c r="W138" i="8"/>
  <c r="AE138" i="8"/>
  <c r="H138" i="8"/>
  <c r="P138" i="8"/>
  <c r="X138" i="8"/>
  <c r="AF138" i="8"/>
  <c r="I138" i="8"/>
  <c r="Q138" i="8"/>
  <c r="Y138" i="8"/>
  <c r="J138" i="8"/>
  <c r="R138" i="8"/>
  <c r="Z138" i="8"/>
  <c r="C138" i="8"/>
  <c r="K138" i="8"/>
  <c r="S138" i="8"/>
  <c r="AA138" i="8"/>
  <c r="D138" i="8"/>
  <c r="L138" i="8"/>
  <c r="T138" i="8"/>
  <c r="AB138" i="8"/>
  <c r="E138" i="8"/>
  <c r="M138" i="8"/>
  <c r="U138" i="8"/>
  <c r="AC138" i="8"/>
  <c r="F138" i="8"/>
  <c r="N138" i="8"/>
  <c r="V138" i="8"/>
  <c r="AD138" i="8"/>
  <c r="I148" i="8"/>
  <c r="Q148" i="8"/>
  <c r="Y148" i="8"/>
  <c r="J148" i="8"/>
  <c r="R148" i="8"/>
  <c r="Z148" i="8"/>
  <c r="C148" i="8"/>
  <c r="K148" i="8"/>
  <c r="S148" i="8"/>
  <c r="AA148" i="8"/>
  <c r="D148" i="8"/>
  <c r="L148" i="8"/>
  <c r="T148" i="8"/>
  <c r="AB148" i="8"/>
  <c r="F148" i="8"/>
  <c r="N148" i="8"/>
  <c r="V148" i="8"/>
  <c r="AD148" i="8"/>
  <c r="G148" i="8"/>
  <c r="O148" i="8"/>
  <c r="W148" i="8"/>
  <c r="AE148" i="8"/>
  <c r="H148" i="8"/>
  <c r="P148" i="8"/>
  <c r="X148" i="8"/>
  <c r="AF148" i="8"/>
  <c r="E148" i="8"/>
  <c r="M148" i="8"/>
  <c r="U148" i="8"/>
  <c r="AC148" i="8"/>
  <c r="B148" i="8"/>
  <c r="G157" i="8"/>
  <c r="O157" i="8"/>
  <c r="W157" i="8"/>
  <c r="AE157" i="8"/>
  <c r="H157" i="8"/>
  <c r="P157" i="8"/>
  <c r="X157" i="8"/>
  <c r="AF157" i="8"/>
  <c r="I157" i="8"/>
  <c r="Q157" i="8"/>
  <c r="Y157" i="8"/>
  <c r="J157" i="8"/>
  <c r="R157" i="8"/>
  <c r="Z157" i="8"/>
  <c r="B157" i="8"/>
  <c r="C157" i="8"/>
  <c r="K157" i="8"/>
  <c r="S157" i="8"/>
  <c r="AA157" i="8"/>
  <c r="D157" i="8"/>
  <c r="L157" i="8"/>
  <c r="T157" i="8"/>
  <c r="AB157" i="8"/>
  <c r="E157" i="8"/>
  <c r="M157" i="8"/>
  <c r="U157" i="8"/>
  <c r="AC157" i="8"/>
  <c r="F157" i="8"/>
  <c r="N157" i="8"/>
  <c r="V157" i="8"/>
  <c r="AD157" i="8"/>
  <c r="G166" i="8"/>
  <c r="O166" i="8"/>
  <c r="W166" i="8"/>
  <c r="AE166" i="8"/>
  <c r="H166" i="8"/>
  <c r="P166" i="8"/>
  <c r="X166" i="8"/>
  <c r="AF166" i="8"/>
  <c r="I166" i="8"/>
  <c r="Q166" i="8"/>
  <c r="Y166" i="8"/>
  <c r="J166" i="8"/>
  <c r="R166" i="8"/>
  <c r="Z166" i="8"/>
  <c r="B166" i="8"/>
  <c r="C166" i="8"/>
  <c r="K166" i="8"/>
  <c r="S166" i="8"/>
  <c r="AA166" i="8"/>
  <c r="D166" i="8"/>
  <c r="L166" i="8"/>
  <c r="T166" i="8"/>
  <c r="AB166" i="8"/>
  <c r="E166" i="8"/>
  <c r="M166" i="8"/>
  <c r="U166" i="8"/>
  <c r="AC166" i="8"/>
  <c r="F166" i="8"/>
  <c r="N166" i="8"/>
  <c r="V166" i="8"/>
  <c r="AD166" i="8"/>
  <c r="DU127" i="2"/>
  <c r="DM127" i="2"/>
  <c r="DE127" i="2"/>
  <c r="CW127" i="2"/>
  <c r="CO127" i="2"/>
  <c r="CG127" i="2"/>
  <c r="BY127" i="2"/>
  <c r="BQ127" i="2"/>
  <c r="BI127" i="2"/>
  <c r="BA127" i="2"/>
  <c r="AS127" i="2"/>
  <c r="AK127" i="2"/>
  <c r="AC127" i="2"/>
  <c r="U127" i="2"/>
  <c r="M127" i="2"/>
  <c r="E127" i="2"/>
  <c r="E112" i="2"/>
  <c r="M112" i="2"/>
  <c r="U112" i="2"/>
  <c r="AC112" i="2"/>
  <c r="AK112" i="2"/>
  <c r="AS112" i="2"/>
  <c r="BA112" i="2"/>
  <c r="BI112" i="2"/>
  <c r="BQ112" i="2"/>
  <c r="BY112" i="2"/>
  <c r="CG112" i="2"/>
  <c r="CO112" i="2"/>
  <c r="CW112" i="2"/>
  <c r="I130" i="8"/>
  <c r="Q130" i="8"/>
  <c r="Y130" i="8"/>
  <c r="J130" i="8"/>
  <c r="R130" i="8"/>
  <c r="Z130" i="8"/>
  <c r="C130" i="8"/>
  <c r="K130" i="8"/>
  <c r="S130" i="8"/>
  <c r="AA130" i="8"/>
  <c r="D130" i="8"/>
  <c r="L130" i="8"/>
  <c r="T130" i="8"/>
  <c r="AB130" i="8"/>
  <c r="E130" i="8"/>
  <c r="M130" i="8"/>
  <c r="U130" i="8"/>
  <c r="AC130" i="8"/>
  <c r="F130" i="8"/>
  <c r="N130" i="8"/>
  <c r="V130" i="8"/>
  <c r="AD130" i="8"/>
  <c r="G130" i="8"/>
  <c r="O130" i="8"/>
  <c r="W130" i="8"/>
  <c r="AE130" i="8"/>
  <c r="H130" i="8"/>
  <c r="P130" i="8"/>
  <c r="X130" i="8"/>
  <c r="AF130" i="8"/>
  <c r="C140" i="8"/>
  <c r="K140" i="8"/>
  <c r="S140" i="8"/>
  <c r="AA140" i="8"/>
  <c r="D140" i="8"/>
  <c r="L140" i="8"/>
  <c r="T140" i="8"/>
  <c r="AB140" i="8"/>
  <c r="E140" i="8"/>
  <c r="M140" i="8"/>
  <c r="U140" i="8"/>
  <c r="AC140" i="8"/>
  <c r="F140" i="8"/>
  <c r="N140" i="8"/>
  <c r="V140" i="8"/>
  <c r="AD140" i="8"/>
  <c r="G140" i="8"/>
  <c r="O140" i="8"/>
  <c r="W140" i="8"/>
  <c r="AE140" i="8"/>
  <c r="H140" i="8"/>
  <c r="P140" i="8"/>
  <c r="X140" i="8"/>
  <c r="AF140" i="8"/>
  <c r="I140" i="8"/>
  <c r="Q140" i="8"/>
  <c r="Y140" i="8"/>
  <c r="J140" i="8"/>
  <c r="R140" i="8"/>
  <c r="Z140" i="8"/>
  <c r="C149" i="8"/>
  <c r="K149" i="8"/>
  <c r="S149" i="8"/>
  <c r="D149" i="8"/>
  <c r="L149" i="8"/>
  <c r="T149" i="8"/>
  <c r="AB149" i="8"/>
  <c r="E149" i="8"/>
  <c r="M149" i="8"/>
  <c r="U149" i="8"/>
  <c r="AC149" i="8"/>
  <c r="F149" i="8"/>
  <c r="N149" i="8"/>
  <c r="V149" i="8"/>
  <c r="AD149" i="8"/>
  <c r="H149" i="8"/>
  <c r="P149" i="8"/>
  <c r="X149" i="8"/>
  <c r="AF149" i="8"/>
  <c r="I149" i="8"/>
  <c r="J149" i="8"/>
  <c r="R149" i="8"/>
  <c r="Z149" i="8"/>
  <c r="Y149" i="8"/>
  <c r="AA149" i="8"/>
  <c r="AE149" i="8"/>
  <c r="G149" i="8"/>
  <c r="O149" i="8"/>
  <c r="Q149" i="8"/>
  <c r="W149" i="8"/>
  <c r="I158" i="8"/>
  <c r="Q158" i="8"/>
  <c r="Y158" i="8"/>
  <c r="J158" i="8"/>
  <c r="R158" i="8"/>
  <c r="Z158" i="8"/>
  <c r="C158" i="8"/>
  <c r="K158" i="8"/>
  <c r="S158" i="8"/>
  <c r="AA158" i="8"/>
  <c r="D158" i="8"/>
  <c r="L158" i="8"/>
  <c r="T158" i="8"/>
  <c r="AB158" i="8"/>
  <c r="E158" i="8"/>
  <c r="M158" i="8"/>
  <c r="U158" i="8"/>
  <c r="AC158" i="8"/>
  <c r="F158" i="8"/>
  <c r="N158" i="8"/>
  <c r="V158" i="8"/>
  <c r="AD158" i="8"/>
  <c r="G158" i="8"/>
  <c r="O158" i="8"/>
  <c r="W158" i="8"/>
  <c r="AE158" i="8"/>
  <c r="H158" i="8"/>
  <c r="P158" i="8"/>
  <c r="X158" i="8"/>
  <c r="AF158" i="8"/>
  <c r="I163" i="8"/>
  <c r="Q163" i="8"/>
  <c r="Y163" i="8"/>
  <c r="J163" i="8"/>
  <c r="R163" i="8"/>
  <c r="Z163" i="8"/>
  <c r="C163" i="8"/>
  <c r="K163" i="8"/>
  <c r="S163" i="8"/>
  <c r="AA163" i="8"/>
  <c r="D163" i="8"/>
  <c r="L163" i="8"/>
  <c r="T163" i="8"/>
  <c r="AB163" i="8"/>
  <c r="E163" i="8"/>
  <c r="M163" i="8"/>
  <c r="U163" i="8"/>
  <c r="AC163" i="8"/>
  <c r="F163" i="8"/>
  <c r="N163" i="8"/>
  <c r="V163" i="8"/>
  <c r="AD163" i="8"/>
  <c r="G163" i="8"/>
  <c r="O163" i="8"/>
  <c r="W163" i="8"/>
  <c r="AE163" i="8"/>
  <c r="H163" i="8"/>
  <c r="P163" i="8"/>
  <c r="X163" i="8"/>
  <c r="AF163" i="8"/>
  <c r="DT127" i="2"/>
  <c r="DL127" i="2"/>
  <c r="DD127" i="2"/>
  <c r="CV127" i="2"/>
  <c r="CN127" i="2"/>
  <c r="CF127" i="2"/>
  <c r="BX127" i="2"/>
  <c r="BP127" i="2"/>
  <c r="BH127" i="2"/>
  <c r="AZ127" i="2"/>
  <c r="AR127" i="2"/>
  <c r="AJ127" i="2"/>
  <c r="AB127" i="2"/>
  <c r="T127" i="2"/>
  <c r="B131" i="8"/>
  <c r="B140" i="8"/>
  <c r="E132" i="8"/>
  <c r="M132" i="8"/>
  <c r="U132" i="8"/>
  <c r="AC132" i="8"/>
  <c r="F132" i="8"/>
  <c r="N132" i="8"/>
  <c r="V132" i="8"/>
  <c r="AD132" i="8"/>
  <c r="G132" i="8"/>
  <c r="O132" i="8"/>
  <c r="W132" i="8"/>
  <c r="AE132" i="8"/>
  <c r="H132" i="8"/>
  <c r="P132" i="8"/>
  <c r="X132" i="8"/>
  <c r="AF132" i="8"/>
  <c r="I132" i="8"/>
  <c r="Q132" i="8"/>
  <c r="Y132" i="8"/>
  <c r="J132" i="8"/>
  <c r="R132" i="8"/>
  <c r="Z132" i="8"/>
  <c r="C132" i="8"/>
  <c r="K132" i="8"/>
  <c r="S132" i="8"/>
  <c r="AA132" i="8"/>
  <c r="D132" i="8"/>
  <c r="L132" i="8"/>
  <c r="T132" i="8"/>
  <c r="AB132" i="8"/>
  <c r="E141" i="8"/>
  <c r="M141" i="8"/>
  <c r="U141" i="8"/>
  <c r="AC141" i="8"/>
  <c r="F141" i="8"/>
  <c r="N141" i="8"/>
  <c r="V141" i="8"/>
  <c r="AD141" i="8"/>
  <c r="G141" i="8"/>
  <c r="O141" i="8"/>
  <c r="W141" i="8"/>
  <c r="AE141" i="8"/>
  <c r="H141" i="8"/>
  <c r="P141" i="8"/>
  <c r="X141" i="8"/>
  <c r="AF141" i="8"/>
  <c r="I141" i="8"/>
  <c r="Q141" i="8"/>
  <c r="Y141" i="8"/>
  <c r="J141" i="8"/>
  <c r="R141" i="8"/>
  <c r="Z141" i="8"/>
  <c r="C141" i="8"/>
  <c r="K141" i="8"/>
  <c r="S141" i="8"/>
  <c r="AA141" i="8"/>
  <c r="D141" i="8"/>
  <c r="L141" i="8"/>
  <c r="T141" i="8"/>
  <c r="AB141" i="8"/>
  <c r="F150" i="8"/>
  <c r="G150" i="8"/>
  <c r="H150" i="8"/>
  <c r="K150" i="8"/>
  <c r="S150" i="8"/>
  <c r="AA150" i="8"/>
  <c r="L150" i="8"/>
  <c r="T150" i="8"/>
  <c r="AB150" i="8"/>
  <c r="M150" i="8"/>
  <c r="U150" i="8"/>
  <c r="AC150" i="8"/>
  <c r="C150" i="8"/>
  <c r="N150" i="8"/>
  <c r="V150" i="8"/>
  <c r="AD150" i="8"/>
  <c r="D150" i="8"/>
  <c r="O150" i="8"/>
  <c r="W150" i="8"/>
  <c r="AE150" i="8"/>
  <c r="E150" i="8"/>
  <c r="P150" i="8"/>
  <c r="X150" i="8"/>
  <c r="AF150" i="8"/>
  <c r="I150" i="8"/>
  <c r="Q150" i="8"/>
  <c r="Y150" i="8"/>
  <c r="J150" i="8"/>
  <c r="R150" i="8"/>
  <c r="Z150" i="8"/>
  <c r="C155" i="8"/>
  <c r="K155" i="8"/>
  <c r="S155" i="8"/>
  <c r="AA155" i="8"/>
  <c r="D155" i="8"/>
  <c r="L155" i="8"/>
  <c r="T155" i="8"/>
  <c r="AB155" i="8"/>
  <c r="E155" i="8"/>
  <c r="M155" i="8"/>
  <c r="U155" i="8"/>
  <c r="AC155" i="8"/>
  <c r="F155" i="8"/>
  <c r="N155" i="8"/>
  <c r="V155" i="8"/>
  <c r="AD155" i="8"/>
  <c r="G155" i="8"/>
  <c r="O155" i="8"/>
  <c r="W155" i="8"/>
  <c r="AE155" i="8"/>
  <c r="H155" i="8"/>
  <c r="P155" i="8"/>
  <c r="X155" i="8"/>
  <c r="AF155" i="8"/>
  <c r="I155" i="8"/>
  <c r="Q155" i="8"/>
  <c r="Y155" i="8"/>
  <c r="J155" i="8"/>
  <c r="R155" i="8"/>
  <c r="Z155" i="8"/>
  <c r="DS143" i="2"/>
  <c r="DK143" i="2"/>
  <c r="DC143" i="2"/>
  <c r="CU143" i="2"/>
  <c r="CM143" i="2"/>
  <c r="CE143" i="2"/>
  <c r="BW143" i="2"/>
  <c r="BO143" i="2"/>
  <c r="BG143" i="2"/>
  <c r="AY143" i="2"/>
  <c r="AQ143" i="2"/>
  <c r="AI143" i="2"/>
  <c r="AA143" i="2"/>
  <c r="S143" i="2"/>
  <c r="K143" i="2"/>
  <c r="C143" i="2"/>
  <c r="DU175" i="2"/>
  <c r="BP135" i="2"/>
  <c r="BH135" i="2"/>
  <c r="AZ135" i="2"/>
  <c r="AR135" i="2"/>
  <c r="AJ135" i="2"/>
  <c r="AB135" i="2"/>
  <c r="T135" i="2"/>
  <c r="L135" i="2"/>
  <c r="D135" i="2"/>
  <c r="DO135" i="2"/>
  <c r="DG135" i="2"/>
  <c r="CY135" i="2"/>
  <c r="CQ135" i="2"/>
  <c r="CI135" i="2"/>
  <c r="CA135" i="2"/>
  <c r="BS135" i="2"/>
  <c r="BK135" i="2"/>
  <c r="BC135" i="2"/>
  <c r="AU135" i="2"/>
  <c r="AM135" i="2"/>
  <c r="AE135" i="2"/>
  <c r="W135" i="2"/>
  <c r="O135" i="2"/>
  <c r="G135" i="2"/>
  <c r="P127" i="2"/>
  <c r="H127" i="2"/>
  <c r="DS127" i="2"/>
  <c r="DK127" i="2"/>
  <c r="DC127" i="2"/>
  <c r="CU127" i="2"/>
  <c r="CM127" i="2"/>
  <c r="CE127" i="2"/>
  <c r="BW127" i="2"/>
  <c r="BO127" i="2"/>
  <c r="BG127" i="2"/>
  <c r="AY127" i="2"/>
  <c r="AQ127" i="2"/>
  <c r="AI127" i="2"/>
  <c r="AA127" i="2"/>
  <c r="S127" i="2"/>
  <c r="B132" i="8"/>
  <c r="B141" i="8"/>
  <c r="B162" i="8"/>
  <c r="F103" i="2"/>
  <c r="N103" i="2"/>
  <c r="V103" i="2"/>
  <c r="AD103" i="2"/>
  <c r="AL103" i="2"/>
  <c r="AT103" i="2"/>
  <c r="BB103" i="2"/>
  <c r="BJ103" i="2"/>
  <c r="BR103" i="2"/>
  <c r="BZ103" i="2"/>
  <c r="CH103" i="2"/>
  <c r="CP103" i="2"/>
  <c r="CX103" i="2"/>
  <c r="DF103" i="2"/>
  <c r="DN103" i="2"/>
  <c r="C103" i="2"/>
  <c r="K103" i="2"/>
  <c r="S103" i="2"/>
  <c r="AA103" i="2"/>
  <c r="AI103" i="2"/>
  <c r="AQ103" i="2"/>
  <c r="AY103" i="2"/>
  <c r="BG103" i="2"/>
  <c r="BO103" i="2"/>
  <c r="BW103" i="2"/>
  <c r="CE103" i="2"/>
  <c r="CM103" i="2"/>
  <c r="CU103" i="2"/>
  <c r="DC103" i="2"/>
  <c r="DK103" i="2"/>
  <c r="U103" i="2"/>
  <c r="AC103" i="2"/>
  <c r="AK103" i="2"/>
  <c r="AS103" i="2"/>
  <c r="BA103" i="2"/>
  <c r="BI103" i="2"/>
  <c r="BQ103" i="2"/>
  <c r="BY103" i="2"/>
  <c r="CG103" i="2"/>
  <c r="CO103" i="2"/>
  <c r="CW103" i="2"/>
  <c r="DE103" i="2"/>
  <c r="DM103" i="2"/>
  <c r="DU103" i="2"/>
  <c r="J103" i="2"/>
  <c r="R103" i="2"/>
  <c r="Z103" i="2"/>
  <c r="AH103" i="2"/>
  <c r="AP103" i="2"/>
  <c r="AX103" i="2"/>
  <c r="BF103" i="2"/>
  <c r="BN103" i="2"/>
  <c r="BV103" i="2"/>
  <c r="CD103" i="2"/>
  <c r="CL103" i="2"/>
  <c r="CT103" i="2"/>
  <c r="DB103" i="2"/>
  <c r="DJ103" i="2"/>
  <c r="G103" i="2"/>
  <c r="O103" i="2"/>
  <c r="W103" i="2"/>
  <c r="AE103" i="2"/>
  <c r="AM103" i="2"/>
  <c r="AU103" i="2"/>
  <c r="BC103" i="2"/>
  <c r="BK103" i="2"/>
  <c r="BS103" i="2"/>
  <c r="CA103" i="2"/>
  <c r="CI103" i="2"/>
  <c r="CQ103" i="2"/>
  <c r="CY103" i="2"/>
  <c r="DG103" i="2"/>
  <c r="DO103" i="2"/>
  <c r="DL103" i="2"/>
  <c r="DT103" i="2"/>
  <c r="I103" i="2"/>
  <c r="Q103" i="2"/>
  <c r="AG103" i="2"/>
  <c r="AO103" i="2"/>
  <c r="AW103" i="2"/>
  <c r="BM103" i="2"/>
  <c r="BU103" i="2"/>
  <c r="CS103" i="2"/>
  <c r="DA103" i="2"/>
  <c r="G133" i="8"/>
  <c r="O133" i="8"/>
  <c r="W133" i="8"/>
  <c r="AE133" i="8"/>
  <c r="H133" i="8"/>
  <c r="P133" i="8"/>
  <c r="X133" i="8"/>
  <c r="AF133" i="8"/>
  <c r="I133" i="8"/>
  <c r="Q133" i="8"/>
  <c r="Y133" i="8"/>
  <c r="J133" i="8"/>
  <c r="R133" i="8"/>
  <c r="Z133" i="8"/>
  <c r="C133" i="8"/>
  <c r="K133" i="8"/>
  <c r="S133" i="8"/>
  <c r="AA133" i="8"/>
  <c r="D133" i="8"/>
  <c r="L133" i="8"/>
  <c r="T133" i="8"/>
  <c r="AB133" i="8"/>
  <c r="E133" i="8"/>
  <c r="M133" i="8"/>
  <c r="U133" i="8"/>
  <c r="AC133" i="8"/>
  <c r="F133" i="8"/>
  <c r="N133" i="8"/>
  <c r="V133" i="8"/>
  <c r="AD133" i="8"/>
  <c r="G142" i="8"/>
  <c r="O142" i="8"/>
  <c r="W142" i="8"/>
  <c r="AE142" i="8"/>
  <c r="H142" i="8"/>
  <c r="P142" i="8"/>
  <c r="X142" i="8"/>
  <c r="AF142" i="8"/>
  <c r="I142" i="8"/>
  <c r="Q142" i="8"/>
  <c r="Y142" i="8"/>
  <c r="J142" i="8"/>
  <c r="R142" i="8"/>
  <c r="Z142" i="8"/>
  <c r="C142" i="8"/>
  <c r="K142" i="8"/>
  <c r="S142" i="8"/>
  <c r="AA142" i="8"/>
  <c r="D142" i="8"/>
  <c r="L142" i="8"/>
  <c r="T142" i="8"/>
  <c r="AB142" i="8"/>
  <c r="E142" i="8"/>
  <c r="M142" i="8"/>
  <c r="U142" i="8"/>
  <c r="AC142" i="8"/>
  <c r="F142" i="8"/>
  <c r="N142" i="8"/>
  <c r="V142" i="8"/>
  <c r="AD142" i="8"/>
  <c r="G147" i="8"/>
  <c r="O147" i="8"/>
  <c r="W147" i="8"/>
  <c r="AE147" i="8"/>
  <c r="H147" i="8"/>
  <c r="P147" i="8"/>
  <c r="X147" i="8"/>
  <c r="AF147" i="8"/>
  <c r="I147" i="8"/>
  <c r="Q147" i="8"/>
  <c r="Y147" i="8"/>
  <c r="J147" i="8"/>
  <c r="R147" i="8"/>
  <c r="Z147" i="8"/>
  <c r="D147" i="8"/>
  <c r="L147" i="8"/>
  <c r="T147" i="8"/>
  <c r="AB147" i="8"/>
  <c r="E147" i="8"/>
  <c r="M147" i="8"/>
  <c r="U147" i="8"/>
  <c r="AC147" i="8"/>
  <c r="F147" i="8"/>
  <c r="N147" i="8"/>
  <c r="V147" i="8"/>
  <c r="AD147" i="8"/>
  <c r="C147" i="8"/>
  <c r="K147" i="8"/>
  <c r="S147" i="8"/>
  <c r="AA147" i="8"/>
  <c r="C160" i="8"/>
  <c r="K160" i="8"/>
  <c r="S160" i="8"/>
  <c r="AA160" i="8"/>
  <c r="D160" i="8"/>
  <c r="L160" i="8"/>
  <c r="T160" i="8"/>
  <c r="AB160" i="8"/>
  <c r="E160" i="8"/>
  <c r="M160" i="8"/>
  <c r="U160" i="8"/>
  <c r="AC160" i="8"/>
  <c r="F160" i="8"/>
  <c r="N160" i="8"/>
  <c r="V160" i="8"/>
  <c r="AD160" i="8"/>
  <c r="G160" i="8"/>
  <c r="O160" i="8"/>
  <c r="W160" i="8"/>
  <c r="AE160" i="8"/>
  <c r="H160" i="8"/>
  <c r="P160" i="8"/>
  <c r="X160" i="8"/>
  <c r="AF160" i="8"/>
  <c r="I160" i="8"/>
  <c r="Q160" i="8"/>
  <c r="Y160" i="8"/>
  <c r="J160" i="8"/>
  <c r="R160" i="8"/>
  <c r="Z160" i="8"/>
  <c r="B133" i="8"/>
  <c r="B142" i="8"/>
  <c r="B153" i="8"/>
  <c r="B163" i="8"/>
  <c r="AF15" i="8"/>
  <c r="DN159" i="2"/>
  <c r="DF159" i="2"/>
  <c r="CX159" i="2"/>
  <c r="CP159" i="2"/>
  <c r="CH159" i="2"/>
  <c r="BZ159" i="2"/>
  <c r="BR159" i="2"/>
  <c r="BJ159" i="2"/>
  <c r="BB159" i="2"/>
  <c r="AT159" i="2"/>
  <c r="AL159" i="2"/>
  <c r="AD159" i="2"/>
  <c r="V159" i="2"/>
  <c r="N159" i="2"/>
  <c r="F159" i="2"/>
  <c r="DQ159" i="2"/>
  <c r="DI159" i="2"/>
  <c r="DA159" i="2"/>
  <c r="CS159" i="2"/>
  <c r="CK159" i="2"/>
  <c r="CC159" i="2"/>
  <c r="BU159" i="2"/>
  <c r="BM159" i="2"/>
  <c r="BE159" i="2"/>
  <c r="AW159" i="2"/>
  <c r="AO159" i="2"/>
  <c r="AG159" i="2"/>
  <c r="Y159" i="2"/>
  <c r="Q159" i="2"/>
  <c r="I159" i="2"/>
  <c r="DT151" i="2"/>
  <c r="DL151" i="2"/>
  <c r="DD151" i="2"/>
  <c r="CV151" i="2"/>
  <c r="DN135" i="2"/>
  <c r="DF135" i="2"/>
  <c r="CX135" i="2"/>
  <c r="CP135" i="2"/>
  <c r="CH135" i="2"/>
  <c r="BZ135" i="2"/>
  <c r="BR135" i="2"/>
  <c r="BJ135" i="2"/>
  <c r="BB135" i="2"/>
  <c r="AT135" i="2"/>
  <c r="AL135" i="2"/>
  <c r="AD135" i="2"/>
  <c r="V135" i="2"/>
  <c r="DS151" i="2"/>
  <c r="DK151" i="2"/>
  <c r="DC151" i="2"/>
  <c r="CU151" i="2"/>
  <c r="CM151" i="2"/>
  <c r="CE151" i="2"/>
  <c r="BW151" i="2"/>
  <c r="BO151" i="2"/>
  <c r="BG151" i="2"/>
  <c r="AY151" i="2"/>
  <c r="AQ151" i="2"/>
  <c r="AI151" i="2"/>
  <c r="AA151" i="2"/>
  <c r="S151" i="2"/>
  <c r="K151" i="2"/>
  <c r="C151" i="2"/>
  <c r="AL143" i="2"/>
  <c r="AD143" i="2"/>
  <c r="V143" i="2"/>
  <c r="N143" i="2"/>
  <c r="F143" i="2"/>
  <c r="DQ143" i="2"/>
  <c r="DI143" i="2"/>
  <c r="DA143" i="2"/>
  <c r="CS143" i="2"/>
  <c r="CK143" i="2"/>
  <c r="CC143" i="2"/>
  <c r="BU143" i="2"/>
  <c r="BM143" i="2"/>
  <c r="BE143" i="2"/>
  <c r="AW143" i="2"/>
  <c r="AO143" i="2"/>
  <c r="AG143" i="2"/>
  <c r="Y143" i="2"/>
  <c r="Q143" i="2"/>
  <c r="I143" i="2"/>
  <c r="DS175" i="2"/>
  <c r="DU135" i="2"/>
  <c r="DM135" i="2"/>
  <c r="DE135" i="2"/>
  <c r="CW135" i="2"/>
  <c r="CO135" i="2"/>
  <c r="CG135" i="2"/>
  <c r="BY135" i="2"/>
  <c r="BQ135" i="2"/>
  <c r="BI135" i="2"/>
  <c r="BA135" i="2"/>
  <c r="AS135" i="2"/>
  <c r="AK135" i="2"/>
  <c r="AC135" i="2"/>
  <c r="U135" i="2"/>
  <c r="M135" i="2"/>
  <c r="E135" i="2"/>
  <c r="DT159" i="2"/>
  <c r="DL159" i="2"/>
  <c r="DD159" i="2"/>
  <c r="CV159" i="2"/>
  <c r="CN159" i="2"/>
  <c r="CF159" i="2"/>
  <c r="BX159" i="2"/>
  <c r="BP159" i="2"/>
  <c r="BH159" i="2"/>
  <c r="AZ159" i="2"/>
  <c r="AR159" i="2"/>
  <c r="AJ159" i="2"/>
  <c r="AB159" i="2"/>
  <c r="T159" i="2"/>
  <c r="L159" i="2"/>
  <c r="D159" i="2"/>
  <c r="DO159" i="2"/>
  <c r="DG159" i="2"/>
  <c r="CY159" i="2"/>
  <c r="CQ159" i="2"/>
  <c r="CI159" i="2"/>
  <c r="CA159" i="2"/>
  <c r="BS159" i="2"/>
  <c r="BK159" i="2"/>
  <c r="BC159" i="2"/>
  <c r="AU159" i="2"/>
  <c r="AM159" i="2"/>
  <c r="AE159" i="2"/>
  <c r="W159" i="2"/>
  <c r="O159" i="2"/>
  <c r="G159" i="2"/>
  <c r="DR151" i="2"/>
  <c r="DT135" i="2"/>
  <c r="DL135" i="2"/>
  <c r="DD135" i="2"/>
  <c r="CV135" i="2"/>
  <c r="CN135" i="2"/>
  <c r="CF135" i="2"/>
  <c r="BX135" i="2"/>
  <c r="DN151" i="2"/>
  <c r="DF151" i="2"/>
  <c r="CX151" i="2"/>
  <c r="CP151" i="2"/>
  <c r="CH151" i="2"/>
  <c r="BZ151" i="2"/>
  <c r="BR151" i="2"/>
  <c r="BJ151" i="2"/>
  <c r="BB151" i="2"/>
  <c r="AT151" i="2"/>
  <c r="AL151" i="2"/>
  <c r="AD151" i="2"/>
  <c r="V151" i="2"/>
  <c r="N151" i="2"/>
  <c r="F151" i="2"/>
  <c r="DQ151" i="2"/>
  <c r="DI151" i="2"/>
  <c r="DA151" i="2"/>
  <c r="CS151" i="2"/>
  <c r="CK151" i="2"/>
  <c r="CC151" i="2"/>
  <c r="BU151" i="2"/>
  <c r="BM151" i="2"/>
  <c r="BE151" i="2"/>
  <c r="AW151" i="2"/>
  <c r="AO151" i="2"/>
  <c r="AG151" i="2"/>
  <c r="Y151" i="2"/>
  <c r="Q151" i="2"/>
  <c r="I151" i="2"/>
  <c r="DP135" i="2"/>
  <c r="DH135" i="2"/>
  <c r="CZ135" i="2"/>
  <c r="CR135" i="2"/>
  <c r="CJ135" i="2"/>
  <c r="CB135" i="2"/>
  <c r="BT135" i="2"/>
  <c r="BL135" i="2"/>
  <c r="BD135" i="2"/>
  <c r="AV135" i="2"/>
  <c r="AN135" i="2"/>
  <c r="AF135" i="2"/>
  <c r="X135" i="2"/>
  <c r="P135" i="2"/>
  <c r="H135" i="2"/>
  <c r="DS135" i="2"/>
  <c r="DK135" i="2"/>
  <c r="DC135" i="2"/>
  <c r="CU135" i="2"/>
  <c r="CM135" i="2"/>
  <c r="CE135" i="2"/>
  <c r="BW135" i="2"/>
  <c r="BO135" i="2"/>
  <c r="BG135" i="2"/>
  <c r="AY135" i="2"/>
  <c r="AQ135" i="2"/>
  <c r="AI135" i="2"/>
  <c r="AA135" i="2"/>
  <c r="S135" i="2"/>
  <c r="K135" i="2"/>
  <c r="C135" i="2"/>
  <c r="DU159" i="2"/>
  <c r="DM159" i="2"/>
  <c r="DE159" i="2"/>
  <c r="CW159" i="2"/>
  <c r="CO159" i="2"/>
  <c r="CG159" i="2"/>
  <c r="BY159" i="2"/>
  <c r="BQ159" i="2"/>
  <c r="BI159" i="2"/>
  <c r="BA159" i="2"/>
  <c r="AS159" i="2"/>
  <c r="AK159" i="2"/>
  <c r="AC159" i="2"/>
  <c r="U159" i="2"/>
  <c r="M159" i="2"/>
  <c r="E159" i="2"/>
  <c r="DN143" i="2"/>
  <c r="DF143" i="2"/>
  <c r="CX143" i="2"/>
  <c r="CP143" i="2"/>
  <c r="CH143" i="2"/>
  <c r="BZ143" i="2"/>
  <c r="BR143" i="2"/>
  <c r="BJ143" i="2"/>
  <c r="BB143" i="2"/>
  <c r="AT143" i="2"/>
  <c r="CN151" i="2"/>
  <c r="BX151" i="2"/>
  <c r="BH151" i="2"/>
  <c r="AR151" i="2"/>
  <c r="T151" i="2"/>
  <c r="D151" i="2"/>
  <c r="DG151" i="2"/>
  <c r="CQ151" i="2"/>
  <c r="CI151" i="2"/>
  <c r="CA151" i="2"/>
  <c r="BS151" i="2"/>
  <c r="BK151" i="2"/>
  <c r="BC151" i="2"/>
  <c r="AM151" i="2"/>
  <c r="AE151" i="2"/>
  <c r="W151" i="2"/>
  <c r="O151" i="2"/>
  <c r="G151" i="2"/>
  <c r="DU143" i="2"/>
  <c r="DM143" i="2"/>
  <c r="DE143" i="2"/>
  <c r="CW143" i="2"/>
  <c r="CO143" i="2"/>
  <c r="CG143" i="2"/>
  <c r="BY143" i="2"/>
  <c r="BQ143" i="2"/>
  <c r="BI143" i="2"/>
  <c r="BA143" i="2"/>
  <c r="AS143" i="2"/>
  <c r="AK143" i="2"/>
  <c r="AC143" i="2"/>
  <c r="U143" i="2"/>
  <c r="M143" i="2"/>
  <c r="E143" i="2"/>
  <c r="N135" i="2"/>
  <c r="F135" i="2"/>
  <c r="DQ135" i="2"/>
  <c r="DI135" i="2"/>
  <c r="DA135" i="2"/>
  <c r="CS135" i="2"/>
  <c r="CK135" i="2"/>
  <c r="CC135" i="2"/>
  <c r="BU135" i="2"/>
  <c r="BM135" i="2"/>
  <c r="BE135" i="2"/>
  <c r="AW135" i="2"/>
  <c r="AO135" i="2"/>
  <c r="AG135" i="2"/>
  <c r="Y135" i="2"/>
  <c r="Q135" i="2"/>
  <c r="I135" i="2"/>
  <c r="CF151" i="2"/>
  <c r="BP151" i="2"/>
  <c r="AZ151" i="2"/>
  <c r="AJ151" i="2"/>
  <c r="AB151" i="2"/>
  <c r="L151" i="2"/>
  <c r="DO151" i="2"/>
  <c r="CY151" i="2"/>
  <c r="AU151" i="2"/>
  <c r="DU169" i="2"/>
  <c r="DS159" i="2"/>
  <c r="DK159" i="2"/>
  <c r="DC159" i="2"/>
  <c r="CU159" i="2"/>
  <c r="CM159" i="2"/>
  <c r="CE159" i="2"/>
  <c r="BW159" i="2"/>
  <c r="BO159" i="2"/>
  <c r="BG159" i="2"/>
  <c r="AY159" i="2"/>
  <c r="AQ159" i="2"/>
  <c r="AI159" i="2"/>
  <c r="AA159" i="2"/>
  <c r="S159" i="2"/>
  <c r="K159" i="2"/>
  <c r="C159" i="2"/>
  <c r="DT143" i="2"/>
  <c r="DL143" i="2"/>
  <c r="DD143" i="2"/>
  <c r="CV143" i="2"/>
  <c r="CN143" i="2"/>
  <c r="CF143" i="2"/>
  <c r="DR174" i="2"/>
  <c r="DR172" i="2"/>
  <c r="DT170" i="2"/>
  <c r="DU72" i="2"/>
  <c r="DU94" i="2"/>
  <c r="DR94" i="2"/>
  <c r="DR73" i="2"/>
  <c r="DR76" i="2"/>
  <c r="I76" i="2"/>
  <c r="Q76" i="2"/>
  <c r="Y76" i="2"/>
  <c r="AG76" i="2"/>
  <c r="AO76" i="2"/>
  <c r="AW76" i="2"/>
  <c r="BE76" i="2"/>
  <c r="BM76" i="2"/>
  <c r="BU76" i="2"/>
  <c r="CC76" i="2"/>
  <c r="CK76" i="2"/>
  <c r="CS76" i="2"/>
  <c r="DA76" i="2"/>
  <c r="DI76" i="2"/>
  <c r="DQ76" i="2"/>
  <c r="J85" i="2"/>
  <c r="R85" i="2"/>
  <c r="Z85" i="2"/>
  <c r="AH85" i="2"/>
  <c r="AP85" i="2"/>
  <c r="AX85" i="2"/>
  <c r="BF85" i="2"/>
  <c r="BN85" i="2"/>
  <c r="BV85" i="2"/>
  <c r="CD85" i="2"/>
  <c r="CL85" i="2"/>
  <c r="CT85" i="2"/>
  <c r="DB85" i="2"/>
  <c r="DJ85" i="2"/>
  <c r="DR85" i="2"/>
  <c r="DS76" i="2"/>
  <c r="C94" i="2"/>
  <c r="K94" i="2"/>
  <c r="S94" i="2"/>
  <c r="AA94" i="2"/>
  <c r="AI94" i="2"/>
  <c r="AQ94" i="2"/>
  <c r="AY94" i="2"/>
  <c r="BG94" i="2"/>
  <c r="BO94" i="2"/>
  <c r="BW94" i="2"/>
  <c r="CE94" i="2"/>
  <c r="CM94" i="2"/>
  <c r="CU94" i="2"/>
  <c r="DC94" i="2"/>
  <c r="DK94" i="2"/>
  <c r="DS94" i="2"/>
  <c r="D103" i="2"/>
  <c r="L103" i="2"/>
  <c r="T103" i="2"/>
  <c r="AB103" i="2"/>
  <c r="AJ103" i="2"/>
  <c r="AR103" i="2"/>
  <c r="AZ103" i="2"/>
  <c r="BH103" i="2"/>
  <c r="BP103" i="2"/>
  <c r="BX103" i="2"/>
  <c r="CF103" i="2"/>
  <c r="CN103" i="2"/>
  <c r="CV103" i="2"/>
  <c r="DD103" i="2"/>
  <c r="DU73" i="2"/>
  <c r="DU85" i="2"/>
  <c r="DS69" i="2"/>
  <c r="DS103" i="2"/>
  <c r="DS71" i="2"/>
  <c r="E76" i="2"/>
  <c r="M76" i="2"/>
  <c r="U76" i="2"/>
  <c r="AC76" i="2"/>
  <c r="AK76" i="2"/>
  <c r="AS76" i="2"/>
  <c r="BA76" i="2"/>
  <c r="BI76" i="2"/>
  <c r="BQ76" i="2"/>
  <c r="BY76" i="2"/>
  <c r="CG76" i="2"/>
  <c r="CO76" i="2"/>
  <c r="CW76" i="2"/>
  <c r="DE76" i="2"/>
  <c r="DM76" i="2"/>
  <c r="DU76" i="2"/>
  <c r="F85" i="2"/>
  <c r="N85" i="2"/>
  <c r="V85" i="2"/>
  <c r="AD85" i="2"/>
  <c r="AL85" i="2"/>
  <c r="AT85" i="2"/>
  <c r="BB85" i="2"/>
  <c r="BJ85" i="2"/>
  <c r="BR85" i="2"/>
  <c r="BZ85" i="2"/>
  <c r="CH85" i="2"/>
  <c r="CP85" i="2"/>
  <c r="CX85" i="2"/>
  <c r="DF85" i="2"/>
  <c r="DN85" i="2"/>
  <c r="DR72" i="2"/>
  <c r="DR103" i="2"/>
  <c r="G94" i="2"/>
  <c r="O94" i="2"/>
  <c r="W94" i="2"/>
  <c r="AE94" i="2"/>
  <c r="AM94" i="2"/>
  <c r="AU94" i="2"/>
  <c r="BC94" i="2"/>
  <c r="BK94" i="2"/>
  <c r="BS94" i="2"/>
  <c r="CA94" i="2"/>
  <c r="CI94" i="2"/>
  <c r="CQ94" i="2"/>
  <c r="CY94" i="2"/>
  <c r="DG94" i="2"/>
  <c r="H103" i="2"/>
  <c r="P103" i="2"/>
  <c r="X103" i="2"/>
  <c r="AF103" i="2"/>
  <c r="AN103" i="2"/>
  <c r="AV103" i="2"/>
  <c r="BD103" i="2"/>
  <c r="BL103" i="2"/>
  <c r="BT103" i="2"/>
  <c r="CB103" i="2"/>
  <c r="CJ103" i="2"/>
  <c r="CR103" i="2"/>
  <c r="CZ103" i="2"/>
  <c r="DH103" i="2"/>
  <c r="DP103" i="2"/>
  <c r="E103" i="2"/>
  <c r="M103" i="2"/>
  <c r="BS76" i="2"/>
  <c r="CA76" i="2"/>
  <c r="CI76" i="2"/>
  <c r="CQ76" i="2"/>
  <c r="CY76" i="2"/>
  <c r="DG76" i="2"/>
  <c r="DO76" i="2"/>
  <c r="D76" i="2"/>
  <c r="L76" i="2"/>
  <c r="T76" i="2"/>
  <c r="AB76" i="2"/>
  <c r="AJ76" i="2"/>
  <c r="AR76" i="2"/>
  <c r="AZ76" i="2"/>
  <c r="BH76" i="2"/>
  <c r="BP76" i="2"/>
  <c r="BX76" i="2"/>
  <c r="CF76" i="2"/>
  <c r="CN76" i="2"/>
  <c r="CV76" i="2"/>
  <c r="DD76" i="2"/>
  <c r="DL76" i="2"/>
  <c r="DT69" i="2"/>
  <c r="DT76" i="2"/>
  <c r="F76" i="2"/>
  <c r="N76" i="2"/>
  <c r="V76" i="2"/>
  <c r="AD76" i="2"/>
  <c r="AL76" i="2"/>
  <c r="AT76" i="2"/>
  <c r="BB76" i="2"/>
  <c r="BJ76" i="2"/>
  <c r="BR76" i="2"/>
  <c r="BZ76" i="2"/>
  <c r="CH76" i="2"/>
  <c r="CP76" i="2"/>
  <c r="H85" i="2"/>
  <c r="P85" i="2"/>
  <c r="X85" i="2"/>
  <c r="AF85" i="2"/>
  <c r="AN85" i="2"/>
  <c r="AV85" i="2"/>
  <c r="BD85" i="2"/>
  <c r="BL85" i="2"/>
  <c r="BT85" i="2"/>
  <c r="DS68" i="2"/>
  <c r="DU70" i="2"/>
  <c r="DT70" i="2"/>
  <c r="DR74" i="2"/>
  <c r="B70" i="2"/>
  <c r="B73" i="2"/>
  <c r="DS74" i="2"/>
  <c r="DU74" i="2"/>
  <c r="DT74" i="2"/>
  <c r="B68" i="2"/>
  <c r="B69" i="2"/>
  <c r="DU71" i="2"/>
  <c r="DU69" i="2"/>
  <c r="DT68" i="2"/>
  <c r="DT169" i="2"/>
  <c r="DT21" i="2"/>
  <c r="DS21" i="2"/>
  <c r="DU21" i="2"/>
  <c r="DR21" i="2"/>
  <c r="DU30" i="2"/>
  <c r="DS30" i="2"/>
  <c r="DK57" i="2"/>
  <c r="DC57" i="2"/>
  <c r="CU57" i="2"/>
  <c r="DO48" i="2"/>
  <c r="DG48" i="2"/>
  <c r="CY48" i="2"/>
  <c r="CQ48" i="2"/>
  <c r="CI48" i="2"/>
  <c r="CA48" i="2"/>
  <c r="BS48" i="2"/>
  <c r="BK48" i="2"/>
  <c r="BC48" i="2"/>
  <c r="AU48" i="2"/>
  <c r="AM48" i="2"/>
  <c r="DK39" i="2"/>
  <c r="DC39" i="2"/>
  <c r="CU39" i="2"/>
  <c r="CM39" i="2"/>
  <c r="CE39" i="2"/>
  <c r="BW39" i="2"/>
  <c r="BO39" i="2"/>
  <c r="BG39" i="2"/>
  <c r="AY39" i="2"/>
  <c r="AQ39" i="2"/>
  <c r="AI39" i="2"/>
  <c r="AA39" i="2"/>
  <c r="S39" i="2"/>
  <c r="K39" i="2"/>
  <c r="C39" i="2"/>
  <c r="DG57" i="2"/>
  <c r="CQ57" i="2"/>
  <c r="CA57" i="2"/>
  <c r="BK57" i="2"/>
  <c r="AU57" i="2"/>
  <c r="AM57" i="2"/>
  <c r="W57" i="2"/>
  <c r="G57" i="2"/>
  <c r="DO57" i="2"/>
  <c r="CY57" i="2"/>
  <c r="CI57" i="2"/>
  <c r="BS57" i="2"/>
  <c r="BC57" i="2"/>
  <c r="AE57" i="2"/>
  <c r="O57" i="2"/>
  <c r="DJ30" i="2"/>
  <c r="DB30" i="2"/>
  <c r="CT30" i="2"/>
  <c r="CL30" i="2"/>
  <c r="CD30" i="2"/>
  <c r="BV30" i="2"/>
  <c r="BN30" i="2"/>
  <c r="BF30" i="2"/>
  <c r="AX30" i="2"/>
  <c r="AP30" i="2"/>
  <c r="AH30" i="2"/>
  <c r="Z30" i="2"/>
  <c r="R30" i="2"/>
  <c r="AF21" i="2"/>
  <c r="X21" i="2"/>
  <c r="P21" i="2"/>
  <c r="H21" i="2"/>
  <c r="DO21" i="2"/>
  <c r="DG21" i="2"/>
  <c r="CY21" i="2"/>
  <c r="CQ21" i="2"/>
  <c r="CI21" i="2"/>
  <c r="CA21" i="2"/>
  <c r="BS21" i="2"/>
  <c r="BK21" i="2"/>
  <c r="BC21" i="2"/>
  <c r="AU21" i="2"/>
  <c r="DM57" i="2"/>
  <c r="DE57" i="2"/>
  <c r="CW57" i="2"/>
  <c r="CO57" i="2"/>
  <c r="CG57" i="2"/>
  <c r="BY57" i="2"/>
  <c r="BQ57" i="2"/>
  <c r="BI57" i="2"/>
  <c r="BA57" i="2"/>
  <c r="AS57" i="2"/>
  <c r="AK57" i="2"/>
  <c r="AC57" i="2"/>
  <c r="U57" i="2"/>
  <c r="M57" i="2"/>
  <c r="E57" i="2"/>
  <c r="DL48" i="2"/>
  <c r="DD48" i="2"/>
  <c r="CV48" i="2"/>
  <c r="CN48" i="2"/>
  <c r="CF48" i="2"/>
  <c r="BX48" i="2"/>
  <c r="BP48" i="2"/>
  <c r="BH48" i="2"/>
  <c r="AZ48" i="2"/>
  <c r="AR48" i="2"/>
  <c r="AJ48" i="2"/>
  <c r="AB48" i="2"/>
  <c r="T48" i="2"/>
  <c r="L48" i="2"/>
  <c r="D48" i="2"/>
  <c r="DL57" i="2"/>
  <c r="DD57" i="2"/>
  <c r="CV57" i="2"/>
  <c r="CN57" i="2"/>
  <c r="CF57" i="2"/>
  <c r="BX57" i="2"/>
  <c r="BP57" i="2"/>
  <c r="BH57" i="2"/>
  <c r="AZ57" i="2"/>
  <c r="AR57" i="2"/>
  <c r="AJ57" i="2"/>
  <c r="AB57" i="2"/>
  <c r="T57" i="2"/>
  <c r="L57" i="2"/>
  <c r="D57" i="2"/>
  <c r="DK48" i="2"/>
  <c r="DC48" i="2"/>
  <c r="CU48" i="2"/>
  <c r="CM48" i="2"/>
  <c r="CE48" i="2"/>
  <c r="BW48" i="2"/>
  <c r="BO48" i="2"/>
  <c r="BG48" i="2"/>
  <c r="AY48" i="2"/>
  <c r="AQ48" i="2"/>
  <c r="AI48" i="2"/>
  <c r="AA48" i="2"/>
  <c r="S48" i="2"/>
  <c r="K48" i="2"/>
  <c r="C48" i="2"/>
  <c r="DQ39" i="2"/>
  <c r="DI39" i="2"/>
  <c r="DA39" i="2"/>
  <c r="CS39" i="2"/>
  <c r="CK39" i="2"/>
  <c r="CC39" i="2"/>
  <c r="BU39" i="2"/>
  <c r="BM39" i="2"/>
  <c r="BE39" i="2"/>
  <c r="AW39" i="2"/>
  <c r="AO39" i="2"/>
  <c r="AG39" i="2"/>
  <c r="Y39" i="2"/>
  <c r="Q39" i="2"/>
  <c r="I39" i="2"/>
  <c r="DP39" i="2"/>
  <c r="DH39" i="2"/>
  <c r="CZ39" i="2"/>
  <c r="CR39" i="2"/>
  <c r="CJ39" i="2"/>
  <c r="CB39" i="2"/>
  <c r="BT39" i="2"/>
  <c r="DJ48" i="2"/>
  <c r="DB48" i="2"/>
  <c r="CT48" i="2"/>
  <c r="CL48" i="2"/>
  <c r="CD48" i="2"/>
  <c r="BV48" i="2"/>
  <c r="DO30" i="2"/>
  <c r="CM57" i="2"/>
  <c r="CE57" i="2"/>
  <c r="BW57" i="2"/>
  <c r="BO57" i="2"/>
  <c r="BG57" i="2"/>
  <c r="AY57" i="2"/>
  <c r="AQ57" i="2"/>
  <c r="AI57" i="2"/>
  <c r="AA57" i="2"/>
  <c r="S57" i="2"/>
  <c r="K57" i="2"/>
  <c r="C57" i="2"/>
  <c r="DJ57" i="2"/>
  <c r="DB57" i="2"/>
  <c r="CT57" i="2"/>
  <c r="CL57" i="2"/>
  <c r="CD57" i="2"/>
  <c r="BV57" i="2"/>
  <c r="BN57" i="2"/>
  <c r="BF57" i="2"/>
  <c r="AX57" i="2"/>
  <c r="AP57" i="2"/>
  <c r="AH57" i="2"/>
  <c r="Z57" i="2"/>
  <c r="R57" i="2"/>
  <c r="J57" i="2"/>
  <c r="DQ57" i="2"/>
  <c r="DI57" i="2"/>
  <c r="DA57" i="2"/>
  <c r="CS57" i="2"/>
  <c r="CK57" i="2"/>
  <c r="CC57" i="2"/>
  <c r="BU57" i="2"/>
  <c r="BM57" i="2"/>
  <c r="BE57" i="2"/>
  <c r="AW57" i="2"/>
  <c r="AO57" i="2"/>
  <c r="AG57" i="2"/>
  <c r="Y57" i="2"/>
  <c r="Q57" i="2"/>
  <c r="I57" i="2"/>
  <c r="BN48" i="2"/>
  <c r="BF48" i="2"/>
  <c r="AX48" i="2"/>
  <c r="AP48" i="2"/>
  <c r="AH48" i="2"/>
  <c r="Z48" i="2"/>
  <c r="R48" i="2"/>
  <c r="J48" i="2"/>
  <c r="DQ48" i="2"/>
  <c r="DI48" i="2"/>
  <c r="DA48" i="2"/>
  <c r="CS48" i="2"/>
  <c r="CK48" i="2"/>
  <c r="CC48" i="2"/>
  <c r="BU48" i="2"/>
  <c r="BM48" i="2"/>
  <c r="BE48" i="2"/>
  <c r="AW48" i="2"/>
  <c r="AO48" i="2"/>
  <c r="AG48" i="2"/>
  <c r="Y48" i="2"/>
  <c r="Q48" i="2"/>
  <c r="I48" i="2"/>
  <c r="DP48" i="2"/>
  <c r="DH48" i="2"/>
  <c r="CZ48" i="2"/>
  <c r="CR48" i="2"/>
  <c r="CJ48" i="2"/>
  <c r="CB48" i="2"/>
  <c r="BT48" i="2"/>
  <c r="BL48" i="2"/>
  <c r="BD48" i="2"/>
  <c r="AV48" i="2"/>
  <c r="AN48" i="2"/>
  <c r="AF48" i="2"/>
  <c r="X48" i="2"/>
  <c r="P48" i="2"/>
  <c r="H48" i="2"/>
  <c r="DJ39" i="2"/>
  <c r="DB39" i="2"/>
  <c r="CT39" i="2"/>
  <c r="CL39" i="2"/>
  <c r="CD39" i="2"/>
  <c r="BV39" i="2"/>
  <c r="BN39" i="2"/>
  <c r="BF39" i="2"/>
  <c r="AX39" i="2"/>
  <c r="AP39" i="2"/>
  <c r="AH39" i="2"/>
  <c r="Z39" i="2"/>
  <c r="R39" i="2"/>
  <c r="J39" i="2"/>
  <c r="DQ30" i="2"/>
  <c r="DI30" i="2"/>
  <c r="DA30" i="2"/>
  <c r="CS30" i="2"/>
  <c r="CK30" i="2"/>
  <c r="CC30" i="2"/>
  <c r="BU30" i="2"/>
  <c r="BM30" i="2"/>
  <c r="BE30" i="2"/>
  <c r="AW30" i="2"/>
  <c r="AO30" i="2"/>
  <c r="AG30" i="2"/>
  <c r="Y30" i="2"/>
  <c r="Q30" i="2"/>
  <c r="I30" i="2"/>
  <c r="DP21" i="2"/>
  <c r="DH21" i="2"/>
  <c r="CZ21" i="2"/>
  <c r="CR21" i="2"/>
  <c r="CJ21" i="2"/>
  <c r="CB21" i="2"/>
  <c r="BT21" i="2"/>
  <c r="BL21" i="2"/>
  <c r="BD21" i="2"/>
  <c r="AV21" i="2"/>
  <c r="AN21" i="2"/>
  <c r="DG30" i="2"/>
  <c r="AM21" i="2"/>
  <c r="AE21" i="2"/>
  <c r="W21" i="2"/>
  <c r="O21" i="2"/>
  <c r="G21" i="2"/>
  <c r="DN21" i="2"/>
  <c r="DF21" i="2"/>
  <c r="CX21" i="2"/>
  <c r="CP21" i="2"/>
  <c r="CH21" i="2"/>
  <c r="BZ21" i="2"/>
  <c r="BR21" i="2"/>
  <c r="BJ21" i="2"/>
  <c r="BB21" i="2"/>
  <c r="AT21" i="2"/>
  <c r="AL21" i="2"/>
  <c r="AD21" i="2"/>
  <c r="V21" i="2"/>
  <c r="N21" i="2"/>
  <c r="F21" i="2"/>
  <c r="BL39" i="2"/>
  <c r="BD39" i="2"/>
  <c r="AV39" i="2"/>
  <c r="AN39" i="2"/>
  <c r="AF39" i="2"/>
  <c r="X39" i="2"/>
  <c r="P39" i="2"/>
  <c r="H39" i="2"/>
  <c r="DO39" i="2"/>
  <c r="DG39" i="2"/>
  <c r="CY39" i="2"/>
  <c r="CQ39" i="2"/>
  <c r="CI39" i="2"/>
  <c r="CA39" i="2"/>
  <c r="BS39" i="2"/>
  <c r="BK39" i="2"/>
  <c r="BC39" i="2"/>
  <c r="AU39" i="2"/>
  <c r="AM39" i="2"/>
  <c r="AE39" i="2"/>
  <c r="W39" i="2"/>
  <c r="O39" i="2"/>
  <c r="G39" i="2"/>
  <c r="DP30" i="2"/>
  <c r="DH30" i="2"/>
  <c r="CZ30" i="2"/>
  <c r="CR30" i="2"/>
  <c r="CJ30" i="2"/>
  <c r="CB30" i="2"/>
  <c r="BT30" i="2"/>
  <c r="BL30" i="2"/>
  <c r="BD30" i="2"/>
  <c r="AV30" i="2"/>
  <c r="AN30" i="2"/>
  <c r="AF30" i="2"/>
  <c r="X30" i="2"/>
  <c r="P30" i="2"/>
  <c r="H30" i="2"/>
  <c r="CY30" i="2"/>
  <c r="CQ30" i="2"/>
  <c r="CI30" i="2"/>
  <c r="CA30" i="2"/>
  <c r="BS30" i="2"/>
  <c r="BK30" i="2"/>
  <c r="BC30" i="2"/>
  <c r="AU30" i="2"/>
  <c r="AM30" i="2"/>
  <c r="AE30" i="2"/>
  <c r="W30" i="2"/>
  <c r="O30" i="2"/>
  <c r="G30" i="2"/>
  <c r="DN30" i="2"/>
  <c r="DF30" i="2"/>
  <c r="CX30" i="2"/>
  <c r="CP30" i="2"/>
  <c r="CH30" i="2"/>
  <c r="BZ30" i="2"/>
  <c r="BR30" i="2"/>
  <c r="BJ30" i="2"/>
  <c r="BB30" i="2"/>
  <c r="AT30" i="2"/>
  <c r="AL30" i="2"/>
  <c r="AD30" i="2"/>
  <c r="V30" i="2"/>
  <c r="N30" i="2"/>
  <c r="F30" i="2"/>
  <c r="DM21" i="2"/>
  <c r="DE21" i="2"/>
  <c r="CW21" i="2"/>
  <c r="CO21" i="2"/>
  <c r="CG21" i="2"/>
  <c r="BY21" i="2"/>
  <c r="BQ21" i="2"/>
  <c r="BI21" i="2"/>
  <c r="BA21" i="2"/>
  <c r="AS21" i="2"/>
  <c r="AK21" i="2"/>
  <c r="AC21" i="2"/>
  <c r="U21" i="2"/>
  <c r="M21" i="2"/>
  <c r="E21" i="2"/>
  <c r="AE48" i="2"/>
  <c r="W48" i="2"/>
  <c r="O48" i="2"/>
  <c r="G48" i="2"/>
  <c r="DN39" i="2"/>
  <c r="DF39" i="2"/>
  <c r="CX39" i="2"/>
  <c r="CP39" i="2"/>
  <c r="CH39" i="2"/>
  <c r="BZ39" i="2"/>
  <c r="BR39" i="2"/>
  <c r="BJ39" i="2"/>
  <c r="BB39" i="2"/>
  <c r="AT39" i="2"/>
  <c r="AL39" i="2"/>
  <c r="AD39" i="2"/>
  <c r="V39" i="2"/>
  <c r="N39" i="2"/>
  <c r="F39" i="2"/>
  <c r="DM30" i="2"/>
  <c r="DE30" i="2"/>
  <c r="CW30" i="2"/>
  <c r="CO30" i="2"/>
  <c r="CG30" i="2"/>
  <c r="BY30" i="2"/>
  <c r="BQ30" i="2"/>
  <c r="BI30" i="2"/>
  <c r="BA30" i="2"/>
  <c r="AS30" i="2"/>
  <c r="AK30" i="2"/>
  <c r="AC30" i="2"/>
  <c r="U30" i="2"/>
  <c r="M30" i="2"/>
  <c r="E30" i="2"/>
  <c r="DL21" i="2"/>
  <c r="DD21" i="2"/>
  <c r="CV21" i="2"/>
  <c r="CN21" i="2"/>
  <c r="CF21" i="2"/>
  <c r="BX21" i="2"/>
  <c r="BP21" i="2"/>
  <c r="BH21" i="2"/>
  <c r="AZ21" i="2"/>
  <c r="AR21" i="2"/>
  <c r="AJ21" i="2"/>
  <c r="AB21" i="2"/>
  <c r="J30" i="2"/>
  <c r="DQ21" i="2"/>
  <c r="DI21" i="2"/>
  <c r="DA21" i="2"/>
  <c r="CS21" i="2"/>
  <c r="CK21" i="2"/>
  <c r="CC21" i="2"/>
  <c r="BU21" i="2"/>
  <c r="BM21" i="2"/>
  <c r="BE21" i="2"/>
  <c r="AW21" i="2"/>
  <c r="AO21" i="2"/>
  <c r="AG21" i="2"/>
  <c r="Y21" i="2"/>
  <c r="Q21" i="2"/>
  <c r="I21" i="2"/>
  <c r="DO17" i="2"/>
  <c r="DP17" i="2"/>
  <c r="DN16" i="2"/>
  <c r="DO16" i="2"/>
  <c r="DP16" i="2"/>
  <c r="DQ16" i="2"/>
  <c r="DN17" i="2"/>
  <c r="DQ17" i="2"/>
  <c r="DN18" i="2"/>
  <c r="DO18" i="2"/>
  <c r="DP18" i="2"/>
  <c r="DQ18" i="2"/>
  <c r="DN20" i="2"/>
  <c r="DO20" i="2"/>
  <c r="DP20" i="2"/>
  <c r="DQ20" i="2"/>
  <c r="DO15" i="2"/>
  <c r="DN72" i="2"/>
  <c r="DP171" i="2"/>
  <c r="DN169" i="2"/>
  <c r="DQ171" i="2"/>
  <c r="DO169" i="2"/>
  <c r="DP169" i="2"/>
  <c r="DQ169" i="2"/>
  <c r="DN171" i="2"/>
  <c r="DO171" i="2"/>
  <c r="DQ173" i="2"/>
  <c r="AI12" i="8" l="1"/>
  <c r="AF17" i="8"/>
  <c r="AI67" i="8"/>
  <c r="AH12" i="8"/>
  <c r="AH126" i="8"/>
  <c r="AH67" i="8"/>
  <c r="AF16" i="8"/>
  <c r="AF69" i="8"/>
  <c r="AF13" i="8"/>
  <c r="E159" i="8"/>
  <c r="AF72" i="8"/>
  <c r="AF70" i="8"/>
  <c r="AF20" i="8"/>
  <c r="AG67" i="8"/>
  <c r="G122" i="8"/>
  <c r="AF14" i="8"/>
  <c r="AG12" i="8"/>
  <c r="C159" i="8"/>
  <c r="Z159" i="8"/>
  <c r="W48" i="8"/>
  <c r="AG126" i="8"/>
  <c r="AF21" i="8"/>
  <c r="G48" i="8"/>
  <c r="DR12" i="2"/>
  <c r="P122" i="8"/>
  <c r="AB122" i="8"/>
  <c r="N159" i="8"/>
  <c r="L159" i="8"/>
  <c r="F30" i="8"/>
  <c r="O48" i="8"/>
  <c r="H122" i="8"/>
  <c r="AF74" i="8"/>
  <c r="Y143" i="8"/>
  <c r="AF122" i="8"/>
  <c r="T122" i="8"/>
  <c r="DT126" i="2"/>
  <c r="AF73" i="8"/>
  <c r="AF71" i="8"/>
  <c r="AF75" i="8"/>
  <c r="F159" i="8"/>
  <c r="D159" i="8"/>
  <c r="DT12" i="2"/>
  <c r="DR126" i="2"/>
  <c r="AE159" i="8"/>
  <c r="AA159" i="8"/>
  <c r="AC159" i="8"/>
  <c r="Q143" i="8"/>
  <c r="U159" i="8"/>
  <c r="S159" i="8"/>
  <c r="AD48" i="8"/>
  <c r="Q151" i="8"/>
  <c r="V48" i="8"/>
  <c r="I151" i="8"/>
  <c r="N48" i="8"/>
  <c r="AB159" i="8"/>
  <c r="F48" i="8"/>
  <c r="AD159" i="8"/>
  <c r="DR168" i="2"/>
  <c r="V159" i="8"/>
  <c r="T159" i="8"/>
  <c r="AE48" i="8"/>
  <c r="B127" i="8"/>
  <c r="DS126" i="2"/>
  <c r="V122" i="8"/>
  <c r="L122" i="8"/>
  <c r="Q122" i="8"/>
  <c r="T135" i="8"/>
  <c r="H135" i="8"/>
  <c r="W127" i="8"/>
  <c r="U127" i="8"/>
  <c r="AE122" i="8"/>
  <c r="AC122" i="8"/>
  <c r="K122" i="8"/>
  <c r="I122" i="8"/>
  <c r="J159" i="8"/>
  <c r="O151" i="8"/>
  <c r="M143" i="8"/>
  <c r="K143" i="8"/>
  <c r="L127" i="8"/>
  <c r="H159" i="8"/>
  <c r="L151" i="8"/>
  <c r="AE151" i="8"/>
  <c r="AC151" i="8"/>
  <c r="D135" i="8"/>
  <c r="Y135" i="8"/>
  <c r="N94" i="8"/>
  <c r="Z76" i="8"/>
  <c r="AC112" i="8"/>
  <c r="AA103" i="8"/>
  <c r="Q103" i="8"/>
  <c r="O103" i="8"/>
  <c r="X94" i="8"/>
  <c r="O94" i="8"/>
  <c r="L94" i="8"/>
  <c r="G85" i="8"/>
  <c r="E85" i="8"/>
  <c r="C85" i="8"/>
  <c r="W76" i="8"/>
  <c r="K76" i="8"/>
  <c r="P76" i="8"/>
  <c r="X143" i="8"/>
  <c r="L143" i="8"/>
  <c r="R135" i="8"/>
  <c r="F135" i="8"/>
  <c r="Q57" i="8"/>
  <c r="X30" i="8"/>
  <c r="U30" i="8"/>
  <c r="S30" i="8"/>
  <c r="Z39" i="8"/>
  <c r="M39" i="8"/>
  <c r="K39" i="8"/>
  <c r="Z112" i="8"/>
  <c r="N112" i="8"/>
  <c r="T48" i="8"/>
  <c r="H48" i="8"/>
  <c r="L103" i="8"/>
  <c r="AD57" i="8"/>
  <c r="Z57" i="8"/>
  <c r="R48" i="8"/>
  <c r="L57" i="8"/>
  <c r="J94" i="8"/>
  <c r="DU126" i="2"/>
  <c r="L135" i="8"/>
  <c r="AA127" i="8"/>
  <c r="O127" i="8"/>
  <c r="M127" i="8"/>
  <c r="W122" i="8"/>
  <c r="U122" i="8"/>
  <c r="Z122" i="8"/>
  <c r="G151" i="8"/>
  <c r="E143" i="8"/>
  <c r="C143" i="8"/>
  <c r="D127" i="8"/>
  <c r="D151" i="8"/>
  <c r="W151" i="8"/>
  <c r="U151" i="8"/>
  <c r="Q135" i="8"/>
  <c r="R112" i="8"/>
  <c r="P103" i="8"/>
  <c r="F94" i="8"/>
  <c r="R76" i="8"/>
  <c r="Y112" i="8"/>
  <c r="U112" i="8"/>
  <c r="S103" i="8"/>
  <c r="I103" i="8"/>
  <c r="G103" i="8"/>
  <c r="U94" i="8"/>
  <c r="G94" i="8"/>
  <c r="D94" i="8"/>
  <c r="Y94" i="8"/>
  <c r="AF85" i="8"/>
  <c r="AD85" i="8"/>
  <c r="Z85" i="8"/>
  <c r="M76" i="8"/>
  <c r="AC76" i="8"/>
  <c r="F76" i="8"/>
  <c r="P143" i="8"/>
  <c r="D143" i="8"/>
  <c r="J135" i="8"/>
  <c r="AE135" i="8"/>
  <c r="AC135" i="8"/>
  <c r="AA135" i="8"/>
  <c r="I57" i="8"/>
  <c r="H39" i="8"/>
  <c r="P30" i="8"/>
  <c r="M30" i="8"/>
  <c r="K30" i="8"/>
  <c r="R39" i="8"/>
  <c r="C39" i="8"/>
  <c r="F112" i="8"/>
  <c r="L48" i="8"/>
  <c r="D103" i="8"/>
  <c r="V57" i="8"/>
  <c r="R57" i="8"/>
  <c r="Z30" i="8"/>
  <c r="J48" i="8"/>
  <c r="D57" i="8"/>
  <c r="I143" i="8"/>
  <c r="Y151" i="8"/>
  <c r="Y159" i="8"/>
  <c r="G127" i="8"/>
  <c r="X122" i="8"/>
  <c r="S127" i="8"/>
  <c r="E127" i="8"/>
  <c r="O122" i="8"/>
  <c r="M122" i="8"/>
  <c r="R122" i="8"/>
  <c r="AF151" i="8"/>
  <c r="AD143" i="8"/>
  <c r="AB143" i="8"/>
  <c r="Z143" i="8"/>
  <c r="W159" i="8"/>
  <c r="AA151" i="8"/>
  <c r="M151" i="8"/>
  <c r="I135" i="8"/>
  <c r="J112" i="8"/>
  <c r="H103" i="8"/>
  <c r="AA94" i="8"/>
  <c r="T85" i="8"/>
  <c r="J76" i="8"/>
  <c r="AA112" i="8"/>
  <c r="Q112" i="8"/>
  <c r="M112" i="8"/>
  <c r="K103" i="8"/>
  <c r="AD103" i="8"/>
  <c r="AB103" i="8"/>
  <c r="P94" i="8"/>
  <c r="Q94" i="8"/>
  <c r="X85" i="8"/>
  <c r="V85" i="8"/>
  <c r="R85" i="8"/>
  <c r="C76" i="8"/>
  <c r="T76" i="8"/>
  <c r="Y76" i="8"/>
  <c r="H143" i="8"/>
  <c r="W135" i="8"/>
  <c r="U135" i="8"/>
  <c r="S135" i="8"/>
  <c r="AF57" i="8"/>
  <c r="H30" i="8"/>
  <c r="E30" i="8"/>
  <c r="C30" i="8"/>
  <c r="J39" i="8"/>
  <c r="AE39" i="8"/>
  <c r="D48" i="8"/>
  <c r="Y48" i="8"/>
  <c r="N57" i="8"/>
  <c r="J57" i="8"/>
  <c r="AB85" i="8"/>
  <c r="R30" i="8"/>
  <c r="M159" i="8"/>
  <c r="K159" i="8"/>
  <c r="Q159" i="8"/>
  <c r="AF127" i="8"/>
  <c r="K127" i="8"/>
  <c r="AD127" i="8"/>
  <c r="D122" i="8"/>
  <c r="J122" i="8"/>
  <c r="X151" i="8"/>
  <c r="V143" i="8"/>
  <c r="T143" i="8"/>
  <c r="R143" i="8"/>
  <c r="Y127" i="8"/>
  <c r="O159" i="8"/>
  <c r="S151" i="8"/>
  <c r="E151" i="8"/>
  <c r="AC103" i="8"/>
  <c r="S94" i="8"/>
  <c r="L85" i="8"/>
  <c r="S112" i="8"/>
  <c r="I112" i="8"/>
  <c r="E112" i="8"/>
  <c r="C103" i="8"/>
  <c r="V103" i="8"/>
  <c r="T103" i="8"/>
  <c r="M94" i="8"/>
  <c r="I94" i="8"/>
  <c r="P85" i="8"/>
  <c r="N85" i="8"/>
  <c r="J85" i="8"/>
  <c r="AE76" i="8"/>
  <c r="H76" i="8"/>
  <c r="O76" i="8"/>
  <c r="Q76" i="8"/>
  <c r="J151" i="8"/>
  <c r="O135" i="8"/>
  <c r="M135" i="8"/>
  <c r="K135" i="8"/>
  <c r="X57" i="8"/>
  <c r="E39" i="8"/>
  <c r="AE30" i="8"/>
  <c r="AB30" i="8"/>
  <c r="Y39" i="8"/>
  <c r="W39" i="8"/>
  <c r="AC48" i="8"/>
  <c r="AA48" i="8"/>
  <c r="Q48" i="8"/>
  <c r="F57" i="8"/>
  <c r="AF19" i="8"/>
  <c r="J30" i="8"/>
  <c r="AB39" i="8"/>
  <c r="T39" i="8"/>
  <c r="I159" i="8"/>
  <c r="X127" i="8"/>
  <c r="G135" i="8"/>
  <c r="C127" i="8"/>
  <c r="V127" i="8"/>
  <c r="AD122" i="8"/>
  <c r="Y122" i="8"/>
  <c r="P151" i="8"/>
  <c r="N143" i="8"/>
  <c r="J143" i="8"/>
  <c r="Q127" i="8"/>
  <c r="G159" i="8"/>
  <c r="K151" i="8"/>
  <c r="AD151" i="8"/>
  <c r="AE112" i="8"/>
  <c r="U103" i="8"/>
  <c r="K94" i="8"/>
  <c r="D85" i="8"/>
  <c r="Y85" i="8"/>
  <c r="K112" i="8"/>
  <c r="AF112" i="8"/>
  <c r="AD112" i="8"/>
  <c r="AB112" i="8"/>
  <c r="Z103" i="8"/>
  <c r="N103" i="8"/>
  <c r="H94" i="8"/>
  <c r="H85" i="8"/>
  <c r="F85" i="8"/>
  <c r="V76" i="8"/>
  <c r="AB76" i="8"/>
  <c r="E76" i="8"/>
  <c r="I76" i="8"/>
  <c r="O143" i="8"/>
  <c r="E135" i="8"/>
  <c r="C135" i="8"/>
  <c r="P57" i="8"/>
  <c r="Y30" i="8"/>
  <c r="W30" i="8"/>
  <c r="T30" i="8"/>
  <c r="AD39" i="8"/>
  <c r="Q39" i="8"/>
  <c r="O39" i="8"/>
  <c r="U48" i="8"/>
  <c r="S48" i="8"/>
  <c r="I48" i="8"/>
  <c r="AF103" i="8"/>
  <c r="O57" i="8"/>
  <c r="AC57" i="8"/>
  <c r="AA57" i="8"/>
  <c r="L39" i="8"/>
  <c r="D39" i="8"/>
  <c r="AB127" i="8"/>
  <c r="P127" i="8"/>
  <c r="AF135" i="8"/>
  <c r="Z127" i="8"/>
  <c r="N127" i="8"/>
  <c r="H151" i="8"/>
  <c r="F143" i="8"/>
  <c r="I127" i="8"/>
  <c r="AF159" i="8"/>
  <c r="C151" i="8"/>
  <c r="V151" i="8"/>
  <c r="W112" i="8"/>
  <c r="M103" i="8"/>
  <c r="C94" i="8"/>
  <c r="AD94" i="8"/>
  <c r="Q85" i="8"/>
  <c r="C112" i="8"/>
  <c r="X112" i="8"/>
  <c r="T112" i="8"/>
  <c r="R103" i="8"/>
  <c r="F103" i="8"/>
  <c r="E94" i="8"/>
  <c r="AE85" i="8"/>
  <c r="AC85" i="8"/>
  <c r="AA85" i="8"/>
  <c r="L76" i="8"/>
  <c r="S76" i="8"/>
  <c r="X76" i="8"/>
  <c r="G143" i="8"/>
  <c r="AD135" i="8"/>
  <c r="H57" i="8"/>
  <c r="AD30" i="8"/>
  <c r="Q30" i="8"/>
  <c r="O30" i="8"/>
  <c r="L30" i="8"/>
  <c r="V39" i="8"/>
  <c r="I39" i="8"/>
  <c r="G39" i="8"/>
  <c r="M48" i="8"/>
  <c r="K48" i="8"/>
  <c r="AF48" i="8"/>
  <c r="G57" i="8"/>
  <c r="U57" i="8"/>
  <c r="S57" i="8"/>
  <c r="T127" i="8"/>
  <c r="H127" i="8"/>
  <c r="X135" i="8"/>
  <c r="R127" i="8"/>
  <c r="F127" i="8"/>
  <c r="N122" i="8"/>
  <c r="AA122" i="8"/>
  <c r="AE143" i="8"/>
  <c r="AC143" i="8"/>
  <c r="AA143" i="8"/>
  <c r="X159" i="8"/>
  <c r="AB151" i="8"/>
  <c r="Z151" i="8"/>
  <c r="N151" i="8"/>
  <c r="O112" i="8"/>
  <c r="E103" i="8"/>
  <c r="X103" i="8"/>
  <c r="I85" i="8"/>
  <c r="P112" i="8"/>
  <c r="L112" i="8"/>
  <c r="J103" i="8"/>
  <c r="AE103" i="8"/>
  <c r="AF94" i="8"/>
  <c r="AE94" i="8"/>
  <c r="AB94" i="8"/>
  <c r="Z94" i="8"/>
  <c r="W85" i="8"/>
  <c r="U85" i="8"/>
  <c r="S85" i="8"/>
  <c r="AD76" i="8"/>
  <c r="G76" i="8"/>
  <c r="N76" i="8"/>
  <c r="V135" i="8"/>
  <c r="P39" i="8"/>
  <c r="V30" i="8"/>
  <c r="I30" i="8"/>
  <c r="G30" i="8"/>
  <c r="D30" i="8"/>
  <c r="N39" i="8"/>
  <c r="AF39" i="8"/>
  <c r="AC39" i="8"/>
  <c r="AA39" i="8"/>
  <c r="E48" i="8"/>
  <c r="C48" i="8"/>
  <c r="X48" i="8"/>
  <c r="AE57" i="8"/>
  <c r="M57" i="8"/>
  <c r="K57" i="8"/>
  <c r="AB57" i="8"/>
  <c r="AB135" i="8"/>
  <c r="P135" i="8"/>
  <c r="J127" i="8"/>
  <c r="AE127" i="8"/>
  <c r="AC127" i="8"/>
  <c r="F122" i="8"/>
  <c r="C122" i="8"/>
  <c r="S122" i="8"/>
  <c r="E122" i="8"/>
  <c r="R159" i="8"/>
  <c r="W143" i="8"/>
  <c r="U143" i="8"/>
  <c r="S143" i="8"/>
  <c r="P159" i="8"/>
  <c r="T151" i="8"/>
  <c r="R151" i="8"/>
  <c r="F151" i="8"/>
  <c r="G112" i="8"/>
  <c r="V94" i="8"/>
  <c r="H112" i="8"/>
  <c r="D112" i="8"/>
  <c r="Y103" i="8"/>
  <c r="W103" i="8"/>
  <c r="AC94" i="8"/>
  <c r="W94" i="8"/>
  <c r="T94" i="8"/>
  <c r="R94" i="8"/>
  <c r="O85" i="8"/>
  <c r="M85" i="8"/>
  <c r="K85" i="8"/>
  <c r="AF76" i="8"/>
  <c r="AF68" i="8"/>
  <c r="U76" i="8"/>
  <c r="AA76" i="8"/>
  <c r="D76" i="8"/>
  <c r="AF143" i="8"/>
  <c r="Z135" i="8"/>
  <c r="N135" i="8"/>
  <c r="Y57" i="8"/>
  <c r="N30" i="8"/>
  <c r="AF30" i="8"/>
  <c r="AC30" i="8"/>
  <c r="AA30" i="8"/>
  <c r="F39" i="8"/>
  <c r="X39" i="8"/>
  <c r="U39" i="8"/>
  <c r="S39" i="8"/>
  <c r="V112" i="8"/>
  <c r="AB48" i="8"/>
  <c r="P48" i="8"/>
  <c r="W57" i="8"/>
  <c r="E57" i="8"/>
  <c r="C57" i="8"/>
  <c r="Z48" i="8"/>
  <c r="T57" i="8"/>
  <c r="DS174" i="2"/>
  <c r="DS172" i="2"/>
  <c r="DS67" i="2"/>
  <c r="DR67" i="2"/>
  <c r="DU68" i="2"/>
  <c r="DU12" i="2"/>
  <c r="DS12" i="2"/>
  <c r="DS75" i="2"/>
  <c r="DO175" i="2"/>
  <c r="DO173" i="2"/>
  <c r="DP173" i="2"/>
  <c r="DQ175" i="2"/>
  <c r="DN175" i="2"/>
  <c r="DN173" i="2"/>
  <c r="DP175" i="2"/>
  <c r="DP74" i="2"/>
  <c r="DP72" i="2"/>
  <c r="DP70" i="2"/>
  <c r="DO74" i="2"/>
  <c r="DO72" i="2"/>
  <c r="DO70" i="2"/>
  <c r="DN70" i="2"/>
  <c r="DN74" i="2"/>
  <c r="DQ122" i="2"/>
  <c r="DQ15" i="2"/>
  <c r="DP122" i="2"/>
  <c r="DP15" i="2"/>
  <c r="DN73" i="2"/>
  <c r="DQ73" i="2"/>
  <c r="DO122" i="2"/>
  <c r="DN122" i="2"/>
  <c r="DP73" i="2"/>
  <c r="DN15" i="2"/>
  <c r="DP14" i="2"/>
  <c r="DO73" i="2"/>
  <c r="DQ74" i="2"/>
  <c r="DQ72" i="2"/>
  <c r="DQ70" i="2"/>
  <c r="DO14" i="2"/>
  <c r="DN14" i="2"/>
  <c r="DQ14" i="2"/>
  <c r="Q126" i="8" l="1"/>
  <c r="AE126" i="8"/>
  <c r="J126" i="8"/>
  <c r="AF12" i="8"/>
  <c r="H126" i="8"/>
  <c r="T126" i="8"/>
  <c r="Y126" i="8"/>
  <c r="N126" i="8"/>
  <c r="AF67" i="8"/>
  <c r="F126" i="8"/>
  <c r="AF126" i="8"/>
  <c r="Z126" i="8"/>
  <c r="E126" i="8"/>
  <c r="AC126" i="8"/>
  <c r="P126" i="8"/>
  <c r="V126" i="8"/>
  <c r="S126" i="8"/>
  <c r="L126" i="8"/>
  <c r="AB126" i="8"/>
  <c r="C126" i="8"/>
  <c r="M126" i="8"/>
  <c r="U126" i="8"/>
  <c r="R126" i="8"/>
  <c r="I126" i="8"/>
  <c r="G126" i="8"/>
  <c r="D126" i="8"/>
  <c r="O126" i="8"/>
  <c r="W126" i="8"/>
  <c r="X126" i="8"/>
  <c r="AD126" i="8"/>
  <c r="AA126" i="8"/>
  <c r="K126" i="8"/>
  <c r="DS168" i="2"/>
  <c r="DU174" i="2"/>
  <c r="DT174" i="2"/>
  <c r="DU172" i="2"/>
  <c r="DT172" i="2"/>
  <c r="DT75" i="2"/>
  <c r="DT67" i="2"/>
  <c r="DN170" i="2"/>
  <c r="DQ170" i="2"/>
  <c r="DP170" i="2"/>
  <c r="DO170" i="2"/>
  <c r="DT168" i="2" l="1"/>
  <c r="DU168" i="2"/>
  <c r="DU75" i="2"/>
  <c r="DU67" i="2"/>
  <c r="DJ20" i="2"/>
  <c r="DK20" i="2"/>
  <c r="DL20" i="2"/>
  <c r="DM20" i="2"/>
  <c r="DL175" i="2" l="1"/>
  <c r="DJ175" i="2"/>
  <c r="DM175" i="2"/>
  <c r="DM74" i="2"/>
  <c r="DM14" i="2"/>
  <c r="DL74" i="2"/>
  <c r="DL14" i="2"/>
  <c r="DK14" i="2"/>
  <c r="DJ74" i="2"/>
  <c r="DJ14" i="2"/>
  <c r="DK175" i="2"/>
  <c r="DK74" i="2"/>
  <c r="DG20" i="2" l="1"/>
  <c r="DH20" i="2"/>
  <c r="DI20" i="2"/>
  <c r="AE14" i="8" l="1"/>
  <c r="DI175" i="2"/>
  <c r="AD14" i="8"/>
  <c r="DH175" i="2"/>
  <c r="DG175" i="2"/>
  <c r="DI14" i="2"/>
  <c r="DI74" i="2"/>
  <c r="DF74" i="2"/>
  <c r="DH14" i="2"/>
  <c r="DH74" i="2"/>
  <c r="DG14" i="2"/>
  <c r="DF175" i="2"/>
  <c r="DG74" i="2"/>
  <c r="DF14" i="2"/>
  <c r="DF20" i="2"/>
  <c r="CX172" i="2" l="1"/>
  <c r="CX19" i="2"/>
  <c r="CU19" i="2"/>
  <c r="CV19" i="2"/>
  <c r="CW19" i="2"/>
  <c r="CU172" i="2"/>
  <c r="CV172" i="2"/>
  <c r="CW172" i="2"/>
  <c r="CY172" i="2" l="1"/>
  <c r="CY19" i="2"/>
  <c r="CZ19" i="2" l="1"/>
  <c r="CZ172" i="2"/>
  <c r="CO19" i="2"/>
  <c r="CN19" i="2"/>
  <c r="CM19" i="2"/>
  <c r="CL19" i="2"/>
  <c r="CK19" i="2"/>
  <c r="CJ19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DA172" i="2" l="1"/>
  <c r="DA19" i="2"/>
  <c r="DB172" i="2" l="1"/>
  <c r="DB19" i="2"/>
  <c r="DC172" i="2" l="1"/>
  <c r="DC19" i="2"/>
  <c r="CT172" i="2"/>
  <c r="CS172" i="2"/>
  <c r="CR172" i="2"/>
  <c r="CQ172" i="2"/>
  <c r="CP172" i="2"/>
  <c r="DF75" i="2" l="1"/>
  <c r="DD19" i="2"/>
  <c r="DD172" i="2"/>
  <c r="DN13" i="2" l="1"/>
  <c r="DG75" i="2"/>
  <c r="DE172" i="2"/>
  <c r="DE19" i="2"/>
  <c r="DO13" i="2" l="1"/>
  <c r="DH75" i="2"/>
  <c r="DF19" i="2"/>
  <c r="DF172" i="2"/>
  <c r="CS19" i="2"/>
  <c r="CR19" i="2"/>
  <c r="CQ19" i="2"/>
  <c r="CP19" i="2"/>
  <c r="CT19" i="2"/>
  <c r="DP13" i="2" l="1"/>
  <c r="DJ75" i="2"/>
  <c r="DG172" i="2"/>
  <c r="DG19" i="2"/>
  <c r="DI75" i="2"/>
  <c r="DQ13" i="2" l="1"/>
  <c r="DK75" i="2"/>
  <c r="DH19" i="2"/>
  <c r="DH172" i="2"/>
  <c r="DN71" i="2" l="1"/>
  <c r="DJ172" i="2"/>
  <c r="DL75" i="2"/>
  <c r="DI172" i="2"/>
  <c r="DI19" i="2"/>
  <c r="DO71" i="2" l="1"/>
  <c r="DN75" i="2"/>
  <c r="DN69" i="2"/>
  <c r="DJ19" i="2"/>
  <c r="DM75" i="2"/>
  <c r="DK172" i="2"/>
  <c r="DO75" i="2" l="1"/>
  <c r="DN174" i="2"/>
  <c r="DP71" i="2"/>
  <c r="DO69" i="2"/>
  <c r="DL172" i="2"/>
  <c r="DK19" i="2"/>
  <c r="DP69" i="2" l="1"/>
  <c r="DN172" i="2"/>
  <c r="DN168" i="2" s="1"/>
  <c r="DN126" i="2"/>
  <c r="DQ71" i="2"/>
  <c r="DO174" i="2"/>
  <c r="DP75" i="2"/>
  <c r="DN67" i="2"/>
  <c r="DN68" i="2"/>
  <c r="DL19" i="2"/>
  <c r="DM172" i="2"/>
  <c r="DP174" i="2" l="1"/>
  <c r="DQ69" i="2"/>
  <c r="DO67" i="2"/>
  <c r="DO68" i="2"/>
  <c r="DQ75" i="2"/>
  <c r="DO172" i="2"/>
  <c r="DO168" i="2" s="1"/>
  <c r="DO126" i="2"/>
  <c r="DM19" i="2"/>
  <c r="DN19" i="2" l="1"/>
  <c r="DN12" i="2"/>
  <c r="DP172" i="2"/>
  <c r="DP126" i="2"/>
  <c r="DP67" i="2"/>
  <c r="DP68" i="2"/>
  <c r="DQ174" i="2"/>
  <c r="DP168" i="2" l="1"/>
  <c r="DQ172" i="2"/>
  <c r="AI172" i="8" s="1"/>
  <c r="DQ126" i="2"/>
  <c r="DQ67" i="2"/>
  <c r="DQ68" i="2"/>
  <c r="DO19" i="2"/>
  <c r="DO12" i="2"/>
  <c r="D19" i="8"/>
  <c r="T19" i="8"/>
  <c r="E19" i="8"/>
  <c r="I19" i="8"/>
  <c r="M19" i="8"/>
  <c r="Q19" i="8"/>
  <c r="U19" i="8"/>
  <c r="P19" i="8"/>
  <c r="B19" i="8"/>
  <c r="N19" i="8"/>
  <c r="V19" i="8"/>
  <c r="H19" i="8"/>
  <c r="L19" i="8"/>
  <c r="X19" i="8"/>
  <c r="F19" i="8"/>
  <c r="J19" i="8"/>
  <c r="R19" i="8"/>
  <c r="C19" i="8"/>
  <c r="G19" i="8"/>
  <c r="K19" i="8"/>
  <c r="O19" i="8"/>
  <c r="S19" i="8"/>
  <c r="W19" i="8"/>
  <c r="AG172" i="8" l="1"/>
  <c r="AH172" i="8"/>
  <c r="L172" i="8"/>
  <c r="G172" i="8"/>
  <c r="AD172" i="8"/>
  <c r="P172" i="8"/>
  <c r="B172" i="8"/>
  <c r="F172" i="8"/>
  <c r="R172" i="8"/>
  <c r="E172" i="8"/>
  <c r="AF172" i="8"/>
  <c r="Q172" i="8"/>
  <c r="M172" i="8"/>
  <c r="V172" i="8"/>
  <c r="N172" i="8"/>
  <c r="D172" i="8"/>
  <c r="S172" i="8"/>
  <c r="AE172" i="8"/>
  <c r="O172" i="8"/>
  <c r="I172" i="8"/>
  <c r="Z172" i="8"/>
  <c r="J172" i="8"/>
  <c r="C172" i="8"/>
  <c r="AC172" i="8"/>
  <c r="H172" i="8"/>
  <c r="Y172" i="8"/>
  <c r="U172" i="8"/>
  <c r="W172" i="8"/>
  <c r="X172" i="8"/>
  <c r="T172" i="8"/>
  <c r="K172" i="8"/>
  <c r="AA172" i="8"/>
  <c r="AB172" i="8"/>
  <c r="DQ168" i="2"/>
  <c r="DP19" i="2"/>
  <c r="DP12" i="2"/>
  <c r="AD19" i="8"/>
  <c r="Z19" i="8"/>
  <c r="AB19" i="8"/>
  <c r="Y19" i="8"/>
  <c r="DQ19" i="2" l="1"/>
  <c r="DQ12" i="2"/>
  <c r="AE19" i="8"/>
  <c r="AC19" i="8"/>
  <c r="AA19" i="8"/>
  <c r="DE75" i="2" l="1"/>
  <c r="DE20" i="2"/>
  <c r="DE74" i="2"/>
  <c r="DD74" i="2" l="1"/>
  <c r="DD75" i="2"/>
  <c r="DD20" i="2"/>
  <c r="DE14" i="2"/>
  <c r="DD175" i="2"/>
  <c r="DC75" i="2" l="1"/>
  <c r="DC20" i="2"/>
  <c r="DD14" i="2"/>
  <c r="DC74" i="2"/>
  <c r="DC175" i="2"/>
  <c r="DC14" i="2" l="1"/>
  <c r="DB75" i="2" l="1"/>
  <c r="DB20" i="2"/>
  <c r="DA20" i="2"/>
  <c r="DA75" i="2" l="1"/>
  <c r="CZ20" i="2" l="1"/>
  <c r="CZ75" i="2" l="1"/>
  <c r="CY20" i="2" l="1"/>
  <c r="CY75" i="2" l="1"/>
  <c r="CW20" i="2" l="1"/>
  <c r="CX20" i="2" l="1"/>
  <c r="CX75" i="2" l="1"/>
  <c r="CW75" i="2" l="1"/>
  <c r="CV20" i="2" l="1"/>
  <c r="CU20" i="2"/>
  <c r="CS20" i="2"/>
  <c r="CT20" i="2"/>
  <c r="CQ20" i="2"/>
  <c r="CR20" i="2"/>
  <c r="E20" i="2"/>
  <c r="I20" i="2"/>
  <c r="M20" i="2"/>
  <c r="Q20" i="2"/>
  <c r="U20" i="2"/>
  <c r="Y20" i="2"/>
  <c r="AC20" i="2"/>
  <c r="AG20" i="2"/>
  <c r="AK20" i="2"/>
  <c r="D20" i="2"/>
  <c r="H20" i="2"/>
  <c r="P20" i="2"/>
  <c r="T20" i="2"/>
  <c r="X20" i="2"/>
  <c r="AB20" i="2"/>
  <c r="G20" i="2"/>
  <c r="K20" i="2"/>
  <c r="O20" i="2"/>
  <c r="S20" i="2"/>
  <c r="W20" i="2"/>
  <c r="AA20" i="2"/>
  <c r="AE20" i="8"/>
  <c r="F20" i="2"/>
  <c r="J20" i="2"/>
  <c r="N20" i="2"/>
  <c r="R20" i="2"/>
  <c r="V20" i="2"/>
  <c r="Z20" i="2"/>
  <c r="AM20" i="2"/>
  <c r="AO20" i="2"/>
  <c r="AS20" i="2"/>
  <c r="AW20" i="2"/>
  <c r="AD20" i="2"/>
  <c r="AN20" i="2"/>
  <c r="AR20" i="2"/>
  <c r="AV20" i="2"/>
  <c r="AH20" i="2"/>
  <c r="AF20" i="2"/>
  <c r="AI20" i="2"/>
  <c r="AL20" i="2"/>
  <c r="AP20" i="2"/>
  <c r="AT20" i="2"/>
  <c r="AJ20" i="2"/>
  <c r="L20" i="2"/>
  <c r="AU20" i="2"/>
  <c r="H75" i="2"/>
  <c r="AQ20" i="2"/>
  <c r="AE20" i="2"/>
  <c r="BZ20" i="2"/>
  <c r="BT20" i="2"/>
  <c r="BS20" i="2"/>
  <c r="CA20" i="2"/>
  <c r="CB20" i="2"/>
  <c r="CD20" i="2"/>
  <c r="BL20" i="2"/>
  <c r="BK20" i="2"/>
  <c r="BV20" i="2"/>
  <c r="BU20" i="2"/>
  <c r="BX20" i="2"/>
  <c r="BN20" i="2"/>
  <c r="BW20" i="2"/>
  <c r="BY20" i="2"/>
  <c r="BM20" i="2"/>
  <c r="CC20" i="2"/>
  <c r="AY20" i="2"/>
  <c r="BC20" i="2"/>
  <c r="BR20" i="2"/>
  <c r="BO20" i="2"/>
  <c r="CB75" i="2"/>
  <c r="BJ20" i="2"/>
  <c r="BP20" i="2"/>
  <c r="AX20" i="2"/>
  <c r="AZ20" i="2"/>
  <c r="BA20" i="2"/>
  <c r="BB20" i="2"/>
  <c r="CF20" i="2"/>
  <c r="CE20" i="2"/>
  <c r="BE20" i="2"/>
  <c r="BG20" i="2"/>
  <c r="BH20" i="2"/>
  <c r="BI20" i="2"/>
  <c r="BF20" i="2"/>
  <c r="BD20" i="2"/>
  <c r="BQ20" i="2"/>
  <c r="CG20" i="2"/>
  <c r="CH20" i="2"/>
  <c r="CI20" i="2"/>
  <c r="CJ20" i="2"/>
  <c r="CK20" i="2"/>
  <c r="CL20" i="2"/>
  <c r="CM20" i="2"/>
  <c r="CN20" i="2"/>
  <c r="CO20" i="2"/>
  <c r="CP20" i="2"/>
  <c r="AD20" i="8" l="1"/>
  <c r="AC20" i="8"/>
  <c r="B20" i="2"/>
  <c r="C20" i="8"/>
  <c r="M20" i="8"/>
  <c r="X20" i="8"/>
  <c r="N20" i="8"/>
  <c r="K20" i="8"/>
  <c r="S20" i="8"/>
  <c r="Y20" i="8"/>
  <c r="W20" i="8"/>
  <c r="O20" i="8"/>
  <c r="G20" i="8"/>
  <c r="H20" i="8"/>
  <c r="U20" i="8"/>
  <c r="V20" i="8"/>
  <c r="D20" i="8"/>
  <c r="I20" i="8"/>
  <c r="T20" i="8"/>
  <c r="F20" i="8"/>
  <c r="J20" i="8"/>
  <c r="E20" i="8"/>
  <c r="P20" i="8"/>
  <c r="B20" i="8"/>
  <c r="AA20" i="8"/>
  <c r="Q20" i="8"/>
  <c r="R20" i="8"/>
  <c r="L20" i="8"/>
  <c r="Z20" i="8"/>
  <c r="AB20" i="8"/>
  <c r="C20" i="2"/>
  <c r="CP75" i="2"/>
  <c r="CL75" i="2"/>
  <c r="CH75" i="2"/>
  <c r="BF75" i="2"/>
  <c r="BE75" i="2"/>
  <c r="BA75" i="2"/>
  <c r="BJ75" i="2"/>
  <c r="BC75" i="2"/>
  <c r="BY75" i="2"/>
  <c r="BU75" i="2"/>
  <c r="CD75" i="2"/>
  <c r="BT75" i="2"/>
  <c r="AT75" i="2"/>
  <c r="AF75" i="2"/>
  <c r="AN75" i="2"/>
  <c r="AO75" i="2"/>
  <c r="R75" i="2"/>
  <c r="O75" i="2"/>
  <c r="AB75" i="2"/>
  <c r="AC75" i="2"/>
  <c r="M75" i="2"/>
  <c r="CT75" i="2"/>
  <c r="CS75" i="2"/>
  <c r="CO75" i="2"/>
  <c r="CK75" i="2"/>
  <c r="CG75" i="2"/>
  <c r="BI75" i="2"/>
  <c r="CE75" i="2"/>
  <c r="AZ75" i="2"/>
  <c r="AY75" i="2"/>
  <c r="BW75" i="2"/>
  <c r="BV75" i="2"/>
  <c r="BZ75" i="2"/>
  <c r="AU75" i="2"/>
  <c r="AP75" i="2"/>
  <c r="AH75" i="2"/>
  <c r="AD75" i="2"/>
  <c r="AM75" i="2"/>
  <c r="N75" i="2"/>
  <c r="AA75" i="2"/>
  <c r="K75" i="2"/>
  <c r="X75" i="2"/>
  <c r="D75" i="2"/>
  <c r="Y75" i="2"/>
  <c r="I75" i="2"/>
  <c r="CJ75" i="2"/>
  <c r="BQ75" i="2"/>
  <c r="BH75" i="2"/>
  <c r="CF75" i="2"/>
  <c r="AX75" i="2"/>
  <c r="BO75" i="2"/>
  <c r="CC75" i="2"/>
  <c r="BN75" i="2"/>
  <c r="BK75" i="2"/>
  <c r="CA75" i="2"/>
  <c r="AE75" i="2"/>
  <c r="L75" i="2"/>
  <c r="AL75" i="2"/>
  <c r="AV75" i="2"/>
  <c r="AW75" i="2"/>
  <c r="Z75" i="2"/>
  <c r="J75" i="2"/>
  <c r="W75" i="2"/>
  <c r="G75" i="2"/>
  <c r="T75" i="2"/>
  <c r="AK75" i="2"/>
  <c r="U75" i="2"/>
  <c r="E75" i="2"/>
  <c r="CU75" i="2"/>
  <c r="CM75" i="2"/>
  <c r="CI75" i="2"/>
  <c r="BD75" i="2"/>
  <c r="BG75" i="2"/>
  <c r="BB75" i="2"/>
  <c r="BP75" i="2"/>
  <c r="BR75" i="2"/>
  <c r="BM75" i="2"/>
  <c r="BX75" i="2"/>
  <c r="BL75" i="2"/>
  <c r="BS75" i="2"/>
  <c r="AQ75" i="2"/>
  <c r="AJ75" i="2"/>
  <c r="AI75" i="2"/>
  <c r="AR75" i="2"/>
  <c r="AS75" i="2"/>
  <c r="V75" i="2"/>
  <c r="F75" i="2"/>
  <c r="S75" i="2"/>
  <c r="C75" i="2"/>
  <c r="P75" i="2"/>
  <c r="AG75" i="2"/>
  <c r="Q75" i="2"/>
  <c r="CR75" i="2"/>
  <c r="CQ75" i="2"/>
  <c r="CN75" i="2"/>
  <c r="AE75" i="8" l="1"/>
  <c r="M75" i="8"/>
  <c r="P75" i="8"/>
  <c r="I75" i="8"/>
  <c r="D75" i="8"/>
  <c r="C75" i="8"/>
  <c r="H75" i="8"/>
  <c r="J75" i="8"/>
  <c r="X75" i="8"/>
  <c r="F75" i="8"/>
  <c r="T75" i="8"/>
  <c r="W75" i="8"/>
  <c r="N75" i="8"/>
  <c r="R75" i="8"/>
  <c r="Q75" i="8"/>
  <c r="S75" i="8"/>
  <c r="L75" i="8"/>
  <c r="O75" i="8"/>
  <c r="K75" i="8"/>
  <c r="B75" i="8"/>
  <c r="U75" i="8"/>
  <c r="V75" i="8"/>
  <c r="G75" i="8"/>
  <c r="E75" i="8"/>
  <c r="CV75" i="2"/>
  <c r="AD75" i="8" l="1"/>
  <c r="AC75" i="8"/>
  <c r="AB75" i="8"/>
  <c r="AA75" i="8"/>
  <c r="Y75" i="8"/>
  <c r="Z75" i="8"/>
  <c r="CY74" i="2" l="1"/>
  <c r="DB74" i="2"/>
  <c r="DA74" i="2"/>
  <c r="AE74" i="8" l="1"/>
  <c r="CZ74" i="2"/>
  <c r="CX74" i="2"/>
  <c r="AC74" i="8" l="1"/>
  <c r="AD74" i="8"/>
  <c r="B57" i="2" l="1"/>
  <c r="B57" i="8" l="1"/>
  <c r="AL14" i="2"/>
  <c r="BL14" i="2"/>
  <c r="AD14" i="2"/>
  <c r="CT14" i="2"/>
  <c r="BA14" i="2"/>
  <c r="BP14" i="2"/>
  <c r="AH14" i="2"/>
  <c r="L14" i="2"/>
  <c r="W14" i="2"/>
  <c r="BC14" i="2"/>
  <c r="CR14" i="2"/>
  <c r="BK14" i="2"/>
  <c r="O14" i="2"/>
  <c r="AU14" i="2"/>
  <c r="BO14" i="2"/>
  <c r="K14" i="2"/>
  <c r="CW14" i="2"/>
  <c r="AM14" i="2"/>
  <c r="V14" i="2"/>
  <c r="AQ14" i="2"/>
  <c r="BN14" i="2"/>
  <c r="U14" i="2"/>
  <c r="X14" i="2"/>
  <c r="R14" i="2"/>
  <c r="AN14" i="2"/>
  <c r="N14" i="2"/>
  <c r="CY14" i="2"/>
  <c r="BF14" i="2"/>
  <c r="CS14" i="2"/>
  <c r="BJ14" i="2"/>
  <c r="BU14" i="2"/>
  <c r="BB14" i="2"/>
  <c r="AA14" i="2"/>
  <c r="BE14" i="2"/>
  <c r="AP14" i="2"/>
  <c r="D14" i="2"/>
  <c r="CP14" i="2"/>
  <c r="S14" i="2"/>
  <c r="BQ14" i="2"/>
  <c r="AW14" i="2"/>
  <c r="CL14" i="2"/>
  <c r="AG14" i="2"/>
  <c r="P14" i="2"/>
  <c r="BG14" i="2"/>
  <c r="CD14" i="2"/>
  <c r="CH14" i="2"/>
  <c r="BD14" i="2"/>
  <c r="AS14" i="2"/>
  <c r="BS14" i="2"/>
  <c r="CZ14" i="2"/>
  <c r="AK14" i="2"/>
  <c r="DA14" i="2"/>
  <c r="M14" i="2"/>
  <c r="CX14" i="2"/>
  <c r="AC14" i="2"/>
  <c r="AX14" i="2"/>
  <c r="CV14" i="2"/>
  <c r="CM14" i="2"/>
  <c r="BV14" i="2"/>
  <c r="BH14" i="2"/>
  <c r="CF14" i="2"/>
  <c r="AF14" i="2"/>
  <c r="BZ14" i="2"/>
  <c r="AI14" i="2"/>
  <c r="BY14" i="2"/>
  <c r="AT14" i="2"/>
  <c r="CB14" i="2"/>
  <c r="CN14" i="2"/>
  <c r="CJ14" i="2"/>
  <c r="CG14" i="2"/>
  <c r="CC14" i="2"/>
  <c r="AZ14" i="2"/>
  <c r="AR14" i="2"/>
  <c r="CU14" i="2"/>
  <c r="Z14" i="2"/>
  <c r="CE14" i="2"/>
  <c r="BX14" i="2"/>
  <c r="AB14" i="2"/>
  <c r="BR14" i="2"/>
  <c r="AE14" i="2"/>
  <c r="CK14" i="2"/>
  <c r="Q14" i="2"/>
  <c r="G14" i="2"/>
  <c r="B14" i="2" l="1"/>
  <c r="E14" i="2"/>
  <c r="H14" i="2"/>
  <c r="I14" i="2"/>
  <c r="CQ14" i="2"/>
  <c r="BT14" i="2"/>
  <c r="B14" i="8"/>
  <c r="N14" i="8"/>
  <c r="L14" i="8"/>
  <c r="AJ14" i="2"/>
  <c r="T14" i="2"/>
  <c r="Y14" i="2"/>
  <c r="CA14" i="2"/>
  <c r="BI14" i="2"/>
  <c r="F14" i="2"/>
  <c r="C14" i="2"/>
  <c r="BW14" i="2"/>
  <c r="CO14" i="2"/>
  <c r="J14" i="2"/>
  <c r="DB14" i="2"/>
  <c r="AO14" i="2"/>
  <c r="BM14" i="2"/>
  <c r="CI14" i="2"/>
  <c r="AY14" i="2"/>
  <c r="AV14" i="2"/>
  <c r="K14" i="8" l="1"/>
  <c r="W14" i="8"/>
  <c r="P14" i="8"/>
  <c r="AC14" i="8"/>
  <c r="D14" i="8"/>
  <c r="O14" i="8"/>
  <c r="R14" i="8"/>
  <c r="F14" i="8"/>
  <c r="X14" i="8"/>
  <c r="C14" i="8"/>
  <c r="Z14" i="8"/>
  <c r="V14" i="8"/>
  <c r="AA14" i="8"/>
  <c r="H14" i="8"/>
  <c r="T14" i="8"/>
  <c r="Y14" i="8"/>
  <c r="AB14" i="8"/>
  <c r="G14" i="8"/>
  <c r="Q14" i="8"/>
  <c r="J14" i="8"/>
  <c r="U14" i="8"/>
  <c r="M14" i="8"/>
  <c r="I14" i="8"/>
  <c r="S14" i="8"/>
  <c r="E14" i="8"/>
  <c r="BK74" i="2" l="1"/>
  <c r="CQ74" i="2"/>
  <c r="BD74" i="2"/>
  <c r="BF74" i="2"/>
  <c r="CW74" i="2"/>
  <c r="CV74" i="2"/>
  <c r="CU74" i="2"/>
  <c r="CS74" i="2"/>
  <c r="AF74" i="2"/>
  <c r="C74" i="2" l="1"/>
  <c r="CY175" i="2"/>
  <c r="CQ175" i="2"/>
  <c r="CM175" i="2"/>
  <c r="BW175" i="2"/>
  <c r="CO175" i="2"/>
  <c r="BW74" i="2"/>
  <c r="AM74" i="2"/>
  <c r="AR74" i="2"/>
  <c r="CW175" i="2"/>
  <c r="BQ74" i="2"/>
  <c r="BR74" i="2"/>
  <c r="CO74" i="2"/>
  <c r="CN74" i="2"/>
  <c r="BI175" i="2"/>
  <c r="CC74" i="2"/>
  <c r="CH175" i="2"/>
  <c r="D74" i="2"/>
  <c r="DA175" i="2"/>
  <c r="CF74" i="2"/>
  <c r="BJ175" i="2"/>
  <c r="BK175" i="2"/>
  <c r="BJ74" i="2"/>
  <c r="BA74" i="2"/>
  <c r="AQ74" i="2"/>
  <c r="AJ74" i="2"/>
  <c r="CI175" i="2"/>
  <c r="CA74" i="2"/>
  <c r="BE74" i="2"/>
  <c r="BT74" i="2"/>
  <c r="CI74" i="2"/>
  <c r="BH74" i="2"/>
  <c r="BG74" i="2"/>
  <c r="BU74" i="2"/>
  <c r="CJ74" i="2"/>
  <c r="AO74" i="2"/>
  <c r="AG74" i="2"/>
  <c r="BN74" i="2"/>
  <c r="BL74" i="2"/>
  <c r="CG74" i="2"/>
  <c r="AI74" i="2"/>
  <c r="CU175" i="2"/>
  <c r="AN74" i="2"/>
  <c r="DB175" i="2"/>
  <c r="CZ175" i="2"/>
  <c r="CH74" i="2"/>
  <c r="CT74" i="2"/>
  <c r="CR74" i="2"/>
  <c r="CK74" i="2"/>
  <c r="AC74" i="2"/>
  <c r="BM74" i="2"/>
  <c r="CL74" i="2"/>
  <c r="AD74" i="2"/>
  <c r="CP74" i="2"/>
  <c r="BU175" i="2"/>
  <c r="BX175" i="2"/>
  <c r="BV74" i="2"/>
  <c r="BC74" i="2"/>
  <c r="AX74" i="2"/>
  <c r="AV74" i="2"/>
  <c r="BO175" i="2"/>
  <c r="CE175" i="2"/>
  <c r="AW74" i="2"/>
  <c r="AZ74" i="2"/>
  <c r="CE74" i="2"/>
  <c r="BB74" i="2"/>
  <c r="BY74" i="2"/>
  <c r="BP74" i="2"/>
  <c r="CV175" i="2"/>
  <c r="CX175" i="2"/>
  <c r="AB74" i="2"/>
  <c r="CN175" i="2"/>
  <c r="AE74" i="2"/>
  <c r="AL74" i="2"/>
  <c r="CT175" i="2"/>
  <c r="BQ175" i="2"/>
  <c r="AS74" i="2"/>
  <c r="Y74" i="8" l="1"/>
  <c r="T74" i="2"/>
  <c r="Q74" i="2"/>
  <c r="G74" i="2"/>
  <c r="L74" i="2"/>
  <c r="W74" i="2"/>
  <c r="N74" i="2"/>
  <c r="R74" i="2"/>
  <c r="F74" i="2"/>
  <c r="K74" i="2"/>
  <c r="M74" i="2"/>
  <c r="V74" i="2"/>
  <c r="O74" i="2"/>
  <c r="I74" i="2"/>
  <c r="CG175" i="2"/>
  <c r="BM175" i="2"/>
  <c r="BY175" i="2"/>
  <c r="CM74" i="2"/>
  <c r="BO74" i="2"/>
  <c r="CB74" i="2"/>
  <c r="CD74" i="2"/>
  <c r="AK74" i="2"/>
  <c r="BZ74" i="2"/>
  <c r="AP74" i="2"/>
  <c r="BI74" i="2"/>
  <c r="J74" i="2"/>
  <c r="X74" i="2"/>
  <c r="BP175" i="2"/>
  <c r="BV175" i="2"/>
  <c r="CJ175" i="2"/>
  <c r="DE175" i="2"/>
  <c r="CA175" i="2"/>
  <c r="CB175" i="2"/>
  <c r="BS175" i="2"/>
  <c r="CS175" i="2"/>
  <c r="CD175" i="2"/>
  <c r="S74" i="2"/>
  <c r="Z74" i="2"/>
  <c r="Y74" i="2"/>
  <c r="CP175" i="2"/>
  <c r="BZ175" i="2"/>
  <c r="CF175" i="2"/>
  <c r="BT175" i="2"/>
  <c r="AH74" i="2"/>
  <c r="AT74" i="2"/>
  <c r="BS74" i="2"/>
  <c r="AU74" i="2"/>
  <c r="AY74" i="2"/>
  <c r="BX74" i="2"/>
  <c r="BN175" i="2"/>
  <c r="CK175" i="2"/>
  <c r="AA74" i="2"/>
  <c r="P74" i="2"/>
  <c r="U74" i="2"/>
  <c r="E74" i="2"/>
  <c r="H74" i="2"/>
  <c r="BL175" i="2"/>
  <c r="BR175" i="2"/>
  <c r="CR175" i="2"/>
  <c r="CL175" i="2"/>
  <c r="CC175" i="2"/>
  <c r="AO175" i="2" l="1"/>
  <c r="AY175" i="2"/>
  <c r="K175" i="2"/>
  <c r="O175" i="2"/>
  <c r="AQ175" i="2"/>
  <c r="T175" i="2"/>
  <c r="BE175" i="2"/>
  <c r="M175" i="2"/>
  <c r="Z175" i="2"/>
  <c r="H175" i="2"/>
  <c r="AI175" i="2"/>
  <c r="S175" i="2"/>
  <c r="BC175" i="2"/>
  <c r="G175" i="2"/>
  <c r="E74" i="8"/>
  <c r="Q74" i="8"/>
  <c r="F74" i="8"/>
  <c r="H74" i="8"/>
  <c r="AB74" i="8"/>
  <c r="W74" i="8"/>
  <c r="O74" i="8"/>
  <c r="V74" i="8"/>
  <c r="AH175" i="2"/>
  <c r="BB175" i="2"/>
  <c r="V175" i="2"/>
  <c r="AM175" i="2"/>
  <c r="AE175" i="2"/>
  <c r="AG175" i="2"/>
  <c r="F175" i="2"/>
  <c r="L175" i="2"/>
  <c r="X175" i="2"/>
  <c r="AS175" i="2"/>
  <c r="AX175" i="2"/>
  <c r="AF175" i="2"/>
  <c r="AU175" i="2"/>
  <c r="BF175" i="2"/>
  <c r="I74" i="8"/>
  <c r="U74" i="8"/>
  <c r="P74" i="8"/>
  <c r="S74" i="8"/>
  <c r="AA74" i="8"/>
  <c r="T74" i="8"/>
  <c r="Z74" i="8"/>
  <c r="J74" i="8"/>
  <c r="B74" i="8"/>
  <c r="AR175" i="2"/>
  <c r="AA175" i="2"/>
  <c r="AT175" i="2"/>
  <c r="AC175" i="2"/>
  <c r="B175" i="2"/>
  <c r="AI175" i="8" s="1"/>
  <c r="I175" i="2"/>
  <c r="J175" i="2"/>
  <c r="N175" i="2"/>
  <c r="BH175" i="2"/>
  <c r="AD175" i="2"/>
  <c r="R175" i="2"/>
  <c r="BG175" i="2"/>
  <c r="W175" i="2"/>
  <c r="Q175" i="2"/>
  <c r="P175" i="2"/>
  <c r="C175" i="2"/>
  <c r="D175" i="2"/>
  <c r="AV175" i="2"/>
  <c r="C74" i="8"/>
  <c r="D74" i="8"/>
  <c r="L74" i="8"/>
  <c r="N74" i="8"/>
  <c r="X74" i="8"/>
  <c r="E175" i="2"/>
  <c r="AB175" i="2"/>
  <c r="Y175" i="2"/>
  <c r="AP175" i="2"/>
  <c r="AZ175" i="2"/>
  <c r="AL175" i="2"/>
  <c r="AJ175" i="2"/>
  <c r="AW175" i="2"/>
  <c r="BD175" i="2"/>
  <c r="BA175" i="2"/>
  <c r="AK175" i="2"/>
  <c r="U175" i="2"/>
  <c r="AN175" i="2"/>
  <c r="R74" i="8"/>
  <c r="G74" i="8"/>
  <c r="K74" i="8"/>
  <c r="M74" i="8"/>
  <c r="AG175" i="8" l="1"/>
  <c r="AH175" i="8"/>
  <c r="E175" i="8"/>
  <c r="M175" i="8"/>
  <c r="U175" i="8"/>
  <c r="AC175" i="8"/>
  <c r="H175" i="8"/>
  <c r="P175" i="8"/>
  <c r="X175" i="8"/>
  <c r="AF175" i="8"/>
  <c r="K175" i="8"/>
  <c r="V175" i="8"/>
  <c r="B175" i="8"/>
  <c r="L175" i="8"/>
  <c r="W175" i="8"/>
  <c r="C175" i="8"/>
  <c r="N175" i="8"/>
  <c r="Y175" i="8"/>
  <c r="D175" i="8"/>
  <c r="O175" i="8"/>
  <c r="Z175" i="8"/>
  <c r="F175" i="8"/>
  <c r="Q175" i="8"/>
  <c r="AA175" i="8"/>
  <c r="G175" i="8"/>
  <c r="R175" i="8"/>
  <c r="AB175" i="8"/>
  <c r="I175" i="8"/>
  <c r="S175" i="8"/>
  <c r="AD175" i="8"/>
  <c r="J175" i="8"/>
  <c r="T175" i="8"/>
  <c r="AE175" i="8"/>
  <c r="DM16" i="2"/>
  <c r="DM122" i="2"/>
  <c r="DM71" i="2"/>
  <c r="DM171" i="2" l="1"/>
  <c r="DM70" i="2"/>
  <c r="DM72" i="2"/>
  <c r="DM15" i="2"/>
  <c r="DM174" i="2"/>
  <c r="DM173" i="2"/>
  <c r="DM13" i="2" l="1"/>
  <c r="DM169" i="2"/>
  <c r="DM68" i="2"/>
  <c r="DM17" i="2"/>
  <c r="DL17" i="2"/>
  <c r="DL122" i="2"/>
  <c r="DL71" i="2"/>
  <c r="DL16" i="2"/>
  <c r="DL70" i="2" l="1"/>
  <c r="DL171" i="2"/>
  <c r="DL15" i="2"/>
  <c r="DL173" i="2"/>
  <c r="DM69" i="2"/>
  <c r="DM73" i="2" l="1"/>
  <c r="DM67" i="2"/>
  <c r="DL72" i="2"/>
  <c r="DL169" i="2"/>
  <c r="DL13" i="2"/>
  <c r="DL68" i="2"/>
  <c r="DL174" i="2" l="1"/>
  <c r="DK122" i="2"/>
  <c r="DK71" i="2"/>
  <c r="DI122" i="2"/>
  <c r="DI71" i="2"/>
  <c r="DJ122" i="2"/>
  <c r="DJ71" i="2"/>
  <c r="DK16" i="2"/>
  <c r="DK69" i="2"/>
  <c r="DI72" i="2" l="1"/>
  <c r="DJ70" i="2"/>
  <c r="DK15" i="2"/>
  <c r="DI70" i="2"/>
  <c r="DL73" i="2"/>
  <c r="DJ72" i="2"/>
  <c r="DK171" i="2"/>
  <c r="DK173" i="2"/>
  <c r="DL69" i="2"/>
  <c r="DK70" i="2"/>
  <c r="DJ68" i="2" l="1"/>
  <c r="DK13" i="2"/>
  <c r="DK68" i="2"/>
  <c r="DK169" i="2"/>
  <c r="DI68" i="2"/>
  <c r="DL67" i="2"/>
  <c r="DK72" i="2"/>
  <c r="DK17" i="2"/>
  <c r="DK73" i="2" l="1"/>
  <c r="DK67" i="2"/>
  <c r="DK174" i="2"/>
  <c r="DH122" i="2" l="1"/>
  <c r="DG122" i="2"/>
  <c r="DF122" i="2"/>
  <c r="DE122" i="2"/>
  <c r="DD122" i="2"/>
  <c r="DC122" i="2"/>
  <c r="DB122" i="2"/>
  <c r="DA122" i="2"/>
  <c r="CZ122" i="2"/>
  <c r="CY122" i="2"/>
  <c r="CX122" i="2"/>
  <c r="CW122" i="2"/>
  <c r="CV122" i="2"/>
  <c r="CU122" i="2"/>
  <c r="CT122" i="2"/>
  <c r="CS122" i="2"/>
  <c r="CR122" i="2"/>
  <c r="CQ122" i="2"/>
  <c r="CP122" i="2"/>
  <c r="CO122" i="2"/>
  <c r="CN122" i="2"/>
  <c r="CM122" i="2"/>
  <c r="CL122" i="2"/>
  <c r="CK122" i="2"/>
  <c r="CJ122" i="2"/>
  <c r="CI122" i="2"/>
  <c r="CH122" i="2"/>
  <c r="CG122" i="2"/>
  <c r="CF122" i="2"/>
  <c r="CE122" i="2"/>
  <c r="CD122" i="2"/>
  <c r="CC122" i="2"/>
  <c r="CB122" i="2"/>
  <c r="CA122" i="2"/>
  <c r="BZ122" i="2"/>
  <c r="BY122" i="2"/>
  <c r="BX122" i="2"/>
  <c r="BW122" i="2"/>
  <c r="BV122" i="2"/>
  <c r="BU122" i="2"/>
  <c r="BT122" i="2"/>
  <c r="BS122" i="2"/>
  <c r="BR122" i="2"/>
  <c r="BQ122" i="2"/>
  <c r="BP122" i="2"/>
  <c r="BO122" i="2"/>
  <c r="BN122" i="2"/>
  <c r="BM122" i="2"/>
  <c r="BL122" i="2"/>
  <c r="BK122" i="2"/>
  <c r="BJ122" i="2"/>
  <c r="BI122" i="2"/>
  <c r="BH122" i="2"/>
  <c r="BG122" i="2"/>
  <c r="BF122" i="2"/>
  <c r="BE122" i="2"/>
  <c r="BD122" i="2"/>
  <c r="BC122" i="2"/>
  <c r="BB122" i="2"/>
  <c r="BA122" i="2"/>
  <c r="AZ122" i="2"/>
  <c r="AY122" i="2"/>
  <c r="AX122" i="2"/>
  <c r="AW122" i="2"/>
  <c r="AV122" i="2"/>
  <c r="AU122" i="2"/>
  <c r="AT122" i="2"/>
  <c r="AS122" i="2"/>
  <c r="AR122" i="2"/>
  <c r="AQ122" i="2"/>
  <c r="AP122" i="2"/>
  <c r="AO122" i="2"/>
  <c r="AN122" i="2"/>
  <c r="AM122" i="2"/>
  <c r="AL122" i="2"/>
  <c r="AK122" i="2"/>
  <c r="AJ122" i="2"/>
  <c r="AI122" i="2"/>
  <c r="AH122" i="2"/>
  <c r="AG122" i="2"/>
  <c r="AF122" i="2"/>
  <c r="AE122" i="2"/>
  <c r="AD122" i="2"/>
  <c r="AC122" i="2"/>
  <c r="AB122" i="2"/>
  <c r="AA122" i="2"/>
  <c r="Z122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DI16" i="2"/>
  <c r="DI17" i="2"/>
  <c r="DJ16" i="2"/>
  <c r="DJ17" i="2"/>
  <c r="AE15" i="8" l="1"/>
  <c r="F15" i="2"/>
  <c r="J15" i="2"/>
  <c r="N15" i="2"/>
  <c r="R15" i="2"/>
  <c r="V15" i="2"/>
  <c r="Z15" i="2"/>
  <c r="AD15" i="2"/>
  <c r="AH15" i="2"/>
  <c r="AL15" i="2"/>
  <c r="AP15" i="2"/>
  <c r="AT15" i="2"/>
  <c r="AX15" i="2"/>
  <c r="BB15" i="2"/>
  <c r="BN15" i="2"/>
  <c r="BR15" i="2"/>
  <c r="BV15" i="2"/>
  <c r="BZ15" i="2"/>
  <c r="CD15" i="2"/>
  <c r="CH15" i="2"/>
  <c r="CL15" i="2"/>
  <c r="CP15" i="2"/>
  <c r="CT15" i="2"/>
  <c r="CX15" i="2"/>
  <c r="DB15" i="2"/>
  <c r="DF15" i="2"/>
  <c r="DJ15" i="2"/>
  <c r="BK70" i="2"/>
  <c r="BS70" i="2"/>
  <c r="CA70" i="2"/>
  <c r="CI70" i="2"/>
  <c r="CQ70" i="2"/>
  <c r="CY70" i="2"/>
  <c r="DG70" i="2"/>
  <c r="G70" i="2"/>
  <c r="O70" i="2"/>
  <c r="W70" i="2"/>
  <c r="AE70" i="2"/>
  <c r="AM70" i="2"/>
  <c r="AU70" i="2"/>
  <c r="BC70" i="2"/>
  <c r="D15" i="2"/>
  <c r="H15" i="2"/>
  <c r="L15" i="2"/>
  <c r="P15" i="2"/>
  <c r="T15" i="2"/>
  <c r="X15" i="2"/>
  <c r="AB15" i="2"/>
  <c r="AF15" i="2"/>
  <c r="AJ15" i="2"/>
  <c r="AN15" i="2"/>
  <c r="AR15" i="2"/>
  <c r="AV15" i="2"/>
  <c r="AZ15" i="2"/>
  <c r="BD15" i="2"/>
  <c r="BH15" i="2"/>
  <c r="BL15" i="2"/>
  <c r="BP15" i="2"/>
  <c r="BT15" i="2"/>
  <c r="BX15" i="2"/>
  <c r="CB15" i="2"/>
  <c r="CF15" i="2"/>
  <c r="CJ15" i="2"/>
  <c r="CN15" i="2"/>
  <c r="CR15" i="2"/>
  <c r="CV15" i="2"/>
  <c r="CZ15" i="2"/>
  <c r="E15" i="2"/>
  <c r="I15" i="2"/>
  <c r="DD15" i="2"/>
  <c r="BF15" i="2"/>
  <c r="BJ15" i="2"/>
  <c r="J171" i="2"/>
  <c r="R171" i="2"/>
  <c r="AP171" i="2"/>
  <c r="AX171" i="2"/>
  <c r="BF171" i="2"/>
  <c r="BN171" i="2"/>
  <c r="BV171" i="2"/>
  <c r="CD171" i="2"/>
  <c r="CL171" i="2"/>
  <c r="CT171" i="2"/>
  <c r="DB171" i="2"/>
  <c r="DJ171" i="2"/>
  <c r="M15" i="2"/>
  <c r="Q15" i="2"/>
  <c r="U15" i="2"/>
  <c r="Y15" i="2"/>
  <c r="AC15" i="2"/>
  <c r="AG15" i="2"/>
  <c r="AK15" i="2"/>
  <c r="AO15" i="2"/>
  <c r="AS15" i="2"/>
  <c r="AW15" i="2"/>
  <c r="BA15" i="2"/>
  <c r="BE15" i="2"/>
  <c r="BI15" i="2"/>
  <c r="BM15" i="2"/>
  <c r="BQ15" i="2"/>
  <c r="BU15" i="2"/>
  <c r="BY15" i="2"/>
  <c r="CC15" i="2"/>
  <c r="CG15" i="2"/>
  <c r="CK15" i="2"/>
  <c r="CO15" i="2"/>
  <c r="CS15" i="2"/>
  <c r="CW15" i="2"/>
  <c r="DA15" i="2"/>
  <c r="DE15" i="2"/>
  <c r="DI15" i="2"/>
  <c r="C15" i="2"/>
  <c r="G15" i="2"/>
  <c r="K15" i="2"/>
  <c r="O15" i="2"/>
  <c r="S15" i="2"/>
  <c r="W15" i="2"/>
  <c r="AA15" i="2"/>
  <c r="AE15" i="2"/>
  <c r="AI15" i="2"/>
  <c r="AM15" i="2"/>
  <c r="AQ15" i="2"/>
  <c r="AU15" i="2"/>
  <c r="AY15" i="2"/>
  <c r="BC15" i="2"/>
  <c r="BG15" i="2"/>
  <c r="BK15" i="2"/>
  <c r="BO15" i="2"/>
  <c r="BS15" i="2"/>
  <c r="BW15" i="2"/>
  <c r="CA15" i="2"/>
  <c r="CE15" i="2"/>
  <c r="CI15" i="2"/>
  <c r="CM15" i="2"/>
  <c r="CQ15" i="2"/>
  <c r="CU15" i="2"/>
  <c r="CY15" i="2"/>
  <c r="DC15" i="2"/>
  <c r="DG15" i="2"/>
  <c r="J70" i="2"/>
  <c r="R70" i="2"/>
  <c r="Z70" i="2"/>
  <c r="AH70" i="2"/>
  <c r="AP70" i="2"/>
  <c r="AX70" i="2"/>
  <c r="BF70" i="2"/>
  <c r="BN70" i="2"/>
  <c r="BV70" i="2"/>
  <c r="CD70" i="2"/>
  <c r="CL70" i="2"/>
  <c r="CT70" i="2"/>
  <c r="DB70" i="2"/>
  <c r="C171" i="2"/>
  <c r="K171" i="2"/>
  <c r="S171" i="2"/>
  <c r="AA171" i="2"/>
  <c r="AI171" i="2"/>
  <c r="AQ171" i="2"/>
  <c r="AY171" i="2"/>
  <c r="BG171" i="2"/>
  <c r="BO171" i="2"/>
  <c r="BW171" i="2"/>
  <c r="CE171" i="2"/>
  <c r="CM171" i="2"/>
  <c r="CU171" i="2"/>
  <c r="DC171" i="2"/>
  <c r="DI174" i="2"/>
  <c r="DH15" i="2"/>
  <c r="G171" i="2"/>
  <c r="O171" i="2"/>
  <c r="W171" i="2"/>
  <c r="AE171" i="2"/>
  <c r="AM171" i="2"/>
  <c r="AU171" i="2"/>
  <c r="BC171" i="2"/>
  <c r="BK171" i="2"/>
  <c r="BS171" i="2"/>
  <c r="CA171" i="2"/>
  <c r="CI171" i="2"/>
  <c r="CQ171" i="2"/>
  <c r="CY171" i="2"/>
  <c r="DG171" i="2"/>
  <c r="CJ70" i="2"/>
  <c r="CR70" i="2"/>
  <c r="CZ70" i="2"/>
  <c r="DH70" i="2"/>
  <c r="F171" i="2"/>
  <c r="N171" i="2"/>
  <c r="AT171" i="2"/>
  <c r="BB171" i="2"/>
  <c r="BJ171" i="2"/>
  <c r="BR171" i="2"/>
  <c r="BZ171" i="2"/>
  <c r="CH171" i="2"/>
  <c r="CP171" i="2"/>
  <c r="CX171" i="2"/>
  <c r="DF171" i="2"/>
  <c r="DJ173" i="2"/>
  <c r="DI173" i="2"/>
  <c r="I70" i="2"/>
  <c r="Q70" i="2"/>
  <c r="Y70" i="2"/>
  <c r="AG70" i="2"/>
  <c r="AO70" i="2"/>
  <c r="AW70" i="2"/>
  <c r="BE70" i="2"/>
  <c r="BM70" i="2"/>
  <c r="BU70" i="2"/>
  <c r="CC70" i="2"/>
  <c r="CK70" i="2"/>
  <c r="CS70" i="2"/>
  <c r="DA70" i="2"/>
  <c r="B122" i="2"/>
  <c r="B122" i="8"/>
  <c r="F70" i="2"/>
  <c r="N70" i="2"/>
  <c r="V70" i="2"/>
  <c r="AD70" i="2"/>
  <c r="AL70" i="2"/>
  <c r="AT70" i="2"/>
  <c r="BB70" i="2"/>
  <c r="BJ70" i="2"/>
  <c r="BR70" i="2"/>
  <c r="BZ70" i="2"/>
  <c r="CH70" i="2"/>
  <c r="CP70" i="2"/>
  <c r="CX70" i="2"/>
  <c r="DF70" i="2"/>
  <c r="E171" i="2"/>
  <c r="I171" i="2"/>
  <c r="M171" i="2"/>
  <c r="Q171" i="2"/>
  <c r="U171" i="2"/>
  <c r="Y171" i="2"/>
  <c r="AC171" i="2"/>
  <c r="AG171" i="2"/>
  <c r="AK171" i="2"/>
  <c r="AO171" i="2"/>
  <c r="AS171" i="2"/>
  <c r="AW171" i="2"/>
  <c r="BA171" i="2"/>
  <c r="BE171" i="2"/>
  <c r="BI171" i="2"/>
  <c r="BM171" i="2"/>
  <c r="BQ171" i="2"/>
  <c r="BU171" i="2"/>
  <c r="BY171" i="2"/>
  <c r="CC171" i="2"/>
  <c r="CG171" i="2"/>
  <c r="CK171" i="2"/>
  <c r="CO171" i="2"/>
  <c r="CS171" i="2"/>
  <c r="CW171" i="2"/>
  <c r="DA171" i="2"/>
  <c r="DE171" i="2"/>
  <c r="C70" i="2"/>
  <c r="K70" i="2"/>
  <c r="S70" i="2"/>
  <c r="AA70" i="2"/>
  <c r="AI70" i="2"/>
  <c r="AQ70" i="2"/>
  <c r="AY70" i="2"/>
  <c r="BG70" i="2"/>
  <c r="BO70" i="2"/>
  <c r="BW70" i="2"/>
  <c r="CE70" i="2"/>
  <c r="CM70" i="2"/>
  <c r="CU70" i="2"/>
  <c r="DC70" i="2"/>
  <c r="DJ174" i="2"/>
  <c r="B15" i="2"/>
  <c r="H70" i="2"/>
  <c r="P70" i="2"/>
  <c r="X70" i="2"/>
  <c r="AF70" i="2"/>
  <c r="AN70" i="2"/>
  <c r="AV70" i="2"/>
  <c r="BD70" i="2"/>
  <c r="BL70" i="2"/>
  <c r="BT70" i="2"/>
  <c r="CB70" i="2"/>
  <c r="B171" i="2"/>
  <c r="AI171" i="8" s="1"/>
  <c r="V171" i="2"/>
  <c r="Z171" i="2"/>
  <c r="AD171" i="2"/>
  <c r="AH171" i="2"/>
  <c r="AL171" i="2"/>
  <c r="DK18" i="2"/>
  <c r="DK12" i="2"/>
  <c r="E70" i="2"/>
  <c r="M70" i="2"/>
  <c r="U70" i="2"/>
  <c r="AC70" i="2"/>
  <c r="AK70" i="2"/>
  <c r="AS70" i="2"/>
  <c r="BA70" i="2"/>
  <c r="BI70" i="2"/>
  <c r="BQ70" i="2"/>
  <c r="BY70" i="2"/>
  <c r="CG70" i="2"/>
  <c r="CO70" i="2"/>
  <c r="CW70" i="2"/>
  <c r="DE70" i="2"/>
  <c r="D70" i="2"/>
  <c r="L70" i="2"/>
  <c r="T70" i="2"/>
  <c r="AB70" i="2"/>
  <c r="AJ70" i="2"/>
  <c r="AR70" i="2"/>
  <c r="AZ70" i="2"/>
  <c r="BH70" i="2"/>
  <c r="BP70" i="2"/>
  <c r="BX70" i="2"/>
  <c r="CF70" i="2"/>
  <c r="CN70" i="2"/>
  <c r="CV70" i="2"/>
  <c r="DD70" i="2"/>
  <c r="D171" i="2"/>
  <c r="H171" i="2"/>
  <c r="L171" i="2"/>
  <c r="P171" i="2"/>
  <c r="T171" i="2"/>
  <c r="X171" i="2"/>
  <c r="AB171" i="2"/>
  <c r="AF171" i="2"/>
  <c r="AJ171" i="2"/>
  <c r="AN171" i="2"/>
  <c r="AR171" i="2"/>
  <c r="AV171" i="2"/>
  <c r="AZ171" i="2"/>
  <c r="BD171" i="2"/>
  <c r="BH171" i="2"/>
  <c r="BL171" i="2"/>
  <c r="BP171" i="2"/>
  <c r="BT171" i="2"/>
  <c r="BX171" i="2"/>
  <c r="CB171" i="2"/>
  <c r="CF171" i="2"/>
  <c r="CJ171" i="2"/>
  <c r="CN171" i="2"/>
  <c r="CR171" i="2"/>
  <c r="CV171" i="2"/>
  <c r="CZ171" i="2"/>
  <c r="DD171" i="2"/>
  <c r="DH171" i="2"/>
  <c r="DI171" i="2"/>
  <c r="DJ170" i="2"/>
  <c r="AG171" i="8" l="1"/>
  <c r="AH171" i="8"/>
  <c r="E171" i="8"/>
  <c r="M171" i="8"/>
  <c r="U171" i="8"/>
  <c r="AC171" i="8"/>
  <c r="F171" i="8"/>
  <c r="N171" i="8"/>
  <c r="V171" i="8"/>
  <c r="AD171" i="8"/>
  <c r="G171" i="8"/>
  <c r="O171" i="8"/>
  <c r="W171" i="8"/>
  <c r="AE171" i="8"/>
  <c r="H171" i="8"/>
  <c r="P171" i="8"/>
  <c r="X171" i="8"/>
  <c r="AF171" i="8"/>
  <c r="I171" i="8"/>
  <c r="Q171" i="8"/>
  <c r="Y171" i="8"/>
  <c r="J171" i="8"/>
  <c r="R171" i="8"/>
  <c r="C171" i="8"/>
  <c r="K171" i="8"/>
  <c r="S171" i="8"/>
  <c r="AA171" i="8"/>
  <c r="D171" i="8"/>
  <c r="L171" i="8"/>
  <c r="T171" i="8"/>
  <c r="AB171" i="8"/>
  <c r="Z171" i="8"/>
  <c r="B171" i="8"/>
  <c r="AE70" i="8"/>
  <c r="T15" i="8"/>
  <c r="L15" i="8"/>
  <c r="M70" i="8"/>
  <c r="Z70" i="8"/>
  <c r="X70" i="8"/>
  <c r="M15" i="8"/>
  <c r="O15" i="8"/>
  <c r="W15" i="8"/>
  <c r="T70" i="8"/>
  <c r="J70" i="8"/>
  <c r="G70" i="8"/>
  <c r="J15" i="8"/>
  <c r="U15" i="8"/>
  <c r="AA15" i="8"/>
  <c r="AD15" i="8"/>
  <c r="DI18" i="2"/>
  <c r="DJ18" i="2"/>
  <c r="I70" i="8"/>
  <c r="E70" i="8"/>
  <c r="W70" i="8"/>
  <c r="I15" i="8"/>
  <c r="R15" i="8"/>
  <c r="P15" i="8"/>
  <c r="DI73" i="2"/>
  <c r="DJ73" i="2"/>
  <c r="K70" i="8"/>
  <c r="V70" i="8"/>
  <c r="Q70" i="8"/>
  <c r="AC70" i="8"/>
  <c r="N15" i="8"/>
  <c r="E15" i="8"/>
  <c r="X15" i="8"/>
  <c r="DL18" i="2"/>
  <c r="DL12" i="2"/>
  <c r="S70" i="8"/>
  <c r="B70" i="8"/>
  <c r="N70" i="8"/>
  <c r="Y70" i="8"/>
  <c r="Y15" i="8"/>
  <c r="G15" i="8"/>
  <c r="B15" i="8"/>
  <c r="L70" i="8"/>
  <c r="AB70" i="8"/>
  <c r="C70" i="8"/>
  <c r="F70" i="8"/>
  <c r="S15" i="8"/>
  <c r="Z15" i="8"/>
  <c r="V15" i="8"/>
  <c r="DI13" i="2"/>
  <c r="H70" i="8"/>
  <c r="AA70" i="8"/>
  <c r="O70" i="8"/>
  <c r="U70" i="8"/>
  <c r="H15" i="8"/>
  <c r="AB15" i="8"/>
  <c r="AC15" i="8"/>
  <c r="C15" i="8"/>
  <c r="DJ13" i="2"/>
  <c r="P70" i="8"/>
  <c r="D70" i="8"/>
  <c r="R70" i="8"/>
  <c r="AD70" i="8"/>
  <c r="K15" i="8"/>
  <c r="Q15" i="8"/>
  <c r="D15" i="8"/>
  <c r="F15" i="8"/>
  <c r="DI12" i="2" l="1"/>
  <c r="DI69" i="2"/>
  <c r="DI67" i="2"/>
  <c r="DM18" i="2"/>
  <c r="DM12" i="2"/>
  <c r="DJ12" i="2"/>
  <c r="DJ69" i="2"/>
  <c r="DJ67" i="2"/>
  <c r="DM170" i="2"/>
  <c r="DM168" i="2" s="1"/>
  <c r="DM126" i="2"/>
  <c r="DK170" i="2"/>
  <c r="DK168" i="2" s="1"/>
  <c r="DK126" i="2"/>
  <c r="DL170" i="2"/>
  <c r="DL168" i="2" s="1"/>
  <c r="DL126" i="2"/>
  <c r="DI170" i="2" l="1"/>
  <c r="DJ169" i="2" l="1"/>
  <c r="DJ168" i="2" s="1"/>
  <c r="DJ126" i="2"/>
  <c r="DI126" i="2" l="1"/>
  <c r="DI169" i="2"/>
  <c r="DI168" i="2" s="1"/>
  <c r="DH71" i="2"/>
  <c r="DH16" i="2"/>
  <c r="DH17" i="2"/>
  <c r="DH173" i="2" l="1"/>
  <c r="DH72" i="2"/>
  <c r="DH174" i="2"/>
  <c r="DH69" i="2"/>
  <c r="DH18" i="2" l="1"/>
  <c r="DG16" i="2"/>
  <c r="DG17" i="2"/>
  <c r="DG18" i="2" l="1"/>
  <c r="DH73" i="2" l="1"/>
  <c r="DG71" i="2" l="1"/>
  <c r="DG173" i="2" l="1"/>
  <c r="DG174" i="2"/>
  <c r="DG72" i="2"/>
  <c r="DG73" i="2" l="1"/>
  <c r="DG69" i="2"/>
  <c r="DF173" i="2" l="1"/>
  <c r="DE173" i="2" l="1"/>
  <c r="DD69" i="2"/>
  <c r="DD173" i="2" l="1"/>
  <c r="DC173" i="2" l="1"/>
  <c r="DC69" i="2"/>
  <c r="DF69" i="2"/>
  <c r="DE69" i="2" l="1"/>
  <c r="DB173" i="2" l="1"/>
  <c r="DA173" i="2"/>
  <c r="CZ173" i="2" l="1"/>
  <c r="CY173" i="2" l="1"/>
  <c r="CX173" i="2" l="1"/>
  <c r="CW173" i="2"/>
  <c r="I173" i="2" l="1"/>
  <c r="AI173" i="2"/>
  <c r="J173" i="2"/>
  <c r="BR173" i="2"/>
  <c r="V173" i="2"/>
  <c r="AW173" i="2"/>
  <c r="AO173" i="2"/>
  <c r="AC173" i="2"/>
  <c r="Q173" i="2"/>
  <c r="BK173" i="2"/>
  <c r="BI173" i="2"/>
  <c r="BM173" i="2"/>
  <c r="BS173" i="2"/>
  <c r="BH173" i="2"/>
  <c r="BX173" i="2"/>
  <c r="BA173" i="2" l="1"/>
  <c r="BL173" i="2"/>
  <c r="AR173" i="2"/>
  <c r="BW173" i="2"/>
  <c r="AS173" i="2"/>
  <c r="BV173" i="2"/>
  <c r="AN173" i="2"/>
  <c r="AD173" i="2"/>
  <c r="AV173" i="2"/>
  <c r="AP173" i="2"/>
  <c r="CC173" i="2"/>
  <c r="M173" i="2"/>
  <c r="AH173" i="2"/>
  <c r="S173" i="2"/>
  <c r="N173" i="2"/>
  <c r="O173" i="2"/>
  <c r="R173" i="2"/>
  <c r="BD173" i="2"/>
  <c r="U173" i="2"/>
  <c r="AT173" i="2"/>
  <c r="AM173" i="2"/>
  <c r="AU173" i="2"/>
  <c r="AZ173" i="2"/>
  <c r="BN173" i="2"/>
  <c r="Y173" i="2"/>
  <c r="AL173" i="2"/>
  <c r="CB173" i="2"/>
  <c r="BT173" i="2"/>
  <c r="L173" i="2"/>
  <c r="T173" i="2"/>
  <c r="P173" i="2"/>
  <c r="BJ173" i="2"/>
  <c r="X173" i="2"/>
  <c r="BO173" i="2"/>
  <c r="F173" i="2"/>
  <c r="C173" i="2"/>
  <c r="AA173" i="2"/>
  <c r="BF173" i="2"/>
  <c r="AJ173" i="2"/>
  <c r="W173" i="2"/>
  <c r="AB173" i="2"/>
  <c r="BC173" i="2"/>
  <c r="D173" i="2"/>
  <c r="AF173" i="2"/>
  <c r="H173" i="2"/>
  <c r="BZ173" i="2"/>
  <c r="BQ173" i="2"/>
  <c r="AQ173" i="2"/>
  <c r="BB173" i="2"/>
  <c r="Z173" i="2"/>
  <c r="AX173" i="2"/>
  <c r="BE173" i="2"/>
  <c r="AG173" i="2"/>
  <c r="E173" i="2"/>
  <c r="BG173" i="2"/>
  <c r="AK173" i="2"/>
  <c r="CA173" i="2"/>
  <c r="AE173" i="2"/>
  <c r="BP173" i="2"/>
  <c r="BU173" i="2"/>
  <c r="BY173" i="2"/>
  <c r="K173" i="2"/>
  <c r="G173" i="2"/>
  <c r="AY173" i="2"/>
  <c r="CL173" i="2"/>
  <c r="CK173" i="2"/>
  <c r="CD173" i="2"/>
  <c r="CJ173" i="2"/>
  <c r="CE173" i="2"/>
  <c r="CS173" i="2"/>
  <c r="CG173" i="2"/>
  <c r="CH173" i="2"/>
  <c r="CM173" i="2"/>
  <c r="CN173" i="2"/>
  <c r="CO173" i="2"/>
  <c r="CF173" i="2"/>
  <c r="B48" i="2"/>
  <c r="CI173" i="2"/>
  <c r="CP173" i="2"/>
  <c r="CQ173" i="2"/>
  <c r="CR173" i="2"/>
  <c r="CT173" i="2"/>
  <c r="CU173" i="2"/>
  <c r="CV173" i="2"/>
  <c r="B173" i="2"/>
  <c r="AI173" i="8" s="1"/>
  <c r="AG173" i="8" l="1"/>
  <c r="AH173" i="8"/>
  <c r="I173" i="8"/>
  <c r="Q173" i="8"/>
  <c r="Y173" i="8"/>
  <c r="C173" i="8"/>
  <c r="K173" i="8"/>
  <c r="S173" i="8"/>
  <c r="D173" i="8"/>
  <c r="L173" i="8"/>
  <c r="T173" i="8"/>
  <c r="AB173" i="8"/>
  <c r="G173" i="8"/>
  <c r="O173" i="8"/>
  <c r="W173" i="8"/>
  <c r="AE173" i="8"/>
  <c r="H173" i="8"/>
  <c r="P173" i="8"/>
  <c r="X173" i="8"/>
  <c r="AF173" i="8"/>
  <c r="R173" i="8"/>
  <c r="U173" i="8"/>
  <c r="V173" i="8"/>
  <c r="B173" i="8"/>
  <c r="E173" i="8"/>
  <c r="Z173" i="8"/>
  <c r="F173" i="8"/>
  <c r="AA173" i="8"/>
  <c r="J173" i="8"/>
  <c r="AC173" i="8"/>
  <c r="M173" i="8"/>
  <c r="AD173" i="8"/>
  <c r="N173" i="8"/>
  <c r="B103" i="2"/>
  <c r="B103" i="8"/>
  <c r="B159" i="2" l="1"/>
  <c r="CH69" i="2" l="1"/>
  <c r="CT69" i="2"/>
  <c r="CD69" i="2"/>
  <c r="BM69" i="2"/>
  <c r="CG69" i="2"/>
  <c r="CN69" i="2"/>
  <c r="CV69" i="2"/>
  <c r="CL69" i="2" l="1"/>
  <c r="CF69" i="2"/>
  <c r="AI69" i="2"/>
  <c r="CR69" i="2"/>
  <c r="CW69" i="2"/>
  <c r="CX69" i="2"/>
  <c r="F69" i="2"/>
  <c r="N69" i="2"/>
  <c r="V69" i="2"/>
  <c r="AF69" i="2"/>
  <c r="AN69" i="2"/>
  <c r="AV69" i="2"/>
  <c r="BD69" i="2"/>
  <c r="BL69" i="2"/>
  <c r="BT69" i="2"/>
  <c r="DB69" i="2"/>
  <c r="CZ69" i="2"/>
  <c r="CC69" i="2"/>
  <c r="CK69" i="2"/>
  <c r="CS69" i="2"/>
  <c r="C69" i="2"/>
  <c r="K69" i="2"/>
  <c r="S69" i="2"/>
  <c r="Z69" i="2"/>
  <c r="AG69" i="2"/>
  <c r="AO69" i="2"/>
  <c r="AW69" i="2"/>
  <c r="BE69" i="2"/>
  <c r="BU69" i="2"/>
  <c r="U69" i="2"/>
  <c r="AQ69" i="2"/>
  <c r="BG69" i="2"/>
  <c r="BW69" i="2"/>
  <c r="H69" i="2"/>
  <c r="P69" i="2"/>
  <c r="AA69" i="2"/>
  <c r="AP69" i="2"/>
  <c r="AX69" i="2"/>
  <c r="BF69" i="2"/>
  <c r="BN69" i="2"/>
  <c r="BV69" i="2"/>
  <c r="I69" i="2"/>
  <c r="X69" i="2"/>
  <c r="AU69" i="2"/>
  <c r="BK69" i="2"/>
  <c r="M69" i="2"/>
  <c r="CI69" i="2"/>
  <c r="CQ69" i="2"/>
  <c r="CP69" i="2"/>
  <c r="CB69" i="2"/>
  <c r="CJ69" i="2"/>
  <c r="CY69" i="2"/>
  <c r="CA69" i="2"/>
  <c r="BZ69" i="2"/>
  <c r="J69" i="2"/>
  <c r="R69" i="2"/>
  <c r="Y69" i="2"/>
  <c r="AJ69" i="2"/>
  <c r="AR69" i="2"/>
  <c r="AZ69" i="2"/>
  <c r="BH69" i="2"/>
  <c r="BP69" i="2"/>
  <c r="BX69" i="2"/>
  <c r="DA69" i="2"/>
  <c r="CU69" i="2"/>
  <c r="CO69" i="2"/>
  <c r="G69" i="2"/>
  <c r="O69" i="2"/>
  <c r="W69" i="2"/>
  <c r="AC69" i="2"/>
  <c r="AK69" i="2"/>
  <c r="AS69" i="2"/>
  <c r="BA69" i="2"/>
  <c r="BI69" i="2"/>
  <c r="BQ69" i="2"/>
  <c r="E69" i="2"/>
  <c r="AE69" i="2"/>
  <c r="AY69" i="2"/>
  <c r="BO69" i="2"/>
  <c r="D69" i="2"/>
  <c r="L69" i="2"/>
  <c r="T69" i="2"/>
  <c r="AD69" i="2"/>
  <c r="AL69" i="2"/>
  <c r="AT69" i="2"/>
  <c r="BB69" i="2"/>
  <c r="BJ69" i="2"/>
  <c r="BR69" i="2"/>
  <c r="Q69" i="2"/>
  <c r="AM69" i="2"/>
  <c r="BC69" i="2"/>
  <c r="BS69" i="2"/>
  <c r="AB69" i="2"/>
  <c r="BY69" i="2"/>
  <c r="CM69" i="2"/>
  <c r="AH69" i="2" l="1"/>
  <c r="CE69" i="2"/>
  <c r="AE69" i="8" l="1"/>
  <c r="B94" i="2"/>
  <c r="AB69" i="8" l="1"/>
  <c r="H69" i="8"/>
  <c r="AD69" i="8"/>
  <c r="U69" i="8"/>
  <c r="J69" i="8"/>
  <c r="Y69" i="8"/>
  <c r="Q69" i="8"/>
  <c r="C69" i="8"/>
  <c r="X69" i="8"/>
  <c r="L69" i="8"/>
  <c r="T69" i="8"/>
  <c r="I69" i="8"/>
  <c r="O69" i="8"/>
  <c r="Z69" i="8"/>
  <c r="S69" i="8"/>
  <c r="M69" i="8"/>
  <c r="N69" i="8"/>
  <c r="P69" i="8"/>
  <c r="R69" i="8"/>
  <c r="W69" i="8"/>
  <c r="V69" i="8"/>
  <c r="G69" i="8"/>
  <c r="D69" i="8"/>
  <c r="F69" i="8"/>
  <c r="AC69" i="8"/>
  <c r="B69" i="8"/>
  <c r="B94" i="8"/>
  <c r="E69" i="8"/>
  <c r="K69" i="8"/>
  <c r="AA69" i="8"/>
  <c r="DG170" i="2" l="1"/>
  <c r="CV170" i="2"/>
  <c r="AW170" i="2" l="1"/>
  <c r="DC170" i="2"/>
  <c r="BU170" i="2"/>
  <c r="AJ170" i="2"/>
  <c r="AI170" i="2"/>
  <c r="G170" i="2"/>
  <c r="N170" i="2"/>
  <c r="CJ170" i="2"/>
  <c r="BH170" i="2"/>
  <c r="O170" i="2"/>
  <c r="AD170" i="2"/>
  <c r="BI170" i="2"/>
  <c r="BW170" i="2"/>
  <c r="K170" i="2"/>
  <c r="AT170" i="2"/>
  <c r="BP170" i="2"/>
  <c r="CU170" i="2"/>
  <c r="AP170" i="2"/>
  <c r="CI170" i="2"/>
  <c r="W170" i="2"/>
  <c r="CK170" i="2"/>
  <c r="B170" i="2"/>
  <c r="AI170" i="8" s="1"/>
  <c r="AF170" i="2"/>
  <c r="AA170" i="2"/>
  <c r="DB170" i="2"/>
  <c r="DD170" i="2"/>
  <c r="CE170" i="2"/>
  <c r="BX170" i="2"/>
  <c r="I170" i="2"/>
  <c r="AU170" i="2"/>
  <c r="AH170" i="2"/>
  <c r="BY170" i="2"/>
  <c r="BA170" i="2"/>
  <c r="U170" i="2"/>
  <c r="CQ170" i="2"/>
  <c r="BF170" i="2"/>
  <c r="CC170" i="2"/>
  <c r="BL170" i="2"/>
  <c r="CM170" i="2"/>
  <c r="AN170" i="2"/>
  <c r="AO170" i="2"/>
  <c r="D170" i="2"/>
  <c r="BZ170" i="2"/>
  <c r="AS170" i="2"/>
  <c r="BB170" i="2"/>
  <c r="Z170" i="2"/>
  <c r="CN170" i="2"/>
  <c r="Y170" i="2"/>
  <c r="AZ170" i="2"/>
  <c r="BO170" i="2"/>
  <c r="AM170" i="2"/>
  <c r="R170" i="2"/>
  <c r="CG170" i="2"/>
  <c r="CZ170" i="2"/>
  <c r="BN170" i="2"/>
  <c r="CY170" i="2"/>
  <c r="AY170" i="2"/>
  <c r="AB170" i="2"/>
  <c r="S170" i="2"/>
  <c r="DE170" i="2"/>
  <c r="DH170" i="2"/>
  <c r="BT170" i="2"/>
  <c r="L170" i="2"/>
  <c r="CP170" i="2"/>
  <c r="CS170" i="2"/>
  <c r="CB170" i="2"/>
  <c r="M170" i="2"/>
  <c r="BQ170" i="2"/>
  <c r="CF170" i="2"/>
  <c r="Q170" i="2"/>
  <c r="BR170" i="2"/>
  <c r="AQ170" i="2"/>
  <c r="E170" i="2"/>
  <c r="AR170" i="2"/>
  <c r="CD170" i="2"/>
  <c r="AV170" i="2"/>
  <c r="BG170" i="2"/>
  <c r="BC170" i="2"/>
  <c r="H170" i="2"/>
  <c r="CA170" i="2"/>
  <c r="AL170" i="2"/>
  <c r="CO170" i="2"/>
  <c r="BJ170" i="2"/>
  <c r="CL170" i="2"/>
  <c r="DA170" i="2"/>
  <c r="CH170" i="2"/>
  <c r="DF170" i="2"/>
  <c r="CT170" i="2"/>
  <c r="AG170" i="2"/>
  <c r="P170" i="2"/>
  <c r="CX170" i="2"/>
  <c r="AK170" i="2"/>
  <c r="BE170" i="2"/>
  <c r="T170" i="2"/>
  <c r="C170" i="2"/>
  <c r="BV170" i="2"/>
  <c r="BD170" i="2"/>
  <c r="X170" i="2"/>
  <c r="BK170" i="2"/>
  <c r="F170" i="2"/>
  <c r="BM170" i="2"/>
  <c r="BS170" i="2"/>
  <c r="V170" i="2"/>
  <c r="J170" i="2"/>
  <c r="AE170" i="2"/>
  <c r="AX170" i="2"/>
  <c r="CR170" i="2"/>
  <c r="AC170" i="2"/>
  <c r="CW170" i="2"/>
  <c r="AG170" i="8" l="1"/>
  <c r="AH170" i="8"/>
  <c r="C170" i="8"/>
  <c r="K170" i="8"/>
  <c r="S170" i="8"/>
  <c r="AA170" i="8"/>
  <c r="D170" i="8"/>
  <c r="L170" i="8"/>
  <c r="T170" i="8"/>
  <c r="AB170" i="8"/>
  <c r="E170" i="8"/>
  <c r="M170" i="8"/>
  <c r="U170" i="8"/>
  <c r="AC170" i="8"/>
  <c r="F170" i="8"/>
  <c r="N170" i="8"/>
  <c r="V170" i="8"/>
  <c r="AD170" i="8"/>
  <c r="G170" i="8"/>
  <c r="O170" i="8"/>
  <c r="W170" i="8"/>
  <c r="AE170" i="8"/>
  <c r="H170" i="8"/>
  <c r="P170" i="8"/>
  <c r="X170" i="8"/>
  <c r="AF170" i="8"/>
  <c r="I170" i="8"/>
  <c r="Q170" i="8"/>
  <c r="Y170" i="8"/>
  <c r="J170" i="8"/>
  <c r="R170" i="8"/>
  <c r="Z170" i="8"/>
  <c r="B170" i="8"/>
  <c r="AO17" i="2"/>
  <c r="BK17" i="2"/>
  <c r="AR17" i="2"/>
  <c r="V17" i="2"/>
  <c r="BL17" i="2"/>
  <c r="AM17" i="2"/>
  <c r="CW17" i="2"/>
  <c r="AX17" i="2"/>
  <c r="AJ17" i="2"/>
  <c r="CD17" i="2"/>
  <c r="J17" i="2"/>
  <c r="BJ17" i="2"/>
  <c r="CY17" i="2"/>
  <c r="CF17" i="2"/>
  <c r="BZ17" i="2"/>
  <c r="BX17" i="2"/>
  <c r="CB17" i="2"/>
  <c r="AB17" i="2"/>
  <c r="AU17" i="2"/>
  <c r="K17" i="2"/>
  <c r="Y17" i="2"/>
  <c r="AH17" i="2"/>
  <c r="CT17" i="2"/>
  <c r="AF17" i="2"/>
  <c r="CK17" i="2"/>
  <c r="CA17" i="2"/>
  <c r="O17" i="2"/>
  <c r="CE17" i="2"/>
  <c r="CG17" i="2"/>
  <c r="AE17" i="2"/>
  <c r="BG17" i="2"/>
  <c r="DD17" i="2"/>
  <c r="AS17" i="2"/>
  <c r="AV17" i="2"/>
  <c r="BD17" i="2"/>
  <c r="CV17" i="2"/>
  <c r="CQ17" i="2"/>
  <c r="AA17" i="2"/>
  <c r="N17" i="2"/>
  <c r="BF17" i="2"/>
  <c r="BH17" i="2"/>
  <c r="M17" i="2"/>
  <c r="BN17" i="2"/>
  <c r="BM17" i="2"/>
  <c r="CC17" i="2"/>
  <c r="CJ17" i="2"/>
  <c r="AP17" i="2"/>
  <c r="CO17" i="2"/>
  <c r="AL17" i="2"/>
  <c r="P17" i="2"/>
  <c r="CL17" i="2"/>
  <c r="BC17" i="2"/>
  <c r="I17" i="2"/>
  <c r="AK17" i="2"/>
  <c r="BQ17" i="2"/>
  <c r="BP17" i="2"/>
  <c r="BB17" i="2"/>
  <c r="AQ17" i="2"/>
  <c r="U17" i="2"/>
  <c r="BI17" i="2"/>
  <c r="E17" i="2"/>
  <c r="CH17" i="2"/>
  <c r="H17" i="2"/>
  <c r="CZ17" i="2"/>
  <c r="BR17" i="2"/>
  <c r="BT17" i="2"/>
  <c r="C17" i="2"/>
  <c r="DA17" i="2"/>
  <c r="F17" i="2"/>
  <c r="D17" i="2"/>
  <c r="BU17" i="2"/>
  <c r="AC17" i="2"/>
  <c r="G17" i="2"/>
  <c r="BA17" i="2"/>
  <c r="AT17" i="2"/>
  <c r="S17" i="2"/>
  <c r="BO17" i="2"/>
  <c r="CN17" i="2"/>
  <c r="DC17" i="2"/>
  <c r="T17" i="2"/>
  <c r="W17" i="2"/>
  <c r="CX17" i="2"/>
  <c r="AD17" i="2"/>
  <c r="Z17" i="2"/>
  <c r="BS17" i="2"/>
  <c r="AZ17" i="2"/>
  <c r="DE17" i="2"/>
  <c r="DB17" i="2"/>
  <c r="CM17" i="2"/>
  <c r="BV17" i="2"/>
  <c r="AI17" i="2"/>
  <c r="BE17" i="2"/>
  <c r="CI17" i="2"/>
  <c r="BW17" i="2"/>
  <c r="CS17" i="2"/>
  <c r="CR17" i="2"/>
  <c r="X17" i="2"/>
  <c r="CU17" i="2"/>
  <c r="L17" i="2"/>
  <c r="AY17" i="2"/>
  <c r="BY17" i="2"/>
  <c r="AN17" i="2"/>
  <c r="AG17" i="2"/>
  <c r="R17" i="2"/>
  <c r="BP72" i="2" l="1"/>
  <c r="CN72" i="2"/>
  <c r="CW72" i="2"/>
  <c r="CF72" i="2"/>
  <c r="CP72" i="2"/>
  <c r="AX72" i="2"/>
  <c r="CO72" i="2"/>
  <c r="CQ72" i="2"/>
  <c r="CR72" i="2"/>
  <c r="CU72" i="2"/>
  <c r="BF72" i="2"/>
  <c r="CC72" i="2"/>
  <c r="BD72" i="2"/>
  <c r="CG72" i="2"/>
  <c r="DF17" i="2"/>
  <c r="B17" i="2"/>
  <c r="BK72" i="2"/>
  <c r="CL72" i="2"/>
  <c r="DB72" i="2"/>
  <c r="CY72" i="2"/>
  <c r="AX71" i="2"/>
  <c r="AX16" i="2"/>
  <c r="AM71" i="2"/>
  <c r="AM16" i="2"/>
  <c r="CW71" i="2"/>
  <c r="CW16" i="2"/>
  <c r="CR71" i="2"/>
  <c r="CR16" i="2"/>
  <c r="BT71" i="2"/>
  <c r="BT16" i="2"/>
  <c r="U16" i="2"/>
  <c r="U71" i="2"/>
  <c r="CQ16" i="2"/>
  <c r="CQ71" i="2"/>
  <c r="AD71" i="2"/>
  <c r="AD16" i="2"/>
  <c r="BE16" i="2"/>
  <c r="BE71" i="2"/>
  <c r="CY16" i="2"/>
  <c r="CY71" i="2"/>
  <c r="CD16" i="2"/>
  <c r="CD71" i="2"/>
  <c r="R16" i="2"/>
  <c r="R71" i="2"/>
  <c r="CJ16" i="2"/>
  <c r="CJ71" i="2"/>
  <c r="CZ16" i="2"/>
  <c r="CZ71" i="2"/>
  <c r="N16" i="2"/>
  <c r="N71" i="2"/>
  <c r="Q71" i="2"/>
  <c r="Q16" i="2"/>
  <c r="AS16" i="2"/>
  <c r="AS71" i="2"/>
  <c r="P16" i="2"/>
  <c r="P71" i="2"/>
  <c r="AC71" i="2"/>
  <c r="AC16" i="2"/>
  <c r="CL16" i="2"/>
  <c r="CL71" i="2"/>
  <c r="BB71" i="2"/>
  <c r="BB16" i="2"/>
  <c r="BN71" i="2"/>
  <c r="BN16" i="2"/>
  <c r="BI71" i="2"/>
  <c r="BI16" i="2"/>
  <c r="AU16" i="2"/>
  <c r="AU71" i="2"/>
  <c r="DF71" i="2"/>
  <c r="DF16" i="2"/>
  <c r="BQ71" i="2"/>
  <c r="BQ16" i="2"/>
  <c r="CV16" i="2"/>
  <c r="CV71" i="2"/>
  <c r="AF16" i="2"/>
  <c r="AF71" i="2"/>
  <c r="DC71" i="2"/>
  <c r="DC16" i="2"/>
  <c r="Z71" i="2"/>
  <c r="Z16" i="2"/>
  <c r="CA16" i="2"/>
  <c r="CA71" i="2"/>
  <c r="BU16" i="2"/>
  <c r="BU71" i="2"/>
  <c r="CM16" i="2"/>
  <c r="CM71" i="2"/>
  <c r="F16" i="2"/>
  <c r="F71" i="2"/>
  <c r="CP17" i="2"/>
  <c r="I16" i="2"/>
  <c r="I71" i="2"/>
  <c r="H16" i="2"/>
  <c r="H71" i="2"/>
  <c r="T16" i="2"/>
  <c r="T71" i="2"/>
  <c r="E71" i="2"/>
  <c r="E16" i="2"/>
  <c r="BP16" i="2"/>
  <c r="BP71" i="2"/>
  <c r="BK71" i="2"/>
  <c r="BK16" i="2"/>
  <c r="BH16" i="2"/>
  <c r="BH71" i="2"/>
  <c r="AK71" i="2"/>
  <c r="AK16" i="2"/>
  <c r="DE71" i="2"/>
  <c r="DE16" i="2"/>
  <c r="CE71" i="2"/>
  <c r="CE16" i="2"/>
  <c r="D71" i="2"/>
  <c r="D16" i="2"/>
  <c r="AY16" i="2"/>
  <c r="AY71" i="2"/>
  <c r="CI16" i="2"/>
  <c r="CI71" i="2"/>
  <c r="BF16" i="2"/>
  <c r="BF71" i="2"/>
  <c r="CK71" i="2"/>
  <c r="CK16" i="2"/>
  <c r="J71" i="2"/>
  <c r="J16" i="2"/>
  <c r="BM71" i="2"/>
  <c r="BM16" i="2"/>
  <c r="AQ16" i="2"/>
  <c r="AQ71" i="2"/>
  <c r="CX71" i="2"/>
  <c r="CX16" i="2"/>
  <c r="BY71" i="2"/>
  <c r="BY16" i="2"/>
  <c r="AN71" i="2"/>
  <c r="AN16" i="2"/>
  <c r="AR71" i="2"/>
  <c r="AR16" i="2"/>
  <c r="W71" i="2"/>
  <c r="W16" i="2"/>
  <c r="X71" i="2"/>
  <c r="X16" i="2"/>
  <c r="CT16" i="2"/>
  <c r="CT71" i="2"/>
  <c r="BW16" i="2"/>
  <c r="BW71" i="2"/>
  <c r="BL16" i="2"/>
  <c r="BL71" i="2"/>
  <c r="BR71" i="2"/>
  <c r="BR16" i="2"/>
  <c r="AO71" i="2"/>
  <c r="AO16" i="2"/>
  <c r="S71" i="2"/>
  <c r="S16" i="2"/>
  <c r="CS71" i="2"/>
  <c r="CS16" i="2"/>
  <c r="CB71" i="2"/>
  <c r="CB16" i="2"/>
  <c r="CP16" i="2"/>
  <c r="CP71" i="2"/>
  <c r="BO16" i="2"/>
  <c r="BO71" i="2"/>
  <c r="DD71" i="2"/>
  <c r="DD16" i="2"/>
  <c r="BA71" i="2"/>
  <c r="BA16" i="2"/>
  <c r="AW71" i="2"/>
  <c r="AW16" i="2"/>
  <c r="CU16" i="2"/>
  <c r="CU71" i="2"/>
  <c r="BV16" i="2"/>
  <c r="BV71" i="2"/>
  <c r="BS71" i="2"/>
  <c r="BS16" i="2"/>
  <c r="K16" i="2"/>
  <c r="K71" i="2"/>
  <c r="M71" i="2"/>
  <c r="M16" i="2"/>
  <c r="DB71" i="2"/>
  <c r="DB16" i="2"/>
  <c r="BC16" i="2"/>
  <c r="BC71" i="2"/>
  <c r="BG71" i="2"/>
  <c r="BG16" i="2"/>
  <c r="Y71" i="2"/>
  <c r="Y16" i="2"/>
  <c r="CF71" i="2"/>
  <c r="CF16" i="2"/>
  <c r="AL71" i="2"/>
  <c r="AL16" i="2"/>
  <c r="O71" i="2"/>
  <c r="O16" i="2"/>
  <c r="AP16" i="2"/>
  <c r="AP71" i="2"/>
  <c r="BX16" i="2"/>
  <c r="BX71" i="2"/>
  <c r="BZ16" i="2"/>
  <c r="BZ71" i="2"/>
  <c r="C16" i="2"/>
  <c r="C71" i="2"/>
  <c r="AT71" i="2"/>
  <c r="AT16" i="2"/>
  <c r="AJ71" i="2"/>
  <c r="AJ16" i="2"/>
  <c r="AI16" i="2"/>
  <c r="AI71" i="2"/>
  <c r="AH16" i="2"/>
  <c r="AH71" i="2"/>
  <c r="CC71" i="2"/>
  <c r="CC16" i="2"/>
  <c r="CG71" i="2"/>
  <c r="CG16" i="2"/>
  <c r="CT72" i="2"/>
  <c r="AD72" i="2"/>
  <c r="CO71" i="2"/>
  <c r="CO16" i="2"/>
  <c r="BD71" i="2"/>
  <c r="BD16" i="2"/>
  <c r="DA71" i="2"/>
  <c r="DA16" i="2"/>
  <c r="CS72" i="2"/>
  <c r="AZ71" i="2"/>
  <c r="AZ16" i="2"/>
  <c r="G16" i="2"/>
  <c r="G71" i="2"/>
  <c r="L16" i="2"/>
  <c r="L71" i="2"/>
  <c r="AV71" i="2"/>
  <c r="AV16" i="2"/>
  <c r="AG71" i="2"/>
  <c r="AG16" i="2"/>
  <c r="AB16" i="2"/>
  <c r="AB71" i="2"/>
  <c r="AA16" i="2"/>
  <c r="AA71" i="2"/>
  <c r="CH16" i="2"/>
  <c r="CH71" i="2"/>
  <c r="CN16" i="2"/>
  <c r="CN71" i="2"/>
  <c r="V16" i="2"/>
  <c r="V71" i="2"/>
  <c r="AW17" i="2"/>
  <c r="AM72" i="2"/>
  <c r="D72" i="2"/>
  <c r="BY72" i="2" l="1"/>
  <c r="BA72" i="2"/>
  <c r="DE72" i="2"/>
  <c r="BB72" i="2"/>
  <c r="DD72" i="2"/>
  <c r="BQ72" i="2"/>
  <c r="CJ72" i="2"/>
  <c r="DC72" i="2"/>
  <c r="BN72" i="2"/>
  <c r="N72" i="2"/>
  <c r="BS72" i="2"/>
  <c r="E72" i="2"/>
  <c r="M72" i="2"/>
  <c r="BR72" i="2"/>
  <c r="BM72" i="2"/>
  <c r="P72" i="2"/>
  <c r="K72" i="2"/>
  <c r="BC72" i="2"/>
  <c r="DA72" i="2"/>
  <c r="BZ73" i="2"/>
  <c r="AV73" i="2"/>
  <c r="BY73" i="2"/>
  <c r="BI73" i="2"/>
  <c r="AB72" i="2"/>
  <c r="CZ72" i="2"/>
  <c r="BO72" i="2"/>
  <c r="AJ72" i="2"/>
  <c r="AY72" i="2"/>
  <c r="CV73" i="2"/>
  <c r="AQ72" i="2"/>
  <c r="AI72" i="2"/>
  <c r="G72" i="2"/>
  <c r="AN72" i="2"/>
  <c r="Y73" i="2"/>
  <c r="AS72" i="2"/>
  <c r="F72" i="2"/>
  <c r="AC72" i="2"/>
  <c r="BJ73" i="2"/>
  <c r="AR73" i="2"/>
  <c r="CS73" i="2"/>
  <c r="S72" i="2"/>
  <c r="O72" i="2"/>
  <c r="U72" i="2"/>
  <c r="CK72" i="2"/>
  <c r="BL72" i="2"/>
  <c r="BH72" i="2"/>
  <c r="DF73" i="2"/>
  <c r="AL72" i="2"/>
  <c r="DF72" i="2"/>
  <c r="V72" i="2"/>
  <c r="AV72" i="2"/>
  <c r="CX73" i="2"/>
  <c r="M73" i="2"/>
  <c r="BW72" i="2"/>
  <c r="AT72" i="2"/>
  <c r="I72" i="2"/>
  <c r="AU72" i="2"/>
  <c r="Q72" i="2"/>
  <c r="X72" i="2"/>
  <c r="AW72" i="2"/>
  <c r="J72" i="2"/>
  <c r="T72" i="2"/>
  <c r="BE72" i="2"/>
  <c r="BV72" i="2"/>
  <c r="AE72" i="2"/>
  <c r="BT72" i="2"/>
  <c r="BZ72" i="2"/>
  <c r="CV72" i="2"/>
  <c r="AJ73" i="2"/>
  <c r="CY73" i="2"/>
  <c r="AK72" i="2"/>
  <c r="AE73" i="2"/>
  <c r="Z72" i="2"/>
  <c r="C72" i="2"/>
  <c r="AR72" i="2"/>
  <c r="L72" i="2"/>
  <c r="AF72" i="2"/>
  <c r="H72" i="2"/>
  <c r="CB72" i="2"/>
  <c r="DE73" i="2"/>
  <c r="K73" i="2"/>
  <c r="O73" i="2"/>
  <c r="AK73" i="2"/>
  <c r="BX72" i="2"/>
  <c r="W72" i="2"/>
  <c r="BG72" i="2"/>
  <c r="BI72" i="2"/>
  <c r="BJ72" i="2"/>
  <c r="CM72" i="2"/>
  <c r="AN73" i="2"/>
  <c r="AH72" i="2"/>
  <c r="AO72" i="2"/>
  <c r="CH72" i="2"/>
  <c r="Y72" i="2"/>
  <c r="AG72" i="2"/>
  <c r="BU72" i="2"/>
  <c r="CX72" i="2"/>
  <c r="AG73" i="2"/>
  <c r="CD72" i="2"/>
  <c r="B16" i="2"/>
  <c r="F73" i="2"/>
  <c r="AP72" i="2"/>
  <c r="CI72" i="2"/>
  <c r="R72" i="2"/>
  <c r="AA72" i="2"/>
  <c r="CA72" i="2"/>
  <c r="CE72" i="2"/>
  <c r="AY73" i="2"/>
  <c r="AI73" i="2"/>
  <c r="BJ16" i="2"/>
  <c r="BJ71" i="2"/>
  <c r="AE71" i="2"/>
  <c r="AE16" i="2"/>
  <c r="AU73" i="2" l="1"/>
  <c r="BF73" i="2"/>
  <c r="BS73" i="2"/>
  <c r="AE71" i="8"/>
  <c r="AE16" i="8"/>
  <c r="AE72" i="8"/>
  <c r="CQ73" i="2"/>
  <c r="L73" i="2"/>
  <c r="CA73" i="2"/>
  <c r="CB73" i="2"/>
  <c r="E73" i="2"/>
  <c r="O71" i="8"/>
  <c r="C71" i="8"/>
  <c r="B71" i="8"/>
  <c r="CL73" i="2"/>
  <c r="AB16" i="8"/>
  <c r="Q16" i="8"/>
  <c r="C16" i="8"/>
  <c r="U16" i="8"/>
  <c r="AA73" i="2"/>
  <c r="AZ72" i="2"/>
  <c r="CH73" i="2"/>
  <c r="BH73" i="2"/>
  <c r="G73" i="2"/>
  <c r="CF73" i="2"/>
  <c r="AL73" i="2"/>
  <c r="N71" i="8"/>
  <c r="E71" i="8"/>
  <c r="U71" i="8"/>
  <c r="BM73" i="2"/>
  <c r="F16" i="8"/>
  <c r="S16" i="8"/>
  <c r="X16" i="8"/>
  <c r="D16" i="8"/>
  <c r="AX73" i="2"/>
  <c r="CJ73" i="2"/>
  <c r="BL73" i="2"/>
  <c r="BX73" i="2"/>
  <c r="I73" i="2"/>
  <c r="CG73" i="2"/>
  <c r="Z71" i="8"/>
  <c r="Q71" i="8"/>
  <c r="S71" i="8"/>
  <c r="X73" i="2"/>
  <c r="AC16" i="8"/>
  <c r="E16" i="8"/>
  <c r="Z16" i="8"/>
  <c r="W16" i="8"/>
  <c r="BT73" i="2"/>
  <c r="CN73" i="2"/>
  <c r="J73" i="2"/>
  <c r="P73" i="2"/>
  <c r="H73" i="2"/>
  <c r="CW73" i="2"/>
  <c r="BW73" i="2"/>
  <c r="AB73" i="2"/>
  <c r="Z73" i="2"/>
  <c r="AC73" i="2"/>
  <c r="M71" i="8"/>
  <c r="AC71" i="8"/>
  <c r="X71" i="8"/>
  <c r="P71" i="8"/>
  <c r="K16" i="8"/>
  <c r="G16" i="8"/>
  <c r="B16" i="8"/>
  <c r="M16" i="8"/>
  <c r="BC73" i="2"/>
  <c r="BQ73" i="2"/>
  <c r="CZ73" i="2"/>
  <c r="BK73" i="2"/>
  <c r="DD73" i="2"/>
  <c r="BR73" i="2"/>
  <c r="AT73" i="2"/>
  <c r="AB71" i="8"/>
  <c r="F71" i="8"/>
  <c r="AD71" i="8"/>
  <c r="H71" i="8"/>
  <c r="J16" i="8"/>
  <c r="R16" i="8"/>
  <c r="L16" i="8"/>
  <c r="CE73" i="2"/>
  <c r="CP73" i="2"/>
  <c r="CR73" i="2"/>
  <c r="V73" i="2"/>
  <c r="CI73" i="2"/>
  <c r="AD73" i="2"/>
  <c r="AZ73" i="2"/>
  <c r="AM73" i="2"/>
  <c r="AQ73" i="2"/>
  <c r="C73" i="2"/>
  <c r="S73" i="2"/>
  <c r="Y71" i="8"/>
  <c r="T71" i="8"/>
  <c r="J71" i="8"/>
  <c r="AA71" i="8"/>
  <c r="Y16" i="8"/>
  <c r="V16" i="8"/>
  <c r="H16" i="8"/>
  <c r="CU73" i="2"/>
  <c r="R73" i="2"/>
  <c r="BG73" i="2"/>
  <c r="CO73" i="2"/>
  <c r="BU73" i="2"/>
  <c r="Q73" i="2"/>
  <c r="AF73" i="2"/>
  <c r="CC73" i="2"/>
  <c r="AH73" i="2"/>
  <c r="W73" i="2"/>
  <c r="D71" i="8"/>
  <c r="K71" i="8"/>
  <c r="W71" i="8"/>
  <c r="V71" i="8"/>
  <c r="BD73" i="2"/>
  <c r="O16" i="8"/>
  <c r="N16" i="8"/>
  <c r="P16" i="8"/>
  <c r="BE73" i="2"/>
  <c r="DA73" i="2"/>
  <c r="AO73" i="2"/>
  <c r="BA73" i="2"/>
  <c r="BO73" i="2"/>
  <c r="AP73" i="2"/>
  <c r="CT73" i="2"/>
  <c r="N73" i="2"/>
  <c r="DB73" i="2"/>
  <c r="AW73" i="2"/>
  <c r="T73" i="2"/>
  <c r="U73" i="2"/>
  <c r="DC73" i="2"/>
  <c r="R71" i="8"/>
  <c r="G71" i="8"/>
  <c r="I71" i="8"/>
  <c r="L71" i="8"/>
  <c r="AA16" i="8"/>
  <c r="AD16" i="8"/>
  <c r="T16" i="8"/>
  <c r="I16" i="8"/>
  <c r="CM73" i="2"/>
  <c r="BB73" i="2"/>
  <c r="AE17" i="8"/>
  <c r="BV73" i="2" l="1"/>
  <c r="CD73" i="2"/>
  <c r="M72" i="8"/>
  <c r="O72" i="8"/>
  <c r="D73" i="2"/>
  <c r="AA72" i="8"/>
  <c r="Y72" i="8"/>
  <c r="BP73" i="2"/>
  <c r="I72" i="8"/>
  <c r="W72" i="8"/>
  <c r="N72" i="8"/>
  <c r="X72" i="8"/>
  <c r="Q17" i="2"/>
  <c r="N17" i="8"/>
  <c r="M17" i="8"/>
  <c r="Q17" i="8"/>
  <c r="V17" i="8"/>
  <c r="S17" i="8"/>
  <c r="B17" i="8"/>
  <c r="Y17" i="8"/>
  <c r="T17" i="8"/>
  <c r="U17" i="8"/>
  <c r="E17" i="8"/>
  <c r="R17" i="8"/>
  <c r="W17" i="8"/>
  <c r="C17" i="8"/>
  <c r="G17" i="8"/>
  <c r="X17" i="8"/>
  <c r="K17" i="8"/>
  <c r="AD17" i="8"/>
  <c r="P17" i="8"/>
  <c r="Z17" i="8"/>
  <c r="AB17" i="8"/>
  <c r="D17" i="8"/>
  <c r="O17" i="8"/>
  <c r="F17" i="8"/>
  <c r="H17" i="8"/>
  <c r="AC17" i="8"/>
  <c r="L17" i="8"/>
  <c r="J17" i="8"/>
  <c r="I17" i="8"/>
  <c r="AA17" i="8"/>
  <c r="V72" i="8"/>
  <c r="D72" i="8"/>
  <c r="AC72" i="8"/>
  <c r="Q72" i="8"/>
  <c r="L72" i="8"/>
  <c r="R72" i="8"/>
  <c r="F72" i="8"/>
  <c r="G72" i="8"/>
  <c r="B72" i="8"/>
  <c r="C72" i="8"/>
  <c r="K72" i="8"/>
  <c r="T73" i="8"/>
  <c r="Z73" i="8"/>
  <c r="X73" i="8"/>
  <c r="I73" i="8"/>
  <c r="P72" i="8"/>
  <c r="Z72" i="8"/>
  <c r="H72" i="8"/>
  <c r="S72" i="8"/>
  <c r="E72" i="8"/>
  <c r="U72" i="8"/>
  <c r="AS73" i="2"/>
  <c r="BN73" i="2"/>
  <c r="CK73" i="2"/>
  <c r="J72" i="8"/>
  <c r="AB72" i="8"/>
  <c r="AD72" i="8"/>
  <c r="T72" i="8"/>
  <c r="AC73" i="8" l="1"/>
  <c r="Q73" i="8"/>
  <c r="AE73" i="8"/>
  <c r="R73" i="8"/>
  <c r="D73" i="8"/>
  <c r="AB73" i="8"/>
  <c r="H73" i="8"/>
  <c r="U73" i="8"/>
  <c r="F73" i="8"/>
  <c r="V73" i="8"/>
  <c r="E73" i="8"/>
  <c r="W73" i="8"/>
  <c r="AD73" i="8"/>
  <c r="M73" i="8"/>
  <c r="S73" i="8"/>
  <c r="Y73" i="8"/>
  <c r="C73" i="8"/>
  <c r="K73" i="8"/>
  <c r="J73" i="8"/>
  <c r="N73" i="8"/>
  <c r="O73" i="8"/>
  <c r="P73" i="8"/>
  <c r="L73" i="8"/>
  <c r="G73" i="8"/>
  <c r="B73" i="8"/>
  <c r="AA73" i="8"/>
  <c r="CQ174" i="2" l="1"/>
  <c r="AU174" i="2" l="1"/>
  <c r="F174" i="2"/>
  <c r="V174" i="2"/>
  <c r="H174" i="2"/>
  <c r="W174" i="2"/>
  <c r="P174" i="2"/>
  <c r="N174" i="2"/>
  <c r="S174" i="2"/>
  <c r="L18" i="2"/>
  <c r="BX18" i="2"/>
  <c r="BQ18" i="2"/>
  <c r="CJ18" i="2"/>
  <c r="F18" i="2"/>
  <c r="DF18" i="2"/>
  <c r="U18" i="2"/>
  <c r="W18" i="2"/>
  <c r="DF174" i="2" l="1"/>
  <c r="BQ174" i="2"/>
  <c r="L174" i="2"/>
  <c r="BN174" i="2"/>
  <c r="CU174" i="2"/>
  <c r="C174" i="2"/>
  <c r="AF174" i="2"/>
  <c r="CL174" i="2"/>
  <c r="CD174" i="2"/>
  <c r="D174" i="2"/>
  <c r="AR174" i="2"/>
  <c r="AC174" i="2"/>
  <c r="BG174" i="2"/>
  <c r="AV174" i="2"/>
  <c r="BI174" i="2"/>
  <c r="AS174" i="2"/>
  <c r="B174" i="2"/>
  <c r="CF174" i="2"/>
  <c r="G174" i="2"/>
  <c r="BR174" i="2"/>
  <c r="AI174" i="2"/>
  <c r="BK174" i="2"/>
  <c r="CX174" i="2"/>
  <c r="AM174" i="2"/>
  <c r="CP174" i="2"/>
  <c r="AO174" i="2"/>
  <c r="BE174" i="2"/>
  <c r="CH174" i="2"/>
  <c r="BS174" i="2"/>
  <c r="BZ174" i="2"/>
  <c r="AW174" i="2"/>
  <c r="AB174" i="2"/>
  <c r="CN174" i="2"/>
  <c r="DD174" i="2"/>
  <c r="B18" i="2"/>
  <c r="AP174" i="2"/>
  <c r="E174" i="2"/>
  <c r="BW174" i="2"/>
  <c r="CB174" i="2"/>
  <c r="BJ174" i="2"/>
  <c r="CJ174" i="2"/>
  <c r="BH18" i="2"/>
  <c r="CI18" i="2"/>
  <c r="DE18" i="2"/>
  <c r="AY18" i="2"/>
  <c r="AZ18" i="2"/>
  <c r="CW18" i="2"/>
  <c r="E18" i="2"/>
  <c r="AJ18" i="2"/>
  <c r="BU18" i="2"/>
  <c r="H18" i="2"/>
  <c r="DD18" i="2"/>
  <c r="CQ18" i="2"/>
  <c r="BY18" i="2"/>
  <c r="O18" i="2"/>
  <c r="M18" i="2"/>
  <c r="CS18" i="2"/>
  <c r="K18" i="2"/>
  <c r="BI18" i="2"/>
  <c r="Q18" i="2"/>
  <c r="AQ18" i="2"/>
  <c r="G18" i="2"/>
  <c r="CL18" i="2"/>
  <c r="BV18" i="2"/>
  <c r="Z18" i="2"/>
  <c r="AL18" i="2"/>
  <c r="AU18" i="2"/>
  <c r="AA18" i="2"/>
  <c r="CU18" i="2"/>
  <c r="AV18" i="2"/>
  <c r="AH18" i="2"/>
  <c r="BZ18" i="2"/>
  <c r="Y18" i="2"/>
  <c r="AB18" i="2"/>
  <c r="N18" i="2"/>
  <c r="AM18" i="2"/>
  <c r="AR18" i="2"/>
  <c r="DA18" i="2"/>
  <c r="T18" i="2"/>
  <c r="AD18" i="2"/>
  <c r="BE18" i="2"/>
  <c r="CK18" i="2"/>
  <c r="AP18" i="2"/>
  <c r="BC18" i="2"/>
  <c r="BG18" i="2"/>
  <c r="AW18" i="2"/>
  <c r="CX18" i="2"/>
  <c r="CZ174" i="2" l="1"/>
  <c r="BA174" i="2"/>
  <c r="CY174" i="2"/>
  <c r="BV174" i="2"/>
  <c r="BP174" i="2"/>
  <c r="AQ174" i="2"/>
  <c r="DA174" i="2"/>
  <c r="BT174" i="2"/>
  <c r="AL174" i="2"/>
  <c r="CE174" i="2"/>
  <c r="CW174" i="2"/>
  <c r="T174" i="2"/>
  <c r="AT174" i="2"/>
  <c r="CK174" i="2"/>
  <c r="M174" i="2"/>
  <c r="U174" i="2"/>
  <c r="O174" i="2"/>
  <c r="AY174" i="2"/>
  <c r="AK174" i="2"/>
  <c r="CR174" i="2"/>
  <c r="CC174" i="2"/>
  <c r="K174" i="2"/>
  <c r="BD174" i="2"/>
  <c r="AJ174" i="2"/>
  <c r="BH174" i="2"/>
  <c r="AH174" i="2"/>
  <c r="CS174" i="2"/>
  <c r="CO174" i="2"/>
  <c r="AA174" i="2"/>
  <c r="AE174" i="2"/>
  <c r="BF174" i="2"/>
  <c r="CA174" i="2"/>
  <c r="AX174" i="2"/>
  <c r="Q174" i="2"/>
  <c r="R174" i="2"/>
  <c r="CI174" i="2"/>
  <c r="CV174" i="2"/>
  <c r="AZ174" i="2"/>
  <c r="AD174" i="2"/>
  <c r="J174" i="2"/>
  <c r="BM174" i="2"/>
  <c r="BU174" i="2"/>
  <c r="BY174" i="2"/>
  <c r="DE174" i="2"/>
  <c r="DC174" i="2"/>
  <c r="BL174" i="2"/>
  <c r="BC174" i="2"/>
  <c r="AN174" i="2"/>
  <c r="BB174" i="2"/>
  <c r="Z174" i="2"/>
  <c r="CM174" i="2"/>
  <c r="DB174" i="2"/>
  <c r="Y174" i="2"/>
  <c r="AG174" i="2"/>
  <c r="BX174" i="2"/>
  <c r="BO174" i="2"/>
  <c r="CG174" i="2"/>
  <c r="X174" i="2"/>
  <c r="CT174" i="2"/>
  <c r="AG18" i="2"/>
  <c r="AX18" i="2"/>
  <c r="BM18" i="2"/>
  <c r="CY18" i="2"/>
  <c r="BD18" i="2"/>
  <c r="BL18" i="2"/>
  <c r="CM18" i="2"/>
  <c r="I18" i="2"/>
  <c r="BA18" i="2"/>
  <c r="CD18" i="2"/>
  <c r="BB18" i="2"/>
  <c r="CT18" i="2"/>
  <c r="BS18" i="2"/>
  <c r="BK18" i="2"/>
  <c r="CF18" i="2"/>
  <c r="X18" i="2"/>
  <c r="AI18" i="2"/>
  <c r="AC18" i="2"/>
  <c r="AS18" i="2"/>
  <c r="CH18" i="2"/>
  <c r="CB18" i="2"/>
  <c r="BR18" i="2"/>
  <c r="I174" i="2" l="1"/>
  <c r="AI174" i="8" s="1"/>
  <c r="CC18" i="2"/>
  <c r="AK18" i="2"/>
  <c r="CZ18" i="2"/>
  <c r="CV18" i="2"/>
  <c r="AN18" i="2"/>
  <c r="CA18" i="2"/>
  <c r="CE18" i="2"/>
  <c r="BF18" i="2"/>
  <c r="AE18" i="2"/>
  <c r="AG174" i="8" l="1"/>
  <c r="AH174" i="8"/>
  <c r="C174" i="8"/>
  <c r="I174" i="8"/>
  <c r="AF174" i="8"/>
  <c r="M174" i="8"/>
  <c r="D174" i="8"/>
  <c r="K174" i="8"/>
  <c r="Q174" i="8"/>
  <c r="B174" i="8"/>
  <c r="Z174" i="8"/>
  <c r="J174" i="8"/>
  <c r="S174" i="8"/>
  <c r="Y174" i="8"/>
  <c r="H174" i="8"/>
  <c r="O174" i="8"/>
  <c r="R174" i="8"/>
  <c r="AA174" i="8"/>
  <c r="E174" i="8"/>
  <c r="U174" i="8"/>
  <c r="AB174" i="8"/>
  <c r="F174" i="8"/>
  <c r="X174" i="8"/>
  <c r="N174" i="8"/>
  <c r="AE174" i="8"/>
  <c r="W174" i="8"/>
  <c r="P174" i="8"/>
  <c r="T174" i="8"/>
  <c r="V174" i="8"/>
  <c r="G174" i="8"/>
  <c r="L174" i="8"/>
  <c r="AC174" i="8"/>
  <c r="AD174" i="8"/>
  <c r="B85" i="2"/>
  <c r="AA13" i="2"/>
  <c r="AA12" i="2"/>
  <c r="AZ12" i="2"/>
  <c r="AZ13" i="2"/>
  <c r="DB13" i="2"/>
  <c r="DH13" i="2"/>
  <c r="DH12" i="2"/>
  <c r="AV13" i="2"/>
  <c r="AV12" i="2"/>
  <c r="CI68" i="2"/>
  <c r="CI67" i="2"/>
  <c r="CD13" i="2"/>
  <c r="CD12" i="2"/>
  <c r="D13" i="2"/>
  <c r="DB169" i="2"/>
  <c r="DB168" i="2" s="1"/>
  <c r="DB126" i="2"/>
  <c r="I13" i="2"/>
  <c r="I12" i="2"/>
  <c r="DG169" i="2"/>
  <c r="DG168" i="2" s="1"/>
  <c r="DG126" i="2"/>
  <c r="BV12" i="2"/>
  <c r="BV13" i="2"/>
  <c r="CG13" i="2"/>
  <c r="CA13" i="2"/>
  <c r="CA12" i="2"/>
  <c r="B30" i="2"/>
  <c r="BF12" i="2"/>
  <c r="BF13" i="2"/>
  <c r="M13" i="2"/>
  <c r="M12" i="2"/>
  <c r="CS169" i="2"/>
  <c r="CS168" i="2" s="1"/>
  <c r="CS126" i="2"/>
  <c r="BZ13" i="2"/>
  <c r="BZ12" i="2"/>
  <c r="C13" i="2"/>
  <c r="DG13" i="2"/>
  <c r="DA12" i="2"/>
  <c r="DA13" i="2"/>
  <c r="BT13" i="2"/>
  <c r="CU126" i="2"/>
  <c r="CU169" i="2"/>
  <c r="CU168" i="2" s="1"/>
  <c r="CQ126" i="2"/>
  <c r="CC12" i="2" l="1"/>
  <c r="AU12" i="2"/>
  <c r="DG12" i="2"/>
  <c r="AU13" i="2"/>
  <c r="J169" i="2"/>
  <c r="J168" i="2" s="1"/>
  <c r="J126" i="2"/>
  <c r="CC126" i="2"/>
  <c r="CC169" i="2"/>
  <c r="CC168" i="2" s="1"/>
  <c r="H126" i="2"/>
  <c r="H169" i="2"/>
  <c r="H168" i="2" s="1"/>
  <c r="CU13" i="2"/>
  <c r="CU12" i="2"/>
  <c r="V13" i="2"/>
  <c r="CO126" i="2"/>
  <c r="CO13" i="2"/>
  <c r="CW13" i="2"/>
  <c r="BY13" i="2"/>
  <c r="DC13" i="2"/>
  <c r="DD126" i="2"/>
  <c r="BD13" i="2"/>
  <c r="BD12" i="2"/>
  <c r="BW13" i="2"/>
  <c r="CV126" i="2"/>
  <c r="CV169" i="2"/>
  <c r="CV168" i="2" s="1"/>
  <c r="CP169" i="2"/>
  <c r="CP168" i="2" s="1"/>
  <c r="CP126" i="2"/>
  <c r="BJ169" i="2"/>
  <c r="BJ168" i="2" s="1"/>
  <c r="BJ126" i="2"/>
  <c r="P169" i="2"/>
  <c r="P168" i="2" s="1"/>
  <c r="P126" i="2"/>
  <c r="BT169" i="2"/>
  <c r="BT168" i="2" s="1"/>
  <c r="BT126" i="2"/>
  <c r="O126" i="2"/>
  <c r="O169" i="2"/>
  <c r="O168" i="2" s="1"/>
  <c r="F126" i="2"/>
  <c r="F169" i="2"/>
  <c r="F168" i="2" s="1"/>
  <c r="G12" i="2"/>
  <c r="G13" i="2"/>
  <c r="AI13" i="2"/>
  <c r="AI12" i="2"/>
  <c r="BQ13" i="2"/>
  <c r="BQ12" i="2"/>
  <c r="CB169" i="2"/>
  <c r="CB168" i="2" s="1"/>
  <c r="CW12" i="2"/>
  <c r="BY12" i="2"/>
  <c r="F67" i="2"/>
  <c r="AK12" i="2"/>
  <c r="AK13" i="2"/>
  <c r="AP12" i="2"/>
  <c r="AP13" i="2"/>
  <c r="W12" i="2"/>
  <c r="W13" i="2"/>
  <c r="CB126" i="2"/>
  <c r="CE13" i="2"/>
  <c r="CC68" i="2"/>
  <c r="BI12" i="2"/>
  <c r="BI13" i="2"/>
  <c r="AO67" i="2"/>
  <c r="AO68" i="2"/>
  <c r="BM67" i="2"/>
  <c r="BM68" i="2"/>
  <c r="BG13" i="2"/>
  <c r="BG12" i="2"/>
  <c r="H67" i="2"/>
  <c r="H68" i="2"/>
  <c r="B135" i="2"/>
  <c r="AU169" i="2"/>
  <c r="AU168" i="2" s="1"/>
  <c r="AU126" i="2"/>
  <c r="AE126" i="2"/>
  <c r="AE169" i="2"/>
  <c r="AE168" i="2" s="1"/>
  <c r="S13" i="2"/>
  <c r="BC13" i="2"/>
  <c r="BC12" i="2"/>
  <c r="BP18" i="2"/>
  <c r="AO18" i="2"/>
  <c r="BN18" i="2"/>
  <c r="R18" i="2"/>
  <c r="AT18" i="2"/>
  <c r="V18" i="2"/>
  <c r="BJ18" i="2"/>
  <c r="S18" i="2"/>
  <c r="BW18" i="2"/>
  <c r="BO18" i="2"/>
  <c r="P18" i="2"/>
  <c r="CP13" i="2"/>
  <c r="CD169" i="2"/>
  <c r="CD168" i="2" s="1"/>
  <c r="CE12" i="2"/>
  <c r="CC67" i="2"/>
  <c r="AP67" i="2"/>
  <c r="O67" i="2"/>
  <c r="AO169" i="2"/>
  <c r="AO168" i="2" s="1"/>
  <c r="AO126" i="2"/>
  <c r="BW68" i="2"/>
  <c r="BW67" i="2"/>
  <c r="DH169" i="2"/>
  <c r="DH168" i="2" s="1"/>
  <c r="DH126" i="2"/>
  <c r="B151" i="2"/>
  <c r="B151" i="8"/>
  <c r="O13" i="2"/>
  <c r="O12" i="2"/>
  <c r="CH12" i="2"/>
  <c r="CH13" i="2"/>
  <c r="CD126" i="2"/>
  <c r="B30" i="8"/>
  <c r="CL13" i="2"/>
  <c r="AN13" i="2"/>
  <c r="B112" i="2"/>
  <c r="BC68" i="2"/>
  <c r="BC67" i="2"/>
  <c r="BV67" i="2"/>
  <c r="B39" i="2"/>
  <c r="BD169" i="2"/>
  <c r="BD168" i="2" s="1"/>
  <c r="BD126" i="2"/>
  <c r="B143" i="8"/>
  <c r="B143" i="2"/>
  <c r="CU67" i="2"/>
  <c r="CU68" i="2"/>
  <c r="CA126" i="2"/>
  <c r="CA169" i="2"/>
  <c r="CA168" i="2" s="1"/>
  <c r="BM169" i="2"/>
  <c r="BM168" i="2" s="1"/>
  <c r="BM126" i="2"/>
  <c r="Q169" i="2"/>
  <c r="Q168" i="2" s="1"/>
  <c r="Q126" i="2"/>
  <c r="AF126" i="2"/>
  <c r="AF169" i="2"/>
  <c r="AF168" i="2" s="1"/>
  <c r="R67" i="2"/>
  <c r="R68" i="2"/>
  <c r="B21" i="2"/>
  <c r="B13" i="2"/>
  <c r="CC13" i="2"/>
  <c r="CB13" i="2"/>
  <c r="L13" i="2"/>
  <c r="CL12" i="2"/>
  <c r="CQ169" i="2"/>
  <c r="CQ168" i="2" s="1"/>
  <c r="J67" i="2"/>
  <c r="J68" i="2"/>
  <c r="B127" i="2"/>
  <c r="B169" i="2"/>
  <c r="BL13" i="2"/>
  <c r="BL12" i="2"/>
  <c r="AC12" i="2"/>
  <c r="AC13" i="2"/>
  <c r="AH12" i="2"/>
  <c r="AH13" i="2"/>
  <c r="AD13" i="2"/>
  <c r="AD12" i="2"/>
  <c r="CX13" i="2"/>
  <c r="CB12" i="2"/>
  <c r="CY12" i="2"/>
  <c r="CF13" i="2"/>
  <c r="CK13" i="2"/>
  <c r="CT13" i="2"/>
  <c r="M67" i="2"/>
  <c r="BH169" i="2"/>
  <c r="BH168" i="2" s="1"/>
  <c r="BH126" i="2"/>
  <c r="BS126" i="2"/>
  <c r="BS169" i="2"/>
  <c r="BS168" i="2" s="1"/>
  <c r="B76" i="2"/>
  <c r="CL126" i="2"/>
  <c r="CL169" i="2"/>
  <c r="CL168" i="2" s="1"/>
  <c r="R13" i="2"/>
  <c r="R12" i="2"/>
  <c r="K12" i="2"/>
  <c r="K13" i="2"/>
  <c r="AR12" i="2"/>
  <c r="AR13" i="2"/>
  <c r="N13" i="2"/>
  <c r="N12" i="2"/>
  <c r="AO13" i="2"/>
  <c r="AO12" i="2"/>
  <c r="BN13" i="2"/>
  <c r="BN12" i="2"/>
  <c r="CO169" i="2"/>
  <c r="CO168" i="2" s="1"/>
  <c r="CX12" i="2"/>
  <c r="CY13" i="2"/>
  <c r="CF12" i="2"/>
  <c r="CK12" i="2"/>
  <c r="DD169" i="2"/>
  <c r="DD168" i="2" s="1"/>
  <c r="CT12" i="2"/>
  <c r="BK67" i="2"/>
  <c r="BW126" i="2"/>
  <c r="B67" i="2" l="1"/>
  <c r="BE126" i="2"/>
  <c r="AY126" i="2"/>
  <c r="BF126" i="2"/>
  <c r="BZ169" i="2"/>
  <c r="BZ168" i="2" s="1"/>
  <c r="AE18" i="8"/>
  <c r="BR126" i="2"/>
  <c r="T126" i="2"/>
  <c r="B126" i="2"/>
  <c r="BR13" i="2"/>
  <c r="F68" i="2"/>
  <c r="AW12" i="2"/>
  <c r="AW13" i="2"/>
  <c r="BR12" i="2"/>
  <c r="AJ12" i="2"/>
  <c r="BP13" i="2"/>
  <c r="B12" i="2"/>
  <c r="BJ13" i="2"/>
  <c r="AL12" i="2"/>
  <c r="CN13" i="2"/>
  <c r="BP12" i="2"/>
  <c r="BB68" i="2"/>
  <c r="BB67" i="2"/>
  <c r="BA67" i="2"/>
  <c r="BA68" i="2"/>
  <c r="BL68" i="2"/>
  <c r="BL67" i="2"/>
  <c r="AA126" i="2"/>
  <c r="AA169" i="2"/>
  <c r="AA168" i="2" s="1"/>
  <c r="BU169" i="2"/>
  <c r="BU168" i="2" s="1"/>
  <c r="BU126" i="2"/>
  <c r="B39" i="8"/>
  <c r="P13" i="2"/>
  <c r="CN18" i="2"/>
  <c r="CN12" i="2"/>
  <c r="CR18" i="2"/>
  <c r="AX12" i="2"/>
  <c r="AX13" i="2"/>
  <c r="M126" i="2"/>
  <c r="M169" i="2"/>
  <c r="M168" i="2" s="1"/>
  <c r="CZ126" i="2"/>
  <c r="CZ169" i="2"/>
  <c r="CZ168" i="2" s="1"/>
  <c r="CI12" i="2"/>
  <c r="CI13" i="2"/>
  <c r="I68" i="2"/>
  <c r="S67" i="2"/>
  <c r="S68" i="2"/>
  <c r="BA169" i="2"/>
  <c r="BA168" i="2" s="1"/>
  <c r="BA126" i="2"/>
  <c r="AS12" i="2"/>
  <c r="AS13" i="2"/>
  <c r="AN12" i="2"/>
  <c r="X169" i="2"/>
  <c r="X168" i="2" s="1"/>
  <c r="X126" i="2"/>
  <c r="DE126" i="2"/>
  <c r="DE169" i="2"/>
  <c r="DE168" i="2" s="1"/>
  <c r="Q67" i="2"/>
  <c r="Q68" i="2"/>
  <c r="AK67" i="2"/>
  <c r="AK68" i="2"/>
  <c r="V12" i="2"/>
  <c r="AT12" i="2"/>
  <c r="AT13" i="2"/>
  <c r="CS12" i="2"/>
  <c r="CS13" i="2"/>
  <c r="L68" i="2"/>
  <c r="AR126" i="2"/>
  <c r="AR169" i="2"/>
  <c r="AR168" i="2" s="1"/>
  <c r="BI67" i="2"/>
  <c r="BI68" i="2"/>
  <c r="Z67" i="2"/>
  <c r="Z68" i="2"/>
  <c r="AL13" i="2"/>
  <c r="CN126" i="2"/>
  <c r="CN169" i="2"/>
  <c r="CN168" i="2" s="1"/>
  <c r="Z169" i="2"/>
  <c r="Z168" i="2" s="1"/>
  <c r="Z126" i="2"/>
  <c r="CQ13" i="2"/>
  <c r="BR169" i="2"/>
  <c r="BR168" i="2" s="1"/>
  <c r="CX68" i="2"/>
  <c r="CX67" i="2"/>
  <c r="AW169" i="2"/>
  <c r="AW168" i="2" s="1"/>
  <c r="AW126" i="2"/>
  <c r="AC67" i="2"/>
  <c r="AC68" i="2"/>
  <c r="AF67" i="2"/>
  <c r="AF68" i="2"/>
  <c r="AT67" i="2"/>
  <c r="AT68" i="2"/>
  <c r="AN67" i="2"/>
  <c r="AN68" i="2"/>
  <c r="CH126" i="2"/>
  <c r="CH169" i="2"/>
  <c r="CH168" i="2" s="1"/>
  <c r="BL126" i="2"/>
  <c r="BL169" i="2"/>
  <c r="BL168" i="2" s="1"/>
  <c r="CX169" i="2"/>
  <c r="CX168" i="2" s="1"/>
  <c r="CX126" i="2"/>
  <c r="BI126" i="2"/>
  <c r="BI169" i="2"/>
  <c r="BI168" i="2" s="1"/>
  <c r="DA68" i="2"/>
  <c r="DA67" i="2"/>
  <c r="I67" i="2"/>
  <c r="X13" i="2"/>
  <c r="BO12" i="2"/>
  <c r="L12" i="2"/>
  <c r="Y12" i="2"/>
  <c r="Y13" i="2"/>
  <c r="BG126" i="2"/>
  <c r="BG169" i="2"/>
  <c r="BG168" i="2" s="1"/>
  <c r="E67" i="2"/>
  <c r="E68" i="2"/>
  <c r="L67" i="2"/>
  <c r="BM12" i="2"/>
  <c r="BM13" i="2"/>
  <c r="CQ12" i="2"/>
  <c r="AP68" i="2"/>
  <c r="C18" i="2"/>
  <c r="U18" i="8"/>
  <c r="AA18" i="8"/>
  <c r="N18" i="8"/>
  <c r="B18" i="8"/>
  <c r="L18" i="8"/>
  <c r="J18" i="8"/>
  <c r="T18" i="8"/>
  <c r="W18" i="8"/>
  <c r="P18" i="8"/>
  <c r="Z18" i="8"/>
  <c r="X18" i="8"/>
  <c r="H18" i="8"/>
  <c r="F18" i="8"/>
  <c r="S18" i="8"/>
  <c r="R18" i="8"/>
  <c r="G18" i="8"/>
  <c r="O18" i="8"/>
  <c r="Y18" i="8"/>
  <c r="Q18" i="8"/>
  <c r="I18" i="8"/>
  <c r="AD18" i="8"/>
  <c r="D18" i="8"/>
  <c r="AB18" i="8"/>
  <c r="K18" i="8"/>
  <c r="V18" i="8"/>
  <c r="M18" i="8"/>
  <c r="E18" i="8"/>
  <c r="AC18" i="8"/>
  <c r="C18" i="8"/>
  <c r="C12" i="2"/>
  <c r="S12" i="2"/>
  <c r="CR169" i="2"/>
  <c r="CR168" i="2" s="1"/>
  <c r="CR126" i="2"/>
  <c r="Y126" i="2"/>
  <c r="Y169" i="2"/>
  <c r="Y168" i="2" s="1"/>
  <c r="BO169" i="2"/>
  <c r="BO168" i="2" s="1"/>
  <c r="BO126" i="2"/>
  <c r="BY169" i="2"/>
  <c r="BY168" i="2" s="1"/>
  <c r="BY126" i="2"/>
  <c r="AV67" i="2"/>
  <c r="AV68" i="2"/>
  <c r="BT67" i="2"/>
  <c r="BT68" i="2"/>
  <c r="BJ12" i="2"/>
  <c r="CW126" i="2"/>
  <c r="CW169" i="2"/>
  <c r="CW168" i="2" s="1"/>
  <c r="Z12" i="2"/>
  <c r="Z13" i="2"/>
  <c r="P68" i="2"/>
  <c r="AI169" i="2"/>
  <c r="AI168" i="2" s="1"/>
  <c r="AI126" i="2"/>
  <c r="CE126" i="2"/>
  <c r="CE169" i="2"/>
  <c r="CE168" i="2" s="1"/>
  <c r="CR67" i="2"/>
  <c r="CR68" i="2"/>
  <c r="X67" i="2"/>
  <c r="X68" i="2"/>
  <c r="X12" i="2"/>
  <c r="BO13" i="2"/>
  <c r="O68" i="2"/>
  <c r="BW169" i="2"/>
  <c r="BW168" i="2" s="1"/>
  <c r="DC169" i="2"/>
  <c r="DC168" i="2" s="1"/>
  <c r="DC126" i="2"/>
  <c r="G169" i="2"/>
  <c r="G168" i="2" s="1"/>
  <c r="G126" i="2"/>
  <c r="BZ126" i="2"/>
  <c r="B159" i="8"/>
  <c r="BX12" i="2"/>
  <c r="BX13" i="2"/>
  <c r="BB169" i="2"/>
  <c r="BB168" i="2" s="1"/>
  <c r="BB126" i="2"/>
  <c r="AF13" i="2"/>
  <c r="U21" i="8"/>
  <c r="X21" i="8"/>
  <c r="BS12" i="2"/>
  <c r="BP126" i="2"/>
  <c r="BP169" i="2"/>
  <c r="BP168" i="2" s="1"/>
  <c r="AG126" i="2"/>
  <c r="AG169" i="2"/>
  <c r="AG168" i="2" s="1"/>
  <c r="BN169" i="2"/>
  <c r="BN168" i="2" s="1"/>
  <c r="BN126" i="2"/>
  <c r="Q12" i="2"/>
  <c r="Q13" i="2"/>
  <c r="AI67" i="2"/>
  <c r="AI68" i="2"/>
  <c r="AJ67" i="2"/>
  <c r="AJ68" i="2"/>
  <c r="BJ67" i="2"/>
  <c r="BJ68" i="2"/>
  <c r="AJ13" i="2"/>
  <c r="BA13" i="2"/>
  <c r="CW67" i="2"/>
  <c r="CW68" i="2"/>
  <c r="BE169" i="2"/>
  <c r="BE168" i="2" s="1"/>
  <c r="BU12" i="2"/>
  <c r="BU13" i="2"/>
  <c r="CT67" i="2"/>
  <c r="CT68" i="2"/>
  <c r="D18" i="2"/>
  <c r="D12" i="2"/>
  <c r="P67" i="2"/>
  <c r="AG13" i="2"/>
  <c r="CF126" i="2"/>
  <c r="CF169" i="2"/>
  <c r="CF168" i="2" s="1"/>
  <c r="BK12" i="2"/>
  <c r="BK13" i="2"/>
  <c r="DC68" i="2"/>
  <c r="BW12" i="2"/>
  <c r="L126" i="2"/>
  <c r="L169" i="2"/>
  <c r="L168" i="2" s="1"/>
  <c r="DH67" i="2"/>
  <c r="DH68" i="2"/>
  <c r="CT169" i="2"/>
  <c r="CT168" i="2" s="1"/>
  <c r="CT126" i="2"/>
  <c r="BS13" i="2"/>
  <c r="BA12" i="2"/>
  <c r="BT18" i="2"/>
  <c r="BT12" i="2"/>
  <c r="DB18" i="2"/>
  <c r="DB12" i="2"/>
  <c r="T13" i="2"/>
  <c r="T12" i="2"/>
  <c r="DF12" i="2"/>
  <c r="DF13" i="2"/>
  <c r="AP126" i="2"/>
  <c r="AP169" i="2"/>
  <c r="AP168" i="2" s="1"/>
  <c r="CV67" i="2"/>
  <c r="CV68" i="2"/>
  <c r="F12" i="2"/>
  <c r="F13" i="2"/>
  <c r="U126" i="2"/>
  <c r="U169" i="2"/>
  <c r="U168" i="2" s="1"/>
  <c r="AY12" i="2"/>
  <c r="AY13" i="2"/>
  <c r="BX169" i="2"/>
  <c r="BX168" i="2" s="1"/>
  <c r="BX126" i="2"/>
  <c r="AR67" i="2"/>
  <c r="AR68" i="2"/>
  <c r="AE67" i="2"/>
  <c r="AE68" i="2"/>
  <c r="CZ12" i="2"/>
  <c r="CZ13" i="2"/>
  <c r="AL169" i="2"/>
  <c r="AL168" i="2" s="1"/>
  <c r="AL126" i="2"/>
  <c r="CG126" i="2"/>
  <c r="CG169" i="2"/>
  <c r="CG168" i="2" s="1"/>
  <c r="AM169" i="2"/>
  <c r="AM168" i="2" s="1"/>
  <c r="AM126" i="2"/>
  <c r="V169" i="2"/>
  <c r="V168" i="2" s="1"/>
  <c r="V126" i="2"/>
  <c r="K67" i="2"/>
  <c r="K68" i="2"/>
  <c r="AG67" i="2"/>
  <c r="AG68" i="2"/>
  <c r="M68" i="2"/>
  <c r="AG12" i="2"/>
  <c r="DC67" i="2"/>
  <c r="AZ67" i="2"/>
  <c r="AZ68" i="2"/>
  <c r="K169" i="2"/>
  <c r="K168" i="2" s="1"/>
  <c r="K126" i="2"/>
  <c r="CV12" i="2"/>
  <c r="CV13" i="2"/>
  <c r="AY169" i="2"/>
  <c r="AY168" i="2" s="1"/>
  <c r="AC126" i="2"/>
  <c r="AC169" i="2"/>
  <c r="AC168" i="2" s="1"/>
  <c r="BU67" i="2"/>
  <c r="BU68" i="2"/>
  <c r="B168" i="2"/>
  <c r="BE12" i="2"/>
  <c r="BE13" i="2"/>
  <c r="CE67" i="2"/>
  <c r="CE68" i="2"/>
  <c r="DA169" i="2"/>
  <c r="DA168" i="2" s="1"/>
  <c r="DA126" i="2"/>
  <c r="CM126" i="2"/>
  <c r="CM169" i="2"/>
  <c r="CM168" i="2" s="1"/>
  <c r="AM12" i="2"/>
  <c r="AM13" i="2"/>
  <c r="AY67" i="2"/>
  <c r="AY68" i="2"/>
  <c r="U67" i="2"/>
  <c r="U68" i="2"/>
  <c r="Y67" i="2"/>
  <c r="Y68" i="2"/>
  <c r="AV126" i="2"/>
  <c r="AV169" i="2"/>
  <c r="AV168" i="2" s="1"/>
  <c r="AN169" i="2"/>
  <c r="AN168" i="2" s="1"/>
  <c r="AN126" i="2"/>
  <c r="E12" i="2"/>
  <c r="E13" i="2"/>
  <c r="CJ12" i="2"/>
  <c r="CJ13" i="2"/>
  <c r="H12" i="2"/>
  <c r="H13" i="2"/>
  <c r="T67" i="2"/>
  <c r="T68" i="2"/>
  <c r="J18" i="2"/>
  <c r="B48" i="8"/>
  <c r="AJ126" i="2"/>
  <c r="AJ169" i="2"/>
  <c r="AJ168" i="2" s="1"/>
  <c r="BV68" i="2"/>
  <c r="C67" i="2"/>
  <c r="C68" i="2"/>
  <c r="AH67" i="2"/>
  <c r="AH68" i="2"/>
  <c r="AZ169" i="2"/>
  <c r="AZ168" i="2" s="1"/>
  <c r="AZ126" i="2"/>
  <c r="CM12" i="2"/>
  <c r="CM13" i="2"/>
  <c r="CP67" i="2"/>
  <c r="CP68" i="2"/>
  <c r="CP18" i="2"/>
  <c r="CP12" i="2"/>
  <c r="CO18" i="2"/>
  <c r="CO12" i="2"/>
  <c r="CI126" i="2"/>
  <c r="CI169" i="2"/>
  <c r="CI168" i="2" s="1"/>
  <c r="AQ13" i="2"/>
  <c r="AQ12" i="2"/>
  <c r="N126" i="2"/>
  <c r="N169" i="2"/>
  <c r="N168" i="2" s="1"/>
  <c r="CK126" i="2"/>
  <c r="CK169" i="2"/>
  <c r="CK168" i="2" s="1"/>
  <c r="DG67" i="2"/>
  <c r="DG68" i="2"/>
  <c r="DE12" i="2"/>
  <c r="DE13" i="2"/>
  <c r="BH12" i="2"/>
  <c r="BH13" i="2"/>
  <c r="BB12" i="2"/>
  <c r="BB13" i="2"/>
  <c r="I126" i="2"/>
  <c r="I169" i="2"/>
  <c r="I168" i="2" s="1"/>
  <c r="AD126" i="2"/>
  <c r="AD169" i="2"/>
  <c r="AD168" i="2" s="1"/>
  <c r="CY126" i="2"/>
  <c r="CY169" i="2"/>
  <c r="CY168" i="2" s="1"/>
  <c r="AQ169" i="2"/>
  <c r="AQ168" i="2" s="1"/>
  <c r="AQ126" i="2"/>
  <c r="AD67" i="2"/>
  <c r="AD68" i="2"/>
  <c r="G67" i="2"/>
  <c r="G68" i="2"/>
  <c r="AE12" i="2"/>
  <c r="AE13" i="2"/>
  <c r="DD12" i="2"/>
  <c r="DD13" i="2"/>
  <c r="AT126" i="2"/>
  <c r="AT169" i="2"/>
  <c r="AT168" i="2" s="1"/>
  <c r="AX67" i="2"/>
  <c r="AX68" i="2"/>
  <c r="BG68" i="2"/>
  <c r="BG67" i="2"/>
  <c r="AH126" i="2"/>
  <c r="AH169" i="2"/>
  <c r="AH168" i="2" s="1"/>
  <c r="AK126" i="2"/>
  <c r="AK169" i="2"/>
  <c r="AK168" i="2" s="1"/>
  <c r="W126" i="2"/>
  <c r="W169" i="2"/>
  <c r="W168" i="2" s="1"/>
  <c r="P21" i="8"/>
  <c r="CJ126" i="2"/>
  <c r="CJ169" i="2"/>
  <c r="CJ168" i="2" s="1"/>
  <c r="D126" i="2"/>
  <c r="D169" i="2"/>
  <c r="D168" i="2" s="1"/>
  <c r="BF169" i="2"/>
  <c r="BF168" i="2" s="1"/>
  <c r="W67" i="2"/>
  <c r="W68" i="2"/>
  <c r="AL67" i="2"/>
  <c r="AL68" i="2"/>
  <c r="P12" i="2"/>
  <c r="AB169" i="2"/>
  <c r="AB168" i="2" s="1"/>
  <c r="AB126" i="2"/>
  <c r="S126" i="2"/>
  <c r="S169" i="2"/>
  <c r="S168" i="2" s="1"/>
  <c r="CR13" i="2"/>
  <c r="BK68" i="2"/>
  <c r="DC18" i="2"/>
  <c r="DC12" i="2"/>
  <c r="AF18" i="2"/>
  <c r="CG18" i="2"/>
  <c r="CG12" i="2"/>
  <c r="U12" i="2"/>
  <c r="U13" i="2"/>
  <c r="AB12" i="2"/>
  <c r="AB13" i="2"/>
  <c r="E169" i="2"/>
  <c r="E168" i="2" s="1"/>
  <c r="E126" i="2"/>
  <c r="T169" i="2"/>
  <c r="T168" i="2" s="1"/>
  <c r="AS126" i="2"/>
  <c r="AS169" i="2"/>
  <c r="AS168" i="2" s="1"/>
  <c r="J13" i="2"/>
  <c r="D67" i="2"/>
  <c r="D68" i="2"/>
  <c r="G13" i="8" l="1"/>
  <c r="Q21" i="8"/>
  <c r="Q12" i="8" s="1"/>
  <c r="E21" i="8"/>
  <c r="E12" i="8" s="1"/>
  <c r="R21" i="8"/>
  <c r="R12" i="8" s="1"/>
  <c r="B21" i="8"/>
  <c r="B12" i="8" s="1"/>
  <c r="AA21" i="8"/>
  <c r="AA12" i="8" s="1"/>
  <c r="H21" i="8"/>
  <c r="H12" i="8" s="1"/>
  <c r="AE21" i="8"/>
  <c r="AE12" i="8" s="1"/>
  <c r="AE13" i="8"/>
  <c r="AC21" i="8"/>
  <c r="AC12" i="8" s="1"/>
  <c r="AD13" i="8"/>
  <c r="N13" i="8"/>
  <c r="I21" i="8"/>
  <c r="I12" i="8" s="1"/>
  <c r="W21" i="8"/>
  <c r="W12" i="8" s="1"/>
  <c r="G21" i="8"/>
  <c r="G12" i="8" s="1"/>
  <c r="K21" i="8"/>
  <c r="K12" i="8" s="1"/>
  <c r="L21" i="8"/>
  <c r="L12" i="8" s="1"/>
  <c r="E13" i="8"/>
  <c r="W13" i="8"/>
  <c r="F21" i="8"/>
  <c r="F12" i="8" s="1"/>
  <c r="K13" i="8"/>
  <c r="M21" i="8"/>
  <c r="M12" i="8" s="1"/>
  <c r="I13" i="8"/>
  <c r="U13" i="8"/>
  <c r="AA13" i="8"/>
  <c r="R13" i="8"/>
  <c r="J21" i="8"/>
  <c r="J12" i="8" s="1"/>
  <c r="T21" i="8"/>
  <c r="T12" i="8" s="1"/>
  <c r="J12" i="2"/>
  <c r="CB67" i="2"/>
  <c r="CB68" i="2"/>
  <c r="BQ68" i="2"/>
  <c r="BQ67" i="2"/>
  <c r="B85" i="8"/>
  <c r="Q13" i="8"/>
  <c r="M13" i="8"/>
  <c r="F13" i="8"/>
  <c r="CQ68" i="2"/>
  <c r="CQ67" i="2"/>
  <c r="V21" i="8"/>
  <c r="V12" i="8" s="1"/>
  <c r="BP67" i="2"/>
  <c r="BP68" i="2"/>
  <c r="BV126" i="2"/>
  <c r="BV169" i="2"/>
  <c r="BV168" i="2" s="1"/>
  <c r="CR12" i="2"/>
  <c r="S13" i="8"/>
  <c r="CZ68" i="2"/>
  <c r="CZ67" i="2"/>
  <c r="B13" i="8"/>
  <c r="DF169" i="2"/>
  <c r="DF168" i="2" s="1"/>
  <c r="BX67" i="2"/>
  <c r="BX68" i="2"/>
  <c r="CO67" i="2"/>
  <c r="CO68" i="2"/>
  <c r="BC126" i="2"/>
  <c r="BC169" i="2"/>
  <c r="BC168" i="2" s="1"/>
  <c r="BY67" i="2"/>
  <c r="BY68" i="2"/>
  <c r="C21" i="8"/>
  <c r="C12" i="8" s="1"/>
  <c r="S21" i="8"/>
  <c r="S12" i="8" s="1"/>
  <c r="AC13" i="8"/>
  <c r="N67" i="2"/>
  <c r="N68" i="2"/>
  <c r="CJ68" i="2"/>
  <c r="CJ67" i="2"/>
  <c r="AA67" i="2"/>
  <c r="AA68" i="2"/>
  <c r="J13" i="8"/>
  <c r="X12" i="8"/>
  <c r="AW67" i="2"/>
  <c r="AW68" i="2"/>
  <c r="CH67" i="2"/>
  <c r="CH68" i="2"/>
  <c r="C13" i="8"/>
  <c r="BR67" i="2"/>
  <c r="BR68" i="2"/>
  <c r="BE67" i="2"/>
  <c r="BE68" i="2"/>
  <c r="N21" i="8"/>
  <c r="N12" i="8" s="1"/>
  <c r="AX126" i="2"/>
  <c r="AX169" i="2"/>
  <c r="AX168" i="2" s="1"/>
  <c r="CG67" i="2"/>
  <c r="CG68" i="2"/>
  <c r="CA68" i="2"/>
  <c r="CA67" i="2"/>
  <c r="BF67" i="2"/>
  <c r="BF68" i="2"/>
  <c r="DF67" i="2"/>
  <c r="DF68" i="2"/>
  <c r="BK126" i="2"/>
  <c r="BK169" i="2"/>
  <c r="BK168" i="2" s="1"/>
  <c r="BD67" i="2"/>
  <c r="BD68" i="2"/>
  <c r="X13" i="8"/>
  <c r="AF12" i="2"/>
  <c r="O21" i="8"/>
  <c r="O12" i="8" s="1"/>
  <c r="P12" i="8"/>
  <c r="BN67" i="2"/>
  <c r="BN68" i="2"/>
  <c r="CK67" i="2"/>
  <c r="CK68" i="2"/>
  <c r="H13" i="8"/>
  <c r="CM67" i="2"/>
  <c r="CM68" i="2"/>
  <c r="BQ126" i="2"/>
  <c r="BQ169" i="2"/>
  <c r="BQ168" i="2" s="1"/>
  <c r="BH68" i="2"/>
  <c r="CS67" i="2"/>
  <c r="CS68" i="2"/>
  <c r="BZ67" i="2"/>
  <c r="BZ68" i="2"/>
  <c r="O13" i="8"/>
  <c r="DB67" i="2"/>
  <c r="DB68" i="2"/>
  <c r="D21" i="8"/>
  <c r="D12" i="8" s="1"/>
  <c r="R126" i="2"/>
  <c r="R169" i="2"/>
  <c r="R168" i="2" s="1"/>
  <c r="P13" i="8"/>
  <c r="L13" i="8"/>
  <c r="AU67" i="2"/>
  <c r="AU68" i="2"/>
  <c r="AD21" i="8"/>
  <c r="AD12" i="8" s="1"/>
  <c r="CL67" i="2"/>
  <c r="CL68" i="2"/>
  <c r="CN67" i="2"/>
  <c r="CN68" i="2"/>
  <c r="BH67" i="2"/>
  <c r="Y13" i="8"/>
  <c r="B112" i="8"/>
  <c r="T13" i="8"/>
  <c r="D13" i="8"/>
  <c r="AQ68" i="2"/>
  <c r="AQ67" i="2"/>
  <c r="AB67" i="2"/>
  <c r="AB68" i="2"/>
  <c r="CF67" i="2"/>
  <c r="CF68" i="2"/>
  <c r="AB13" i="8"/>
  <c r="AB21" i="8"/>
  <c r="AB12" i="8" s="1"/>
  <c r="BO67" i="2"/>
  <c r="BO68" i="2"/>
  <c r="DD67" i="2"/>
  <c r="DD68" i="2"/>
  <c r="Y21" i="8"/>
  <c r="Y12" i="8" s="1"/>
  <c r="DE68" i="2"/>
  <c r="DE67" i="2"/>
  <c r="AM67" i="2"/>
  <c r="AM68" i="2"/>
  <c r="C126" i="2"/>
  <c r="B135" i="8"/>
  <c r="B126" i="8" s="1"/>
  <c r="C169" i="2"/>
  <c r="AI169" i="8" s="1"/>
  <c r="AI168" i="8" s="1"/>
  <c r="Z13" i="8"/>
  <c r="CD67" i="2"/>
  <c r="CD68" i="2"/>
  <c r="CY67" i="2"/>
  <c r="CY68" i="2"/>
  <c r="V67" i="2"/>
  <c r="V68" i="2"/>
  <c r="BS68" i="2"/>
  <c r="BS67" i="2"/>
  <c r="AS67" i="2"/>
  <c r="AS68" i="2"/>
  <c r="U12" i="8"/>
  <c r="V13" i="8"/>
  <c r="Z21" i="8"/>
  <c r="Z12" i="8" s="1"/>
  <c r="AG169" i="8" l="1"/>
  <c r="AG168" i="8" s="1"/>
  <c r="AH169" i="8"/>
  <c r="AH168" i="8" s="1"/>
  <c r="I169" i="8"/>
  <c r="I168" i="8" s="1"/>
  <c r="S169" i="8"/>
  <c r="S168" i="8" s="1"/>
  <c r="U169" i="8"/>
  <c r="U168" i="8" s="1"/>
  <c r="W169" i="8"/>
  <c r="W168" i="8" s="1"/>
  <c r="Q169" i="8"/>
  <c r="Q168" i="8" s="1"/>
  <c r="AA169" i="8"/>
  <c r="AA168" i="8" s="1"/>
  <c r="AC169" i="8"/>
  <c r="AC168" i="8" s="1"/>
  <c r="AE169" i="8"/>
  <c r="AE168" i="8" s="1"/>
  <c r="Y169" i="8"/>
  <c r="Y168" i="8" s="1"/>
  <c r="D169" i="8"/>
  <c r="D168" i="8" s="1"/>
  <c r="F169" i="8"/>
  <c r="F168" i="8" s="1"/>
  <c r="H169" i="8"/>
  <c r="H168" i="8" s="1"/>
  <c r="M169" i="8"/>
  <c r="M168" i="8" s="1"/>
  <c r="J169" i="8"/>
  <c r="J168" i="8" s="1"/>
  <c r="L169" i="8"/>
  <c r="L168" i="8" s="1"/>
  <c r="N169" i="8"/>
  <c r="N168" i="8" s="1"/>
  <c r="P169" i="8"/>
  <c r="P168" i="8" s="1"/>
  <c r="O169" i="8"/>
  <c r="O168" i="8" s="1"/>
  <c r="R169" i="8"/>
  <c r="R168" i="8" s="1"/>
  <c r="T169" i="8"/>
  <c r="T168" i="8" s="1"/>
  <c r="V169" i="8"/>
  <c r="V168" i="8" s="1"/>
  <c r="X169" i="8"/>
  <c r="X168" i="8" s="1"/>
  <c r="Z169" i="8"/>
  <c r="Z168" i="8" s="1"/>
  <c r="AB169" i="8"/>
  <c r="AB168" i="8" s="1"/>
  <c r="AD169" i="8"/>
  <c r="AD168" i="8" s="1"/>
  <c r="AF169" i="8"/>
  <c r="AF168" i="8" s="1"/>
  <c r="C169" i="8"/>
  <c r="C168" i="8" s="1"/>
  <c r="E169" i="8"/>
  <c r="E168" i="8" s="1"/>
  <c r="G169" i="8"/>
  <c r="G168" i="8" s="1"/>
  <c r="B169" i="8"/>
  <c r="K169" i="8"/>
  <c r="K168" i="8" s="1"/>
  <c r="AE68" i="8"/>
  <c r="AE67" i="8"/>
  <c r="T68" i="8"/>
  <c r="T67" i="8"/>
  <c r="AD68" i="8"/>
  <c r="AD67" i="8"/>
  <c r="W67" i="8"/>
  <c r="W68" i="8"/>
  <c r="B68" i="8"/>
  <c r="B76" i="8"/>
  <c r="B67" i="8" s="1"/>
  <c r="DF126" i="2"/>
  <c r="J68" i="8"/>
  <c r="J67" i="8"/>
  <c r="AC67" i="8"/>
  <c r="AC68" i="8"/>
  <c r="H67" i="8"/>
  <c r="H68" i="8"/>
  <c r="D67" i="8"/>
  <c r="D68" i="8"/>
  <c r="C168" i="2"/>
  <c r="S67" i="8"/>
  <c r="S68" i="8"/>
  <c r="Y68" i="8"/>
  <c r="Y67" i="8"/>
  <c r="X68" i="8"/>
  <c r="X67" i="8"/>
  <c r="O67" i="8"/>
  <c r="O68" i="8"/>
  <c r="F67" i="8"/>
  <c r="F68" i="8"/>
  <c r="L68" i="8"/>
  <c r="L67" i="8"/>
  <c r="K67" i="8"/>
  <c r="K68" i="8"/>
  <c r="Q68" i="8"/>
  <c r="Q67" i="8"/>
  <c r="V67" i="8"/>
  <c r="V68" i="8"/>
  <c r="C68" i="8"/>
  <c r="C67" i="8"/>
  <c r="G68" i="8"/>
  <c r="G67" i="8"/>
  <c r="I67" i="8"/>
  <c r="I68" i="8"/>
  <c r="AB68" i="8"/>
  <c r="AB67" i="8"/>
  <c r="R68" i="8"/>
  <c r="R67" i="8"/>
  <c r="U68" i="8"/>
  <c r="U67" i="8"/>
  <c r="AA67" i="8"/>
  <c r="AA68" i="8"/>
  <c r="M68" i="8"/>
  <c r="M67" i="8"/>
  <c r="N67" i="8"/>
  <c r="N68" i="8"/>
  <c r="P68" i="8"/>
  <c r="P67" i="8"/>
  <c r="Z68" i="8"/>
  <c r="Z67" i="8"/>
  <c r="E67" i="8"/>
  <c r="E68" i="8"/>
  <c r="B168" i="8" l="1"/>
</calcChain>
</file>

<file path=xl/sharedStrings.xml><?xml version="1.0" encoding="utf-8"?>
<sst xmlns="http://schemas.openxmlformats.org/spreadsheetml/2006/main" count="352" uniqueCount="54">
  <si>
    <t>Indigenous Production</t>
  </si>
  <si>
    <t>Imports</t>
  </si>
  <si>
    <t>Exports</t>
  </si>
  <si>
    <t>Stock Change</t>
  </si>
  <si>
    <t>International Transport</t>
  </si>
  <si>
    <t>Electricity Generation</t>
  </si>
  <si>
    <t>Calendar year quarters</t>
  </si>
  <si>
    <t>Gross petajoules (PJ)</t>
  </si>
  <si>
    <t>Agriculture, Forestry and Fishing</t>
  </si>
  <si>
    <t>Commercial and Public Services</t>
  </si>
  <si>
    <t>Residential</t>
  </si>
  <si>
    <t>Domestic Transport</t>
  </si>
  <si>
    <r>
      <t>Non-energy Use</t>
    </r>
    <r>
      <rPr>
        <b/>
        <i/>
        <vertAlign val="superscript"/>
        <sz val="11"/>
        <color theme="1"/>
        <rFont val="Calibri"/>
        <family val="2"/>
        <scheme val="minor"/>
      </rPr>
      <t>1</t>
    </r>
  </si>
  <si>
    <t>Notes:</t>
  </si>
  <si>
    <r>
      <t>1</t>
    </r>
    <r>
      <rPr>
        <sz val="11"/>
        <color theme="1"/>
        <rFont val="Calibri"/>
        <family val="2"/>
        <scheme val="minor"/>
      </rPr>
      <t xml:space="preserve"> Non-energy use of oil represents use of oil that is not combusted. For example, use of bitumen for roads, lubricants and solvents.</t>
    </r>
  </si>
  <si>
    <r>
      <t>Industrial</t>
    </r>
    <r>
      <rPr>
        <b/>
        <vertAlign val="superscript"/>
        <sz val="11"/>
        <rFont val="Calibri"/>
        <family val="2"/>
        <scheme val="minor"/>
      </rPr>
      <t>2</t>
    </r>
  </si>
  <si>
    <r>
      <t>2</t>
    </r>
    <r>
      <rPr>
        <sz val="11"/>
        <color theme="1"/>
        <rFont val="Calibri"/>
        <family val="2"/>
        <scheme val="minor"/>
      </rPr>
      <t xml:space="preserve"> Industrial excludes fuel used for electricity generation, as this is counted under energy transformation.</t>
    </r>
  </si>
  <si>
    <t>Oil</t>
  </si>
  <si>
    <t>Coal</t>
  </si>
  <si>
    <t>Electricity</t>
  </si>
  <si>
    <t>Energy Transformation</t>
  </si>
  <si>
    <t>Cogeneration</t>
  </si>
  <si>
    <t>Other Transformation</t>
  </si>
  <si>
    <t>Losses and Own Use</t>
  </si>
  <si>
    <t>Consumption by Sector</t>
  </si>
  <si>
    <t>Consumption by Fuel</t>
  </si>
  <si>
    <t>Primary Energy Supply</t>
  </si>
  <si>
    <t>Calendar Year</t>
  </si>
  <si>
    <t>Primary Energy Supply, Energy Transformation, and Energy Consumption</t>
  </si>
  <si>
    <t>Annual_PJ</t>
  </si>
  <si>
    <t>Quarterly_PJ</t>
  </si>
  <si>
    <t>Energy in New Zealand: Energy Overview data tables</t>
  </si>
  <si>
    <t>Hydro</t>
  </si>
  <si>
    <t>Geothermal</t>
  </si>
  <si>
    <t>Waste heat</t>
  </si>
  <si>
    <t>energyinfo@mbie.govt.nz</t>
  </si>
  <si>
    <t>Natural gas</t>
  </si>
  <si>
    <t>Other renewables</t>
  </si>
  <si>
    <t>The amount of primary energy supply, energy transformation, and energy consumption in gross petajoules for calendar years (1990 onwards)</t>
  </si>
  <si>
    <t>The amount of primary energy supply, energy transformation, and energy consumption in gross petajoules for each quarter (March quarter 1990 onwards)</t>
  </si>
  <si>
    <t>Fuel Production</t>
  </si>
  <si>
    <t>Return to contents</t>
  </si>
  <si>
    <t>Produced by
Data Service Delivery unit – Data, Insights and Intelligence branch
Ministry of Business, Innovation &amp; Employment</t>
  </si>
  <si>
    <t>4.56E-08</t>
  </si>
  <si>
    <t>1.13E-05</t>
  </si>
  <si>
    <t>7.88E-07</t>
  </si>
  <si>
    <t>5.01E-05</t>
  </si>
  <si>
    <t>2.78E-06</t>
  </si>
  <si>
    <t>4.44E-07</t>
  </si>
  <si>
    <t>7.90E-05</t>
  </si>
  <si>
    <t>8.54E-05</t>
  </si>
  <si>
    <t>3.55E-05</t>
  </si>
  <si>
    <t>9.58E-05</t>
  </si>
  <si>
    <t>2.96E-07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</si>
</sst>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mmm\ yy"/>
  </numFmts>
  <fonts count="1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indexed="9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2" fillId="0" borderId="0">
      <alignment vertical="top"/>
    </xf>
    <xf numFmtId="0" fontId="13" fillId="0" borderId="0"/>
  </cellStyleXfs>
  <cellXfs count="50">
    <xf numFmtId="0" fontId="0" fillId="0" borderId="0" xfId="0"/>
    <xf numFmtId="0" fontId="1" fillId="0" borderId="0" xfId="0" applyFont="1" applyFill="1"/>
    <xf numFmtId="0" fontId="2" fillId="2" borderId="0" xfId="0" applyNumberFormat="1" applyFont="1" applyFill="1" applyBorder="1" applyAlignment="1">
      <alignment horizontal="left" vertical="center" wrapText="1"/>
    </xf>
    <xf numFmtId="0" fontId="18" fillId="2" borderId="0" xfId="2" applyNumberFormat="1" applyFill="1" applyBorder="1" applyAlignment="1">
      <alignment horizontal="left" vertical="center" wrapText="1"/>
    </xf>
    <xf numFmtId="0" fontId="18" fillId="2" borderId="0" xfId="2" applyFill="1" applyAlignment="1">
      <alignment horizontal="left"/>
    </xf>
    <xf numFmtId="0" fontId="14" fillId="3" borderId="0" xfId="0" applyFont="1" applyFill="1" applyAlignment="1">
      <alignment vertical="center"/>
    </xf>
    <xf numFmtId="0" fontId="1" fillId="3" borderId="0" xfId="0" applyFont="1" applyFill="1"/>
    <xf numFmtId="0" fontId="1" fillId="2" borderId="0" xfId="0" applyFont="1" applyFill="1"/>
    <xf numFmtId="0" fontId="16" fillId="2" borderId="0" xfId="2" applyFont="1" applyFill="1" applyAlignment="1" applyProtection="1">
      <alignment horizontal="left"/>
    </xf>
    <xf numFmtId="0" fontId="16" fillId="2" borderId="0" xfId="2" applyFont="1" applyFill="1" applyAlignment="1">
      <alignment horizontal="left" indent="1"/>
    </xf>
    <xf numFmtId="0" fontId="1" fillId="0" borderId="0" xfId="0" applyFont="1"/>
    <xf numFmtId="0" fontId="18" fillId="2" borderId="0" xfId="2" applyFill="1" applyAlignment="1" applyProtection="1"/>
    <xf numFmtId="0" fontId="15" fillId="2" borderId="0" xfId="4" applyFont="1" applyFill="1" applyAlignment="1">
      <alignment wrapText="1"/>
    </xf>
    <xf numFmtId="0" fontId="1" fillId="4" borderId="0" xfId="0" applyFont="1" applyFill="1"/>
    <xf numFmtId="0" fontId="14" fillId="0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0" fontId="15" fillId="0" borderId="0" xfId="4" applyFont="1" applyFill="1" applyAlignment="1">
      <alignment wrapText="1"/>
    </xf>
    <xf numFmtId="0" fontId="16" fillId="0" borderId="0" xfId="2" applyFont="1" applyFill="1" applyAlignment="1" applyProtection="1"/>
    <xf numFmtId="0" fontId="16" fillId="0" borderId="0" xfId="2" applyFont="1" applyFill="1" applyAlignment="1" applyProtection="1">
      <alignment horizontal="left"/>
    </xf>
    <xf numFmtId="0" fontId="17" fillId="2" borderId="0" xfId="2" applyFont="1" applyFill="1" applyAlignment="1">
      <alignment horizontal="left" wrapText="1" indent="1"/>
    </xf>
    <xf numFmtId="0" fontId="4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5" fillId="2" borderId="0" xfId="0" applyFont="1" applyFill="1" applyBorder="1" applyAlignment="1">
      <alignment horizontal="left"/>
    </xf>
    <xf numFmtId="43" fontId="1" fillId="2" borderId="0" xfId="0" applyNumberFormat="1" applyFont="1" applyFill="1" applyBorder="1"/>
    <xf numFmtId="0" fontId="2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right"/>
    </xf>
    <xf numFmtId="0" fontId="5" fillId="2" borderId="0" xfId="0" applyFont="1" applyFill="1"/>
    <xf numFmtId="164" fontId="5" fillId="2" borderId="0" xfId="1" applyFont="1" applyFill="1"/>
    <xf numFmtId="0" fontId="1" fillId="2" borderId="0" xfId="0" applyFont="1" applyFill="1" applyAlignment="1">
      <alignment horizontal="left" indent="2"/>
    </xf>
    <xf numFmtId="164" fontId="1" fillId="2" borderId="0" xfId="1" applyFont="1" applyFill="1"/>
    <xf numFmtId="0" fontId="2" fillId="2" borderId="0" xfId="0" applyFont="1" applyFill="1" applyBorder="1" applyAlignment="1">
      <alignment horizontal="left" vertical="center" wrapText="1" indent="1"/>
    </xf>
    <xf numFmtId="164" fontId="2" fillId="2" borderId="0" xfId="0" applyNumberFormat="1" applyFont="1" applyFill="1" applyBorder="1" applyAlignment="1">
      <alignment horizontal="left" vertical="center" wrapText="1"/>
    </xf>
    <xf numFmtId="164" fontId="4" fillId="2" borderId="0" xfId="1" applyFont="1" applyFill="1" applyBorder="1" applyAlignment="1">
      <alignment horizontal="left" vertical="center" wrapText="1"/>
    </xf>
    <xf numFmtId="164" fontId="8" fillId="2" borderId="0" xfId="1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/>
    <xf numFmtId="164" fontId="2" fillId="2" borderId="0" xfId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indent="1"/>
    </xf>
    <xf numFmtId="164" fontId="2" fillId="2" borderId="0" xfId="1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43" fontId="1" fillId="2" borderId="0" xfId="0" applyNumberFormat="1" applyFont="1" applyFill="1" applyBorder="1" applyAlignment="1">
      <alignment horizontal="left"/>
    </xf>
    <xf numFmtId="0" fontId="18" fillId="2" borderId="0" xfId="2" applyFill="1" applyBorder="1" applyAlignment="1">
      <alignment horizontal="left"/>
    </xf>
    <xf numFmtId="1" fontId="2" fillId="2" borderId="1" xfId="0" applyNumberFormat="1" applyFont="1" applyFill="1" applyBorder="1" applyAlignment="1">
      <alignment horizontal="right"/>
    </xf>
    <xf numFmtId="0" fontId="10" fillId="2" borderId="0" xfId="0" applyFont="1" applyFill="1" applyAlignment="1">
      <alignment wrapText="1"/>
    </xf>
    <xf numFmtId="0" fontId="3" fillId="2" borderId="0" xfId="0" applyFont="1" applyFill="1" applyBorder="1" applyAlignment="1">
      <alignment horizontal="left" wrapText="1"/>
    </xf>
    <xf numFmtId="1" fontId="1" fillId="2" borderId="0" xfId="0" applyNumberFormat="1" applyFont="1" applyFill="1" applyBorder="1"/>
    <xf numFmtId="0" fontId="18" fillId="2" borderId="0" xfId="2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left"/>
    </xf>
    <xf numFmtId="43" fontId="1" fillId="2" borderId="0" xfId="0" applyNumberFormat="1" applyFont="1" applyFill="1"/>
    <xf numFmtId="165" fontId="7" fillId="2" borderId="1" xfId="0" applyNumberFormat="1" applyFont="1" applyFill="1" applyBorder="1"/>
  </cellXfs>
  <cellStyles count="5">
    <cellStyle name="Comma" xfId="1" builtinId="3"/>
    <cellStyle name="Hyperlink" xfId="2" builtinId="8" customBuiltin="1"/>
    <cellStyle name="Normal" xfId="0" builtinId="0"/>
    <cellStyle name="Normal 3" xfId="4" xr:uid="{00000000-0005-0000-0000-000003000000}"/>
    <cellStyle name="Style 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/3.0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mbie.govt.nz/building-and-energy/energy-and-natural-resources/energy-statistics-and-modelling/energy-publications-and-technical-papers/energy-in-new-zealand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mbie.govt.nz/building-and-energy/energy-and-natural-resources/energy-statistics-and-modelling/energy-publications-and-technical-papers/energy-in-new-zealand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190499</xdr:rowOff>
    </xdr:from>
    <xdr:to>
      <xdr:col>1</xdr:col>
      <xdr:colOff>5161662</xdr:colOff>
      <xdr:row>13</xdr:row>
      <xdr:rowOff>169499</xdr:rowOff>
    </xdr:to>
    <xdr:pic>
      <xdr:nvPicPr>
        <xdr:cNvPr id="3" name="Picture 2" descr="http://wiki.creativecommons.org/images/c/cf/By_plain3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80DE5D-8CA6-435A-93D8-CA8A00948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4" y="2689411"/>
          <a:ext cx="5161662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0</xdr:col>
      <xdr:colOff>3071138</xdr:colOff>
      <xdr:row>5</xdr:row>
      <xdr:rowOff>138000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F01D8E-C4AE-4AAA-8EC6-5300DE18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" y="190500"/>
          <a:ext cx="3071137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6489</xdr:rowOff>
    </xdr:from>
    <xdr:to>
      <xdr:col>0</xdr:col>
      <xdr:colOff>3071138</xdr:colOff>
      <xdr:row>5</xdr:row>
      <xdr:rowOff>144489</xdr:rowOff>
    </xdr:to>
    <xdr:pic>
      <xdr:nvPicPr>
        <xdr:cNvPr id="3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82472" y="196989"/>
          <a:ext cx="3071137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ergyinfo@mbie.govt.n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H15"/>
  <sheetViews>
    <sheetView zoomScale="85" zoomScaleNormal="85" workbookViewId="0">
      <selection activeCell="D5" sqref="D5"/>
    </sheetView>
  </sheetViews>
  <sheetFormatPr defaultColWidth="9" defaultRowHeight="15" x14ac:dyDescent="0.25"/>
  <cols>
    <col min="1" max="1" width="3.125" style="1" customWidth="1"/>
    <col min="2" max="2" width="70.625" style="1" customWidth="1"/>
    <col min="3" max="16384" width="9" style="1"/>
  </cols>
  <sheetData>
    <row r="1" spans="1:8" ht="23.25" x14ac:dyDescent="0.25">
      <c r="A1" s="6"/>
      <c r="B1" s="5" t="s">
        <v>31</v>
      </c>
      <c r="D1" s="14"/>
      <c r="E1" s="14"/>
      <c r="F1" s="15"/>
      <c r="G1" s="15"/>
      <c r="H1" s="15"/>
    </row>
    <row r="2" spans="1:8" ht="39" x14ac:dyDescent="0.25">
      <c r="A2" s="7"/>
      <c r="B2" s="12" t="s">
        <v>42</v>
      </c>
      <c r="C2" s="16"/>
      <c r="D2" s="16"/>
    </row>
    <row r="3" spans="1:8" x14ac:dyDescent="0.25">
      <c r="A3" s="7"/>
      <c r="B3" s="11" t="s">
        <v>35</v>
      </c>
      <c r="C3" s="17"/>
      <c r="D3" s="17"/>
    </row>
    <row r="4" spans="1:8" x14ac:dyDescent="0.25">
      <c r="A4" s="7"/>
      <c r="B4" s="8"/>
      <c r="C4" s="18"/>
      <c r="D4" s="18"/>
    </row>
    <row r="5" spans="1:8" x14ac:dyDescent="0.25">
      <c r="A5" s="13"/>
      <c r="B5" s="3" t="s">
        <v>29</v>
      </c>
    </row>
    <row r="6" spans="1:8" ht="30" x14ac:dyDescent="0.25">
      <c r="A6" s="7"/>
      <c r="B6" s="19" t="s">
        <v>38</v>
      </c>
    </row>
    <row r="7" spans="1:8" x14ac:dyDescent="0.25">
      <c r="A7" s="7"/>
      <c r="B7" s="9"/>
    </row>
    <row r="8" spans="1:8" x14ac:dyDescent="0.25">
      <c r="A8" s="13"/>
      <c r="B8" s="4" t="s">
        <v>30</v>
      </c>
    </row>
    <row r="9" spans="1:8" ht="30" x14ac:dyDescent="0.25">
      <c r="A9" s="7"/>
      <c r="B9" s="19" t="s">
        <v>39</v>
      </c>
    </row>
    <row r="10" spans="1:8" x14ac:dyDescent="0.25">
      <c r="A10" s="7"/>
      <c r="B10" s="2"/>
    </row>
    <row r="11" spans="1:8" x14ac:dyDescent="0.25">
      <c r="A11" s="7"/>
      <c r="B11" s="9"/>
    </row>
    <row r="12" spans="1:8" x14ac:dyDescent="0.25">
      <c r="A12" s="7"/>
      <c r="B12" s="10"/>
    </row>
    <row r="13" spans="1:8" x14ac:dyDescent="0.25">
      <c r="A13" s="7"/>
      <c r="B13" s="9"/>
    </row>
    <row r="14" spans="1:8" x14ac:dyDescent="0.25">
      <c r="A14" s="7"/>
      <c r="B14" s="9"/>
    </row>
    <row r="15" spans="1:8" x14ac:dyDescent="0.25">
      <c r="A15" s="7"/>
      <c r="B15" s="7"/>
    </row>
  </sheetData>
  <hyperlinks>
    <hyperlink ref="B5" location="Annual_PJ!A1" display="Energy Intensity" xr:uid="{00000000-0004-0000-0000-000000000000}"/>
    <hyperlink ref="B8" location="Quarterly_PJ!A1" display="Energy Self-sufficiency" xr:uid="{00000000-0004-0000-0000-000001000000}"/>
    <hyperlink ref="B3" r:id="rId1" xr:uid="{00000000-0004-0000-0000-000002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  <outlinePr summaryBelow="0"/>
  </sheetPr>
  <dimension ref="A1:DZ184"/>
  <sheetViews>
    <sheetView zoomScale="85" zoomScaleNormal="85" workbookViewId="0">
      <pane xSplit="1" ySplit="10" topLeftCell="R11" activePane="bottomRight" state="frozen"/>
      <selection activeCell="B10" sqref="B10"/>
      <selection pane="topRight" activeCell="B10" sqref="B10"/>
      <selection pane="bottomLeft" activeCell="B10" sqref="B10"/>
      <selection pane="bottomRight" activeCell="AC21" sqref="AC21"/>
    </sheetView>
  </sheetViews>
  <sheetFormatPr defaultColWidth="9.625" defaultRowHeight="15" outlineLevelRow="2" x14ac:dyDescent="0.25"/>
  <cols>
    <col min="1" max="1" width="73.125" style="39" customWidth="1"/>
    <col min="2" max="16384" width="9.625" style="21"/>
  </cols>
  <sheetData>
    <row r="1" spans="1:35" x14ac:dyDescent="0.25">
      <c r="A1" s="41" t="s">
        <v>41</v>
      </c>
    </row>
    <row r="2" spans="1:35" x14ac:dyDescent="0.25">
      <c r="A2" s="7"/>
    </row>
    <row r="6" spans="1:35" x14ac:dyDescent="0.25">
      <c r="B6" s="40"/>
      <c r="AB6" s="20"/>
    </row>
    <row r="7" spans="1:35" x14ac:dyDescent="0.25">
      <c r="B7" s="23"/>
    </row>
    <row r="8" spans="1:35" ht="42" x14ac:dyDescent="0.35">
      <c r="A8" s="44" t="s">
        <v>28</v>
      </c>
    </row>
    <row r="9" spans="1:35" x14ac:dyDescent="0.25">
      <c r="A9" s="22" t="s">
        <v>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35" x14ac:dyDescent="0.25">
      <c r="A10" s="24" t="s">
        <v>27</v>
      </c>
      <c r="B10" s="42">
        <v>1990</v>
      </c>
      <c r="C10" s="42">
        <v>1991</v>
      </c>
      <c r="D10" s="42">
        <v>1992</v>
      </c>
      <c r="E10" s="42">
        <v>1993</v>
      </c>
      <c r="F10" s="42">
        <v>1994</v>
      </c>
      <c r="G10" s="42">
        <v>1995</v>
      </c>
      <c r="H10" s="42">
        <v>1996</v>
      </c>
      <c r="I10" s="42">
        <v>1997</v>
      </c>
      <c r="J10" s="42">
        <v>1998</v>
      </c>
      <c r="K10" s="42">
        <v>1999</v>
      </c>
      <c r="L10" s="42">
        <v>2000</v>
      </c>
      <c r="M10" s="42">
        <v>2001</v>
      </c>
      <c r="N10" s="42">
        <v>2002</v>
      </c>
      <c r="O10" s="42">
        <v>2003</v>
      </c>
      <c r="P10" s="42">
        <v>2004</v>
      </c>
      <c r="Q10" s="42">
        <v>2005</v>
      </c>
      <c r="R10" s="42">
        <v>2006</v>
      </c>
      <c r="S10" s="42">
        <v>2007</v>
      </c>
      <c r="T10" s="42">
        <v>2008</v>
      </c>
      <c r="U10" s="42">
        <v>2009</v>
      </c>
      <c r="V10" s="42">
        <v>2010</v>
      </c>
      <c r="W10" s="42">
        <v>2011</v>
      </c>
      <c r="X10" s="42">
        <v>2012</v>
      </c>
      <c r="Y10" s="42">
        <v>2013</v>
      </c>
      <c r="Z10" s="42">
        <v>2014</v>
      </c>
      <c r="AA10" s="42">
        <v>2015</v>
      </c>
      <c r="AB10" s="42">
        <v>2016</v>
      </c>
      <c r="AC10" s="42">
        <v>2017</v>
      </c>
      <c r="AD10" s="42">
        <v>2018</v>
      </c>
      <c r="AE10" s="42">
        <v>2019</v>
      </c>
      <c r="AF10" s="42">
        <v>2020</v>
      </c>
      <c r="AG10" s="42">
        <v>2021</v>
      </c>
      <c r="AH10" s="42">
        <v>2022</v>
      </c>
      <c r="AI10" s="42">
        <v>2023</v>
      </c>
    </row>
    <row r="11" spans="1:35" x14ac:dyDescent="0.2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AB11" s="25"/>
    </row>
    <row r="12" spans="1:35" x14ac:dyDescent="0.25">
      <c r="A12" s="26" t="s">
        <v>26</v>
      </c>
      <c r="B12" s="27">
        <f t="shared" ref="B12:X12" si="0">B21+B30-B39-B48-B57</f>
        <v>583.81761304000008</v>
      </c>
      <c r="C12" s="27">
        <f t="shared" si="0"/>
        <v>593.89390107400015</v>
      </c>
      <c r="D12" s="27">
        <f t="shared" si="0"/>
        <v>613.94745376599997</v>
      </c>
      <c r="E12" s="27">
        <f t="shared" si="0"/>
        <v>649.3497328599999</v>
      </c>
      <c r="F12" s="27">
        <f t="shared" si="0"/>
        <v>652.01655708900012</v>
      </c>
      <c r="G12" s="27">
        <f t="shared" si="0"/>
        <v>655.60087183300016</v>
      </c>
      <c r="H12" s="27">
        <f t="shared" si="0"/>
        <v>679.52182701100014</v>
      </c>
      <c r="I12" s="27">
        <f t="shared" si="0"/>
        <v>710.13513795200004</v>
      </c>
      <c r="J12" s="27">
        <f t="shared" si="0"/>
        <v>697.20986377899987</v>
      </c>
      <c r="K12" s="27">
        <f t="shared" si="0"/>
        <v>728.12041007399989</v>
      </c>
      <c r="L12" s="27">
        <f t="shared" si="0"/>
        <v>769.33828793299983</v>
      </c>
      <c r="M12" s="27">
        <f t="shared" si="0"/>
        <v>775.179964595</v>
      </c>
      <c r="N12" s="27">
        <f t="shared" si="0"/>
        <v>771.07611948600004</v>
      </c>
      <c r="O12" s="27">
        <f t="shared" si="0"/>
        <v>759.78425246100005</v>
      </c>
      <c r="P12" s="27">
        <f t="shared" si="0"/>
        <v>772.12620448300004</v>
      </c>
      <c r="Q12" s="27">
        <f t="shared" si="0"/>
        <v>762.11525364400018</v>
      </c>
      <c r="R12" s="27">
        <f t="shared" si="0"/>
        <v>752.29093658599993</v>
      </c>
      <c r="S12" s="27">
        <f t="shared" si="0"/>
        <v>768.74243070299985</v>
      </c>
      <c r="T12" s="27">
        <f t="shared" si="0"/>
        <v>773.43124611520011</v>
      </c>
      <c r="U12" s="27">
        <f t="shared" si="0"/>
        <v>775.39851633900025</v>
      </c>
      <c r="V12" s="27">
        <f t="shared" si="0"/>
        <v>798.56018438699994</v>
      </c>
      <c r="W12" s="27">
        <f t="shared" si="0"/>
        <v>807.42429868859983</v>
      </c>
      <c r="X12" s="27">
        <f t="shared" si="0"/>
        <v>828.29992126599996</v>
      </c>
      <c r="Y12" s="27">
        <f t="shared" ref="Y12:AD12" si="1">Y21+Y30-Y39-Y48-Y57</f>
        <v>842.58085615899995</v>
      </c>
      <c r="Z12" s="27">
        <f t="shared" si="1"/>
        <v>894.17213364799989</v>
      </c>
      <c r="AA12" s="27">
        <f t="shared" si="1"/>
        <v>892.4087881119998</v>
      </c>
      <c r="AB12" s="27">
        <f t="shared" si="1"/>
        <v>903.22939849700026</v>
      </c>
      <c r="AC12" s="27">
        <f t="shared" si="1"/>
        <v>910.89470044799998</v>
      </c>
      <c r="AD12" s="27">
        <f t="shared" si="1"/>
        <v>890.01551190099997</v>
      </c>
      <c r="AE12" s="27">
        <f t="shared" ref="AE12:AG12" si="2">AE21+AE30-AE39-AE48-AE57</f>
        <v>904.69669410999995</v>
      </c>
      <c r="AF12" s="27">
        <f t="shared" si="2"/>
        <v>885.03520716599996</v>
      </c>
      <c r="AG12" s="27">
        <f t="shared" si="2"/>
        <v>875.59405648999973</v>
      </c>
      <c r="AH12" s="27">
        <f t="shared" ref="AH12" si="3">AH21+AH30-AH39-AH48-AH57</f>
        <v>841.56299638799987</v>
      </c>
      <c r="AI12" s="27">
        <f>AI21+AI30-AI39-AI48-AI57</f>
        <v>850.55741606200002</v>
      </c>
    </row>
    <row r="13" spans="1:35" outlineLevel="1" x14ac:dyDescent="0.25">
      <c r="A13" s="28" t="s">
        <v>18</v>
      </c>
      <c r="B13" s="29">
        <f t="shared" ref="B13:Y13" si="4">B22+B31-B40-B49-B58</f>
        <v>52.216108247999998</v>
      </c>
      <c r="C13" s="29">
        <f t="shared" si="4"/>
        <v>46.705989187999997</v>
      </c>
      <c r="D13" s="29">
        <f t="shared" si="4"/>
        <v>40.038671844</v>
      </c>
      <c r="E13" s="29">
        <f t="shared" si="4"/>
        <v>60.078757310000007</v>
      </c>
      <c r="F13" s="29">
        <f t="shared" si="4"/>
        <v>54.824517124999993</v>
      </c>
      <c r="G13" s="29">
        <f t="shared" si="4"/>
        <v>49.550942114999998</v>
      </c>
      <c r="H13" s="29">
        <f t="shared" si="4"/>
        <v>39.490838769000007</v>
      </c>
      <c r="I13" s="29">
        <f t="shared" si="4"/>
        <v>49.304901424000001</v>
      </c>
      <c r="J13" s="29">
        <f t="shared" si="4"/>
        <v>48.725525340999994</v>
      </c>
      <c r="K13" s="29">
        <f t="shared" si="4"/>
        <v>48.159841509000017</v>
      </c>
      <c r="L13" s="29">
        <f t="shared" si="4"/>
        <v>47.315245726000015</v>
      </c>
      <c r="M13" s="29">
        <f t="shared" si="4"/>
        <v>59.500475802000011</v>
      </c>
      <c r="N13" s="29">
        <f t="shared" si="4"/>
        <v>48.831744976999985</v>
      </c>
      <c r="O13" s="29">
        <f t="shared" si="4"/>
        <v>81.950359180999996</v>
      </c>
      <c r="P13" s="29">
        <f t="shared" si="4"/>
        <v>94.384886965000007</v>
      </c>
      <c r="Q13" s="29">
        <f t="shared" si="4"/>
        <v>96.773098697999984</v>
      </c>
      <c r="R13" s="29">
        <f t="shared" si="4"/>
        <v>85.413500116000023</v>
      </c>
      <c r="S13" s="29">
        <f t="shared" si="4"/>
        <v>74.059473343999983</v>
      </c>
      <c r="T13" s="29">
        <f t="shared" si="4"/>
        <v>84.259850215000029</v>
      </c>
      <c r="U13" s="29">
        <f t="shared" si="4"/>
        <v>62.942681429000011</v>
      </c>
      <c r="V13" s="29">
        <f t="shared" si="4"/>
        <v>58.400767522000024</v>
      </c>
      <c r="W13" s="29">
        <f t="shared" si="4"/>
        <v>60.671097994999997</v>
      </c>
      <c r="X13" s="29">
        <f t="shared" si="4"/>
        <v>69.424911442999999</v>
      </c>
      <c r="Y13" s="29">
        <f t="shared" si="4"/>
        <v>64.951404033000003</v>
      </c>
      <c r="Z13" s="29">
        <f t="shared" ref="Z13:AB13" si="5">Z22+Z31-Z40-Z49-Z58</f>
        <v>61.335700023000008</v>
      </c>
      <c r="AA13" s="29">
        <f t="shared" si="5"/>
        <v>59.846656551000002</v>
      </c>
      <c r="AB13" s="29">
        <f t="shared" si="5"/>
        <v>50.466251304000011</v>
      </c>
      <c r="AC13" s="29">
        <f t="shared" ref="AC13:AD13" si="6">AC22+AC31-AC40-AC49-AC58</f>
        <v>50.984506662999998</v>
      </c>
      <c r="AD13" s="29">
        <f t="shared" si="6"/>
        <v>50.236363673000007</v>
      </c>
      <c r="AE13" s="29">
        <f t="shared" ref="AE13:AG13" si="7">AE22+AE31-AE40-AE49-AE58</f>
        <v>56.312893995999993</v>
      </c>
      <c r="AF13" s="29">
        <f t="shared" si="7"/>
        <v>52.622190003000007</v>
      </c>
      <c r="AG13" s="29">
        <f t="shared" si="7"/>
        <v>64.823031880000016</v>
      </c>
      <c r="AH13" s="29">
        <f t="shared" ref="AH13:AI13" si="8">AH22+AH31-AH40-AH49-AH58</f>
        <v>42.722753816999997</v>
      </c>
      <c r="AI13" s="29">
        <f t="shared" si="8"/>
        <v>38.172715111000016</v>
      </c>
    </row>
    <row r="14" spans="1:35" outlineLevel="1" x14ac:dyDescent="0.25">
      <c r="A14" s="28" t="s">
        <v>17</v>
      </c>
      <c r="B14" s="29">
        <f>B23+B32-B41-B50-B59</f>
        <v>158.64730977299999</v>
      </c>
      <c r="C14" s="29">
        <f t="shared" ref="C14:Y14" si="9">C23+C32-C41-C50-C59</f>
        <v>156.03215746200001</v>
      </c>
      <c r="D14" s="29">
        <f t="shared" si="9"/>
        <v>177.72898655599997</v>
      </c>
      <c r="E14" s="29">
        <f t="shared" si="9"/>
        <v>183.88131565600003</v>
      </c>
      <c r="F14" s="29">
        <f t="shared" si="9"/>
        <v>199.52718528400001</v>
      </c>
      <c r="G14" s="29">
        <f t="shared" si="9"/>
        <v>212.22813843399996</v>
      </c>
      <c r="H14" s="29">
        <f t="shared" si="9"/>
        <v>225.631374214</v>
      </c>
      <c r="I14" s="29">
        <f t="shared" si="9"/>
        <v>238.39916508700003</v>
      </c>
      <c r="J14" s="29">
        <f t="shared" si="9"/>
        <v>243.53855177899993</v>
      </c>
      <c r="K14" s="29">
        <f t="shared" si="9"/>
        <v>241.99824090300001</v>
      </c>
      <c r="L14" s="29">
        <f t="shared" si="9"/>
        <v>257.05533447800002</v>
      </c>
      <c r="M14" s="29">
        <f t="shared" si="9"/>
        <v>255.13660549499997</v>
      </c>
      <c r="N14" s="29">
        <f t="shared" si="9"/>
        <v>260.69775723700008</v>
      </c>
      <c r="O14" s="29">
        <f t="shared" si="9"/>
        <v>277.93914872100004</v>
      </c>
      <c r="P14" s="29">
        <f t="shared" si="9"/>
        <v>276.59262109999997</v>
      </c>
      <c r="Q14" s="29">
        <f t="shared" si="9"/>
        <v>281.09747933000006</v>
      </c>
      <c r="R14" s="29">
        <f t="shared" si="9"/>
        <v>274.30751268300003</v>
      </c>
      <c r="S14" s="29">
        <f t="shared" si="9"/>
        <v>281.91418968300002</v>
      </c>
      <c r="T14" s="29">
        <f t="shared" si="9"/>
        <v>280.30044572999998</v>
      </c>
      <c r="U14" s="29">
        <f t="shared" si="9"/>
        <v>278.37846673700005</v>
      </c>
      <c r="V14" s="29">
        <f t="shared" si="9"/>
        <v>270.19858395999995</v>
      </c>
      <c r="W14" s="29">
        <f t="shared" si="9"/>
        <v>281.09008495199993</v>
      </c>
      <c r="X14" s="29">
        <f t="shared" si="9"/>
        <v>279.960974873</v>
      </c>
      <c r="Y14" s="29">
        <f t="shared" si="9"/>
        <v>277.336498221</v>
      </c>
      <c r="Z14" s="29">
        <f t="shared" ref="Z14:AB14" si="10">Z23+Z32-Z41-Z50-Z59</f>
        <v>288.249873202</v>
      </c>
      <c r="AA14" s="29">
        <f t="shared" si="10"/>
        <v>289.41620297000003</v>
      </c>
      <c r="AB14" s="29">
        <f t="shared" si="10"/>
        <v>304.14009577900003</v>
      </c>
      <c r="AC14" s="29">
        <f t="shared" ref="AC14:AD14" si="11">AC23+AC32-AC41-AC50-AC59</f>
        <v>312.44160571299994</v>
      </c>
      <c r="AD14" s="29">
        <f t="shared" si="11"/>
        <v>305.46929078499988</v>
      </c>
      <c r="AE14" s="29">
        <f t="shared" ref="AE14:AG14" si="12">AE23+AE32-AE41-AE50-AE59</f>
        <v>303.06443396899999</v>
      </c>
      <c r="AF14" s="29">
        <f t="shared" si="12"/>
        <v>301.58925192499993</v>
      </c>
      <c r="AG14" s="29">
        <f t="shared" si="12"/>
        <v>298.52957640599999</v>
      </c>
      <c r="AH14" s="29">
        <f t="shared" ref="AH14:AI14" si="13">AH23+AH32-AH41-AH50-AH59</f>
        <v>284.47060376999997</v>
      </c>
      <c r="AI14" s="29">
        <f t="shared" si="13"/>
        <v>298.79671621599999</v>
      </c>
    </row>
    <row r="15" spans="1:35" outlineLevel="1" x14ac:dyDescent="0.25">
      <c r="A15" s="28" t="s">
        <v>36</v>
      </c>
      <c r="B15" s="29">
        <f t="shared" ref="B15:Y15" si="14">B24+B33-B42-B51-B60</f>
        <v>180.60259167999999</v>
      </c>
      <c r="C15" s="29">
        <f t="shared" si="14"/>
        <v>196.5031084</v>
      </c>
      <c r="D15" s="29">
        <f t="shared" si="14"/>
        <v>208.55139571000001</v>
      </c>
      <c r="E15" s="29">
        <f t="shared" si="14"/>
        <v>203.00615009999999</v>
      </c>
      <c r="F15" s="29">
        <f t="shared" si="14"/>
        <v>189.50835833999997</v>
      </c>
      <c r="G15" s="29">
        <f t="shared" si="14"/>
        <v>179.01406358</v>
      </c>
      <c r="H15" s="29">
        <f t="shared" si="14"/>
        <v>204.41191257</v>
      </c>
      <c r="I15" s="29">
        <f t="shared" si="14"/>
        <v>219.08645034</v>
      </c>
      <c r="J15" s="29">
        <f t="shared" si="14"/>
        <v>191.74438957999999</v>
      </c>
      <c r="K15" s="29">
        <f t="shared" si="14"/>
        <v>224.41366110899997</v>
      </c>
      <c r="L15" s="29">
        <f t="shared" si="14"/>
        <v>236.16431850999999</v>
      </c>
      <c r="M15" s="29">
        <f t="shared" si="14"/>
        <v>248.43681584999999</v>
      </c>
      <c r="N15" s="29">
        <f t="shared" si="14"/>
        <v>236.23245901999999</v>
      </c>
      <c r="O15" s="29">
        <f t="shared" si="14"/>
        <v>180.29828885999999</v>
      </c>
      <c r="P15" s="29">
        <f t="shared" si="14"/>
        <v>162.03338352</v>
      </c>
      <c r="Q15" s="29">
        <f t="shared" si="14"/>
        <v>150.98913877999999</v>
      </c>
      <c r="R15" s="29">
        <f t="shared" si="14"/>
        <v>154.81008216999999</v>
      </c>
      <c r="S15" s="29">
        <f t="shared" si="14"/>
        <v>170.24743205999999</v>
      </c>
      <c r="T15" s="29">
        <f t="shared" si="14"/>
        <v>160.62697484999998</v>
      </c>
      <c r="U15" s="29">
        <f t="shared" si="14"/>
        <v>165.16358631600002</v>
      </c>
      <c r="V15" s="29">
        <f t="shared" si="14"/>
        <v>173.45556987399999</v>
      </c>
      <c r="W15" s="29">
        <f t="shared" si="14"/>
        <v>157.16046121399998</v>
      </c>
      <c r="X15" s="29">
        <f t="shared" si="14"/>
        <v>173.98021315600002</v>
      </c>
      <c r="Y15" s="29">
        <f t="shared" si="14"/>
        <v>181.11573887</v>
      </c>
      <c r="Z15" s="29">
        <f t="shared" ref="Z15:AB15" si="15">Z24+Z33-Z42-Z51-Z60</f>
        <v>204.37448275899999</v>
      </c>
      <c r="AA15" s="29">
        <f t="shared" si="15"/>
        <v>190.72691531000001</v>
      </c>
      <c r="AB15" s="29">
        <f t="shared" si="15"/>
        <v>194.91527964100001</v>
      </c>
      <c r="AC15" s="29">
        <f t="shared" ref="AC15:AD15" si="16">AC24+AC33-AC42-AC51-AC60</f>
        <v>197.48845589000001</v>
      </c>
      <c r="AD15" s="29">
        <f t="shared" si="16"/>
        <v>175.51065602300002</v>
      </c>
      <c r="AE15" s="29">
        <f t="shared" ref="AE15:AG15" si="17">AE24+AE33-AE42-AE51-AE60</f>
        <v>185.01409375999998</v>
      </c>
      <c r="AF15" s="29">
        <f t="shared" si="17"/>
        <v>179.49485256899999</v>
      </c>
      <c r="AG15" s="29">
        <f t="shared" si="17"/>
        <v>153.43588687599998</v>
      </c>
      <c r="AH15" s="29">
        <f t="shared" ref="AH15:AI15" si="18">AH24+AH33-AH42-AH51-AH60</f>
        <v>146.95652940600002</v>
      </c>
      <c r="AI15" s="29">
        <f t="shared" si="18"/>
        <v>148.94853920000003</v>
      </c>
    </row>
    <row r="16" spans="1:35" outlineLevel="1" x14ac:dyDescent="0.25">
      <c r="A16" s="28" t="s">
        <v>32</v>
      </c>
      <c r="B16" s="29">
        <f t="shared" ref="B16:Y16" si="19">B25+B34-B43-B52-B61</f>
        <v>83.45874280000001</v>
      </c>
      <c r="C16" s="29">
        <f t="shared" si="19"/>
        <v>82.411828020000002</v>
      </c>
      <c r="D16" s="29">
        <f t="shared" si="19"/>
        <v>75.926019300000007</v>
      </c>
      <c r="E16" s="29">
        <f t="shared" si="19"/>
        <v>84.565956819999997</v>
      </c>
      <c r="F16" s="29">
        <f t="shared" si="19"/>
        <v>93.004187700000003</v>
      </c>
      <c r="G16" s="29">
        <f t="shared" si="19"/>
        <v>99.115220930000007</v>
      </c>
      <c r="H16" s="29">
        <f t="shared" si="19"/>
        <v>94.249119519999994</v>
      </c>
      <c r="I16" s="29">
        <f t="shared" si="19"/>
        <v>83.721023430000002</v>
      </c>
      <c r="J16" s="29">
        <f t="shared" si="19"/>
        <v>91.1404596</v>
      </c>
      <c r="K16" s="29">
        <f t="shared" si="19"/>
        <v>82.502047160000018</v>
      </c>
      <c r="L16" s="29">
        <f t="shared" si="19"/>
        <v>87.957119770000006</v>
      </c>
      <c r="M16" s="29">
        <f t="shared" si="19"/>
        <v>78.044402050000002</v>
      </c>
      <c r="N16" s="29">
        <f t="shared" si="19"/>
        <v>89.533937660000021</v>
      </c>
      <c r="O16" s="29">
        <f t="shared" si="19"/>
        <v>85.033563979999997</v>
      </c>
      <c r="P16" s="29">
        <f t="shared" si="19"/>
        <v>98.054506079999996</v>
      </c>
      <c r="Q16" s="29">
        <f t="shared" si="19"/>
        <v>83.970797290000007</v>
      </c>
      <c r="R16" s="29">
        <f t="shared" si="19"/>
        <v>84.855102049999985</v>
      </c>
      <c r="S16" s="29">
        <f t="shared" si="19"/>
        <v>85.097286819999994</v>
      </c>
      <c r="T16" s="29">
        <f t="shared" si="19"/>
        <v>80.442371039999998</v>
      </c>
      <c r="U16" s="29">
        <f t="shared" si="19"/>
        <v>87.174077150000002</v>
      </c>
      <c r="V16" s="29">
        <f t="shared" si="19"/>
        <v>89.006514329999987</v>
      </c>
      <c r="W16" s="29">
        <f t="shared" si="19"/>
        <v>90.389363089999989</v>
      </c>
      <c r="X16" s="29">
        <f t="shared" si="19"/>
        <v>82.419723059999995</v>
      </c>
      <c r="Y16" s="29">
        <f t="shared" si="19"/>
        <v>82.896381380000008</v>
      </c>
      <c r="Z16" s="29">
        <f t="shared" ref="Z16:AB16" si="20">Z25+Z34-Z43-Z52-Z61</f>
        <v>87.536265740000005</v>
      </c>
      <c r="AA16" s="29">
        <f t="shared" si="20"/>
        <v>88.298970670000003</v>
      </c>
      <c r="AB16" s="29">
        <f t="shared" si="20"/>
        <v>93.356840750000003</v>
      </c>
      <c r="AC16" s="29">
        <f t="shared" ref="AC16:AD16" si="21">AC25+AC34-AC43-AC52-AC61</f>
        <v>90.624012309999998</v>
      </c>
      <c r="AD16" s="29">
        <f t="shared" si="21"/>
        <v>94.507034039999994</v>
      </c>
      <c r="AE16" s="29">
        <f t="shared" ref="AE16:AG16" si="22">AE25+AE34-AE43-AE52-AE61</f>
        <v>92.145932649999992</v>
      </c>
      <c r="AF16" s="29">
        <f t="shared" si="22"/>
        <v>87.350993020000004</v>
      </c>
      <c r="AG16" s="29">
        <f t="shared" si="22"/>
        <v>87.236314499999992</v>
      </c>
      <c r="AH16" s="29">
        <f t="shared" ref="AH16:AI16" si="23">AH25+AH34-AH43-AH52-AH61</f>
        <v>94.584882449999995</v>
      </c>
      <c r="AI16" s="29">
        <f t="shared" si="23"/>
        <v>95.659201809999985</v>
      </c>
    </row>
    <row r="17" spans="1:35" outlineLevel="1" x14ac:dyDescent="0.25">
      <c r="A17" s="28" t="s">
        <v>33</v>
      </c>
      <c r="B17" s="29">
        <f t="shared" ref="B17:Y17" si="24">B26+B35-B44-B53-B62</f>
        <v>62.486242869999998</v>
      </c>
      <c r="C17" s="29">
        <f t="shared" si="24"/>
        <v>65.601305920000001</v>
      </c>
      <c r="D17" s="29">
        <f t="shared" si="24"/>
        <v>65.099269480000004</v>
      </c>
      <c r="E17" s="29">
        <f t="shared" si="24"/>
        <v>68.428350679999994</v>
      </c>
      <c r="F17" s="29">
        <f t="shared" si="24"/>
        <v>63.986717559999995</v>
      </c>
      <c r="G17" s="29">
        <f t="shared" si="24"/>
        <v>63.070181039999994</v>
      </c>
      <c r="H17" s="29">
        <f t="shared" si="24"/>
        <v>64.137192240000005</v>
      </c>
      <c r="I17" s="29">
        <f t="shared" si="24"/>
        <v>66.618628119999997</v>
      </c>
      <c r="J17" s="29">
        <f t="shared" si="24"/>
        <v>70.541130519999996</v>
      </c>
      <c r="K17" s="29">
        <f t="shared" si="24"/>
        <v>74.838463279999999</v>
      </c>
      <c r="L17" s="29">
        <f t="shared" si="24"/>
        <v>82.014004919999991</v>
      </c>
      <c r="M17" s="29">
        <f t="shared" si="24"/>
        <v>76.312178719999991</v>
      </c>
      <c r="N17" s="29">
        <f t="shared" si="24"/>
        <v>73.156096380000008</v>
      </c>
      <c r="O17" s="29">
        <f t="shared" si="24"/>
        <v>73.407335610000004</v>
      </c>
      <c r="P17" s="29">
        <f t="shared" si="24"/>
        <v>74.11920791</v>
      </c>
      <c r="Q17" s="29">
        <f t="shared" si="24"/>
        <v>81.517887150000007</v>
      </c>
      <c r="R17" s="29">
        <f t="shared" si="24"/>
        <v>84.812410039999989</v>
      </c>
      <c r="S17" s="29">
        <f t="shared" si="24"/>
        <v>88.80853968000001</v>
      </c>
      <c r="T17" s="29">
        <f t="shared" si="24"/>
        <v>102.42528587</v>
      </c>
      <c r="U17" s="29">
        <f t="shared" si="24"/>
        <v>117.98451560000001</v>
      </c>
      <c r="V17" s="29">
        <f t="shared" si="24"/>
        <v>138.74761086000001</v>
      </c>
      <c r="W17" s="29">
        <f t="shared" si="24"/>
        <v>148.46441950000002</v>
      </c>
      <c r="X17" s="29">
        <f t="shared" si="24"/>
        <v>152.54823591000002</v>
      </c>
      <c r="Y17" s="29">
        <f t="shared" si="24"/>
        <v>168.16006960000001</v>
      </c>
      <c r="Z17" s="29">
        <f t="shared" ref="Z17:AB17" si="25">Z26+Z35-Z44-Z53-Z62</f>
        <v>184.00676691000001</v>
      </c>
      <c r="AA17" s="29">
        <f t="shared" si="25"/>
        <v>193.48367354999999</v>
      </c>
      <c r="AB17" s="29">
        <f t="shared" si="25"/>
        <v>189.05817756000002</v>
      </c>
      <c r="AC17" s="29">
        <f t="shared" ref="AC17:AD17" si="26">AC26+AC35-AC44-AC53-AC62</f>
        <v>190.56435259</v>
      </c>
      <c r="AD17" s="29">
        <f t="shared" si="26"/>
        <v>196.47290591999999</v>
      </c>
      <c r="AE17" s="29">
        <f t="shared" ref="AE17:AG17" si="27">AE26+AE35-AE44-AE53-AE62</f>
        <v>201.06832537999998</v>
      </c>
      <c r="AF17" s="29">
        <f t="shared" si="27"/>
        <v>200.77815966000003</v>
      </c>
      <c r="AG17" s="29">
        <f t="shared" si="27"/>
        <v>203.77206135</v>
      </c>
      <c r="AH17" s="29">
        <f t="shared" ref="AH17:AI17" si="28">AH26+AH35-AH44-AH53-AH62</f>
        <v>204.97295954000001</v>
      </c>
      <c r="AI17" s="29">
        <f t="shared" si="28"/>
        <v>206.23658499999999</v>
      </c>
    </row>
    <row r="18" spans="1:35" outlineLevel="1" x14ac:dyDescent="0.25">
      <c r="A18" s="28" t="s">
        <v>37</v>
      </c>
      <c r="B18" s="29">
        <f>B27+B36-B45-B54-B63</f>
        <v>44.796764148999998</v>
      </c>
      <c r="C18" s="29">
        <f t="shared" ref="C18:Y18" si="29">C27+C36-C45-C54-C63</f>
        <v>45.030634403999997</v>
      </c>
      <c r="D18" s="29">
        <f t="shared" si="29"/>
        <v>44.992384235999999</v>
      </c>
      <c r="E18" s="29">
        <f t="shared" si="29"/>
        <v>47.778604054000006</v>
      </c>
      <c r="F18" s="29">
        <f t="shared" si="29"/>
        <v>49.554325160000005</v>
      </c>
      <c r="G18" s="29">
        <f t="shared" si="29"/>
        <v>51.012215414000003</v>
      </c>
      <c r="H18" s="29">
        <f t="shared" si="29"/>
        <v>49.982926958</v>
      </c>
      <c r="I18" s="29">
        <f t="shared" si="29"/>
        <v>51.394859230999998</v>
      </c>
      <c r="J18" s="29">
        <f t="shared" si="29"/>
        <v>49.909696639000003</v>
      </c>
      <c r="K18" s="29">
        <f t="shared" si="29"/>
        <v>54.598045793000004</v>
      </c>
      <c r="L18" s="29">
        <f t="shared" si="29"/>
        <v>57.222154209000003</v>
      </c>
      <c r="M18" s="29">
        <f t="shared" si="29"/>
        <v>56.536568917999993</v>
      </c>
      <c r="N18" s="29">
        <f t="shared" si="29"/>
        <v>60.232396868000002</v>
      </c>
      <c r="O18" s="29">
        <f t="shared" si="29"/>
        <v>58.986804353000004</v>
      </c>
      <c r="P18" s="29">
        <f t="shared" si="29"/>
        <v>64.811430068000007</v>
      </c>
      <c r="Q18" s="29">
        <f t="shared" si="29"/>
        <v>65.820268591999991</v>
      </c>
      <c r="R18" s="29">
        <f t="shared" si="29"/>
        <v>66.261743567000011</v>
      </c>
      <c r="S18" s="29">
        <f t="shared" si="29"/>
        <v>67.256554973999997</v>
      </c>
      <c r="T18" s="29">
        <f t="shared" si="29"/>
        <v>63.935778908200007</v>
      </c>
      <c r="U18" s="29">
        <f t="shared" si="29"/>
        <v>62.387536507</v>
      </c>
      <c r="V18" s="29">
        <f t="shared" si="29"/>
        <v>67.283392946999996</v>
      </c>
      <c r="W18" s="29">
        <f t="shared" si="29"/>
        <v>68.460544703599993</v>
      </c>
      <c r="X18" s="29">
        <f t="shared" si="29"/>
        <v>69.058404412999991</v>
      </c>
      <c r="Y18" s="29">
        <f t="shared" si="29"/>
        <v>66.984523526999993</v>
      </c>
      <c r="Z18" s="29">
        <f t="shared" ref="Z18:AB18" si="30">Z27+Z36-Z45-Z54-Z63</f>
        <v>67.452085652000008</v>
      </c>
      <c r="AA18" s="29">
        <f t="shared" si="30"/>
        <v>69.377752565999984</v>
      </c>
      <c r="AB18" s="29">
        <f t="shared" si="30"/>
        <v>69.983739859000011</v>
      </c>
      <c r="AC18" s="29">
        <f t="shared" ref="AC18:AD18" si="31">AC27+AC36-AC45-AC54-AC63</f>
        <v>67.598430522000001</v>
      </c>
      <c r="AD18" s="29">
        <f t="shared" si="31"/>
        <v>66.552107539999994</v>
      </c>
      <c r="AE18" s="29">
        <f t="shared" ref="AE18:AG18" si="32">AE27+AE36-AE45-AE54-AE63</f>
        <v>65.924050954999998</v>
      </c>
      <c r="AF18" s="29">
        <f t="shared" si="32"/>
        <v>62.183326328999996</v>
      </c>
      <c r="AG18" s="29">
        <f t="shared" si="32"/>
        <v>66.689866092000003</v>
      </c>
      <c r="AH18" s="29">
        <f t="shared" ref="AH18:AI18" si="33">AH27+AH36-AH45-AH54-AH63</f>
        <v>66.835394462000011</v>
      </c>
      <c r="AI18" s="29">
        <f t="shared" si="33"/>
        <v>61.904975642000004</v>
      </c>
    </row>
    <row r="19" spans="1:35" outlineLevel="1" x14ac:dyDescent="0.25">
      <c r="A19" s="28" t="s">
        <v>19</v>
      </c>
      <c r="B19" s="29">
        <f t="shared" ref="B19:Y19" si="34">B28+B37-B46-B55-B64</f>
        <v>0</v>
      </c>
      <c r="C19" s="29">
        <f t="shared" si="34"/>
        <v>0</v>
      </c>
      <c r="D19" s="29">
        <f t="shared" si="34"/>
        <v>0</v>
      </c>
      <c r="E19" s="29">
        <f t="shared" si="34"/>
        <v>0</v>
      </c>
      <c r="F19" s="29">
        <f t="shared" si="34"/>
        <v>0</v>
      </c>
      <c r="G19" s="29">
        <f t="shared" si="34"/>
        <v>0</v>
      </c>
      <c r="H19" s="29">
        <f t="shared" si="34"/>
        <v>0</v>
      </c>
      <c r="I19" s="29">
        <f t="shared" si="34"/>
        <v>0</v>
      </c>
      <c r="J19" s="29">
        <f t="shared" si="34"/>
        <v>0</v>
      </c>
      <c r="K19" s="29">
        <f t="shared" si="34"/>
        <v>0</v>
      </c>
      <c r="L19" s="29">
        <f t="shared" si="34"/>
        <v>0</v>
      </c>
      <c r="M19" s="29">
        <f t="shared" si="34"/>
        <v>0</v>
      </c>
      <c r="N19" s="29">
        <f t="shared" si="34"/>
        <v>0</v>
      </c>
      <c r="O19" s="29">
        <f t="shared" si="34"/>
        <v>0</v>
      </c>
      <c r="P19" s="29">
        <f t="shared" si="34"/>
        <v>0</v>
      </c>
      <c r="Q19" s="29">
        <f t="shared" si="34"/>
        <v>0</v>
      </c>
      <c r="R19" s="29">
        <f t="shared" si="34"/>
        <v>0</v>
      </c>
      <c r="S19" s="29">
        <f t="shared" si="34"/>
        <v>0</v>
      </c>
      <c r="T19" s="29">
        <f t="shared" si="34"/>
        <v>0</v>
      </c>
      <c r="U19" s="29">
        <f t="shared" si="34"/>
        <v>0</v>
      </c>
      <c r="V19" s="29">
        <f t="shared" si="34"/>
        <v>0</v>
      </c>
      <c r="W19" s="29">
        <f t="shared" si="34"/>
        <v>0</v>
      </c>
      <c r="X19" s="29">
        <f t="shared" si="34"/>
        <v>0</v>
      </c>
      <c r="Y19" s="29">
        <f t="shared" si="34"/>
        <v>0</v>
      </c>
      <c r="Z19" s="29">
        <f t="shared" ref="Z19:AB19" si="35">Z28+Z37-Z46-Z55-Z64</f>
        <v>0</v>
      </c>
      <c r="AA19" s="29">
        <f t="shared" si="35"/>
        <v>0</v>
      </c>
      <c r="AB19" s="29">
        <f t="shared" si="35"/>
        <v>0</v>
      </c>
      <c r="AC19" s="29">
        <f t="shared" ref="AC19:AD19" si="36">AC28+AC37-AC46-AC55-AC64</f>
        <v>0</v>
      </c>
      <c r="AD19" s="29">
        <f t="shared" si="36"/>
        <v>0</v>
      </c>
      <c r="AE19" s="29">
        <f t="shared" ref="AE19:AG19" si="37">AE28+AE37-AE46-AE55-AE64</f>
        <v>0</v>
      </c>
      <c r="AF19" s="29">
        <f t="shared" si="37"/>
        <v>0</v>
      </c>
      <c r="AG19" s="29">
        <f t="shared" si="37"/>
        <v>0</v>
      </c>
      <c r="AH19" s="29">
        <f t="shared" ref="AH19:AI19" si="38">AH28+AH37-AH46-AH55-AH64</f>
        <v>0</v>
      </c>
      <c r="AI19" s="29">
        <f t="shared" si="38"/>
        <v>0</v>
      </c>
    </row>
    <row r="20" spans="1:35" outlineLevel="1" x14ac:dyDescent="0.25">
      <c r="A20" s="28" t="s">
        <v>34</v>
      </c>
      <c r="B20" s="29">
        <f t="shared" ref="B20:Y20" si="39">B29+B38-B47-B56-B65</f>
        <v>1.6098535200000001</v>
      </c>
      <c r="C20" s="29">
        <f t="shared" si="39"/>
        <v>1.6088776800000002</v>
      </c>
      <c r="D20" s="29">
        <f t="shared" si="39"/>
        <v>1.6107266400000002</v>
      </c>
      <c r="E20" s="29">
        <f t="shared" si="39"/>
        <v>1.6105982399999998</v>
      </c>
      <c r="F20" s="29">
        <f t="shared" si="39"/>
        <v>1.6112659200000001</v>
      </c>
      <c r="G20" s="29">
        <f t="shared" si="39"/>
        <v>1.61011032</v>
      </c>
      <c r="H20" s="29">
        <f t="shared" si="39"/>
        <v>1.61846274</v>
      </c>
      <c r="I20" s="29">
        <f t="shared" si="39"/>
        <v>1.61011032</v>
      </c>
      <c r="J20" s="29">
        <f t="shared" si="39"/>
        <v>1.61011032</v>
      </c>
      <c r="K20" s="29">
        <f t="shared" si="39"/>
        <v>1.61011032</v>
      </c>
      <c r="L20" s="29">
        <f t="shared" si="39"/>
        <v>1.61011032</v>
      </c>
      <c r="M20" s="29">
        <f t="shared" si="39"/>
        <v>1.2129177600000001</v>
      </c>
      <c r="N20" s="29">
        <f t="shared" si="39"/>
        <v>2.391727344</v>
      </c>
      <c r="O20" s="29">
        <f t="shared" si="39"/>
        <v>2.1687517559999998</v>
      </c>
      <c r="P20" s="29">
        <f t="shared" si="39"/>
        <v>2.1301688400000001</v>
      </c>
      <c r="Q20" s="29">
        <f t="shared" si="39"/>
        <v>1.9465838040000001</v>
      </c>
      <c r="R20" s="29">
        <f t="shared" si="39"/>
        <v>1.8305859599999998</v>
      </c>
      <c r="S20" s="29">
        <f t="shared" si="39"/>
        <v>1.358954142</v>
      </c>
      <c r="T20" s="29">
        <f t="shared" si="39"/>
        <v>1.4405395019999998</v>
      </c>
      <c r="U20" s="29">
        <f t="shared" si="39"/>
        <v>1.3676526</v>
      </c>
      <c r="V20" s="29">
        <f t="shared" si="39"/>
        <v>1.467744894</v>
      </c>
      <c r="W20" s="29">
        <f t="shared" si="39"/>
        <v>1.188327234</v>
      </c>
      <c r="X20" s="29">
        <f t="shared" si="39"/>
        <v>0.90745841100000013</v>
      </c>
      <c r="Y20" s="29">
        <f t="shared" si="39"/>
        <v>1.1362405279999999</v>
      </c>
      <c r="Z20" s="29">
        <f t="shared" ref="Z20:AB20" si="40">Z29+Z38-Z47-Z56-Z65</f>
        <v>1.2169593620000001</v>
      </c>
      <c r="AA20" s="29">
        <f t="shared" si="40"/>
        <v>1.2586164950000001</v>
      </c>
      <c r="AB20" s="29">
        <f t="shared" si="40"/>
        <v>1.3090136040000002</v>
      </c>
      <c r="AC20" s="29">
        <f t="shared" ref="AC20:AD20" si="41">AC29+AC38-AC47-AC56-AC65</f>
        <v>1.19333676</v>
      </c>
      <c r="AD20" s="29">
        <f t="shared" si="41"/>
        <v>1.2671539199999999</v>
      </c>
      <c r="AE20" s="29">
        <f t="shared" ref="AE20:AG20" si="42">AE29+AE38-AE47-AE56-AE65</f>
        <v>1.1669634</v>
      </c>
      <c r="AF20" s="29">
        <f t="shared" si="42"/>
        <v>1.0164336599999999</v>
      </c>
      <c r="AG20" s="29">
        <f t="shared" si="42"/>
        <v>1.1073193860000001</v>
      </c>
      <c r="AH20" s="29">
        <f t="shared" ref="AH20:AI20" si="43">AH29+AH38-AH47-AH56-AH65</f>
        <v>1.019872943</v>
      </c>
      <c r="AI20" s="29">
        <f t="shared" si="43"/>
        <v>0.83868308299999994</v>
      </c>
    </row>
    <row r="21" spans="1:35" x14ac:dyDescent="0.25">
      <c r="A21" s="30" t="s">
        <v>0</v>
      </c>
      <c r="B21" s="31">
        <f t="shared" ref="B21:X21" si="44">SUM(B22:B29)</f>
        <v>523.24203376000003</v>
      </c>
      <c r="C21" s="31">
        <f t="shared" si="44"/>
        <v>549.34168362000003</v>
      </c>
      <c r="D21" s="31">
        <f t="shared" si="44"/>
        <v>559.18948341999999</v>
      </c>
      <c r="E21" s="31">
        <f t="shared" si="44"/>
        <v>582.62498699999992</v>
      </c>
      <c r="F21" s="31">
        <f t="shared" si="44"/>
        <v>564.97508848000007</v>
      </c>
      <c r="G21" s="31">
        <f t="shared" si="44"/>
        <v>564.97554068000011</v>
      </c>
      <c r="H21" s="31">
        <f t="shared" si="44"/>
        <v>611.35773520000009</v>
      </c>
      <c r="I21" s="31">
        <f t="shared" si="44"/>
        <v>644.25545140000008</v>
      </c>
      <c r="J21" s="31">
        <f t="shared" si="44"/>
        <v>589.6611016999999</v>
      </c>
      <c r="K21" s="31">
        <f t="shared" si="44"/>
        <v>624.15436634000002</v>
      </c>
      <c r="L21" s="31">
        <f t="shared" si="44"/>
        <v>641.64751373999991</v>
      </c>
      <c r="M21" s="31">
        <f t="shared" si="44"/>
        <v>646.07860570000003</v>
      </c>
      <c r="N21" s="31">
        <f t="shared" si="44"/>
        <v>655.85174606399994</v>
      </c>
      <c r="O21" s="31">
        <f t="shared" si="44"/>
        <v>593.75869474599995</v>
      </c>
      <c r="P21" s="31">
        <f t="shared" si="44"/>
        <v>589.78832356000009</v>
      </c>
      <c r="Q21" s="31">
        <f t="shared" si="44"/>
        <v>571.88656705400012</v>
      </c>
      <c r="R21" s="31">
        <f t="shared" si="44"/>
        <v>588.37439584999993</v>
      </c>
      <c r="S21" s="31">
        <f t="shared" si="44"/>
        <v>630.830695182</v>
      </c>
      <c r="T21" s="31">
        <f t="shared" si="44"/>
        <v>665.70132875199999</v>
      </c>
      <c r="U21" s="31">
        <f t="shared" si="44"/>
        <v>677.55326505000016</v>
      </c>
      <c r="V21" s="31">
        <f t="shared" si="44"/>
        <v>738.48647803400002</v>
      </c>
      <c r="W21" s="31">
        <f t="shared" si="44"/>
        <v>704.38446606399998</v>
      </c>
      <c r="X21" s="31">
        <f t="shared" si="44"/>
        <v>700.58141882100006</v>
      </c>
      <c r="Y21" s="31">
        <f t="shared" ref="Y21:Z21" si="45">SUM(Y22:Y29)</f>
        <v>702.54749183800016</v>
      </c>
      <c r="Z21" s="31">
        <f t="shared" si="45"/>
        <v>742.61560087199996</v>
      </c>
      <c r="AA21" s="31">
        <f t="shared" ref="AA21:AB21" si="46">SUM(AA22:AA29)</f>
        <v>724.48642017499981</v>
      </c>
      <c r="AB21" s="31">
        <f t="shared" si="46"/>
        <v>703.61798931400006</v>
      </c>
      <c r="AC21" s="31">
        <f t="shared" ref="AC21:AD21" si="47">SUM(AC22:AC29)</f>
        <v>691.60832245999995</v>
      </c>
      <c r="AD21" s="31">
        <f t="shared" si="47"/>
        <v>672.40544697000007</v>
      </c>
      <c r="AE21" s="31">
        <f t="shared" ref="AE21:AG21" si="48">SUM(AE22:AE29)</f>
        <v>680.3866564299999</v>
      </c>
      <c r="AF21" s="31">
        <f t="shared" si="48"/>
        <v>652.81410994999999</v>
      </c>
      <c r="AG21" s="31">
        <f t="shared" si="48"/>
        <v>633.19079417599994</v>
      </c>
      <c r="AH21" s="31">
        <f t="shared" ref="AH21:AI21" si="49">SUM(AH22:AH29)</f>
        <v>618.44031073500003</v>
      </c>
      <c r="AI21" s="31">
        <f t="shared" si="49"/>
        <v>623.14284023300002</v>
      </c>
    </row>
    <row r="22" spans="1:35" outlineLevel="1" x14ac:dyDescent="0.25">
      <c r="A22" s="28" t="s">
        <v>18</v>
      </c>
      <c r="B22" s="29">
        <f>SUMPRODUCT(--(B$10=YEAR(Quarterly_PJ!$B$10:$SM$10)),Quarterly_PJ!$B22:$SM22)</f>
        <v>62.725447259999996</v>
      </c>
      <c r="C22" s="29">
        <f>SUMPRODUCT(--(C$10=YEAR(Quarterly_PJ!$B$10:$SM$10)),Quarterly_PJ!$B22:$SM22)</f>
        <v>65.804898659999992</v>
      </c>
      <c r="D22" s="29">
        <f>SUMPRODUCT(--(D$10=YEAR(Quarterly_PJ!$B$10:$SM$10)),Quarterly_PJ!$B22:$SM22)</f>
        <v>74.933181640000001</v>
      </c>
      <c r="E22" s="29">
        <f>SUMPRODUCT(--(E$10=YEAR(Quarterly_PJ!$B$10:$SM$10)),Quarterly_PJ!$B22:$SM22)</f>
        <v>84.559536800000004</v>
      </c>
      <c r="F22" s="29">
        <f>SUMPRODUCT(--(F$10=YEAR(Quarterly_PJ!$B$10:$SM$10)),Quarterly_PJ!$B22:$SM22)</f>
        <v>77.644752029999992</v>
      </c>
      <c r="G22" s="29">
        <f>SUMPRODUCT(--(G$10=YEAR(Quarterly_PJ!$B$10:$SM$10)),Quarterly_PJ!$B22:$SM22)</f>
        <v>95.211778240000001</v>
      </c>
      <c r="H22" s="29">
        <f>SUMPRODUCT(--(H$10=YEAR(Quarterly_PJ!$B$10:$SM$10)),Quarterly_PJ!$B22:$SM22)</f>
        <v>97.212809329999999</v>
      </c>
      <c r="I22" s="29">
        <f>SUMPRODUCT(--(I$10=YEAR(Quarterly_PJ!$B$10:$SM$10)),Quarterly_PJ!$B22:$SM22)</f>
        <v>91.468068520000003</v>
      </c>
      <c r="J22" s="29">
        <f>SUMPRODUCT(--(J$10=YEAR(Quarterly_PJ!$B$10:$SM$10)),Quarterly_PJ!$B22:$SM22)</f>
        <v>79.440229319999986</v>
      </c>
      <c r="K22" s="29">
        <f>SUMPRODUCT(--(K$10=YEAR(Quarterly_PJ!$B$10:$SM$10)),Quarterly_PJ!$B22:$SM22)</f>
        <v>91.70600515000001</v>
      </c>
      <c r="L22" s="29">
        <f>SUMPRODUCT(--(L$10=YEAR(Quarterly_PJ!$B$10:$SM$10)),Quarterly_PJ!$B22:$SM22)</f>
        <v>91.350403730000011</v>
      </c>
      <c r="M22" s="29">
        <f>SUMPRODUCT(--(M$10=YEAR(Quarterly_PJ!$B$10:$SM$10)),Quarterly_PJ!$B22:$SM22)</f>
        <v>103.78887908</v>
      </c>
      <c r="N22" s="29">
        <f>SUMPRODUCT(--(N$10=YEAR(Quarterly_PJ!$B$10:$SM$10)),Quarterly_PJ!$B22:$SM22)</f>
        <v>119.32217732999999</v>
      </c>
      <c r="O22" s="29">
        <f>SUMPRODUCT(--(O$10=YEAR(Quarterly_PJ!$B$10:$SM$10)),Quarterly_PJ!$B22:$SM22)</f>
        <v>135.48612197</v>
      </c>
      <c r="P22" s="29">
        <f>SUMPRODUCT(--(P$10=YEAR(Quarterly_PJ!$B$10:$SM$10)),Quarterly_PJ!$B22:$SM22)</f>
        <v>136.98135986</v>
      </c>
      <c r="Q22" s="29">
        <f>SUMPRODUCT(--(Q$10=YEAR(Quarterly_PJ!$B$10:$SM$10)),Quarterly_PJ!$B22:$SM22)</f>
        <v>139.43115344999998</v>
      </c>
      <c r="R22" s="29">
        <f>SUMPRODUCT(--(R$10=YEAR(Quarterly_PJ!$B$10:$SM$10)),Quarterly_PJ!$B22:$SM22)</f>
        <v>150.03479113</v>
      </c>
      <c r="S22" s="29">
        <f>SUMPRODUCT(--(S$10=YEAR(Quarterly_PJ!$B$10:$SM$10)),Quarterly_PJ!$B22:$SM22)</f>
        <v>124.82161316</v>
      </c>
      <c r="T22" s="29">
        <f>SUMPRODUCT(--(T$10=YEAR(Quarterly_PJ!$B$10:$SM$10)),Quarterly_PJ!$B22:$SM22)</f>
        <v>125.04830395</v>
      </c>
      <c r="U22" s="29">
        <f>SUMPRODUCT(--(U$10=YEAR(Quarterly_PJ!$B$10:$SM$10)),Quarterly_PJ!$B22:$SM22)</f>
        <v>116.33097451</v>
      </c>
      <c r="V22" s="29">
        <f>SUMPRODUCT(--(V$10=YEAR(Quarterly_PJ!$B$10:$SM$10)),Quarterly_PJ!$B22:$SM22)</f>
        <v>138.88138882000001</v>
      </c>
      <c r="W22" s="29">
        <f>SUMPRODUCT(--(W$10=YEAR(Quarterly_PJ!$B$10:$SM$10)),Quarterly_PJ!$B22:$SM22)</f>
        <v>128.18101915</v>
      </c>
      <c r="X22" s="29">
        <f>SUMPRODUCT(--(X$10=YEAR(Quarterly_PJ!$B$10:$SM$10)),Quarterly_PJ!$B22:$SM22)</f>
        <v>127.18578253</v>
      </c>
      <c r="Y22" s="29">
        <f>SUMPRODUCT(--(Y$10=YEAR(Quarterly_PJ!$B$10:$SM$10)),Quarterly_PJ!$B22:$SM22)</f>
        <v>120.69972125</v>
      </c>
      <c r="Z22" s="29">
        <f>SUMPRODUCT(--(Z$10=YEAR(Quarterly_PJ!$B$10:$SM$10)),Quarterly_PJ!$B22:$SM22)</f>
        <v>103.30917099</v>
      </c>
      <c r="AA22" s="29">
        <f>SUMPRODUCT(--(AA$10=YEAR(Quarterly_PJ!$B$10:$SM$10)),Quarterly_PJ!$B22:$SM22)</f>
        <v>85.342334899999997</v>
      </c>
      <c r="AB22" s="29">
        <f>SUMPRODUCT(--(AB$10=YEAR(Quarterly_PJ!$B$10:$SM$10)),Quarterly_PJ!$B22:$SM22)</f>
        <v>71.572029720000003</v>
      </c>
      <c r="AC22" s="29">
        <f>SUMPRODUCT(--(AC$10=YEAR(Quarterly_PJ!$B$10:$SM$10)),Quarterly_PJ!$B22:$SM22)</f>
        <v>72.453658579999995</v>
      </c>
      <c r="AD22" s="29">
        <f>SUMPRODUCT(--(AD$10=YEAR(Quarterly_PJ!$B$10:$SM$10)),Quarterly_PJ!$B22:$SM22)</f>
        <v>79.587182420000005</v>
      </c>
      <c r="AE22" s="29">
        <f>SUMPRODUCT(--(AE$10=YEAR(Quarterly_PJ!$B$10:$SM$10)),Quarterly_PJ!$B22:$SM22)</f>
        <v>74.835465110000001</v>
      </c>
      <c r="AF22" s="29">
        <f>SUMPRODUCT(--(AF$10=YEAR(Quarterly_PJ!$B$10:$SM$10)),Quarterly_PJ!$B22:$SM22)</f>
        <v>68.448425670000006</v>
      </c>
      <c r="AG22" s="29">
        <f>SUMPRODUCT(--(AG$10=YEAR(Quarterly_PJ!$B$10:$SM$10)),Quarterly_PJ!$B22:$SM22)</f>
        <v>70.456740080000003</v>
      </c>
      <c r="AH22" s="29">
        <f>SUMPRODUCT(--(AH$10=YEAR(Quarterly_PJ!$B$10:$SM$10)),Quarterly_PJ!$B22:$SM22)</f>
        <v>65.98110844</v>
      </c>
      <c r="AI22" s="29">
        <f>SUMPRODUCT(--(AI$10=YEAR(Quarterly_PJ!$B$10:$SM$10)),Quarterly_PJ!$B22:$SM22)</f>
        <v>65.775799720000009</v>
      </c>
    </row>
    <row r="23" spans="1:35" outlineLevel="1" x14ac:dyDescent="0.25">
      <c r="A23" s="28" t="s">
        <v>17</v>
      </c>
      <c r="B23" s="29">
        <f>SUMPRODUCT(--(B$10=YEAR(Quarterly_PJ!$B$10:$SM$10)),Quarterly_PJ!$B23:$SM23)</f>
        <v>87.583157180000001</v>
      </c>
      <c r="C23" s="29">
        <f>SUMPRODUCT(--(C$10=YEAR(Quarterly_PJ!$B$10:$SM$10)),Quarterly_PJ!$B23:$SM23)</f>
        <v>92.382658590000005</v>
      </c>
      <c r="D23" s="29">
        <f>SUMPRODUCT(--(D$10=YEAR(Quarterly_PJ!$B$10:$SM$10)),Quarterly_PJ!$B23:$SM23)</f>
        <v>88.078821469999994</v>
      </c>
      <c r="E23" s="29">
        <f>SUMPRODUCT(--(E$10=YEAR(Quarterly_PJ!$B$10:$SM$10)),Quarterly_PJ!$B23:$SM23)</f>
        <v>92.701994889999995</v>
      </c>
      <c r="F23" s="29">
        <f>SUMPRODUCT(--(F$10=YEAR(Quarterly_PJ!$B$10:$SM$10)),Quarterly_PJ!$B23:$SM23)</f>
        <v>89.678420309999993</v>
      </c>
      <c r="G23" s="29">
        <f>SUMPRODUCT(--(G$10=YEAR(Quarterly_PJ!$B$10:$SM$10)),Quarterly_PJ!$B23:$SM23)</f>
        <v>75.96222456000001</v>
      </c>
      <c r="H23" s="29">
        <f>SUMPRODUCT(--(H$10=YEAR(Quarterly_PJ!$B$10:$SM$10)),Quarterly_PJ!$B23:$SM23)</f>
        <v>99.706299170000008</v>
      </c>
      <c r="I23" s="29">
        <f>SUMPRODUCT(--(I$10=YEAR(Quarterly_PJ!$B$10:$SM$10)),Quarterly_PJ!$B23:$SM23)</f>
        <v>130.38642127</v>
      </c>
      <c r="J23" s="29">
        <f>SUMPRODUCT(--(J$10=YEAR(Quarterly_PJ!$B$10:$SM$10)),Quarterly_PJ!$B23:$SM23)</f>
        <v>105.25718560999999</v>
      </c>
      <c r="K23" s="29">
        <f>SUMPRODUCT(--(K$10=YEAR(Quarterly_PJ!$B$10:$SM$10)),Quarterly_PJ!$B23:$SM23)</f>
        <v>94.417679410000005</v>
      </c>
      <c r="L23" s="29">
        <f>SUMPRODUCT(--(L$10=YEAR(Quarterly_PJ!$B$10:$SM$10)),Quarterly_PJ!$B23:$SM23)</f>
        <v>85.47045962</v>
      </c>
      <c r="M23" s="29">
        <f>SUMPRODUCT(--(M$10=YEAR(Quarterly_PJ!$B$10:$SM$10)),Quarterly_PJ!$B23:$SM23)</f>
        <v>81.781772880000005</v>
      </c>
      <c r="N23" s="29">
        <f>SUMPRODUCT(--(N$10=YEAR(Quarterly_PJ!$B$10:$SM$10)),Quarterly_PJ!$B23:$SM23)</f>
        <v>75.013017560000009</v>
      </c>
      <c r="O23" s="29">
        <f>SUMPRODUCT(--(O$10=YEAR(Quarterly_PJ!$B$10:$SM$10)),Quarterly_PJ!$B23:$SM23)</f>
        <v>58.397373210000005</v>
      </c>
      <c r="P23" s="29">
        <f>SUMPRODUCT(--(P$10=YEAR(Quarterly_PJ!$B$10:$SM$10)),Quarterly_PJ!$B23:$SM23)</f>
        <v>51.660895400000001</v>
      </c>
      <c r="Q23" s="29">
        <f>SUMPRODUCT(--(Q$10=YEAR(Quarterly_PJ!$B$10:$SM$10)),Quarterly_PJ!$B23:$SM23)</f>
        <v>48.253384229999995</v>
      </c>
      <c r="R23" s="29">
        <f>SUMPRODUCT(--(R$10=YEAR(Quarterly_PJ!$B$10:$SM$10)),Quarterly_PJ!$B23:$SM23)</f>
        <v>45.795741070000005</v>
      </c>
      <c r="S23" s="29">
        <f>SUMPRODUCT(--(S$10=YEAR(Quarterly_PJ!$B$10:$SM$10)),Quarterly_PJ!$B23:$SM23)</f>
        <v>93.221478469999994</v>
      </c>
      <c r="T23" s="29">
        <f>SUMPRODUCT(--(T$10=YEAR(Quarterly_PJ!$B$10:$SM$10)),Quarterly_PJ!$B23:$SM23)</f>
        <v>131.83259193999999</v>
      </c>
      <c r="U23" s="29">
        <f>SUMPRODUCT(--(U$10=YEAR(Quarterly_PJ!$B$10:$SM$10)),Quarterly_PJ!$B23:$SM23)</f>
        <v>125.09417791000001</v>
      </c>
      <c r="V23" s="29">
        <f>SUMPRODUCT(--(V$10=YEAR(Quarterly_PJ!$B$10:$SM$10)),Quarterly_PJ!$B23:$SM23)</f>
        <v>123.78538057999999</v>
      </c>
      <c r="W23" s="29">
        <f>SUMPRODUCT(--(W$10=YEAR(Quarterly_PJ!$B$10:$SM$10)),Quarterly_PJ!$B23:$SM23)</f>
        <v>107.27750453</v>
      </c>
      <c r="X23" s="29">
        <f>SUMPRODUCT(--(X$10=YEAR(Quarterly_PJ!$B$10:$SM$10)),Quarterly_PJ!$B23:$SM23)</f>
        <v>96.464009349999998</v>
      </c>
      <c r="Y23" s="29">
        <f>SUMPRODUCT(--(Y$10=YEAR(Quarterly_PJ!$B$10:$SM$10)),Quarterly_PJ!$B23:$SM23)</f>
        <v>79.565981649999998</v>
      </c>
      <c r="Z23" s="29">
        <f>SUMPRODUCT(--(Z$10=YEAR(Quarterly_PJ!$B$10:$SM$10)),Quarterly_PJ!$B23:$SM23)</f>
        <v>95.152283069999996</v>
      </c>
      <c r="AA23" s="29">
        <f>SUMPRODUCT(--(AA$10=YEAR(Quarterly_PJ!$B$10:$SM$10)),Quarterly_PJ!$B23:$SM23)</f>
        <v>98.159509479999997</v>
      </c>
      <c r="AB23" s="29">
        <f>SUMPRODUCT(--(AB$10=YEAR(Quarterly_PJ!$B$10:$SM$10)),Quarterly_PJ!$B23:$SM23)</f>
        <v>82.525631759999996</v>
      </c>
      <c r="AC23" s="29">
        <f>SUMPRODUCT(--(AC$10=YEAR(Quarterly_PJ!$B$10:$SM$10)),Quarterly_PJ!$B23:$SM23)</f>
        <v>74.878142249999996</v>
      </c>
      <c r="AD23" s="29">
        <f>SUMPRODUCT(--(AD$10=YEAR(Quarterly_PJ!$B$10:$SM$10)),Quarterly_PJ!$B23:$SM23)</f>
        <v>59.559621759999999</v>
      </c>
      <c r="AE23" s="29">
        <f>SUMPRODUCT(--(AE$10=YEAR(Quarterly_PJ!$B$10:$SM$10)),Quarterly_PJ!$B23:$SM23)</f>
        <v>61.027530949999999</v>
      </c>
      <c r="AF23" s="29">
        <f>SUMPRODUCT(--(AF$10=YEAR(Quarterly_PJ!$B$10:$SM$10)),Quarterly_PJ!$B23:$SM23)</f>
        <v>53.053632409999999</v>
      </c>
      <c r="AG23" s="29">
        <f>SUMPRODUCT(--(AG$10=YEAR(Quarterly_PJ!$B$10:$SM$10)),Quarterly_PJ!$B23:$SM23)</f>
        <v>46.531763609999999</v>
      </c>
      <c r="AH23" s="29">
        <f>SUMPRODUCT(--(AH$10=YEAR(Quarterly_PJ!$B$10:$SM$10)),Quarterly_PJ!$B23:$SM23)</f>
        <v>41.953728371999993</v>
      </c>
      <c r="AI23" s="29">
        <f>SUMPRODUCT(--(AI$10=YEAR(Quarterly_PJ!$B$10:$SM$10)),Quarterly_PJ!$B23:$SM23)</f>
        <v>44.804040970000003</v>
      </c>
    </row>
    <row r="24" spans="1:35" outlineLevel="1" x14ac:dyDescent="0.25">
      <c r="A24" s="28" t="s">
        <v>36</v>
      </c>
      <c r="B24" s="29">
        <f>SUMPRODUCT(--(B$10=YEAR(Quarterly_PJ!$B$10:$SM$10)),Quarterly_PJ!$B24:$SM24)</f>
        <v>180.58357167999998</v>
      </c>
      <c r="C24" s="29">
        <f>SUMPRODUCT(--(C$10=YEAR(Quarterly_PJ!$B$10:$SM$10)),Quarterly_PJ!$B24:$SM24)</f>
        <v>196.50352839999999</v>
      </c>
      <c r="D24" s="29">
        <f>SUMPRODUCT(--(D$10=YEAR(Quarterly_PJ!$B$10:$SM$10)),Quarterly_PJ!$B24:$SM24)</f>
        <v>208.55166571000001</v>
      </c>
      <c r="E24" s="29">
        <f>SUMPRODUCT(--(E$10=YEAR(Quarterly_PJ!$B$10:$SM$10)),Quarterly_PJ!$B24:$SM24)</f>
        <v>202.98315009999999</v>
      </c>
      <c r="F24" s="29">
        <f>SUMPRODUCT(--(F$10=YEAR(Quarterly_PJ!$B$10:$SM$10)),Quarterly_PJ!$B24:$SM24)</f>
        <v>189.49835833999998</v>
      </c>
      <c r="G24" s="29">
        <f>SUMPRODUCT(--(G$10=YEAR(Quarterly_PJ!$B$10:$SM$10)),Quarterly_PJ!$B24:$SM24)</f>
        <v>179.00306358</v>
      </c>
      <c r="H24" s="29">
        <f>SUMPRODUCT(--(H$10=YEAR(Quarterly_PJ!$B$10:$SM$10)),Quarterly_PJ!$B24:$SM24)</f>
        <v>204.45491257</v>
      </c>
      <c r="I24" s="29">
        <f>SUMPRODUCT(--(I$10=YEAR(Quarterly_PJ!$B$10:$SM$10)),Quarterly_PJ!$B24:$SM24)</f>
        <v>219.06345034</v>
      </c>
      <c r="J24" s="29">
        <f>SUMPRODUCT(--(J$10=YEAR(Quarterly_PJ!$B$10:$SM$10)),Quarterly_PJ!$B24:$SM24)</f>
        <v>191.77038958</v>
      </c>
      <c r="K24" s="29">
        <f>SUMPRODUCT(--(K$10=YEAR(Quarterly_PJ!$B$10:$SM$10)),Quarterly_PJ!$B24:$SM24)</f>
        <v>224.49697269999999</v>
      </c>
      <c r="L24" s="29">
        <f>SUMPRODUCT(--(L$10=YEAR(Quarterly_PJ!$B$10:$SM$10)),Quarterly_PJ!$B24:$SM24)</f>
        <v>236.04631850999999</v>
      </c>
      <c r="M24" s="29">
        <f>SUMPRODUCT(--(M$10=YEAR(Quarterly_PJ!$B$10:$SM$10)),Quarterly_PJ!$B24:$SM24)</f>
        <v>248.42581584999999</v>
      </c>
      <c r="N24" s="29">
        <f>SUMPRODUCT(--(N$10=YEAR(Quarterly_PJ!$B$10:$SM$10)),Quarterly_PJ!$B24:$SM24)</f>
        <v>236.22645901999999</v>
      </c>
      <c r="O24" s="29">
        <f>SUMPRODUCT(--(O$10=YEAR(Quarterly_PJ!$B$10:$SM$10)),Quarterly_PJ!$B24:$SM24)</f>
        <v>180.30328885999998</v>
      </c>
      <c r="P24" s="29">
        <f>SUMPRODUCT(--(P$10=YEAR(Quarterly_PJ!$B$10:$SM$10)),Quarterly_PJ!$B24:$SM24)</f>
        <v>162.05038352</v>
      </c>
      <c r="Q24" s="29">
        <f>SUMPRODUCT(--(Q$10=YEAR(Quarterly_PJ!$B$10:$SM$10)),Quarterly_PJ!$B24:$SM24)</f>
        <v>150.97213877999999</v>
      </c>
      <c r="R24" s="29">
        <f>SUMPRODUCT(--(R$10=YEAR(Quarterly_PJ!$B$10:$SM$10)),Quarterly_PJ!$B24:$SM24)</f>
        <v>154.80108217</v>
      </c>
      <c r="S24" s="29">
        <f>SUMPRODUCT(--(S$10=YEAR(Quarterly_PJ!$B$10:$SM$10)),Quarterly_PJ!$B24:$SM24)</f>
        <v>170.29768206</v>
      </c>
      <c r="T24" s="29">
        <f>SUMPRODUCT(--(T$10=YEAR(Quarterly_PJ!$B$10:$SM$10)),Quarterly_PJ!$B24:$SM24)</f>
        <v>160.60361484999999</v>
      </c>
      <c r="U24" s="29">
        <f>SUMPRODUCT(--(U$10=YEAR(Quarterly_PJ!$B$10:$SM$10)),Quarterly_PJ!$B24:$SM24)</f>
        <v>167.24032551000002</v>
      </c>
      <c r="V24" s="29">
        <f>SUMPRODUCT(--(V$10=YEAR(Quarterly_PJ!$B$10:$SM$10)),Quarterly_PJ!$B24:$SM24)</f>
        <v>179.34037735999999</v>
      </c>
      <c r="W24" s="29">
        <f>SUMPRODUCT(--(W$10=YEAR(Quarterly_PJ!$B$10:$SM$10)),Quarterly_PJ!$B24:$SM24)</f>
        <v>160.45422812999999</v>
      </c>
      <c r="X24" s="29">
        <f>SUMPRODUCT(--(X$10=YEAR(Quarterly_PJ!$B$10:$SM$10)),Quarterly_PJ!$B24:$SM24)</f>
        <v>172.03483956000002</v>
      </c>
      <c r="Y24" s="29">
        <f>SUMPRODUCT(--(Y$10=YEAR(Quarterly_PJ!$B$10:$SM$10)),Quarterly_PJ!$B24:$SM24)</f>
        <v>183.15396161000001</v>
      </c>
      <c r="Z24" s="29">
        <f>SUMPRODUCT(--(Z$10=YEAR(Quarterly_PJ!$B$10:$SM$10)),Quarterly_PJ!$B24:$SM24)</f>
        <v>204.00714109999998</v>
      </c>
      <c r="AA24" s="29">
        <f>SUMPRODUCT(--(AA$10=YEAR(Quarterly_PJ!$B$10:$SM$10)),Quarterly_PJ!$B24:$SM24)</f>
        <v>188.61013111</v>
      </c>
      <c r="AB24" s="29">
        <f>SUMPRODUCT(--(AB$10=YEAR(Quarterly_PJ!$B$10:$SM$10)),Quarterly_PJ!$B24:$SM24)</f>
        <v>195.88161776000001</v>
      </c>
      <c r="AC24" s="29">
        <f>SUMPRODUCT(--(AC$10=YEAR(Quarterly_PJ!$B$10:$SM$10)),Quarterly_PJ!$B24:$SM24)</f>
        <v>194.36675284</v>
      </c>
      <c r="AD24" s="29">
        <f>SUMPRODUCT(--(AD$10=YEAR(Quarterly_PJ!$B$10:$SM$10)),Quarterly_PJ!$B24:$SM24)</f>
        <v>174.53534627000002</v>
      </c>
      <c r="AE24" s="29">
        <f>SUMPRODUCT(--(AE$10=YEAR(Quarterly_PJ!$B$10:$SM$10)),Quarterly_PJ!$B24:$SM24)</f>
        <v>184.31782357999998</v>
      </c>
      <c r="AF24" s="29">
        <f>SUMPRODUCT(--(AF$10=YEAR(Quarterly_PJ!$B$10:$SM$10)),Quarterly_PJ!$B24:$SM24)</f>
        <v>180.07975833999998</v>
      </c>
      <c r="AG24" s="29">
        <f>SUMPRODUCT(--(AG$10=YEAR(Quarterly_PJ!$B$10:$SM$10)),Quarterly_PJ!$B24:$SM24)</f>
        <v>157.52516568999999</v>
      </c>
      <c r="AH24" s="29">
        <f>SUMPRODUCT(--(AH$10=YEAR(Quarterly_PJ!$B$10:$SM$10)),Quarterly_PJ!$B24:$SM24)</f>
        <v>143.22080106000001</v>
      </c>
      <c r="AI24" s="29">
        <f>SUMPRODUCT(--(AI$10=YEAR(Quarterly_PJ!$B$10:$SM$10)),Quarterly_PJ!$B24:$SM24)</f>
        <v>148.05199054000002</v>
      </c>
    </row>
    <row r="25" spans="1:35" outlineLevel="1" x14ac:dyDescent="0.25">
      <c r="A25" s="28" t="s">
        <v>32</v>
      </c>
      <c r="B25" s="29">
        <f>SUMPRODUCT(--(B$10=YEAR(Quarterly_PJ!$B$10:$SM$10)),Quarterly_PJ!$B25:$SM25)</f>
        <v>83.45874280000001</v>
      </c>
      <c r="C25" s="29">
        <f>SUMPRODUCT(--(C$10=YEAR(Quarterly_PJ!$B$10:$SM$10)),Quarterly_PJ!$B25:$SM25)</f>
        <v>82.411828020000002</v>
      </c>
      <c r="D25" s="29">
        <f>SUMPRODUCT(--(D$10=YEAR(Quarterly_PJ!$B$10:$SM$10)),Quarterly_PJ!$B25:$SM25)</f>
        <v>75.926019300000007</v>
      </c>
      <c r="E25" s="29">
        <f>SUMPRODUCT(--(E$10=YEAR(Quarterly_PJ!$B$10:$SM$10)),Quarterly_PJ!$B25:$SM25)</f>
        <v>84.565956819999997</v>
      </c>
      <c r="F25" s="29">
        <f>SUMPRODUCT(--(F$10=YEAR(Quarterly_PJ!$B$10:$SM$10)),Quarterly_PJ!$B25:$SM25)</f>
        <v>93.004187700000003</v>
      </c>
      <c r="G25" s="29">
        <f>SUMPRODUCT(--(G$10=YEAR(Quarterly_PJ!$B$10:$SM$10)),Quarterly_PJ!$B25:$SM25)</f>
        <v>99.115220930000007</v>
      </c>
      <c r="H25" s="29">
        <f>SUMPRODUCT(--(H$10=YEAR(Quarterly_PJ!$B$10:$SM$10)),Quarterly_PJ!$B25:$SM25)</f>
        <v>94.249119519999994</v>
      </c>
      <c r="I25" s="29">
        <f>SUMPRODUCT(--(I$10=YEAR(Quarterly_PJ!$B$10:$SM$10)),Quarterly_PJ!$B25:$SM25)</f>
        <v>83.721023430000002</v>
      </c>
      <c r="J25" s="29">
        <f>SUMPRODUCT(--(J$10=YEAR(Quarterly_PJ!$B$10:$SM$10)),Quarterly_PJ!$B25:$SM25)</f>
        <v>91.1404596</v>
      </c>
      <c r="K25" s="29">
        <f>SUMPRODUCT(--(K$10=YEAR(Quarterly_PJ!$B$10:$SM$10)),Quarterly_PJ!$B25:$SM25)</f>
        <v>82.502047160000018</v>
      </c>
      <c r="L25" s="29">
        <f>SUMPRODUCT(--(L$10=YEAR(Quarterly_PJ!$B$10:$SM$10)),Quarterly_PJ!$B25:$SM25)</f>
        <v>87.957119770000006</v>
      </c>
      <c r="M25" s="29">
        <f>SUMPRODUCT(--(M$10=YEAR(Quarterly_PJ!$B$10:$SM$10)),Quarterly_PJ!$B25:$SM25)</f>
        <v>78.044402050000002</v>
      </c>
      <c r="N25" s="29">
        <f>SUMPRODUCT(--(N$10=YEAR(Quarterly_PJ!$B$10:$SM$10)),Quarterly_PJ!$B25:$SM25)</f>
        <v>89.533937660000021</v>
      </c>
      <c r="O25" s="29">
        <f>SUMPRODUCT(--(O$10=YEAR(Quarterly_PJ!$B$10:$SM$10)),Quarterly_PJ!$B25:$SM25)</f>
        <v>85.033563979999997</v>
      </c>
      <c r="P25" s="29">
        <f>SUMPRODUCT(--(P$10=YEAR(Quarterly_PJ!$B$10:$SM$10)),Quarterly_PJ!$B25:$SM25)</f>
        <v>98.054506079999996</v>
      </c>
      <c r="Q25" s="29">
        <f>SUMPRODUCT(--(Q$10=YEAR(Quarterly_PJ!$B$10:$SM$10)),Quarterly_PJ!$B25:$SM25)</f>
        <v>83.970797290000007</v>
      </c>
      <c r="R25" s="29">
        <f>SUMPRODUCT(--(R$10=YEAR(Quarterly_PJ!$B$10:$SM$10)),Quarterly_PJ!$B25:$SM25)</f>
        <v>84.855102049999985</v>
      </c>
      <c r="S25" s="29">
        <f>SUMPRODUCT(--(S$10=YEAR(Quarterly_PJ!$B$10:$SM$10)),Quarterly_PJ!$B25:$SM25)</f>
        <v>85.097286819999994</v>
      </c>
      <c r="T25" s="29">
        <f>SUMPRODUCT(--(T$10=YEAR(Quarterly_PJ!$B$10:$SM$10)),Quarterly_PJ!$B25:$SM25)</f>
        <v>80.442371039999998</v>
      </c>
      <c r="U25" s="29">
        <f>SUMPRODUCT(--(U$10=YEAR(Quarterly_PJ!$B$10:$SM$10)),Quarterly_PJ!$B25:$SM25)</f>
        <v>87.174077150000002</v>
      </c>
      <c r="V25" s="29">
        <f>SUMPRODUCT(--(V$10=YEAR(Quarterly_PJ!$B$10:$SM$10)),Quarterly_PJ!$B25:$SM25)</f>
        <v>89.006514329999987</v>
      </c>
      <c r="W25" s="29">
        <f>SUMPRODUCT(--(W$10=YEAR(Quarterly_PJ!$B$10:$SM$10)),Quarterly_PJ!$B25:$SM25)</f>
        <v>90.389363089999989</v>
      </c>
      <c r="X25" s="29">
        <f>SUMPRODUCT(--(X$10=YEAR(Quarterly_PJ!$B$10:$SM$10)),Quarterly_PJ!$B25:$SM25)</f>
        <v>82.419723059999995</v>
      </c>
      <c r="Y25" s="29">
        <f>SUMPRODUCT(--(Y$10=YEAR(Quarterly_PJ!$B$10:$SM$10)),Quarterly_PJ!$B25:$SM25)</f>
        <v>82.896381380000008</v>
      </c>
      <c r="Z25" s="29">
        <f>SUMPRODUCT(--(Z$10=YEAR(Quarterly_PJ!$B$10:$SM$10)),Quarterly_PJ!$B25:$SM25)</f>
        <v>87.536265740000005</v>
      </c>
      <c r="AA25" s="29">
        <f>SUMPRODUCT(--(AA$10=YEAR(Quarterly_PJ!$B$10:$SM$10)),Quarterly_PJ!$B25:$SM25)</f>
        <v>88.298970670000003</v>
      </c>
      <c r="AB25" s="29">
        <f>SUMPRODUCT(--(AB$10=YEAR(Quarterly_PJ!$B$10:$SM$10)),Quarterly_PJ!$B25:$SM25)</f>
        <v>93.356840750000003</v>
      </c>
      <c r="AC25" s="29">
        <f>SUMPRODUCT(--(AC$10=YEAR(Quarterly_PJ!$B$10:$SM$10)),Quarterly_PJ!$B25:$SM25)</f>
        <v>90.624012309999998</v>
      </c>
      <c r="AD25" s="29">
        <f>SUMPRODUCT(--(AD$10=YEAR(Quarterly_PJ!$B$10:$SM$10)),Quarterly_PJ!$B25:$SM25)</f>
        <v>94.507034039999994</v>
      </c>
      <c r="AE25" s="29">
        <f>SUMPRODUCT(--(AE$10=YEAR(Quarterly_PJ!$B$10:$SM$10)),Quarterly_PJ!$B25:$SM25)</f>
        <v>92.145932649999992</v>
      </c>
      <c r="AF25" s="29">
        <f>SUMPRODUCT(--(AF$10=YEAR(Quarterly_PJ!$B$10:$SM$10)),Quarterly_PJ!$B25:$SM25)</f>
        <v>87.350993020000004</v>
      </c>
      <c r="AG25" s="29">
        <f>SUMPRODUCT(--(AG$10=YEAR(Quarterly_PJ!$B$10:$SM$10)),Quarterly_PJ!$B25:$SM25)</f>
        <v>87.236314499999992</v>
      </c>
      <c r="AH25" s="29">
        <f>SUMPRODUCT(--(AH$10=YEAR(Quarterly_PJ!$B$10:$SM$10)),Quarterly_PJ!$B25:$SM25)</f>
        <v>94.584882449999995</v>
      </c>
      <c r="AI25" s="29">
        <f>SUMPRODUCT(--(AI$10=YEAR(Quarterly_PJ!$B$10:$SM$10)),Quarterly_PJ!$B25:$SM25)</f>
        <v>95.659201809999985</v>
      </c>
    </row>
    <row r="26" spans="1:35" outlineLevel="1" x14ac:dyDescent="0.25">
      <c r="A26" s="28" t="s">
        <v>33</v>
      </c>
      <c r="B26" s="29">
        <f>SUMPRODUCT(--(B$10=YEAR(Quarterly_PJ!$B$10:$SM$10)),Quarterly_PJ!$B26:$SM26)</f>
        <v>62.486242869999998</v>
      </c>
      <c r="C26" s="29">
        <f>SUMPRODUCT(--(C$10=YEAR(Quarterly_PJ!$B$10:$SM$10)),Quarterly_PJ!$B26:$SM26)</f>
        <v>65.601305920000001</v>
      </c>
      <c r="D26" s="29">
        <f>SUMPRODUCT(--(D$10=YEAR(Quarterly_PJ!$B$10:$SM$10)),Quarterly_PJ!$B26:$SM26)</f>
        <v>65.099269480000004</v>
      </c>
      <c r="E26" s="29">
        <f>SUMPRODUCT(--(E$10=YEAR(Quarterly_PJ!$B$10:$SM$10)),Quarterly_PJ!$B26:$SM26)</f>
        <v>68.428350679999994</v>
      </c>
      <c r="F26" s="29">
        <f>SUMPRODUCT(--(F$10=YEAR(Quarterly_PJ!$B$10:$SM$10)),Quarterly_PJ!$B26:$SM26)</f>
        <v>63.986717559999995</v>
      </c>
      <c r="G26" s="29">
        <f>SUMPRODUCT(--(G$10=YEAR(Quarterly_PJ!$B$10:$SM$10)),Quarterly_PJ!$B26:$SM26)</f>
        <v>63.070181039999994</v>
      </c>
      <c r="H26" s="29">
        <f>SUMPRODUCT(--(H$10=YEAR(Quarterly_PJ!$B$10:$SM$10)),Quarterly_PJ!$B26:$SM26)</f>
        <v>64.137192240000005</v>
      </c>
      <c r="I26" s="29">
        <f>SUMPRODUCT(--(I$10=YEAR(Quarterly_PJ!$B$10:$SM$10)),Quarterly_PJ!$B26:$SM26)</f>
        <v>66.618628119999997</v>
      </c>
      <c r="J26" s="29">
        <f>SUMPRODUCT(--(J$10=YEAR(Quarterly_PJ!$B$10:$SM$10)),Quarterly_PJ!$B26:$SM26)</f>
        <v>70.541130519999996</v>
      </c>
      <c r="K26" s="29">
        <f>SUMPRODUCT(--(K$10=YEAR(Quarterly_PJ!$B$10:$SM$10)),Quarterly_PJ!$B26:$SM26)</f>
        <v>74.838463279999999</v>
      </c>
      <c r="L26" s="29">
        <f>SUMPRODUCT(--(L$10=YEAR(Quarterly_PJ!$B$10:$SM$10)),Quarterly_PJ!$B26:$SM26)</f>
        <v>82.014004919999991</v>
      </c>
      <c r="M26" s="29">
        <f>SUMPRODUCT(--(M$10=YEAR(Quarterly_PJ!$B$10:$SM$10)),Quarterly_PJ!$B26:$SM26)</f>
        <v>76.312178719999991</v>
      </c>
      <c r="N26" s="29">
        <f>SUMPRODUCT(--(N$10=YEAR(Quarterly_PJ!$B$10:$SM$10)),Quarterly_PJ!$B26:$SM26)</f>
        <v>73.156096380000008</v>
      </c>
      <c r="O26" s="29">
        <f>SUMPRODUCT(--(O$10=YEAR(Quarterly_PJ!$B$10:$SM$10)),Quarterly_PJ!$B26:$SM26)</f>
        <v>73.407335610000004</v>
      </c>
      <c r="P26" s="29">
        <f>SUMPRODUCT(--(P$10=YEAR(Quarterly_PJ!$B$10:$SM$10)),Quarterly_PJ!$B26:$SM26)</f>
        <v>74.11920791</v>
      </c>
      <c r="Q26" s="29">
        <f>SUMPRODUCT(--(Q$10=YEAR(Quarterly_PJ!$B$10:$SM$10)),Quarterly_PJ!$B26:$SM26)</f>
        <v>81.517887150000007</v>
      </c>
      <c r="R26" s="29">
        <f>SUMPRODUCT(--(R$10=YEAR(Quarterly_PJ!$B$10:$SM$10)),Quarterly_PJ!$B26:$SM26)</f>
        <v>84.812410039999989</v>
      </c>
      <c r="S26" s="29">
        <f>SUMPRODUCT(--(S$10=YEAR(Quarterly_PJ!$B$10:$SM$10)),Quarterly_PJ!$B26:$SM26)</f>
        <v>88.80853968000001</v>
      </c>
      <c r="T26" s="29">
        <f>SUMPRODUCT(--(T$10=YEAR(Quarterly_PJ!$B$10:$SM$10)),Quarterly_PJ!$B26:$SM26)</f>
        <v>102.42528587</v>
      </c>
      <c r="U26" s="29">
        <f>SUMPRODUCT(--(U$10=YEAR(Quarterly_PJ!$B$10:$SM$10)),Quarterly_PJ!$B26:$SM26)</f>
        <v>117.98451560000001</v>
      </c>
      <c r="V26" s="29">
        <f>SUMPRODUCT(--(V$10=YEAR(Quarterly_PJ!$B$10:$SM$10)),Quarterly_PJ!$B26:$SM26)</f>
        <v>138.74761086000001</v>
      </c>
      <c r="W26" s="29">
        <f>SUMPRODUCT(--(W$10=YEAR(Quarterly_PJ!$B$10:$SM$10)),Quarterly_PJ!$B26:$SM26)</f>
        <v>148.46441950000002</v>
      </c>
      <c r="X26" s="29">
        <f>SUMPRODUCT(--(X$10=YEAR(Quarterly_PJ!$B$10:$SM$10)),Quarterly_PJ!$B26:$SM26)</f>
        <v>152.54823591000002</v>
      </c>
      <c r="Y26" s="29">
        <f>SUMPRODUCT(--(Y$10=YEAR(Quarterly_PJ!$B$10:$SM$10)),Quarterly_PJ!$B26:$SM26)</f>
        <v>168.16006960000001</v>
      </c>
      <c r="Z26" s="29">
        <f>SUMPRODUCT(--(Z$10=YEAR(Quarterly_PJ!$B$10:$SM$10)),Quarterly_PJ!$B26:$SM26)</f>
        <v>184.00676691000001</v>
      </c>
      <c r="AA26" s="29">
        <f>SUMPRODUCT(--(AA$10=YEAR(Quarterly_PJ!$B$10:$SM$10)),Quarterly_PJ!$B26:$SM26)</f>
        <v>193.48367354999999</v>
      </c>
      <c r="AB26" s="29">
        <f>SUMPRODUCT(--(AB$10=YEAR(Quarterly_PJ!$B$10:$SM$10)),Quarterly_PJ!$B26:$SM26)</f>
        <v>189.05817756000002</v>
      </c>
      <c r="AC26" s="29">
        <f>SUMPRODUCT(--(AC$10=YEAR(Quarterly_PJ!$B$10:$SM$10)),Quarterly_PJ!$B26:$SM26)</f>
        <v>190.56435259</v>
      </c>
      <c r="AD26" s="29">
        <f>SUMPRODUCT(--(AD$10=YEAR(Quarterly_PJ!$B$10:$SM$10)),Quarterly_PJ!$B26:$SM26)</f>
        <v>196.47290591999999</v>
      </c>
      <c r="AE26" s="29">
        <f>SUMPRODUCT(--(AE$10=YEAR(Quarterly_PJ!$B$10:$SM$10)),Quarterly_PJ!$B26:$SM26)</f>
        <v>201.06832537999998</v>
      </c>
      <c r="AF26" s="29">
        <f>SUMPRODUCT(--(AF$10=YEAR(Quarterly_PJ!$B$10:$SM$10)),Quarterly_PJ!$B26:$SM26)</f>
        <v>200.77815966000003</v>
      </c>
      <c r="AG26" s="29">
        <f>SUMPRODUCT(--(AG$10=YEAR(Quarterly_PJ!$B$10:$SM$10)),Quarterly_PJ!$B26:$SM26)</f>
        <v>203.77206135</v>
      </c>
      <c r="AH26" s="29">
        <f>SUMPRODUCT(--(AH$10=YEAR(Quarterly_PJ!$B$10:$SM$10)),Quarterly_PJ!$B26:$SM26)</f>
        <v>204.97295954000001</v>
      </c>
      <c r="AI26" s="29">
        <f>SUMPRODUCT(--(AI$10=YEAR(Quarterly_PJ!$B$10:$SM$10)),Quarterly_PJ!$B26:$SM26)</f>
        <v>206.23658499999999</v>
      </c>
    </row>
    <row r="27" spans="1:35" outlineLevel="1" x14ac:dyDescent="0.25">
      <c r="A27" s="28" t="s">
        <v>37</v>
      </c>
      <c r="B27" s="29">
        <f>SUMPRODUCT(--(B$10=YEAR(Quarterly_PJ!$B$10:$SM$10)),Quarterly_PJ!$B27:$SM27)</f>
        <v>44.795018450000001</v>
      </c>
      <c r="C27" s="29">
        <f>SUMPRODUCT(--(C$10=YEAR(Quarterly_PJ!$B$10:$SM$10)),Quarterly_PJ!$B27:$SM27)</f>
        <v>45.028586349999998</v>
      </c>
      <c r="D27" s="29">
        <f>SUMPRODUCT(--(D$10=YEAR(Quarterly_PJ!$B$10:$SM$10)),Quarterly_PJ!$B27:$SM27)</f>
        <v>44.989799179999999</v>
      </c>
      <c r="E27" s="29">
        <f>SUMPRODUCT(--(E$10=YEAR(Quarterly_PJ!$B$10:$SM$10)),Quarterly_PJ!$B27:$SM27)</f>
        <v>47.775399470000004</v>
      </c>
      <c r="F27" s="29">
        <f>SUMPRODUCT(--(F$10=YEAR(Quarterly_PJ!$B$10:$SM$10)),Quarterly_PJ!$B27:$SM27)</f>
        <v>49.551386620000002</v>
      </c>
      <c r="G27" s="29">
        <f>SUMPRODUCT(--(G$10=YEAR(Quarterly_PJ!$B$10:$SM$10)),Quarterly_PJ!$B27:$SM27)</f>
        <v>51.002962010000005</v>
      </c>
      <c r="H27" s="29">
        <f>SUMPRODUCT(--(H$10=YEAR(Quarterly_PJ!$B$10:$SM$10)),Quarterly_PJ!$B27:$SM27)</f>
        <v>49.978939629999999</v>
      </c>
      <c r="I27" s="29">
        <f>SUMPRODUCT(--(I$10=YEAR(Quarterly_PJ!$B$10:$SM$10)),Quarterly_PJ!$B27:$SM27)</f>
        <v>51.387749399999997</v>
      </c>
      <c r="J27" s="29">
        <f>SUMPRODUCT(--(J$10=YEAR(Quarterly_PJ!$B$10:$SM$10)),Quarterly_PJ!$B27:$SM27)</f>
        <v>49.901596750000003</v>
      </c>
      <c r="K27" s="29">
        <f>SUMPRODUCT(--(K$10=YEAR(Quarterly_PJ!$B$10:$SM$10)),Quarterly_PJ!$B27:$SM27)</f>
        <v>54.583088320000002</v>
      </c>
      <c r="L27" s="29">
        <f>SUMPRODUCT(--(L$10=YEAR(Quarterly_PJ!$B$10:$SM$10)),Quarterly_PJ!$B27:$SM27)</f>
        <v>57.199096869999998</v>
      </c>
      <c r="M27" s="29">
        <f>SUMPRODUCT(--(M$10=YEAR(Quarterly_PJ!$B$10:$SM$10)),Quarterly_PJ!$B27:$SM27)</f>
        <v>56.512639359999994</v>
      </c>
      <c r="N27" s="29">
        <f>SUMPRODUCT(--(N$10=YEAR(Quarterly_PJ!$B$10:$SM$10)),Quarterly_PJ!$B27:$SM27)</f>
        <v>60.208330770000003</v>
      </c>
      <c r="O27" s="29">
        <f>SUMPRODUCT(--(O$10=YEAR(Quarterly_PJ!$B$10:$SM$10)),Quarterly_PJ!$B27:$SM27)</f>
        <v>58.962259359999997</v>
      </c>
      <c r="P27" s="29">
        <f>SUMPRODUCT(--(P$10=YEAR(Quarterly_PJ!$B$10:$SM$10)),Quarterly_PJ!$B27:$SM27)</f>
        <v>64.791801950000007</v>
      </c>
      <c r="Q27" s="29">
        <f>SUMPRODUCT(--(Q$10=YEAR(Quarterly_PJ!$B$10:$SM$10)),Quarterly_PJ!$B27:$SM27)</f>
        <v>65.794622349999997</v>
      </c>
      <c r="R27" s="29">
        <f>SUMPRODUCT(--(R$10=YEAR(Quarterly_PJ!$B$10:$SM$10)),Quarterly_PJ!$B27:$SM27)</f>
        <v>66.244683430000009</v>
      </c>
      <c r="S27" s="29">
        <f>SUMPRODUCT(--(S$10=YEAR(Quarterly_PJ!$B$10:$SM$10)),Quarterly_PJ!$B27:$SM27)</f>
        <v>67.225140850000003</v>
      </c>
      <c r="T27" s="29">
        <f>SUMPRODUCT(--(T$10=YEAR(Quarterly_PJ!$B$10:$SM$10)),Quarterly_PJ!$B27:$SM27)</f>
        <v>63.908621600000004</v>
      </c>
      <c r="U27" s="29">
        <f>SUMPRODUCT(--(U$10=YEAR(Quarterly_PJ!$B$10:$SM$10)),Quarterly_PJ!$B27:$SM27)</f>
        <v>62.361541770000002</v>
      </c>
      <c r="V27" s="29">
        <f>SUMPRODUCT(--(V$10=YEAR(Quarterly_PJ!$B$10:$SM$10)),Quarterly_PJ!$B27:$SM27)</f>
        <v>67.257461190000001</v>
      </c>
      <c r="W27" s="29">
        <f>SUMPRODUCT(--(W$10=YEAR(Quarterly_PJ!$B$10:$SM$10)),Quarterly_PJ!$B27:$SM27)</f>
        <v>68.429604429999998</v>
      </c>
      <c r="X27" s="29">
        <f>SUMPRODUCT(--(X$10=YEAR(Quarterly_PJ!$B$10:$SM$10)),Quarterly_PJ!$B27:$SM27)</f>
        <v>69.02136999999999</v>
      </c>
      <c r="Y27" s="29">
        <f>SUMPRODUCT(--(Y$10=YEAR(Quarterly_PJ!$B$10:$SM$10)),Quarterly_PJ!$B27:$SM27)</f>
        <v>66.935135819999999</v>
      </c>
      <c r="Z27" s="29">
        <f>SUMPRODUCT(--(Z$10=YEAR(Quarterly_PJ!$B$10:$SM$10)),Quarterly_PJ!$B27:$SM27)</f>
        <v>67.387013699999997</v>
      </c>
      <c r="AA27" s="29">
        <f>SUMPRODUCT(--(AA$10=YEAR(Quarterly_PJ!$B$10:$SM$10)),Quarterly_PJ!$B27:$SM27)</f>
        <v>69.333183969999993</v>
      </c>
      <c r="AB27" s="29">
        <f>SUMPRODUCT(--(AB$10=YEAR(Quarterly_PJ!$B$10:$SM$10)),Quarterly_PJ!$B27:$SM27)</f>
        <v>69.914678160000008</v>
      </c>
      <c r="AC27" s="29">
        <f>SUMPRODUCT(--(AC$10=YEAR(Quarterly_PJ!$B$10:$SM$10)),Quarterly_PJ!$B27:$SM27)</f>
        <v>67.528067129999997</v>
      </c>
      <c r="AD27" s="29">
        <f>SUMPRODUCT(--(AD$10=YEAR(Quarterly_PJ!$B$10:$SM$10)),Quarterly_PJ!$B27:$SM27)</f>
        <v>66.476202639999997</v>
      </c>
      <c r="AE27" s="29">
        <f>SUMPRODUCT(--(AE$10=YEAR(Quarterly_PJ!$B$10:$SM$10)),Quarterly_PJ!$B27:$SM27)</f>
        <v>65.824615359999996</v>
      </c>
      <c r="AF27" s="29">
        <f>SUMPRODUCT(--(AF$10=YEAR(Quarterly_PJ!$B$10:$SM$10)),Quarterly_PJ!$B27:$SM27)</f>
        <v>62.086707189999998</v>
      </c>
      <c r="AG27" s="29">
        <f>SUMPRODUCT(--(AG$10=YEAR(Quarterly_PJ!$B$10:$SM$10)),Quarterly_PJ!$B27:$SM27)</f>
        <v>66.561429559999993</v>
      </c>
      <c r="AH27" s="29">
        <f>SUMPRODUCT(--(AH$10=YEAR(Quarterly_PJ!$B$10:$SM$10)),Quarterly_PJ!$B27:$SM27)</f>
        <v>66.706957930000002</v>
      </c>
      <c r="AI27" s="29">
        <f>SUMPRODUCT(--(AI$10=YEAR(Quarterly_PJ!$B$10:$SM$10)),Quarterly_PJ!$B27:$SM27)</f>
        <v>61.776539110000002</v>
      </c>
    </row>
    <row r="28" spans="1:35" outlineLevel="1" x14ac:dyDescent="0.25">
      <c r="A28" s="28" t="s">
        <v>19</v>
      </c>
      <c r="B28" s="29">
        <f>SUMPRODUCT(--(B$10=YEAR(Quarterly_PJ!$B$10:$SM$10)),Quarterly_PJ!$B28:$SM28)</f>
        <v>0</v>
      </c>
      <c r="C28" s="29">
        <f>SUMPRODUCT(--(C$10=YEAR(Quarterly_PJ!$B$10:$SM$10)),Quarterly_PJ!$B28:$SM28)</f>
        <v>0</v>
      </c>
      <c r="D28" s="29">
        <f>SUMPRODUCT(--(D$10=YEAR(Quarterly_PJ!$B$10:$SM$10)),Quarterly_PJ!$B28:$SM28)</f>
        <v>0</v>
      </c>
      <c r="E28" s="29">
        <f>SUMPRODUCT(--(E$10=YEAR(Quarterly_PJ!$B$10:$SM$10)),Quarterly_PJ!$B28:$SM28)</f>
        <v>0</v>
      </c>
      <c r="F28" s="29">
        <f>SUMPRODUCT(--(F$10=YEAR(Quarterly_PJ!$B$10:$SM$10)),Quarterly_PJ!$B28:$SM28)</f>
        <v>0</v>
      </c>
      <c r="G28" s="29">
        <f>SUMPRODUCT(--(G$10=YEAR(Quarterly_PJ!$B$10:$SM$10)),Quarterly_PJ!$B28:$SM28)</f>
        <v>0</v>
      </c>
      <c r="H28" s="29">
        <f>SUMPRODUCT(--(H$10=YEAR(Quarterly_PJ!$B$10:$SM$10)),Quarterly_PJ!$B28:$SM28)</f>
        <v>0</v>
      </c>
      <c r="I28" s="29">
        <f>SUMPRODUCT(--(I$10=YEAR(Quarterly_PJ!$B$10:$SM$10)),Quarterly_PJ!$B28:$SM28)</f>
        <v>0</v>
      </c>
      <c r="J28" s="29">
        <f>SUMPRODUCT(--(J$10=YEAR(Quarterly_PJ!$B$10:$SM$10)),Quarterly_PJ!$B28:$SM28)</f>
        <v>0</v>
      </c>
      <c r="K28" s="29">
        <f>SUMPRODUCT(--(K$10=YEAR(Quarterly_PJ!$B$10:$SM$10)),Quarterly_PJ!$B28:$SM28)</f>
        <v>0</v>
      </c>
      <c r="L28" s="29">
        <f>SUMPRODUCT(--(L$10=YEAR(Quarterly_PJ!$B$10:$SM$10)),Quarterly_PJ!$B28:$SM28)</f>
        <v>0</v>
      </c>
      <c r="M28" s="29">
        <f>SUMPRODUCT(--(M$10=YEAR(Quarterly_PJ!$B$10:$SM$10)),Quarterly_PJ!$B28:$SM28)</f>
        <v>0</v>
      </c>
      <c r="N28" s="29">
        <f>SUMPRODUCT(--(N$10=YEAR(Quarterly_PJ!$B$10:$SM$10)),Quarterly_PJ!$B28:$SM28)</f>
        <v>0</v>
      </c>
      <c r="O28" s="29">
        <f>SUMPRODUCT(--(O$10=YEAR(Quarterly_PJ!$B$10:$SM$10)),Quarterly_PJ!$B28:$SM28)</f>
        <v>0</v>
      </c>
      <c r="P28" s="29">
        <f>SUMPRODUCT(--(P$10=YEAR(Quarterly_PJ!$B$10:$SM$10)),Quarterly_PJ!$B28:$SM28)</f>
        <v>0</v>
      </c>
      <c r="Q28" s="29">
        <f>SUMPRODUCT(--(Q$10=YEAR(Quarterly_PJ!$B$10:$SM$10)),Quarterly_PJ!$B28:$SM28)</f>
        <v>0</v>
      </c>
      <c r="R28" s="29">
        <f>SUMPRODUCT(--(R$10=YEAR(Quarterly_PJ!$B$10:$SM$10)),Quarterly_PJ!$B28:$SM28)</f>
        <v>0</v>
      </c>
      <c r="S28" s="29">
        <f>SUMPRODUCT(--(S$10=YEAR(Quarterly_PJ!$B$10:$SM$10)),Quarterly_PJ!$B28:$SM28)</f>
        <v>0</v>
      </c>
      <c r="T28" s="29">
        <f>SUMPRODUCT(--(T$10=YEAR(Quarterly_PJ!$B$10:$SM$10)),Quarterly_PJ!$B28:$SM28)</f>
        <v>0</v>
      </c>
      <c r="U28" s="29">
        <f>SUMPRODUCT(--(U$10=YEAR(Quarterly_PJ!$B$10:$SM$10)),Quarterly_PJ!$B28:$SM28)</f>
        <v>0</v>
      </c>
      <c r="V28" s="29">
        <f>SUMPRODUCT(--(V$10=YEAR(Quarterly_PJ!$B$10:$SM$10)),Quarterly_PJ!$B28:$SM28)</f>
        <v>0</v>
      </c>
      <c r="W28" s="29">
        <f>SUMPRODUCT(--(W$10=YEAR(Quarterly_PJ!$B$10:$SM$10)),Quarterly_PJ!$B28:$SM28)</f>
        <v>0</v>
      </c>
      <c r="X28" s="29">
        <f>SUMPRODUCT(--(X$10=YEAR(Quarterly_PJ!$B$10:$SM$10)),Quarterly_PJ!$B28:$SM28)</f>
        <v>0</v>
      </c>
      <c r="Y28" s="29">
        <f>SUMPRODUCT(--(Y$10=YEAR(Quarterly_PJ!$B$10:$SM$10)),Quarterly_PJ!$B28:$SM28)</f>
        <v>0</v>
      </c>
      <c r="Z28" s="29">
        <f>SUMPRODUCT(--(Z$10=YEAR(Quarterly_PJ!$B$10:$SM$10)),Quarterly_PJ!$B28:$SM28)</f>
        <v>0</v>
      </c>
      <c r="AA28" s="29">
        <f>SUMPRODUCT(--(AA$10=YEAR(Quarterly_PJ!$B$10:$SM$10)),Quarterly_PJ!$B28:$SM28)</f>
        <v>0</v>
      </c>
      <c r="AB28" s="29">
        <f>SUMPRODUCT(--(AB$10=YEAR(Quarterly_PJ!$B$10:$SM$10)),Quarterly_PJ!$B28:$SM28)</f>
        <v>0</v>
      </c>
      <c r="AC28" s="29">
        <f>SUMPRODUCT(--(AC$10=YEAR(Quarterly_PJ!$B$10:$SM$10)),Quarterly_PJ!$B28:$SM28)</f>
        <v>0</v>
      </c>
      <c r="AD28" s="29">
        <f>SUMPRODUCT(--(AD$10=YEAR(Quarterly_PJ!$B$10:$SM$10)),Quarterly_PJ!$B28:$SM28)</f>
        <v>0</v>
      </c>
      <c r="AE28" s="29">
        <f>SUMPRODUCT(--(AE$10=YEAR(Quarterly_PJ!$B$10:$SM$10)),Quarterly_PJ!$B28:$SM28)</f>
        <v>0</v>
      </c>
      <c r="AF28" s="29">
        <f>SUMPRODUCT(--(AF$10=YEAR(Quarterly_PJ!$B$10:$SM$10)),Quarterly_PJ!$B28:$SM28)</f>
        <v>0</v>
      </c>
      <c r="AG28" s="29">
        <f>SUMPRODUCT(--(AG$10=YEAR(Quarterly_PJ!$B$10:$SM$10)),Quarterly_PJ!$B28:$SM28)</f>
        <v>0</v>
      </c>
      <c r="AH28" s="29">
        <f>SUMPRODUCT(--(AH$10=YEAR(Quarterly_PJ!$B$10:$SM$10)),Quarterly_PJ!$B28:$SM28)</f>
        <v>0</v>
      </c>
      <c r="AI28" s="29">
        <f>SUMPRODUCT(--(AI$10=YEAR(Quarterly_PJ!$B$10:$SM$10)),Quarterly_PJ!$B28:$SM28)</f>
        <v>0</v>
      </c>
    </row>
    <row r="29" spans="1:35" outlineLevel="1" x14ac:dyDescent="0.25">
      <c r="A29" s="28" t="s">
        <v>34</v>
      </c>
      <c r="B29" s="29">
        <f>SUMPRODUCT(--(B$10=YEAR(Quarterly_PJ!$B$10:$SM$10)),Quarterly_PJ!$B29:$SM29)</f>
        <v>1.6098535200000001</v>
      </c>
      <c r="C29" s="29">
        <f>SUMPRODUCT(--(C$10=YEAR(Quarterly_PJ!$B$10:$SM$10)),Quarterly_PJ!$B29:$SM29)</f>
        <v>1.6088776800000002</v>
      </c>
      <c r="D29" s="29">
        <f>SUMPRODUCT(--(D$10=YEAR(Quarterly_PJ!$B$10:$SM$10)),Quarterly_PJ!$B29:$SM29)</f>
        <v>1.6107266400000002</v>
      </c>
      <c r="E29" s="29">
        <f>SUMPRODUCT(--(E$10=YEAR(Quarterly_PJ!$B$10:$SM$10)),Quarterly_PJ!$B29:$SM29)</f>
        <v>1.6105982399999998</v>
      </c>
      <c r="F29" s="29">
        <f>SUMPRODUCT(--(F$10=YEAR(Quarterly_PJ!$B$10:$SM$10)),Quarterly_PJ!$B29:$SM29)</f>
        <v>1.6112659200000001</v>
      </c>
      <c r="G29" s="29">
        <f>SUMPRODUCT(--(G$10=YEAR(Quarterly_PJ!$B$10:$SM$10)),Quarterly_PJ!$B29:$SM29)</f>
        <v>1.61011032</v>
      </c>
      <c r="H29" s="29">
        <f>SUMPRODUCT(--(H$10=YEAR(Quarterly_PJ!$B$10:$SM$10)),Quarterly_PJ!$B29:$SM29)</f>
        <v>1.61846274</v>
      </c>
      <c r="I29" s="29">
        <f>SUMPRODUCT(--(I$10=YEAR(Quarterly_PJ!$B$10:$SM$10)),Quarterly_PJ!$B29:$SM29)</f>
        <v>1.61011032</v>
      </c>
      <c r="J29" s="29">
        <f>SUMPRODUCT(--(J$10=YEAR(Quarterly_PJ!$B$10:$SM$10)),Quarterly_PJ!$B29:$SM29)</f>
        <v>1.61011032</v>
      </c>
      <c r="K29" s="29">
        <f>SUMPRODUCT(--(K$10=YEAR(Quarterly_PJ!$B$10:$SM$10)),Quarterly_PJ!$B29:$SM29)</f>
        <v>1.61011032</v>
      </c>
      <c r="L29" s="29">
        <f>SUMPRODUCT(--(L$10=YEAR(Quarterly_PJ!$B$10:$SM$10)),Quarterly_PJ!$B29:$SM29)</f>
        <v>1.61011032</v>
      </c>
      <c r="M29" s="29">
        <f>SUMPRODUCT(--(M$10=YEAR(Quarterly_PJ!$B$10:$SM$10)),Quarterly_PJ!$B29:$SM29)</f>
        <v>1.2129177600000001</v>
      </c>
      <c r="N29" s="29">
        <f>SUMPRODUCT(--(N$10=YEAR(Quarterly_PJ!$B$10:$SM$10)),Quarterly_PJ!$B29:$SM29)</f>
        <v>2.391727344</v>
      </c>
      <c r="O29" s="29">
        <f>SUMPRODUCT(--(O$10=YEAR(Quarterly_PJ!$B$10:$SM$10)),Quarterly_PJ!$B29:$SM29)</f>
        <v>2.1687517559999998</v>
      </c>
      <c r="P29" s="29">
        <f>SUMPRODUCT(--(P$10=YEAR(Quarterly_PJ!$B$10:$SM$10)),Quarterly_PJ!$B29:$SM29)</f>
        <v>2.1301688400000001</v>
      </c>
      <c r="Q29" s="29">
        <f>SUMPRODUCT(--(Q$10=YEAR(Quarterly_PJ!$B$10:$SM$10)),Quarterly_PJ!$B29:$SM29)</f>
        <v>1.9465838040000001</v>
      </c>
      <c r="R29" s="29">
        <f>SUMPRODUCT(--(R$10=YEAR(Quarterly_PJ!$B$10:$SM$10)),Quarterly_PJ!$B29:$SM29)</f>
        <v>1.8305859599999998</v>
      </c>
      <c r="S29" s="29">
        <f>SUMPRODUCT(--(S$10=YEAR(Quarterly_PJ!$B$10:$SM$10)),Quarterly_PJ!$B29:$SM29)</f>
        <v>1.358954142</v>
      </c>
      <c r="T29" s="29">
        <f>SUMPRODUCT(--(T$10=YEAR(Quarterly_PJ!$B$10:$SM$10)),Quarterly_PJ!$B29:$SM29)</f>
        <v>1.4405395019999998</v>
      </c>
      <c r="U29" s="29">
        <f>SUMPRODUCT(--(U$10=YEAR(Quarterly_PJ!$B$10:$SM$10)),Quarterly_PJ!$B29:$SM29)</f>
        <v>1.3676526</v>
      </c>
      <c r="V29" s="29">
        <f>SUMPRODUCT(--(V$10=YEAR(Quarterly_PJ!$B$10:$SM$10)),Quarterly_PJ!$B29:$SM29)</f>
        <v>1.467744894</v>
      </c>
      <c r="W29" s="29">
        <f>SUMPRODUCT(--(W$10=YEAR(Quarterly_PJ!$B$10:$SM$10)),Quarterly_PJ!$B29:$SM29)</f>
        <v>1.188327234</v>
      </c>
      <c r="X29" s="29">
        <f>SUMPRODUCT(--(X$10=YEAR(Quarterly_PJ!$B$10:$SM$10)),Quarterly_PJ!$B29:$SM29)</f>
        <v>0.90745841100000013</v>
      </c>
      <c r="Y29" s="29">
        <f>SUMPRODUCT(--(Y$10=YEAR(Quarterly_PJ!$B$10:$SM$10)),Quarterly_PJ!$B29:$SM29)</f>
        <v>1.1362405279999999</v>
      </c>
      <c r="Z29" s="29">
        <f>SUMPRODUCT(--(Z$10=YEAR(Quarterly_PJ!$B$10:$SM$10)),Quarterly_PJ!$B29:$SM29)</f>
        <v>1.2169593620000001</v>
      </c>
      <c r="AA29" s="29">
        <f>SUMPRODUCT(--(AA$10=YEAR(Quarterly_PJ!$B$10:$SM$10)),Quarterly_PJ!$B29:$SM29)</f>
        <v>1.2586164950000001</v>
      </c>
      <c r="AB29" s="29">
        <f>SUMPRODUCT(--(AB$10=YEAR(Quarterly_PJ!$B$10:$SM$10)),Quarterly_PJ!$B29:$SM29)</f>
        <v>1.3090136040000002</v>
      </c>
      <c r="AC29" s="29">
        <f>SUMPRODUCT(--(AC$10=YEAR(Quarterly_PJ!$B$10:$SM$10)),Quarterly_PJ!$B29:$SM29)</f>
        <v>1.19333676</v>
      </c>
      <c r="AD29" s="29">
        <f>SUMPRODUCT(--(AD$10=YEAR(Quarterly_PJ!$B$10:$SM$10)),Quarterly_PJ!$B29:$SM29)</f>
        <v>1.2671539199999999</v>
      </c>
      <c r="AE29" s="29">
        <f>SUMPRODUCT(--(AE$10=YEAR(Quarterly_PJ!$B$10:$SM$10)),Quarterly_PJ!$B29:$SM29)</f>
        <v>1.1669634</v>
      </c>
      <c r="AF29" s="29">
        <f>SUMPRODUCT(--(AF$10=YEAR(Quarterly_PJ!$B$10:$SM$10)),Quarterly_PJ!$B29:$SM29)</f>
        <v>1.0164336599999999</v>
      </c>
      <c r="AG29" s="29">
        <f>SUMPRODUCT(--(AG$10=YEAR(Quarterly_PJ!$B$10:$SM$10)),Quarterly_PJ!$B29:$SM29)</f>
        <v>1.1073193860000001</v>
      </c>
      <c r="AH29" s="29">
        <f>SUMPRODUCT(--(AH$10=YEAR(Quarterly_PJ!$B$10:$SM$10)),Quarterly_PJ!$B29:$SM29)</f>
        <v>1.019872943</v>
      </c>
      <c r="AI29" s="29">
        <f>SUMPRODUCT(--(AI$10=YEAR(Quarterly_PJ!$B$10:$SM$10)),Quarterly_PJ!$B29:$SM29)</f>
        <v>0.83868308299999994</v>
      </c>
    </row>
    <row r="30" spans="1:35" x14ac:dyDescent="0.25">
      <c r="A30" s="30" t="s">
        <v>1</v>
      </c>
      <c r="B30" s="31">
        <f t="shared" ref="B30" si="50">SUM(B31:B38)</f>
        <v>169.64447072500002</v>
      </c>
      <c r="C30" s="31">
        <f t="shared" ref="C30:AF30" si="51">SUM(C31:C38)</f>
        <v>176.39661049200001</v>
      </c>
      <c r="D30" s="31">
        <f t="shared" si="51"/>
        <v>168.95382494499998</v>
      </c>
      <c r="E30" s="31">
        <f t="shared" si="51"/>
        <v>185.56350617700002</v>
      </c>
      <c r="F30" s="31">
        <f t="shared" si="51"/>
        <v>208.50895338199999</v>
      </c>
      <c r="G30" s="31">
        <f t="shared" si="51"/>
        <v>217.05351521</v>
      </c>
      <c r="H30" s="31">
        <f t="shared" si="51"/>
        <v>232.78494150999998</v>
      </c>
      <c r="I30" s="31">
        <f t="shared" si="51"/>
        <v>239.904758085</v>
      </c>
      <c r="J30" s="31">
        <f t="shared" si="51"/>
        <v>262.10535016599999</v>
      </c>
      <c r="K30" s="31">
        <f t="shared" si="51"/>
        <v>275.89587599399994</v>
      </c>
      <c r="L30" s="31">
        <f t="shared" si="51"/>
        <v>268.60233643499998</v>
      </c>
      <c r="M30" s="31">
        <f t="shared" si="51"/>
        <v>272.59576870199999</v>
      </c>
      <c r="N30" s="31">
        <f t="shared" si="51"/>
        <v>289.51837505500004</v>
      </c>
      <c r="O30" s="31">
        <f t="shared" si="51"/>
        <v>314.64687453200003</v>
      </c>
      <c r="P30" s="31">
        <f t="shared" si="51"/>
        <v>331.04955223999997</v>
      </c>
      <c r="Q30" s="31">
        <f t="shared" si="51"/>
        <v>335.13039500000002</v>
      </c>
      <c r="R30" s="31">
        <f t="shared" si="51"/>
        <v>337.84178676900001</v>
      </c>
      <c r="S30" s="31">
        <f t="shared" si="51"/>
        <v>339.81508425299995</v>
      </c>
      <c r="T30" s="31">
        <f t="shared" si="51"/>
        <v>339.87287154000001</v>
      </c>
      <c r="U30" s="31">
        <f t="shared" si="51"/>
        <v>332.61395968699998</v>
      </c>
      <c r="V30" s="31">
        <f t="shared" si="51"/>
        <v>319.41768038700002</v>
      </c>
      <c r="W30" s="31">
        <f t="shared" si="51"/>
        <v>330.30717057199996</v>
      </c>
      <c r="X30" s="31">
        <f t="shared" si="51"/>
        <v>331.07576781299997</v>
      </c>
      <c r="Y30" s="31">
        <f t="shared" si="51"/>
        <v>350.46666228399999</v>
      </c>
      <c r="Z30" s="31">
        <f t="shared" si="51"/>
        <v>346.27296729800003</v>
      </c>
      <c r="AA30" s="31">
        <f t="shared" si="51"/>
        <v>351.046055927</v>
      </c>
      <c r="AB30" s="31">
        <f t="shared" si="51"/>
        <v>381.79990592400009</v>
      </c>
      <c r="AC30" s="31">
        <f t="shared" si="51"/>
        <v>388.996332677</v>
      </c>
      <c r="AD30" s="31">
        <f t="shared" si="51"/>
        <v>389.00096944799998</v>
      </c>
      <c r="AE30" s="31">
        <f t="shared" si="51"/>
        <v>386.39155739900002</v>
      </c>
      <c r="AF30" s="31">
        <f t="shared" si="51"/>
        <v>353.31532707499997</v>
      </c>
      <c r="AG30" s="31">
        <f t="shared" ref="AG30:AH30" si="52">SUM(AG31:AG38)</f>
        <v>333.93970809399997</v>
      </c>
      <c r="AH30" s="31">
        <f t="shared" si="52"/>
        <v>326.54657410299995</v>
      </c>
      <c r="AI30" s="31">
        <f t="shared" ref="AI30" si="53">SUM(AI31:AI38)</f>
        <v>344.76816062999995</v>
      </c>
    </row>
    <row r="31" spans="1:35" outlineLevel="1" x14ac:dyDescent="0.25">
      <c r="A31" s="28" t="s">
        <v>18</v>
      </c>
      <c r="B31" s="29">
        <f>SUMPRODUCT(--(B$10=YEAR(Quarterly_PJ!$B$10:$SM$10)),Quarterly_PJ!$B31:$SM31)</f>
        <v>1.8828196000000002E-2</v>
      </c>
      <c r="C31" s="29">
        <f>SUMPRODUCT(--(C$10=YEAR(Quarterly_PJ!$B$10:$SM$10)),Quarterly_PJ!$B31:$SM31)</f>
        <v>1.8475558E-2</v>
      </c>
      <c r="D31" s="29">
        <f>SUMPRODUCT(--(D$10=YEAR(Quarterly_PJ!$B$10:$SM$10)),Quarterly_PJ!$B31:$SM31)</f>
        <v>2.0113198999999998E-2</v>
      </c>
      <c r="E31" s="29">
        <f>SUMPRODUCT(--(E$10=YEAR(Quarterly_PJ!$B$10:$SM$10)),Quarterly_PJ!$B31:$SM31)</f>
        <v>1.5154612999999999E-2</v>
      </c>
      <c r="F31" s="29">
        <f>SUMPRODUCT(--(F$10=YEAR(Quarterly_PJ!$B$10:$SM$10)),Quarterly_PJ!$B31:$SM31)</f>
        <v>1.3454701999999999E-2</v>
      </c>
      <c r="G31" s="29">
        <f>SUMPRODUCT(--(G$10=YEAR(Quarterly_PJ!$B$10:$SM$10)),Quarterly_PJ!$B31:$SM31)</f>
        <v>3.2340760000000002E-3</v>
      </c>
      <c r="H31" s="29">
        <f>SUMPRODUCT(--(H$10=YEAR(Quarterly_PJ!$B$10:$SM$10)),Quarterly_PJ!$B31:$SM31)</f>
        <v>1.954112E-3</v>
      </c>
      <c r="I31" s="29">
        <f>SUMPRODUCT(--(I$10=YEAR(Quarterly_PJ!$B$10:$SM$10)),Quarterly_PJ!$B31:$SM31)</f>
        <v>5.0285400000000006E-4</v>
      </c>
      <c r="J31" s="29">
        <f>SUMPRODUCT(--(J$10=YEAR(Quarterly_PJ!$B$10:$SM$10)),Quarterly_PJ!$B31:$SM31)</f>
        <v>2.0681090000000003E-3</v>
      </c>
      <c r="K31" s="29">
        <f>SUMPRODUCT(--(K$10=YEAR(Quarterly_PJ!$B$10:$SM$10)),Quarterly_PJ!$B31:$SM31)</f>
        <v>5.0870099999999997E-4</v>
      </c>
      <c r="L31" s="29">
        <f>SUMPRODUCT(--(L$10=YEAR(Quarterly_PJ!$B$10:$SM$10)),Quarterly_PJ!$B31:$SM31)</f>
        <v>0.484045746</v>
      </c>
      <c r="M31" s="29">
        <f>SUMPRODUCT(--(M$10=YEAR(Quarterly_PJ!$B$10:$SM$10)),Quarterly_PJ!$B31:$SM31)</f>
        <v>0.90543674200000002</v>
      </c>
      <c r="N31" s="29">
        <f>SUMPRODUCT(--(N$10=YEAR(Quarterly_PJ!$B$10:$SM$10)),Quarterly_PJ!$B31:$SM31)</f>
        <v>2.2833213269999999</v>
      </c>
      <c r="O31" s="29">
        <f>SUMPRODUCT(--(O$10=YEAR(Quarterly_PJ!$B$10:$SM$10)),Quarterly_PJ!$B31:$SM31)</f>
        <v>10.133655739</v>
      </c>
      <c r="P31" s="29">
        <f>SUMPRODUCT(--(P$10=YEAR(Quarterly_PJ!$B$10:$SM$10)),Quarterly_PJ!$B31:$SM31)</f>
        <v>20.055868531999998</v>
      </c>
      <c r="Q31" s="29">
        <f>SUMPRODUCT(--(Q$10=YEAR(Quarterly_PJ!$B$10:$SM$10)),Quarterly_PJ!$B31:$SM31)</f>
        <v>24.749788778000003</v>
      </c>
      <c r="R31" s="29">
        <f>SUMPRODUCT(--(R$10=YEAR(Quarterly_PJ!$B$10:$SM$10)),Quarterly_PJ!$B31:$SM31)</f>
        <v>28.071442092000002</v>
      </c>
      <c r="S31" s="29">
        <f>SUMPRODUCT(--(S$10=YEAR(Quarterly_PJ!$B$10:$SM$10)),Quarterly_PJ!$B31:$SM31)</f>
        <v>16.851619508999999</v>
      </c>
      <c r="T31" s="29">
        <f>SUMPRODUCT(--(T$10=YEAR(Quarterly_PJ!$B$10:$SM$10)),Quarterly_PJ!$B31:$SM31)</f>
        <v>13.847598253999999</v>
      </c>
      <c r="U31" s="29">
        <f>SUMPRODUCT(--(U$10=YEAR(Quarterly_PJ!$B$10:$SM$10)),Quarterly_PJ!$B31:$SM31)</f>
        <v>15.56786219</v>
      </c>
      <c r="V31" s="29">
        <f>SUMPRODUCT(--(V$10=YEAR(Quarterly_PJ!$B$10:$SM$10)),Quarterly_PJ!$B31:$SM31)</f>
        <v>5.7443680399999995</v>
      </c>
      <c r="W31" s="29">
        <f>SUMPRODUCT(--(W$10=YEAR(Quarterly_PJ!$B$10:$SM$10)),Quarterly_PJ!$B31:$SM31)</f>
        <v>3.8119699679999997</v>
      </c>
      <c r="X31" s="29">
        <f>SUMPRODUCT(--(X$10=YEAR(Quarterly_PJ!$B$10:$SM$10)),Quarterly_PJ!$B31:$SM31)</f>
        <v>4.2892279999999998E-2</v>
      </c>
      <c r="Y31" s="29">
        <f>SUMPRODUCT(--(Y$10=YEAR(Quarterly_PJ!$B$10:$SM$10)),Quarterly_PJ!$B31:$SM31)</f>
        <v>13.658702270000001</v>
      </c>
      <c r="Z31" s="29">
        <f>SUMPRODUCT(--(Z$10=YEAR(Quarterly_PJ!$B$10:$SM$10)),Quarterly_PJ!$B31:$SM31)</f>
        <v>9.3964488410000016</v>
      </c>
      <c r="AA31" s="29">
        <f>SUMPRODUCT(--(AA$10=YEAR(Quarterly_PJ!$B$10:$SM$10)),Quarterly_PJ!$B31:$SM31)</f>
        <v>9.5341647310000006</v>
      </c>
      <c r="AB31" s="29">
        <f>SUMPRODUCT(--(AB$10=YEAR(Quarterly_PJ!$B$10:$SM$10)),Quarterly_PJ!$B31:$SM31)</f>
        <v>10.070110815</v>
      </c>
      <c r="AC31" s="29">
        <f>SUMPRODUCT(--(AC$10=YEAR(Quarterly_PJ!$B$10:$SM$10)),Quarterly_PJ!$B31:$SM31)</f>
        <v>10.356341904000001</v>
      </c>
      <c r="AD31" s="29">
        <f>SUMPRODUCT(--(AD$10=YEAR(Quarterly_PJ!$B$10:$SM$10)),Quarterly_PJ!$B31:$SM31)</f>
        <v>14.231808594999999</v>
      </c>
      <c r="AE31" s="29">
        <f>SUMPRODUCT(--(AE$10=YEAR(Quarterly_PJ!$B$10:$SM$10)),Quarterly_PJ!$B31:$SM31)</f>
        <v>23.543280821000003</v>
      </c>
      <c r="AF31" s="29">
        <f>SUMPRODUCT(--(AF$10=YEAR(Quarterly_PJ!$B$10:$SM$10)),Quarterly_PJ!$B31:$SM31)</f>
        <v>22.829369153999998</v>
      </c>
      <c r="AG31" s="29">
        <f>SUMPRODUCT(--(AG$10=YEAR(Quarterly_PJ!$B$10:$SM$10)),Quarterly_PJ!$B31:$SM31)</f>
        <v>38.562215972000004</v>
      </c>
      <c r="AH31" s="29">
        <f>SUMPRODUCT(--(AH$10=YEAR(Quarterly_PJ!$B$10:$SM$10)),Quarterly_PJ!$B31:$SM31)</f>
        <v>15.664066420999999</v>
      </c>
      <c r="AI31" s="29">
        <f>SUMPRODUCT(--(AI$10=YEAR(Quarterly_PJ!$B$10:$SM$10)),Quarterly_PJ!$B31:$SM31)</f>
        <v>5.3944553079999995</v>
      </c>
    </row>
    <row r="32" spans="1:35" outlineLevel="1" x14ac:dyDescent="0.25">
      <c r="A32" s="28" t="s">
        <v>17</v>
      </c>
      <c r="B32" s="29">
        <f>SUMPRODUCT(--(B$10=YEAR(Quarterly_PJ!$B$10:$SM$10)),Quarterly_PJ!$B32:$SM32)</f>
        <v>169.62405893000002</v>
      </c>
      <c r="C32" s="29">
        <f>SUMPRODUCT(--(C$10=YEAR(Quarterly_PJ!$B$10:$SM$10)),Quarterly_PJ!$B32:$SM32)</f>
        <v>176.37608688</v>
      </c>
      <c r="D32" s="29">
        <f>SUMPRODUCT(--(D$10=YEAR(Quarterly_PJ!$B$10:$SM$10)),Quarterly_PJ!$B32:$SM32)</f>
        <v>168.93112668999999</v>
      </c>
      <c r="E32" s="29">
        <f>SUMPRODUCT(--(E$10=YEAR(Quarterly_PJ!$B$10:$SM$10)),Quarterly_PJ!$B32:$SM32)</f>
        <v>185.54514698000003</v>
      </c>
      <c r="F32" s="29">
        <f>SUMPRODUCT(--(F$10=YEAR(Quarterly_PJ!$B$10:$SM$10)),Quarterly_PJ!$B32:$SM32)</f>
        <v>208.49256013999999</v>
      </c>
      <c r="G32" s="29">
        <f>SUMPRODUCT(--(G$10=YEAR(Quarterly_PJ!$B$10:$SM$10)),Quarterly_PJ!$B32:$SM32)</f>
        <v>217.04102773</v>
      </c>
      <c r="H32" s="29">
        <f>SUMPRODUCT(--(H$10=YEAR(Quarterly_PJ!$B$10:$SM$10)),Quarterly_PJ!$B32:$SM32)</f>
        <v>232.77900007</v>
      </c>
      <c r="I32" s="29">
        <f>SUMPRODUCT(--(I$10=YEAR(Quarterly_PJ!$B$10:$SM$10)),Quarterly_PJ!$B32:$SM32)</f>
        <v>239.8971454</v>
      </c>
      <c r="J32" s="29">
        <f>SUMPRODUCT(--(J$10=YEAR(Quarterly_PJ!$B$10:$SM$10)),Quarterly_PJ!$B32:$SM32)</f>
        <v>262.09538903999999</v>
      </c>
      <c r="K32" s="29">
        <f>SUMPRODUCT(--(K$10=YEAR(Quarterly_PJ!$B$10:$SM$10)),Quarterly_PJ!$B32:$SM32)</f>
        <v>275.88042106999995</v>
      </c>
      <c r="L32" s="29">
        <f>SUMPRODUCT(--(L$10=YEAR(Quarterly_PJ!$B$10:$SM$10)),Quarterly_PJ!$B32:$SM32)</f>
        <v>268.09530173000002</v>
      </c>
      <c r="M32" s="29">
        <f>SUMPRODUCT(--(M$10=YEAR(Quarterly_PJ!$B$10:$SM$10)),Quarterly_PJ!$B32:$SM32)</f>
        <v>271.66640329000001</v>
      </c>
      <c r="N32" s="29">
        <f>SUMPRODUCT(--(N$10=YEAR(Quarterly_PJ!$B$10:$SM$10)),Quarterly_PJ!$B32:$SM32)</f>
        <v>287.21102729</v>
      </c>
      <c r="O32" s="29">
        <f>SUMPRODUCT(--(O$10=YEAR(Quarterly_PJ!$B$10:$SM$10)),Quarterly_PJ!$B32:$SM32)</f>
        <v>304.48870132000002</v>
      </c>
      <c r="P32" s="29">
        <f>SUMPRODUCT(--(P$10=YEAR(Quarterly_PJ!$B$10:$SM$10)),Quarterly_PJ!$B32:$SM32)</f>
        <v>310.97406612999998</v>
      </c>
      <c r="Q32" s="29">
        <f>SUMPRODUCT(--(Q$10=YEAR(Quarterly_PJ!$B$10:$SM$10)),Quarterly_PJ!$B32:$SM32)</f>
        <v>310.35496827000003</v>
      </c>
      <c r="R32" s="29">
        <f>SUMPRODUCT(--(R$10=YEAR(Quarterly_PJ!$B$10:$SM$10)),Quarterly_PJ!$B32:$SM32)</f>
        <v>309.75396534000004</v>
      </c>
      <c r="S32" s="29">
        <f>SUMPRODUCT(--(S$10=YEAR(Quarterly_PJ!$B$10:$SM$10)),Quarterly_PJ!$B32:$SM32)</f>
        <v>322.93205061999998</v>
      </c>
      <c r="T32" s="29">
        <f>SUMPRODUCT(--(T$10=YEAR(Quarterly_PJ!$B$10:$SM$10)),Quarterly_PJ!$B32:$SM32)</f>
        <v>326.00179059999999</v>
      </c>
      <c r="U32" s="29">
        <f>SUMPRODUCT(--(U$10=YEAR(Quarterly_PJ!$B$10:$SM$10)),Quarterly_PJ!$B32:$SM32)</f>
        <v>317.02034378000002</v>
      </c>
      <c r="V32" s="29">
        <f>SUMPRODUCT(--(V$10=YEAR(Quarterly_PJ!$B$10:$SM$10)),Quarterly_PJ!$B32:$SM32)</f>
        <v>313.64739062000001</v>
      </c>
      <c r="W32" s="29">
        <f>SUMPRODUCT(--(W$10=YEAR(Quarterly_PJ!$B$10:$SM$10)),Quarterly_PJ!$B32:$SM32)</f>
        <v>326.46427333999998</v>
      </c>
      <c r="X32" s="29">
        <f>SUMPRODUCT(--(X$10=YEAR(Quarterly_PJ!$B$10:$SM$10)),Quarterly_PJ!$B32:$SM32)</f>
        <v>330.99590761999997</v>
      </c>
      <c r="Y32" s="29">
        <f>SUMPRODUCT(--(Y$10=YEAR(Quarterly_PJ!$B$10:$SM$10)),Quarterly_PJ!$B32:$SM32)</f>
        <v>336.75877914</v>
      </c>
      <c r="Z32" s="29">
        <f>SUMPRODUCT(--(Z$10=YEAR(Quarterly_PJ!$B$10:$SM$10)),Quarterly_PJ!$B32:$SM32)</f>
        <v>336.81172092000003</v>
      </c>
      <c r="AA32" s="29">
        <f>SUMPRODUCT(--(AA$10=YEAR(Quarterly_PJ!$B$10:$SM$10)),Quarterly_PJ!$B32:$SM32)</f>
        <v>341.46746870000004</v>
      </c>
      <c r="AB32" s="29">
        <f>SUMPRODUCT(--(AB$10=YEAR(Quarterly_PJ!$B$10:$SM$10)),Quarterly_PJ!$B32:$SM32)</f>
        <v>371.66083001000004</v>
      </c>
      <c r="AC32" s="29">
        <f>SUMPRODUCT(--(AC$10=YEAR(Quarterly_PJ!$B$10:$SM$10)),Quarterly_PJ!$B32:$SM32)</f>
        <v>378.56992334</v>
      </c>
      <c r="AD32" s="29">
        <f>SUMPRODUCT(--(AD$10=YEAR(Quarterly_PJ!$B$10:$SM$10)),Quarterly_PJ!$B32:$SM32)</f>
        <v>374.69451210999995</v>
      </c>
      <c r="AE32" s="29">
        <f>SUMPRODUCT(--(AE$10=YEAR(Quarterly_PJ!$B$10:$SM$10)),Quarterly_PJ!$B32:$SM32)</f>
        <v>362.75030342000002</v>
      </c>
      <c r="AF32" s="29">
        <f>SUMPRODUCT(--(AF$10=YEAR(Quarterly_PJ!$B$10:$SM$10)),Quarterly_PJ!$B32:$SM32)</f>
        <v>330.38985352999998</v>
      </c>
      <c r="AG32" s="29">
        <f>SUMPRODUCT(--(AG$10=YEAR(Quarterly_PJ!$B$10:$SM$10)),Quarterly_PJ!$B32:$SM32)</f>
        <v>295.24907038999999</v>
      </c>
      <c r="AH32" s="29">
        <f>SUMPRODUCT(--(AH$10=YEAR(Quarterly_PJ!$B$10:$SM$10)),Quarterly_PJ!$B32:$SM32)</f>
        <v>310.75408594999999</v>
      </c>
      <c r="AI32" s="29">
        <f>SUMPRODUCT(--(AI$10=YEAR(Quarterly_PJ!$B$10:$SM$10)),Quarterly_PJ!$B32:$SM32)</f>
        <v>339.24528358999999</v>
      </c>
    </row>
    <row r="33" spans="1:35" outlineLevel="1" x14ac:dyDescent="0.25">
      <c r="A33" s="28" t="s">
        <v>36</v>
      </c>
      <c r="B33" s="29">
        <f>SUMPRODUCT(--(B$10=YEAR(Quarterly_PJ!$B$10:$SM$10)),Quarterly_PJ!$B33:$SM33)</f>
        <v>0</v>
      </c>
      <c r="C33" s="29">
        <f>SUMPRODUCT(--(C$10=YEAR(Quarterly_PJ!$B$10:$SM$10)),Quarterly_PJ!$B33:$SM33)</f>
        <v>0</v>
      </c>
      <c r="D33" s="29">
        <f>SUMPRODUCT(--(D$10=YEAR(Quarterly_PJ!$B$10:$SM$10)),Quarterly_PJ!$B33:$SM33)</f>
        <v>0</v>
      </c>
      <c r="E33" s="29">
        <f>SUMPRODUCT(--(E$10=YEAR(Quarterly_PJ!$B$10:$SM$10)),Quarterly_PJ!$B33:$SM33)</f>
        <v>0</v>
      </c>
      <c r="F33" s="29">
        <f>SUMPRODUCT(--(F$10=YEAR(Quarterly_PJ!$B$10:$SM$10)),Quarterly_PJ!$B33:$SM33)</f>
        <v>0</v>
      </c>
      <c r="G33" s="29">
        <f>SUMPRODUCT(--(G$10=YEAR(Quarterly_PJ!$B$10:$SM$10)),Quarterly_PJ!$B33:$SM33)</f>
        <v>0</v>
      </c>
      <c r="H33" s="29">
        <f>SUMPRODUCT(--(H$10=YEAR(Quarterly_PJ!$B$10:$SM$10)),Quarterly_PJ!$B33:$SM33)</f>
        <v>0</v>
      </c>
      <c r="I33" s="29">
        <f>SUMPRODUCT(--(I$10=YEAR(Quarterly_PJ!$B$10:$SM$10)),Quarterly_PJ!$B33:$SM33)</f>
        <v>0</v>
      </c>
      <c r="J33" s="29">
        <f>SUMPRODUCT(--(J$10=YEAR(Quarterly_PJ!$B$10:$SM$10)),Quarterly_PJ!$B33:$SM33)</f>
        <v>0</v>
      </c>
      <c r="K33" s="29">
        <f>SUMPRODUCT(--(K$10=YEAR(Quarterly_PJ!$B$10:$SM$10)),Quarterly_PJ!$B33:$SM33)</f>
        <v>0</v>
      </c>
      <c r="L33" s="29">
        <f>SUMPRODUCT(--(L$10=YEAR(Quarterly_PJ!$B$10:$SM$10)),Quarterly_PJ!$B33:$SM33)</f>
        <v>0</v>
      </c>
      <c r="M33" s="29">
        <f>SUMPRODUCT(--(M$10=YEAR(Quarterly_PJ!$B$10:$SM$10)),Quarterly_PJ!$B33:$SM33)</f>
        <v>0</v>
      </c>
      <c r="N33" s="29">
        <f>SUMPRODUCT(--(N$10=YEAR(Quarterly_PJ!$B$10:$SM$10)),Quarterly_PJ!$B33:$SM33)</f>
        <v>0</v>
      </c>
      <c r="O33" s="29">
        <f>SUMPRODUCT(--(O$10=YEAR(Quarterly_PJ!$B$10:$SM$10)),Quarterly_PJ!$B33:$SM33)</f>
        <v>0</v>
      </c>
      <c r="P33" s="29">
        <f>SUMPRODUCT(--(P$10=YEAR(Quarterly_PJ!$B$10:$SM$10)),Quarterly_PJ!$B33:$SM33)</f>
        <v>0</v>
      </c>
      <c r="Q33" s="29">
        <f>SUMPRODUCT(--(Q$10=YEAR(Quarterly_PJ!$B$10:$SM$10)),Quarterly_PJ!$B33:$SM33)</f>
        <v>0</v>
      </c>
      <c r="R33" s="29">
        <f>SUMPRODUCT(--(R$10=YEAR(Quarterly_PJ!$B$10:$SM$10)),Quarterly_PJ!$B33:$SM33)</f>
        <v>0</v>
      </c>
      <c r="S33" s="29">
        <f>SUMPRODUCT(--(S$10=YEAR(Quarterly_PJ!$B$10:$SM$10)),Quarterly_PJ!$B33:$SM33)</f>
        <v>0</v>
      </c>
      <c r="T33" s="29">
        <f>SUMPRODUCT(--(T$10=YEAR(Quarterly_PJ!$B$10:$SM$10)),Quarterly_PJ!$B33:$SM33)</f>
        <v>0</v>
      </c>
      <c r="U33" s="29">
        <f>SUMPRODUCT(--(U$10=YEAR(Quarterly_PJ!$B$10:$SM$10)),Quarterly_PJ!$B33:$SM33)</f>
        <v>0</v>
      </c>
      <c r="V33" s="29">
        <f>SUMPRODUCT(--(V$10=YEAR(Quarterly_PJ!$B$10:$SM$10)),Quarterly_PJ!$B33:$SM33)</f>
        <v>0</v>
      </c>
      <c r="W33" s="29">
        <f>SUMPRODUCT(--(W$10=YEAR(Quarterly_PJ!$B$10:$SM$10)),Quarterly_PJ!$B33:$SM33)</f>
        <v>0</v>
      </c>
      <c r="X33" s="29">
        <f>SUMPRODUCT(--(X$10=YEAR(Quarterly_PJ!$B$10:$SM$10)),Quarterly_PJ!$B33:$SM33)</f>
        <v>0</v>
      </c>
      <c r="Y33" s="29">
        <f>SUMPRODUCT(--(Y$10=YEAR(Quarterly_PJ!$B$10:$SM$10)),Quarterly_PJ!$B33:$SM33)</f>
        <v>0</v>
      </c>
      <c r="Z33" s="29">
        <f>SUMPRODUCT(--(Z$10=YEAR(Quarterly_PJ!$B$10:$SM$10)),Quarterly_PJ!$B33:$SM33)</f>
        <v>0</v>
      </c>
      <c r="AA33" s="29">
        <f>SUMPRODUCT(--(AA$10=YEAR(Quarterly_PJ!$B$10:$SM$10)),Quarterly_PJ!$B33:$SM33)</f>
        <v>0</v>
      </c>
      <c r="AB33" s="29">
        <f>SUMPRODUCT(--(AB$10=YEAR(Quarterly_PJ!$B$10:$SM$10)),Quarterly_PJ!$B33:$SM33)</f>
        <v>0</v>
      </c>
      <c r="AC33" s="29">
        <f>SUMPRODUCT(--(AC$10=YEAR(Quarterly_PJ!$B$10:$SM$10)),Quarterly_PJ!$B33:$SM33)</f>
        <v>0</v>
      </c>
      <c r="AD33" s="29">
        <f>SUMPRODUCT(--(AD$10=YEAR(Quarterly_PJ!$B$10:$SM$10)),Quarterly_PJ!$B33:$SM33)</f>
        <v>0</v>
      </c>
      <c r="AE33" s="29">
        <f>SUMPRODUCT(--(AE$10=YEAR(Quarterly_PJ!$B$10:$SM$10)),Quarterly_PJ!$B33:$SM33)</f>
        <v>0</v>
      </c>
      <c r="AF33" s="29">
        <f>SUMPRODUCT(--(AF$10=YEAR(Quarterly_PJ!$B$10:$SM$10)),Quarterly_PJ!$B33:$SM33)</f>
        <v>0</v>
      </c>
      <c r="AG33" s="29">
        <f>SUMPRODUCT(--(AG$10=YEAR(Quarterly_PJ!$B$10:$SM$10)),Quarterly_PJ!$B33:$SM33)</f>
        <v>0</v>
      </c>
      <c r="AH33" s="29">
        <f>SUMPRODUCT(--(AH$10=YEAR(Quarterly_PJ!$B$10:$SM$10)),Quarterly_PJ!$B33:$SM33)</f>
        <v>0</v>
      </c>
      <c r="AI33" s="29">
        <f>SUMPRODUCT(--(AI$10=YEAR(Quarterly_PJ!$B$10:$SM$10)),Quarterly_PJ!$B33:$SM33)</f>
        <v>0</v>
      </c>
    </row>
    <row r="34" spans="1:35" outlineLevel="1" x14ac:dyDescent="0.25">
      <c r="A34" s="28" t="s">
        <v>32</v>
      </c>
      <c r="B34" s="29">
        <f>SUMPRODUCT(--(B$10=YEAR(Quarterly_PJ!$B$10:$SM$10)),Quarterly_PJ!$B34:$SM34)</f>
        <v>0</v>
      </c>
      <c r="C34" s="29">
        <f>SUMPRODUCT(--(C$10=YEAR(Quarterly_PJ!$B$10:$SM$10)),Quarterly_PJ!$B34:$SM34)</f>
        <v>0</v>
      </c>
      <c r="D34" s="29">
        <f>SUMPRODUCT(--(D$10=YEAR(Quarterly_PJ!$B$10:$SM$10)),Quarterly_PJ!$B34:$SM34)</f>
        <v>0</v>
      </c>
      <c r="E34" s="29">
        <f>SUMPRODUCT(--(E$10=YEAR(Quarterly_PJ!$B$10:$SM$10)),Quarterly_PJ!$B34:$SM34)</f>
        <v>0</v>
      </c>
      <c r="F34" s="29">
        <f>SUMPRODUCT(--(F$10=YEAR(Quarterly_PJ!$B$10:$SM$10)),Quarterly_PJ!$B34:$SM34)</f>
        <v>0</v>
      </c>
      <c r="G34" s="29">
        <f>SUMPRODUCT(--(G$10=YEAR(Quarterly_PJ!$B$10:$SM$10)),Quarterly_PJ!$B34:$SM34)</f>
        <v>0</v>
      </c>
      <c r="H34" s="29">
        <f>SUMPRODUCT(--(H$10=YEAR(Quarterly_PJ!$B$10:$SM$10)),Quarterly_PJ!$B34:$SM34)</f>
        <v>0</v>
      </c>
      <c r="I34" s="29">
        <f>SUMPRODUCT(--(I$10=YEAR(Quarterly_PJ!$B$10:$SM$10)),Quarterly_PJ!$B34:$SM34)</f>
        <v>0</v>
      </c>
      <c r="J34" s="29">
        <f>SUMPRODUCT(--(J$10=YEAR(Quarterly_PJ!$B$10:$SM$10)),Quarterly_PJ!$B34:$SM34)</f>
        <v>0</v>
      </c>
      <c r="K34" s="29">
        <f>SUMPRODUCT(--(K$10=YEAR(Quarterly_PJ!$B$10:$SM$10)),Quarterly_PJ!$B34:$SM34)</f>
        <v>0</v>
      </c>
      <c r="L34" s="29">
        <f>SUMPRODUCT(--(L$10=YEAR(Quarterly_PJ!$B$10:$SM$10)),Quarterly_PJ!$B34:$SM34)</f>
        <v>0</v>
      </c>
      <c r="M34" s="29">
        <f>SUMPRODUCT(--(M$10=YEAR(Quarterly_PJ!$B$10:$SM$10)),Quarterly_PJ!$B34:$SM34)</f>
        <v>0</v>
      </c>
      <c r="N34" s="29">
        <f>SUMPRODUCT(--(N$10=YEAR(Quarterly_PJ!$B$10:$SM$10)),Quarterly_PJ!$B34:$SM34)</f>
        <v>0</v>
      </c>
      <c r="O34" s="29">
        <f>SUMPRODUCT(--(O$10=YEAR(Quarterly_PJ!$B$10:$SM$10)),Quarterly_PJ!$B34:$SM34)</f>
        <v>0</v>
      </c>
      <c r="P34" s="29">
        <f>SUMPRODUCT(--(P$10=YEAR(Quarterly_PJ!$B$10:$SM$10)),Quarterly_PJ!$B34:$SM34)</f>
        <v>0</v>
      </c>
      <c r="Q34" s="29">
        <f>SUMPRODUCT(--(Q$10=YEAR(Quarterly_PJ!$B$10:$SM$10)),Quarterly_PJ!$B34:$SM34)</f>
        <v>0</v>
      </c>
      <c r="R34" s="29">
        <f>SUMPRODUCT(--(R$10=YEAR(Quarterly_PJ!$B$10:$SM$10)),Quarterly_PJ!$B34:$SM34)</f>
        <v>0</v>
      </c>
      <c r="S34" s="29">
        <f>SUMPRODUCT(--(S$10=YEAR(Quarterly_PJ!$B$10:$SM$10)),Quarterly_PJ!$B34:$SM34)</f>
        <v>0</v>
      </c>
      <c r="T34" s="29">
        <f>SUMPRODUCT(--(T$10=YEAR(Quarterly_PJ!$B$10:$SM$10)),Quarterly_PJ!$B34:$SM34)</f>
        <v>0</v>
      </c>
      <c r="U34" s="29">
        <f>SUMPRODUCT(--(U$10=YEAR(Quarterly_PJ!$B$10:$SM$10)),Quarterly_PJ!$B34:$SM34)</f>
        <v>0</v>
      </c>
      <c r="V34" s="29">
        <f>SUMPRODUCT(--(V$10=YEAR(Quarterly_PJ!$B$10:$SM$10)),Quarterly_PJ!$B34:$SM34)</f>
        <v>0</v>
      </c>
      <c r="W34" s="29">
        <f>SUMPRODUCT(--(W$10=YEAR(Quarterly_PJ!$B$10:$SM$10)),Quarterly_PJ!$B34:$SM34)</f>
        <v>0</v>
      </c>
      <c r="X34" s="29">
        <f>SUMPRODUCT(--(X$10=YEAR(Quarterly_PJ!$B$10:$SM$10)),Quarterly_PJ!$B34:$SM34)</f>
        <v>0</v>
      </c>
      <c r="Y34" s="29">
        <f>SUMPRODUCT(--(Y$10=YEAR(Quarterly_PJ!$B$10:$SM$10)),Quarterly_PJ!$B34:$SM34)</f>
        <v>0</v>
      </c>
      <c r="Z34" s="29">
        <f>SUMPRODUCT(--(Z$10=YEAR(Quarterly_PJ!$B$10:$SM$10)),Quarterly_PJ!$B34:$SM34)</f>
        <v>0</v>
      </c>
      <c r="AA34" s="29">
        <f>SUMPRODUCT(--(AA$10=YEAR(Quarterly_PJ!$B$10:$SM$10)),Quarterly_PJ!$B34:$SM34)</f>
        <v>0</v>
      </c>
      <c r="AB34" s="29">
        <f>SUMPRODUCT(--(AB$10=YEAR(Quarterly_PJ!$B$10:$SM$10)),Quarterly_PJ!$B34:$SM34)</f>
        <v>0</v>
      </c>
      <c r="AC34" s="29">
        <f>SUMPRODUCT(--(AC$10=YEAR(Quarterly_PJ!$B$10:$SM$10)),Quarterly_PJ!$B34:$SM34)</f>
        <v>0</v>
      </c>
      <c r="AD34" s="29">
        <f>SUMPRODUCT(--(AD$10=YEAR(Quarterly_PJ!$B$10:$SM$10)),Quarterly_PJ!$B34:$SM34)</f>
        <v>0</v>
      </c>
      <c r="AE34" s="29">
        <f>SUMPRODUCT(--(AE$10=YEAR(Quarterly_PJ!$B$10:$SM$10)),Quarterly_PJ!$B34:$SM34)</f>
        <v>0</v>
      </c>
      <c r="AF34" s="29">
        <f>SUMPRODUCT(--(AF$10=YEAR(Quarterly_PJ!$B$10:$SM$10)),Quarterly_PJ!$B34:$SM34)</f>
        <v>0</v>
      </c>
      <c r="AG34" s="29">
        <f>SUMPRODUCT(--(AG$10=YEAR(Quarterly_PJ!$B$10:$SM$10)),Quarterly_PJ!$B34:$SM34)</f>
        <v>0</v>
      </c>
      <c r="AH34" s="29">
        <f>SUMPRODUCT(--(AH$10=YEAR(Quarterly_PJ!$B$10:$SM$10)),Quarterly_PJ!$B34:$SM34)</f>
        <v>0</v>
      </c>
      <c r="AI34" s="29">
        <f>SUMPRODUCT(--(AI$10=YEAR(Quarterly_PJ!$B$10:$SM$10)),Quarterly_PJ!$B34:$SM34)</f>
        <v>0</v>
      </c>
    </row>
    <row r="35" spans="1:35" outlineLevel="1" x14ac:dyDescent="0.25">
      <c r="A35" s="28" t="s">
        <v>33</v>
      </c>
      <c r="B35" s="29">
        <f>SUMPRODUCT(--(B$10=YEAR(Quarterly_PJ!$B$10:$SM$10)),Quarterly_PJ!$B35:$SM35)</f>
        <v>0</v>
      </c>
      <c r="C35" s="29">
        <f>SUMPRODUCT(--(C$10=YEAR(Quarterly_PJ!$B$10:$SM$10)),Quarterly_PJ!$B35:$SM35)</f>
        <v>0</v>
      </c>
      <c r="D35" s="29">
        <f>SUMPRODUCT(--(D$10=YEAR(Quarterly_PJ!$B$10:$SM$10)),Quarterly_PJ!$B35:$SM35)</f>
        <v>0</v>
      </c>
      <c r="E35" s="29">
        <f>SUMPRODUCT(--(E$10=YEAR(Quarterly_PJ!$B$10:$SM$10)),Quarterly_PJ!$B35:$SM35)</f>
        <v>0</v>
      </c>
      <c r="F35" s="29">
        <f>SUMPRODUCT(--(F$10=YEAR(Quarterly_PJ!$B$10:$SM$10)),Quarterly_PJ!$B35:$SM35)</f>
        <v>0</v>
      </c>
      <c r="G35" s="29">
        <f>SUMPRODUCT(--(G$10=YEAR(Quarterly_PJ!$B$10:$SM$10)),Quarterly_PJ!$B35:$SM35)</f>
        <v>0</v>
      </c>
      <c r="H35" s="29">
        <f>SUMPRODUCT(--(H$10=YEAR(Quarterly_PJ!$B$10:$SM$10)),Quarterly_PJ!$B35:$SM35)</f>
        <v>0</v>
      </c>
      <c r="I35" s="29">
        <f>SUMPRODUCT(--(I$10=YEAR(Quarterly_PJ!$B$10:$SM$10)),Quarterly_PJ!$B35:$SM35)</f>
        <v>0</v>
      </c>
      <c r="J35" s="29">
        <f>SUMPRODUCT(--(J$10=YEAR(Quarterly_PJ!$B$10:$SM$10)),Quarterly_PJ!$B35:$SM35)</f>
        <v>0</v>
      </c>
      <c r="K35" s="29">
        <f>SUMPRODUCT(--(K$10=YEAR(Quarterly_PJ!$B$10:$SM$10)),Quarterly_PJ!$B35:$SM35)</f>
        <v>0</v>
      </c>
      <c r="L35" s="29">
        <f>SUMPRODUCT(--(L$10=YEAR(Quarterly_PJ!$B$10:$SM$10)),Quarterly_PJ!$B35:$SM35)</f>
        <v>0</v>
      </c>
      <c r="M35" s="29">
        <f>SUMPRODUCT(--(M$10=YEAR(Quarterly_PJ!$B$10:$SM$10)),Quarterly_PJ!$B35:$SM35)</f>
        <v>0</v>
      </c>
      <c r="N35" s="29">
        <f>SUMPRODUCT(--(N$10=YEAR(Quarterly_PJ!$B$10:$SM$10)),Quarterly_PJ!$B35:$SM35)</f>
        <v>0</v>
      </c>
      <c r="O35" s="29">
        <f>SUMPRODUCT(--(O$10=YEAR(Quarterly_PJ!$B$10:$SM$10)),Quarterly_PJ!$B35:$SM35)</f>
        <v>0</v>
      </c>
      <c r="P35" s="29">
        <f>SUMPRODUCT(--(P$10=YEAR(Quarterly_PJ!$B$10:$SM$10)),Quarterly_PJ!$B35:$SM35)</f>
        <v>0</v>
      </c>
      <c r="Q35" s="29">
        <f>SUMPRODUCT(--(Q$10=YEAR(Quarterly_PJ!$B$10:$SM$10)),Quarterly_PJ!$B35:$SM35)</f>
        <v>0</v>
      </c>
      <c r="R35" s="29">
        <f>SUMPRODUCT(--(R$10=YEAR(Quarterly_PJ!$B$10:$SM$10)),Quarterly_PJ!$B35:$SM35)</f>
        <v>0</v>
      </c>
      <c r="S35" s="29">
        <f>SUMPRODUCT(--(S$10=YEAR(Quarterly_PJ!$B$10:$SM$10)),Quarterly_PJ!$B35:$SM35)</f>
        <v>0</v>
      </c>
      <c r="T35" s="29">
        <f>SUMPRODUCT(--(T$10=YEAR(Quarterly_PJ!$B$10:$SM$10)),Quarterly_PJ!$B35:$SM35)</f>
        <v>0</v>
      </c>
      <c r="U35" s="29">
        <f>SUMPRODUCT(--(U$10=YEAR(Quarterly_PJ!$B$10:$SM$10)),Quarterly_PJ!$B35:$SM35)</f>
        <v>0</v>
      </c>
      <c r="V35" s="29">
        <f>SUMPRODUCT(--(V$10=YEAR(Quarterly_PJ!$B$10:$SM$10)),Quarterly_PJ!$B35:$SM35)</f>
        <v>0</v>
      </c>
      <c r="W35" s="29">
        <f>SUMPRODUCT(--(W$10=YEAR(Quarterly_PJ!$B$10:$SM$10)),Quarterly_PJ!$B35:$SM35)</f>
        <v>0</v>
      </c>
      <c r="X35" s="29">
        <f>SUMPRODUCT(--(X$10=YEAR(Quarterly_PJ!$B$10:$SM$10)),Quarterly_PJ!$B35:$SM35)</f>
        <v>0</v>
      </c>
      <c r="Y35" s="29">
        <f>SUMPRODUCT(--(Y$10=YEAR(Quarterly_PJ!$B$10:$SM$10)),Quarterly_PJ!$B35:$SM35)</f>
        <v>0</v>
      </c>
      <c r="Z35" s="29">
        <f>SUMPRODUCT(--(Z$10=YEAR(Quarterly_PJ!$B$10:$SM$10)),Quarterly_PJ!$B35:$SM35)</f>
        <v>0</v>
      </c>
      <c r="AA35" s="29">
        <f>SUMPRODUCT(--(AA$10=YEAR(Quarterly_PJ!$B$10:$SM$10)),Quarterly_PJ!$B35:$SM35)</f>
        <v>0</v>
      </c>
      <c r="AB35" s="29">
        <f>SUMPRODUCT(--(AB$10=YEAR(Quarterly_PJ!$B$10:$SM$10)),Quarterly_PJ!$B35:$SM35)</f>
        <v>0</v>
      </c>
      <c r="AC35" s="29">
        <f>SUMPRODUCT(--(AC$10=YEAR(Quarterly_PJ!$B$10:$SM$10)),Quarterly_PJ!$B35:$SM35)</f>
        <v>0</v>
      </c>
      <c r="AD35" s="29">
        <f>SUMPRODUCT(--(AD$10=YEAR(Quarterly_PJ!$B$10:$SM$10)),Quarterly_PJ!$B35:$SM35)</f>
        <v>0</v>
      </c>
      <c r="AE35" s="29">
        <f>SUMPRODUCT(--(AE$10=YEAR(Quarterly_PJ!$B$10:$SM$10)),Quarterly_PJ!$B35:$SM35)</f>
        <v>0</v>
      </c>
      <c r="AF35" s="29">
        <f>SUMPRODUCT(--(AF$10=YEAR(Quarterly_PJ!$B$10:$SM$10)),Quarterly_PJ!$B35:$SM35)</f>
        <v>0</v>
      </c>
      <c r="AG35" s="29">
        <f>SUMPRODUCT(--(AG$10=YEAR(Quarterly_PJ!$B$10:$SM$10)),Quarterly_PJ!$B35:$SM35)</f>
        <v>0</v>
      </c>
      <c r="AH35" s="29">
        <f>SUMPRODUCT(--(AH$10=YEAR(Quarterly_PJ!$B$10:$SM$10)),Quarterly_PJ!$B35:$SM35)</f>
        <v>0</v>
      </c>
      <c r="AI35" s="29">
        <f>SUMPRODUCT(--(AI$10=YEAR(Quarterly_PJ!$B$10:$SM$10)),Quarterly_PJ!$B35:$SM35)</f>
        <v>0</v>
      </c>
    </row>
    <row r="36" spans="1:35" outlineLevel="1" x14ac:dyDescent="0.25">
      <c r="A36" s="28" t="s">
        <v>37</v>
      </c>
      <c r="B36" s="29">
        <f>SUMPRODUCT(--(B$10=YEAR(Quarterly_PJ!$B$10:$SM$10)),Quarterly_PJ!$B36:$SM36)</f>
        <v>1.5835990000000002E-3</v>
      </c>
      <c r="C36" s="29">
        <f>SUMPRODUCT(--(C$10=YEAR(Quarterly_PJ!$B$10:$SM$10)),Quarterly_PJ!$B36:$SM36)</f>
        <v>2.0480540000000001E-3</v>
      </c>
      <c r="D36" s="29">
        <f>SUMPRODUCT(--(D$10=YEAR(Quarterly_PJ!$B$10:$SM$10)),Quarterly_PJ!$B36:$SM36)</f>
        <v>2.5850559999999996E-3</v>
      </c>
      <c r="E36" s="29">
        <f>SUMPRODUCT(--(E$10=YEAR(Quarterly_PJ!$B$10:$SM$10)),Quarterly_PJ!$B36:$SM36)</f>
        <v>3.2045839999999999E-3</v>
      </c>
      <c r="F36" s="29">
        <f>SUMPRODUCT(--(F$10=YEAR(Quarterly_PJ!$B$10:$SM$10)),Quarterly_PJ!$B36:$SM36)</f>
        <v>2.9385399999999999E-3</v>
      </c>
      <c r="G36" s="29">
        <f>SUMPRODUCT(--(G$10=YEAR(Quarterly_PJ!$B$10:$SM$10)),Quarterly_PJ!$B36:$SM36)</f>
        <v>9.2534039999999998E-3</v>
      </c>
      <c r="H36" s="29">
        <f>SUMPRODUCT(--(H$10=YEAR(Quarterly_PJ!$B$10:$SM$10)),Quarterly_PJ!$B36:$SM36)</f>
        <v>3.9873280000000001E-3</v>
      </c>
      <c r="I36" s="29">
        <f>SUMPRODUCT(--(I$10=YEAR(Quarterly_PJ!$B$10:$SM$10)),Quarterly_PJ!$B36:$SM36)</f>
        <v>7.1098310000000005E-3</v>
      </c>
      <c r="J36" s="29">
        <f>SUMPRODUCT(--(J$10=YEAR(Quarterly_PJ!$B$10:$SM$10)),Quarterly_PJ!$B36:$SM36)</f>
        <v>7.8930170000000004E-3</v>
      </c>
      <c r="K36" s="29">
        <f>SUMPRODUCT(--(K$10=YEAR(Quarterly_PJ!$B$10:$SM$10)),Quarterly_PJ!$B36:$SM36)</f>
        <v>1.4946223000000002E-2</v>
      </c>
      <c r="L36" s="29">
        <f>SUMPRODUCT(--(L$10=YEAR(Quarterly_PJ!$B$10:$SM$10)),Quarterly_PJ!$B36:$SM36)</f>
        <v>2.2988959E-2</v>
      </c>
      <c r="M36" s="29">
        <f>SUMPRODUCT(--(M$10=YEAR(Quarterly_PJ!$B$10:$SM$10)),Quarterly_PJ!$B36:$SM36)</f>
        <v>2.3928669999999999E-2</v>
      </c>
      <c r="N36" s="29">
        <f>SUMPRODUCT(--(N$10=YEAR(Quarterly_PJ!$B$10:$SM$10)),Quarterly_PJ!$B36:$SM36)</f>
        <v>2.4026438000000001E-2</v>
      </c>
      <c r="O36" s="29">
        <f>SUMPRODUCT(--(O$10=YEAR(Quarterly_PJ!$B$10:$SM$10)),Quarterly_PJ!$B36:$SM36)</f>
        <v>2.4517472999999998E-2</v>
      </c>
      <c r="P36" s="29">
        <f>SUMPRODUCT(--(P$10=YEAR(Quarterly_PJ!$B$10:$SM$10)),Quarterly_PJ!$B36:$SM36)</f>
        <v>1.9617578E-2</v>
      </c>
      <c r="Q36" s="29">
        <f>SUMPRODUCT(--(Q$10=YEAR(Quarterly_PJ!$B$10:$SM$10)),Quarterly_PJ!$B36:$SM36)</f>
        <v>2.5637952000000002E-2</v>
      </c>
      <c r="R36" s="29">
        <f>SUMPRODUCT(--(R$10=YEAR(Quarterly_PJ!$B$10:$SM$10)),Quarterly_PJ!$B36:$SM36)</f>
        <v>1.6379337000000001E-2</v>
      </c>
      <c r="S36" s="29">
        <f>SUMPRODUCT(--(S$10=YEAR(Quarterly_PJ!$B$10:$SM$10)),Quarterly_PJ!$B36:$SM36)</f>
        <v>3.1414124000000002E-2</v>
      </c>
      <c r="T36" s="29">
        <f>SUMPRODUCT(--(T$10=YEAR(Quarterly_PJ!$B$10:$SM$10)),Quarterly_PJ!$B36:$SM36)</f>
        <v>2.3482686000000003E-2</v>
      </c>
      <c r="U36" s="29">
        <f>SUMPRODUCT(--(U$10=YEAR(Quarterly_PJ!$B$10:$SM$10)),Quarterly_PJ!$B36:$SM36)</f>
        <v>2.5753717000000002E-2</v>
      </c>
      <c r="V36" s="29">
        <f>SUMPRODUCT(--(V$10=YEAR(Quarterly_PJ!$B$10:$SM$10)),Quarterly_PJ!$B36:$SM36)</f>
        <v>2.5921726999999999E-2</v>
      </c>
      <c r="W36" s="29">
        <f>SUMPRODUCT(--(W$10=YEAR(Quarterly_PJ!$B$10:$SM$10)),Quarterly_PJ!$B36:$SM36)</f>
        <v>3.0927263999999999E-2</v>
      </c>
      <c r="X36" s="29">
        <f>SUMPRODUCT(--(X$10=YEAR(Quarterly_PJ!$B$10:$SM$10)),Quarterly_PJ!$B36:$SM36)</f>
        <v>3.6967912999999998E-2</v>
      </c>
      <c r="Y36" s="29">
        <f>SUMPRODUCT(--(Y$10=YEAR(Quarterly_PJ!$B$10:$SM$10)),Quarterly_PJ!$B36:$SM36)</f>
        <v>4.9180873999999999E-2</v>
      </c>
      <c r="Z36" s="29">
        <f>SUMPRODUCT(--(Z$10=YEAR(Quarterly_PJ!$B$10:$SM$10)),Quarterly_PJ!$B36:$SM36)</f>
        <v>6.4797537000000002E-2</v>
      </c>
      <c r="AA36" s="29">
        <f>SUMPRODUCT(--(AA$10=YEAR(Quarterly_PJ!$B$10:$SM$10)),Quarterly_PJ!$B36:$SM36)</f>
        <v>4.4422495999999999E-2</v>
      </c>
      <c r="AB36" s="29">
        <f>SUMPRODUCT(--(AB$10=YEAR(Quarterly_PJ!$B$10:$SM$10)),Quarterly_PJ!$B36:$SM36)</f>
        <v>6.8965099000000002E-2</v>
      </c>
      <c r="AC36" s="29">
        <f>SUMPRODUCT(--(AC$10=YEAR(Quarterly_PJ!$B$10:$SM$10)),Quarterly_PJ!$B36:$SM36)</f>
        <v>7.0067432999999998E-2</v>
      </c>
      <c r="AD36" s="29">
        <f>SUMPRODUCT(--(AD$10=YEAR(Quarterly_PJ!$B$10:$SM$10)),Quarterly_PJ!$B36:$SM36)</f>
        <v>7.4648743000000004E-2</v>
      </c>
      <c r="AE36" s="29">
        <f>SUMPRODUCT(--(AE$10=YEAR(Quarterly_PJ!$B$10:$SM$10)),Quarterly_PJ!$B36:$SM36)</f>
        <v>9.7973157999999991E-2</v>
      </c>
      <c r="AF36" s="29">
        <f>SUMPRODUCT(--(AF$10=YEAR(Quarterly_PJ!$B$10:$SM$10)),Quarterly_PJ!$B36:$SM36)</f>
        <v>9.6104391000000011E-2</v>
      </c>
      <c r="AG36" s="29">
        <f>SUMPRODUCT(--(AG$10=YEAR(Quarterly_PJ!$B$10:$SM$10)),Quarterly_PJ!$B36:$SM36)</f>
        <v>0.12842173200000001</v>
      </c>
      <c r="AH36" s="29">
        <f>SUMPRODUCT(--(AH$10=YEAR(Quarterly_PJ!$B$10:$SM$10)),Quarterly_PJ!$B36:$SM36)</f>
        <v>0.12842173200000001</v>
      </c>
      <c r="AI36" s="29">
        <f>SUMPRODUCT(--(AI$10=YEAR(Quarterly_PJ!$B$10:$SM$10)),Quarterly_PJ!$B36:$SM36)</f>
        <v>0.12842173200000001</v>
      </c>
    </row>
    <row r="37" spans="1:35" outlineLevel="1" x14ac:dyDescent="0.25">
      <c r="A37" s="28" t="s">
        <v>19</v>
      </c>
      <c r="B37" s="29">
        <f>SUMPRODUCT(--(B$10=YEAR(Quarterly_PJ!$B$10:$SM$10)),Quarterly_PJ!$B37:$SM37)</f>
        <v>0</v>
      </c>
      <c r="C37" s="29">
        <f>SUMPRODUCT(--(C$10=YEAR(Quarterly_PJ!$B$10:$SM$10)),Quarterly_PJ!$B37:$SM37)</f>
        <v>0</v>
      </c>
      <c r="D37" s="29">
        <f>SUMPRODUCT(--(D$10=YEAR(Quarterly_PJ!$B$10:$SM$10)),Quarterly_PJ!$B37:$SM37)</f>
        <v>0</v>
      </c>
      <c r="E37" s="29">
        <f>SUMPRODUCT(--(E$10=YEAR(Quarterly_PJ!$B$10:$SM$10)),Quarterly_PJ!$B37:$SM37)</f>
        <v>0</v>
      </c>
      <c r="F37" s="29">
        <f>SUMPRODUCT(--(F$10=YEAR(Quarterly_PJ!$B$10:$SM$10)),Quarterly_PJ!$B37:$SM37)</f>
        <v>0</v>
      </c>
      <c r="G37" s="29">
        <f>SUMPRODUCT(--(G$10=YEAR(Quarterly_PJ!$B$10:$SM$10)),Quarterly_PJ!$B37:$SM37)</f>
        <v>0</v>
      </c>
      <c r="H37" s="29">
        <f>SUMPRODUCT(--(H$10=YEAR(Quarterly_PJ!$B$10:$SM$10)),Quarterly_PJ!$B37:$SM37)</f>
        <v>0</v>
      </c>
      <c r="I37" s="29">
        <f>SUMPRODUCT(--(I$10=YEAR(Quarterly_PJ!$B$10:$SM$10)),Quarterly_PJ!$B37:$SM37)</f>
        <v>0</v>
      </c>
      <c r="J37" s="29">
        <f>SUMPRODUCT(--(J$10=YEAR(Quarterly_PJ!$B$10:$SM$10)),Quarterly_PJ!$B37:$SM37)</f>
        <v>0</v>
      </c>
      <c r="K37" s="29">
        <f>SUMPRODUCT(--(K$10=YEAR(Quarterly_PJ!$B$10:$SM$10)),Quarterly_PJ!$B37:$SM37)</f>
        <v>0</v>
      </c>
      <c r="L37" s="29">
        <f>SUMPRODUCT(--(L$10=YEAR(Quarterly_PJ!$B$10:$SM$10)),Quarterly_PJ!$B37:$SM37)</f>
        <v>0</v>
      </c>
      <c r="M37" s="29">
        <f>SUMPRODUCT(--(M$10=YEAR(Quarterly_PJ!$B$10:$SM$10)),Quarterly_PJ!$B37:$SM37)</f>
        <v>0</v>
      </c>
      <c r="N37" s="29">
        <f>SUMPRODUCT(--(N$10=YEAR(Quarterly_PJ!$B$10:$SM$10)),Quarterly_PJ!$B37:$SM37)</f>
        <v>0</v>
      </c>
      <c r="O37" s="29">
        <f>SUMPRODUCT(--(O$10=YEAR(Quarterly_PJ!$B$10:$SM$10)),Quarterly_PJ!$B37:$SM37)</f>
        <v>0</v>
      </c>
      <c r="P37" s="29">
        <f>SUMPRODUCT(--(P$10=YEAR(Quarterly_PJ!$B$10:$SM$10)),Quarterly_PJ!$B37:$SM37)</f>
        <v>0</v>
      </c>
      <c r="Q37" s="29">
        <f>SUMPRODUCT(--(Q$10=YEAR(Quarterly_PJ!$B$10:$SM$10)),Quarterly_PJ!$B37:$SM37)</f>
        <v>0</v>
      </c>
      <c r="R37" s="29">
        <f>SUMPRODUCT(--(R$10=YEAR(Quarterly_PJ!$B$10:$SM$10)),Quarterly_PJ!$B37:$SM37)</f>
        <v>0</v>
      </c>
      <c r="S37" s="29">
        <f>SUMPRODUCT(--(S$10=YEAR(Quarterly_PJ!$B$10:$SM$10)),Quarterly_PJ!$B37:$SM37)</f>
        <v>0</v>
      </c>
      <c r="T37" s="29">
        <f>SUMPRODUCT(--(T$10=YEAR(Quarterly_PJ!$B$10:$SM$10)),Quarterly_PJ!$B37:$SM37)</f>
        <v>0</v>
      </c>
      <c r="U37" s="29">
        <f>SUMPRODUCT(--(U$10=YEAR(Quarterly_PJ!$B$10:$SM$10)),Quarterly_PJ!$B37:$SM37)</f>
        <v>0</v>
      </c>
      <c r="V37" s="29">
        <f>SUMPRODUCT(--(V$10=YEAR(Quarterly_PJ!$B$10:$SM$10)),Quarterly_PJ!$B37:$SM37)</f>
        <v>0</v>
      </c>
      <c r="W37" s="29">
        <f>SUMPRODUCT(--(W$10=YEAR(Quarterly_PJ!$B$10:$SM$10)),Quarterly_PJ!$B37:$SM37)</f>
        <v>0</v>
      </c>
      <c r="X37" s="29">
        <f>SUMPRODUCT(--(X$10=YEAR(Quarterly_PJ!$B$10:$SM$10)),Quarterly_PJ!$B37:$SM37)</f>
        <v>0</v>
      </c>
      <c r="Y37" s="29">
        <f>SUMPRODUCT(--(Y$10=YEAR(Quarterly_PJ!$B$10:$SM$10)),Quarterly_PJ!$B37:$SM37)</f>
        <v>0</v>
      </c>
      <c r="Z37" s="29">
        <f>SUMPRODUCT(--(Z$10=YEAR(Quarterly_PJ!$B$10:$SM$10)),Quarterly_PJ!$B37:$SM37)</f>
        <v>0</v>
      </c>
      <c r="AA37" s="29">
        <f>SUMPRODUCT(--(AA$10=YEAR(Quarterly_PJ!$B$10:$SM$10)),Quarterly_PJ!$B37:$SM37)</f>
        <v>0</v>
      </c>
      <c r="AB37" s="29">
        <f>SUMPRODUCT(--(AB$10=YEAR(Quarterly_PJ!$B$10:$SM$10)),Quarterly_PJ!$B37:$SM37)</f>
        <v>0</v>
      </c>
      <c r="AC37" s="29">
        <f>SUMPRODUCT(--(AC$10=YEAR(Quarterly_PJ!$B$10:$SM$10)),Quarterly_PJ!$B37:$SM37)</f>
        <v>0</v>
      </c>
      <c r="AD37" s="29">
        <f>SUMPRODUCT(--(AD$10=YEAR(Quarterly_PJ!$B$10:$SM$10)),Quarterly_PJ!$B37:$SM37)</f>
        <v>0</v>
      </c>
      <c r="AE37" s="29">
        <f>SUMPRODUCT(--(AE$10=YEAR(Quarterly_PJ!$B$10:$SM$10)),Quarterly_PJ!$B37:$SM37)</f>
        <v>0</v>
      </c>
      <c r="AF37" s="29">
        <f>SUMPRODUCT(--(AF$10=YEAR(Quarterly_PJ!$B$10:$SM$10)),Quarterly_PJ!$B37:$SM37)</f>
        <v>0</v>
      </c>
      <c r="AG37" s="29">
        <f>SUMPRODUCT(--(AG$10=YEAR(Quarterly_PJ!$B$10:$SM$10)),Quarterly_PJ!$B37:$SM37)</f>
        <v>0</v>
      </c>
      <c r="AH37" s="29">
        <f>SUMPRODUCT(--(AH$10=YEAR(Quarterly_PJ!$B$10:$SM$10)),Quarterly_PJ!$B37:$SM37)</f>
        <v>0</v>
      </c>
      <c r="AI37" s="29">
        <f>SUMPRODUCT(--(AI$10=YEAR(Quarterly_PJ!$B$10:$SM$10)),Quarterly_PJ!$B37:$SM37)</f>
        <v>0</v>
      </c>
    </row>
    <row r="38" spans="1:35" outlineLevel="1" x14ac:dyDescent="0.25">
      <c r="A38" s="28" t="s">
        <v>34</v>
      </c>
      <c r="B38" s="29">
        <f>SUMPRODUCT(--(B$10=YEAR(Quarterly_PJ!$B$10:$SM$10)),Quarterly_PJ!$B38:$SM38)</f>
        <v>0</v>
      </c>
      <c r="C38" s="29">
        <f>SUMPRODUCT(--(C$10=YEAR(Quarterly_PJ!$B$10:$SM$10)),Quarterly_PJ!$B38:$SM38)</f>
        <v>0</v>
      </c>
      <c r="D38" s="29">
        <f>SUMPRODUCT(--(D$10=YEAR(Quarterly_PJ!$B$10:$SM$10)),Quarterly_PJ!$B38:$SM38)</f>
        <v>0</v>
      </c>
      <c r="E38" s="29">
        <f>SUMPRODUCT(--(E$10=YEAR(Quarterly_PJ!$B$10:$SM$10)),Quarterly_PJ!$B38:$SM38)</f>
        <v>0</v>
      </c>
      <c r="F38" s="29">
        <f>SUMPRODUCT(--(F$10=YEAR(Quarterly_PJ!$B$10:$SM$10)),Quarterly_PJ!$B38:$SM38)</f>
        <v>0</v>
      </c>
      <c r="G38" s="29">
        <f>SUMPRODUCT(--(G$10=YEAR(Quarterly_PJ!$B$10:$SM$10)),Quarterly_PJ!$B38:$SM38)</f>
        <v>0</v>
      </c>
      <c r="H38" s="29">
        <f>SUMPRODUCT(--(H$10=YEAR(Quarterly_PJ!$B$10:$SM$10)),Quarterly_PJ!$B38:$SM38)</f>
        <v>0</v>
      </c>
      <c r="I38" s="29">
        <f>SUMPRODUCT(--(I$10=YEAR(Quarterly_PJ!$B$10:$SM$10)),Quarterly_PJ!$B38:$SM38)</f>
        <v>0</v>
      </c>
      <c r="J38" s="29">
        <f>SUMPRODUCT(--(J$10=YEAR(Quarterly_PJ!$B$10:$SM$10)),Quarterly_PJ!$B38:$SM38)</f>
        <v>0</v>
      </c>
      <c r="K38" s="29">
        <f>SUMPRODUCT(--(K$10=YEAR(Quarterly_PJ!$B$10:$SM$10)),Quarterly_PJ!$B38:$SM38)</f>
        <v>0</v>
      </c>
      <c r="L38" s="29">
        <f>SUMPRODUCT(--(L$10=YEAR(Quarterly_PJ!$B$10:$SM$10)),Quarterly_PJ!$B38:$SM38)</f>
        <v>0</v>
      </c>
      <c r="M38" s="29">
        <f>SUMPRODUCT(--(M$10=YEAR(Quarterly_PJ!$B$10:$SM$10)),Quarterly_PJ!$B38:$SM38)</f>
        <v>0</v>
      </c>
      <c r="N38" s="29">
        <f>SUMPRODUCT(--(N$10=YEAR(Quarterly_PJ!$B$10:$SM$10)),Quarterly_PJ!$B38:$SM38)</f>
        <v>0</v>
      </c>
      <c r="O38" s="29">
        <f>SUMPRODUCT(--(O$10=YEAR(Quarterly_PJ!$B$10:$SM$10)),Quarterly_PJ!$B38:$SM38)</f>
        <v>0</v>
      </c>
      <c r="P38" s="29">
        <f>SUMPRODUCT(--(P$10=YEAR(Quarterly_PJ!$B$10:$SM$10)),Quarterly_PJ!$B38:$SM38)</f>
        <v>0</v>
      </c>
      <c r="Q38" s="29">
        <f>SUMPRODUCT(--(Q$10=YEAR(Quarterly_PJ!$B$10:$SM$10)),Quarterly_PJ!$B38:$SM38)</f>
        <v>0</v>
      </c>
      <c r="R38" s="29">
        <f>SUMPRODUCT(--(R$10=YEAR(Quarterly_PJ!$B$10:$SM$10)),Quarterly_PJ!$B38:$SM38)</f>
        <v>0</v>
      </c>
      <c r="S38" s="29">
        <f>SUMPRODUCT(--(S$10=YEAR(Quarterly_PJ!$B$10:$SM$10)),Quarterly_PJ!$B38:$SM38)</f>
        <v>0</v>
      </c>
      <c r="T38" s="29">
        <f>SUMPRODUCT(--(T$10=YEAR(Quarterly_PJ!$B$10:$SM$10)),Quarterly_PJ!$B38:$SM38)</f>
        <v>0</v>
      </c>
      <c r="U38" s="29">
        <f>SUMPRODUCT(--(U$10=YEAR(Quarterly_PJ!$B$10:$SM$10)),Quarterly_PJ!$B38:$SM38)</f>
        <v>0</v>
      </c>
      <c r="V38" s="29">
        <f>SUMPRODUCT(--(V$10=YEAR(Quarterly_PJ!$B$10:$SM$10)),Quarterly_PJ!$B38:$SM38)</f>
        <v>0</v>
      </c>
      <c r="W38" s="29">
        <f>SUMPRODUCT(--(W$10=YEAR(Quarterly_PJ!$B$10:$SM$10)),Quarterly_PJ!$B38:$SM38)</f>
        <v>0</v>
      </c>
      <c r="X38" s="29">
        <f>SUMPRODUCT(--(X$10=YEAR(Quarterly_PJ!$B$10:$SM$10)),Quarterly_PJ!$B38:$SM38)</f>
        <v>0</v>
      </c>
      <c r="Y38" s="29">
        <f>SUMPRODUCT(--(Y$10=YEAR(Quarterly_PJ!$B$10:$SM$10)),Quarterly_PJ!$B38:$SM38)</f>
        <v>0</v>
      </c>
      <c r="Z38" s="29">
        <f>SUMPRODUCT(--(Z$10=YEAR(Quarterly_PJ!$B$10:$SM$10)),Quarterly_PJ!$B38:$SM38)</f>
        <v>0</v>
      </c>
      <c r="AA38" s="29">
        <f>SUMPRODUCT(--(AA$10=YEAR(Quarterly_PJ!$B$10:$SM$10)),Quarterly_PJ!$B38:$SM38)</f>
        <v>0</v>
      </c>
      <c r="AB38" s="29">
        <f>SUMPRODUCT(--(AB$10=YEAR(Quarterly_PJ!$B$10:$SM$10)),Quarterly_PJ!$B38:$SM38)</f>
        <v>0</v>
      </c>
      <c r="AC38" s="29">
        <f>SUMPRODUCT(--(AC$10=YEAR(Quarterly_PJ!$B$10:$SM$10)),Quarterly_PJ!$B38:$SM38)</f>
        <v>0</v>
      </c>
      <c r="AD38" s="29">
        <f>SUMPRODUCT(--(AD$10=YEAR(Quarterly_PJ!$B$10:$SM$10)),Quarterly_PJ!$B38:$SM38)</f>
        <v>0</v>
      </c>
      <c r="AE38" s="29">
        <f>SUMPRODUCT(--(AE$10=YEAR(Quarterly_PJ!$B$10:$SM$10)),Quarterly_PJ!$B38:$SM38)</f>
        <v>0</v>
      </c>
      <c r="AF38" s="29">
        <f>SUMPRODUCT(--(AF$10=YEAR(Quarterly_PJ!$B$10:$SM$10)),Quarterly_PJ!$B38:$SM38)</f>
        <v>0</v>
      </c>
      <c r="AG38" s="29">
        <f>SUMPRODUCT(--(AG$10=YEAR(Quarterly_PJ!$B$10:$SM$10)),Quarterly_PJ!$B38:$SM38)</f>
        <v>0</v>
      </c>
      <c r="AH38" s="29">
        <f>SUMPRODUCT(--(AH$10=YEAR(Quarterly_PJ!$B$10:$SM$10)),Quarterly_PJ!$B38:$SM38)</f>
        <v>0</v>
      </c>
      <c r="AI38" s="29">
        <f>SUMPRODUCT(--(AI$10=YEAR(Quarterly_PJ!$B$10:$SM$10)),Quarterly_PJ!$B38:$SM38)</f>
        <v>0</v>
      </c>
    </row>
    <row r="39" spans="1:35" x14ac:dyDescent="0.25">
      <c r="A39" s="30" t="s">
        <v>2</v>
      </c>
      <c r="B39" s="31">
        <f t="shared" ref="B39" si="54">SUM(B40:B47)</f>
        <v>73.545169888000004</v>
      </c>
      <c r="C39" s="31">
        <f t="shared" ref="C39:AF39" si="55">SUM(C40:C47)</f>
        <v>93.507614969999992</v>
      </c>
      <c r="D39" s="31">
        <f t="shared" si="55"/>
        <v>75.271075451000002</v>
      </c>
      <c r="E39" s="31">
        <f t="shared" si="55"/>
        <v>86.277526713000015</v>
      </c>
      <c r="F39" s="31">
        <f t="shared" si="55"/>
        <v>93.268623888000008</v>
      </c>
      <c r="G39" s="31">
        <f t="shared" si="55"/>
        <v>88.154138962000005</v>
      </c>
      <c r="H39" s="31">
        <f t="shared" si="55"/>
        <v>113.99237433899999</v>
      </c>
      <c r="I39" s="31">
        <f t="shared" si="55"/>
        <v>128.15137816000001</v>
      </c>
      <c r="J39" s="31">
        <f t="shared" si="55"/>
        <v>114.68548621299999</v>
      </c>
      <c r="K39" s="31">
        <f t="shared" si="55"/>
        <v>125.29360896</v>
      </c>
      <c r="L39" s="31">
        <f t="shared" si="55"/>
        <v>112.04486386000001</v>
      </c>
      <c r="M39" s="31">
        <f t="shared" si="55"/>
        <v>117.60523352200001</v>
      </c>
      <c r="N39" s="31">
        <f t="shared" si="55"/>
        <v>121.35224131</v>
      </c>
      <c r="O39" s="31">
        <f t="shared" si="55"/>
        <v>115.412106733</v>
      </c>
      <c r="P39" s="31">
        <f t="shared" si="55"/>
        <v>97.198742903999999</v>
      </c>
      <c r="Q39" s="31">
        <f t="shared" si="55"/>
        <v>108.64619208800001</v>
      </c>
      <c r="R39" s="31">
        <f t="shared" si="55"/>
        <v>120.633684375</v>
      </c>
      <c r="S39" s="31">
        <f t="shared" si="55"/>
        <v>144.224118914</v>
      </c>
      <c r="T39" s="31">
        <f t="shared" si="55"/>
        <v>207.26222494779998</v>
      </c>
      <c r="U39" s="31">
        <f t="shared" si="55"/>
        <v>183.25746642999999</v>
      </c>
      <c r="V39" s="31">
        <f t="shared" si="55"/>
        <v>191.50052023000001</v>
      </c>
      <c r="W39" s="31">
        <f t="shared" si="55"/>
        <v>176.91937948040001</v>
      </c>
      <c r="X39" s="31">
        <f t="shared" si="55"/>
        <v>168.80838427</v>
      </c>
      <c r="Y39" s="31">
        <f t="shared" si="55"/>
        <v>146.066605487</v>
      </c>
      <c r="Z39" s="31">
        <f t="shared" si="55"/>
        <v>147.64969754500001</v>
      </c>
      <c r="AA39" s="31">
        <f t="shared" si="55"/>
        <v>146.61480482300001</v>
      </c>
      <c r="AB39" s="31">
        <f t="shared" si="55"/>
        <v>118.01027001199998</v>
      </c>
      <c r="AC39" s="31">
        <f t="shared" si="55"/>
        <v>109.06888250700001</v>
      </c>
      <c r="AD39" s="31">
        <f t="shared" si="55"/>
        <v>98.177532979999995</v>
      </c>
      <c r="AE39" s="31">
        <f t="shared" si="55"/>
        <v>100.61980183999999</v>
      </c>
      <c r="AF39" s="31">
        <f t="shared" si="55"/>
        <v>75.958488974000005</v>
      </c>
      <c r="AG39" s="31">
        <f t="shared" ref="AG39:AH39" si="56">SUM(AG40:AG47)</f>
        <v>73.992126628999998</v>
      </c>
      <c r="AH39" s="31">
        <f t="shared" si="56"/>
        <v>86.516464028999991</v>
      </c>
      <c r="AI39" s="31">
        <f t="shared" ref="AI39" si="57">SUM(AI40:AI47)</f>
        <v>75.052361233999989</v>
      </c>
    </row>
    <row r="40" spans="1:35" outlineLevel="1" x14ac:dyDescent="0.25">
      <c r="A40" s="28" t="s">
        <v>18</v>
      </c>
      <c r="B40" s="29">
        <f>SUMPRODUCT(--(B$10=YEAR(Quarterly_PJ!$B$10:$SM$10)),Quarterly_PJ!$B40:$SM40)</f>
        <v>10.528167207999999</v>
      </c>
      <c r="C40" s="29">
        <f>SUMPRODUCT(--(C$10=YEAR(Quarterly_PJ!$B$10:$SM$10)),Quarterly_PJ!$B40:$SM40)</f>
        <v>19.117385030000001</v>
      </c>
      <c r="D40" s="29">
        <f>SUMPRODUCT(--(D$10=YEAR(Quarterly_PJ!$B$10:$SM$10)),Quarterly_PJ!$B40:$SM40)</f>
        <v>24.146293994999997</v>
      </c>
      <c r="E40" s="29">
        <f>SUMPRODUCT(--(E$10=YEAR(Quarterly_PJ!$B$10:$SM$10)),Quarterly_PJ!$B40:$SM40)</f>
        <v>24.708076103000003</v>
      </c>
      <c r="F40" s="29">
        <f>SUMPRODUCT(--(F$10=YEAR(Quarterly_PJ!$B$10:$SM$10)),Quarterly_PJ!$B40:$SM40)</f>
        <v>32.737875647000003</v>
      </c>
      <c r="G40" s="29">
        <f>SUMPRODUCT(--(G$10=YEAR(Quarterly_PJ!$B$10:$SM$10)),Quarterly_PJ!$B40:$SM40)</f>
        <v>42.707364715000004</v>
      </c>
      <c r="H40" s="29">
        <f>SUMPRODUCT(--(H$10=YEAR(Quarterly_PJ!$B$10:$SM$10)),Quarterly_PJ!$B40:$SM40)</f>
        <v>50.897662505</v>
      </c>
      <c r="I40" s="29">
        <f>SUMPRODUCT(--(I$10=YEAR(Quarterly_PJ!$B$10:$SM$10)),Quarterly_PJ!$B40:$SM40)</f>
        <v>40.202842430000004</v>
      </c>
      <c r="J40" s="29">
        <f>SUMPRODUCT(--(J$10=YEAR(Quarterly_PJ!$B$10:$SM$10)),Quarterly_PJ!$B40:$SM40)</f>
        <v>33.326672475000002</v>
      </c>
      <c r="K40" s="29">
        <f>SUMPRODUCT(--(K$10=YEAR(Quarterly_PJ!$B$10:$SM$10)),Quarterly_PJ!$B40:$SM40)</f>
        <v>50.618046439999993</v>
      </c>
      <c r="L40" s="29">
        <f>SUMPRODUCT(--(L$10=YEAR(Quarterly_PJ!$B$10:$SM$10)),Quarterly_PJ!$B40:$SM40)</f>
        <v>48.484375580000005</v>
      </c>
      <c r="M40" s="29">
        <f>SUMPRODUCT(--(M$10=YEAR(Quarterly_PJ!$B$10:$SM$10)),Quarterly_PJ!$B40:$SM40)</f>
        <v>56.854357039999996</v>
      </c>
      <c r="N40" s="29">
        <f>SUMPRODUCT(--(N$10=YEAR(Quarterly_PJ!$B$10:$SM$10)),Quarterly_PJ!$B40:$SM40)</f>
        <v>61.022006239999996</v>
      </c>
      <c r="O40" s="29">
        <f>SUMPRODUCT(--(O$10=YEAR(Quarterly_PJ!$B$10:$SM$10)),Quarterly_PJ!$B40:$SM40)</f>
        <v>69.462344200000004</v>
      </c>
      <c r="P40" s="29">
        <f>SUMPRODUCT(--(P$10=YEAR(Quarterly_PJ!$B$10:$SM$10)),Quarterly_PJ!$B40:$SM40)</f>
        <v>60.131756940000002</v>
      </c>
      <c r="Q40" s="29">
        <f>SUMPRODUCT(--(Q$10=YEAR(Quarterly_PJ!$B$10:$SM$10)),Quarterly_PJ!$B40:$SM40)</f>
        <v>73.451484750000006</v>
      </c>
      <c r="R40" s="29">
        <f>SUMPRODUCT(--(R$10=YEAR(Quarterly_PJ!$B$10:$SM$10)),Quarterly_PJ!$B40:$SM40)</f>
        <v>85.237387589999997</v>
      </c>
      <c r="S40" s="29">
        <f>SUMPRODUCT(--(S$10=YEAR(Quarterly_PJ!$B$10:$SM$10)),Quarterly_PJ!$B40:$SM40)</f>
        <v>63.67162759</v>
      </c>
      <c r="T40" s="29">
        <f>SUMPRODUCT(--(T$10=YEAR(Quarterly_PJ!$B$10:$SM$10)),Quarterly_PJ!$B40:$SM40)</f>
        <v>78.509769029999987</v>
      </c>
      <c r="U40" s="29">
        <f>SUMPRODUCT(--(U$10=YEAR(Quarterly_PJ!$B$10:$SM$10)),Quarterly_PJ!$B40:$SM40)</f>
        <v>66.912203669999997</v>
      </c>
      <c r="V40" s="29">
        <f>SUMPRODUCT(--(V$10=YEAR(Quarterly_PJ!$B$10:$SM$10)),Quarterly_PJ!$B40:$SM40)</f>
        <v>75.26289276</v>
      </c>
      <c r="W40" s="29">
        <f>SUMPRODUCT(--(W$10=YEAR(Quarterly_PJ!$B$10:$SM$10)),Quarterly_PJ!$B40:$SM40)</f>
        <v>67.576075930000002</v>
      </c>
      <c r="X40" s="29">
        <f>SUMPRODUCT(--(X$10=YEAR(Quarterly_PJ!$B$10:$SM$10)),Quarterly_PJ!$B40:$SM40)</f>
        <v>69.505026350000009</v>
      </c>
      <c r="Y40" s="29">
        <f>SUMPRODUCT(--(Y$10=YEAR(Quarterly_PJ!$B$10:$SM$10)),Quarterly_PJ!$B40:$SM40)</f>
        <v>66.234891939999997</v>
      </c>
      <c r="Z40" s="29">
        <f>SUMPRODUCT(--(Z$10=YEAR(Quarterly_PJ!$B$10:$SM$10)),Quarterly_PJ!$B40:$SM40)</f>
        <v>54.881524949999999</v>
      </c>
      <c r="AA40" s="29">
        <f>SUMPRODUCT(--(AA$10=YEAR(Quarterly_PJ!$B$10:$SM$10)),Quarterly_PJ!$B40:$SM40)</f>
        <v>43.048028443</v>
      </c>
      <c r="AB40" s="29">
        <f>SUMPRODUCT(--(AB$10=YEAR(Quarterly_PJ!$B$10:$SM$10)),Quarterly_PJ!$B40:$SM40)</f>
        <v>37.841341211999996</v>
      </c>
      <c r="AC40" s="29">
        <f>SUMPRODUCT(--(AC$10=YEAR(Quarterly_PJ!$B$10:$SM$10)),Quarterly_PJ!$B40:$SM40)</f>
        <v>36.690309956</v>
      </c>
      <c r="AD40" s="29">
        <f>SUMPRODUCT(--(AD$10=YEAR(Quarterly_PJ!$B$10:$SM$10)),Quarterly_PJ!$B40:$SM40)</f>
        <v>38.572472767000001</v>
      </c>
      <c r="AE40" s="29">
        <f>SUMPRODUCT(--(AE$10=YEAR(Quarterly_PJ!$B$10:$SM$10)),Quarterly_PJ!$B40:$SM40)</f>
        <v>43.914356427000001</v>
      </c>
      <c r="AF40" s="29">
        <f>SUMPRODUCT(--(AF$10=YEAR(Quarterly_PJ!$B$10:$SM$10)),Quarterly_PJ!$B40:$SM40)</f>
        <v>34.126355561000004</v>
      </c>
      <c r="AG40" s="29">
        <f>SUMPRODUCT(--(AG$10=YEAR(Quarterly_PJ!$B$10:$SM$10)),Quarterly_PJ!$B40:$SM40)</f>
        <v>36.947396947999998</v>
      </c>
      <c r="AH40" s="29">
        <f>SUMPRODUCT(--(AH$10=YEAR(Quarterly_PJ!$B$10:$SM$10)),Quarterly_PJ!$B40:$SM40)</f>
        <v>38.153334090000001</v>
      </c>
      <c r="AI40" s="29">
        <f>SUMPRODUCT(--(AI$10=YEAR(Quarterly_PJ!$B$10:$SM$10)),Quarterly_PJ!$B40:$SM40)</f>
        <v>36.742523796</v>
      </c>
    </row>
    <row r="41" spans="1:35" outlineLevel="1" x14ac:dyDescent="0.25">
      <c r="A41" s="28" t="s">
        <v>17</v>
      </c>
      <c r="B41" s="29">
        <f>SUMPRODUCT(--(B$10=YEAR(Quarterly_PJ!$B$10:$SM$10)),Quarterly_PJ!$B41:$SM41)</f>
        <v>63.017164780000002</v>
      </c>
      <c r="C41" s="29">
        <f>SUMPRODUCT(--(C$10=YEAR(Quarterly_PJ!$B$10:$SM$10)),Quarterly_PJ!$B41:$SM41)</f>
        <v>74.390229939999998</v>
      </c>
      <c r="D41" s="29">
        <f>SUMPRODUCT(--(D$10=YEAR(Quarterly_PJ!$B$10:$SM$10)),Quarterly_PJ!$B41:$SM41)</f>
        <v>51.124781456000001</v>
      </c>
      <c r="E41" s="29">
        <f>SUMPRODUCT(--(E$10=YEAR(Quarterly_PJ!$B$10:$SM$10)),Quarterly_PJ!$B41:$SM41)</f>
        <v>61.569450610000004</v>
      </c>
      <c r="F41" s="29">
        <f>SUMPRODUCT(--(F$10=YEAR(Quarterly_PJ!$B$10:$SM$10)),Quarterly_PJ!$B41:$SM41)</f>
        <v>60.530748241000005</v>
      </c>
      <c r="G41" s="29">
        <f>SUMPRODUCT(--(G$10=YEAR(Quarterly_PJ!$B$10:$SM$10)),Quarterly_PJ!$B41:$SM41)</f>
        <v>45.446774247</v>
      </c>
      <c r="H41" s="29">
        <f>SUMPRODUCT(--(H$10=YEAR(Quarterly_PJ!$B$10:$SM$10)),Quarterly_PJ!$B41:$SM41)</f>
        <v>63.094711833999995</v>
      </c>
      <c r="I41" s="29">
        <f>SUMPRODUCT(--(I$10=YEAR(Quarterly_PJ!$B$10:$SM$10)),Quarterly_PJ!$B41:$SM41)</f>
        <v>87.948535730000003</v>
      </c>
      <c r="J41" s="29">
        <f>SUMPRODUCT(--(J$10=YEAR(Quarterly_PJ!$B$10:$SM$10)),Quarterly_PJ!$B41:$SM41)</f>
        <v>81.359020610000002</v>
      </c>
      <c r="K41" s="29">
        <f>SUMPRODUCT(--(K$10=YEAR(Quarterly_PJ!$B$10:$SM$10)),Quarterly_PJ!$B41:$SM41)</f>
        <v>74.67557377</v>
      </c>
      <c r="L41" s="29">
        <f>SUMPRODUCT(--(L$10=YEAR(Quarterly_PJ!$B$10:$SM$10)),Quarterly_PJ!$B41:$SM41)</f>
        <v>63.560556660000003</v>
      </c>
      <c r="M41" s="29">
        <f>SUMPRODUCT(--(M$10=YEAR(Quarterly_PJ!$B$10:$SM$10)),Quarterly_PJ!$B41:$SM41)</f>
        <v>60.750877370000005</v>
      </c>
      <c r="N41" s="29">
        <f>SUMPRODUCT(--(N$10=YEAR(Quarterly_PJ!$B$10:$SM$10)),Quarterly_PJ!$B41:$SM41)</f>
        <v>60.330274729999999</v>
      </c>
      <c r="O41" s="29">
        <f>SUMPRODUCT(--(O$10=YEAR(Quarterly_PJ!$B$10:$SM$10)),Quarterly_PJ!$B41:$SM41)</f>
        <v>45.949790052999994</v>
      </c>
      <c r="P41" s="29">
        <f>SUMPRODUCT(--(P$10=YEAR(Quarterly_PJ!$B$10:$SM$10)),Quarterly_PJ!$B41:$SM41)</f>
        <v>37.066996504000002</v>
      </c>
      <c r="Q41" s="29">
        <f>SUMPRODUCT(--(Q$10=YEAR(Quarterly_PJ!$B$10:$SM$10)),Quarterly_PJ!$B41:$SM41)</f>
        <v>35.194715627999997</v>
      </c>
      <c r="R41" s="29">
        <f>SUMPRODUCT(--(R$10=YEAR(Quarterly_PJ!$B$10:$SM$10)),Quarterly_PJ!$B41:$SM41)</f>
        <v>35.396977585000002</v>
      </c>
      <c r="S41" s="29">
        <f>SUMPRODUCT(--(S$10=YEAR(Quarterly_PJ!$B$10:$SM$10)),Quarterly_PJ!$B41:$SM41)</f>
        <v>80.552491324000002</v>
      </c>
      <c r="T41" s="29">
        <f>SUMPRODUCT(--(T$10=YEAR(Quarterly_PJ!$B$10:$SM$10)),Quarterly_PJ!$B41:$SM41)</f>
        <v>128.75613054000002</v>
      </c>
      <c r="U41" s="29">
        <f>SUMPRODUCT(--(U$10=YEAR(Quarterly_PJ!$B$10:$SM$10)),Quarterly_PJ!$B41:$SM41)</f>
        <v>116.34550377999999</v>
      </c>
      <c r="V41" s="29">
        <f>SUMPRODUCT(--(V$10=YEAR(Quarterly_PJ!$B$10:$SM$10)),Quarterly_PJ!$B41:$SM41)</f>
        <v>116.23763750000001</v>
      </c>
      <c r="W41" s="29">
        <f>SUMPRODUCT(--(W$10=YEAR(Quarterly_PJ!$B$10:$SM$10)),Quarterly_PJ!$B41:$SM41)</f>
        <v>109.34331656000001</v>
      </c>
      <c r="X41" s="29">
        <f>SUMPRODUCT(--(X$10=YEAR(Quarterly_PJ!$B$10:$SM$10)),Quarterly_PJ!$B41:$SM41)</f>
        <v>99.303424419999999</v>
      </c>
      <c r="Y41" s="29">
        <f>SUMPRODUCT(--(Y$10=YEAR(Quarterly_PJ!$B$10:$SM$10)),Quarterly_PJ!$B41:$SM41)</f>
        <v>79.83192038</v>
      </c>
      <c r="Z41" s="29">
        <f>SUMPRODUCT(--(Z$10=YEAR(Quarterly_PJ!$B$10:$SM$10)),Quarterly_PJ!$B41:$SM41)</f>
        <v>92.768447010000017</v>
      </c>
      <c r="AA41" s="29">
        <f>SUMPRODUCT(--(AA$10=YEAR(Quarterly_PJ!$B$10:$SM$10)),Quarterly_PJ!$B41:$SM41)</f>
        <v>103.56692248</v>
      </c>
      <c r="AB41" s="29">
        <f>SUMPRODUCT(--(AB$10=YEAR(Quarterly_PJ!$B$10:$SM$10)),Quarterly_PJ!$B41:$SM41)</f>
        <v>80.169025399999995</v>
      </c>
      <c r="AC41" s="29">
        <f>SUMPRODUCT(--(AC$10=YEAR(Quarterly_PJ!$B$10:$SM$10)),Quarterly_PJ!$B41:$SM41)</f>
        <v>72.378868510000004</v>
      </c>
      <c r="AD41" s="29">
        <f>SUMPRODUCT(--(AD$10=YEAR(Quarterly_PJ!$B$10:$SM$10)),Quarterly_PJ!$B41:$SM41)</f>
        <v>59.606316370000002</v>
      </c>
      <c r="AE41" s="29">
        <f>SUMPRODUCT(--(AE$10=YEAR(Quarterly_PJ!$B$10:$SM$10)),Quarterly_PJ!$B41:$SM41)</f>
        <v>56.706907849999993</v>
      </c>
      <c r="AF41" s="29">
        <f>SUMPRODUCT(--(AF$10=YEAR(Quarterly_PJ!$B$10:$SM$10)),Quarterly_PJ!$B41:$SM41)</f>
        <v>41.832648161000002</v>
      </c>
      <c r="AG41" s="29">
        <f>SUMPRODUCT(--(AG$10=YEAR(Quarterly_PJ!$B$10:$SM$10)),Quarterly_PJ!$B41:$SM41)</f>
        <v>37.044744481000002</v>
      </c>
      <c r="AH41" s="29">
        <f>SUMPRODUCT(--(AH$10=YEAR(Quarterly_PJ!$B$10:$SM$10)),Quarterly_PJ!$B41:$SM41)</f>
        <v>48.363144738999999</v>
      </c>
      <c r="AI41" s="29">
        <f>SUMPRODUCT(--(AI$10=YEAR(Quarterly_PJ!$B$10:$SM$10)),Quarterly_PJ!$B41:$SM41)</f>
        <v>38.309852237999998</v>
      </c>
    </row>
    <row r="42" spans="1:35" outlineLevel="1" x14ac:dyDescent="0.25">
      <c r="A42" s="28" t="s">
        <v>36</v>
      </c>
      <c r="B42" s="29">
        <f>SUMPRODUCT(--(B$10=YEAR(Quarterly_PJ!$B$10:$SM$10)),Quarterly_PJ!$B42:$SM42)</f>
        <v>0</v>
      </c>
      <c r="C42" s="29">
        <f>SUMPRODUCT(--(C$10=YEAR(Quarterly_PJ!$B$10:$SM$10)),Quarterly_PJ!$B42:$SM42)</f>
        <v>0</v>
      </c>
      <c r="D42" s="29">
        <f>SUMPRODUCT(--(D$10=YEAR(Quarterly_PJ!$B$10:$SM$10)),Quarterly_PJ!$B42:$SM42)</f>
        <v>0</v>
      </c>
      <c r="E42" s="29">
        <f>SUMPRODUCT(--(E$10=YEAR(Quarterly_PJ!$B$10:$SM$10)),Quarterly_PJ!$B42:$SM42)</f>
        <v>0</v>
      </c>
      <c r="F42" s="29">
        <f>SUMPRODUCT(--(F$10=YEAR(Quarterly_PJ!$B$10:$SM$10)),Quarterly_PJ!$B42:$SM42)</f>
        <v>0</v>
      </c>
      <c r="G42" s="29">
        <f>SUMPRODUCT(--(G$10=YEAR(Quarterly_PJ!$B$10:$SM$10)),Quarterly_PJ!$B42:$SM42)</f>
        <v>0</v>
      </c>
      <c r="H42" s="29">
        <f>SUMPRODUCT(--(H$10=YEAR(Quarterly_PJ!$B$10:$SM$10)),Quarterly_PJ!$B42:$SM42)</f>
        <v>0</v>
      </c>
      <c r="I42" s="29">
        <f>SUMPRODUCT(--(I$10=YEAR(Quarterly_PJ!$B$10:$SM$10)),Quarterly_PJ!$B42:$SM42)</f>
        <v>0</v>
      </c>
      <c r="J42" s="29">
        <f>SUMPRODUCT(--(J$10=YEAR(Quarterly_PJ!$B$10:$SM$10)),Quarterly_PJ!$B42:$SM42)</f>
        <v>0</v>
      </c>
      <c r="K42" s="29">
        <f>SUMPRODUCT(--(K$10=YEAR(Quarterly_PJ!$B$10:$SM$10)),Quarterly_PJ!$B42:$SM42)</f>
        <v>0</v>
      </c>
      <c r="L42" s="29">
        <f>SUMPRODUCT(--(L$10=YEAR(Quarterly_PJ!$B$10:$SM$10)),Quarterly_PJ!$B42:$SM42)</f>
        <v>0</v>
      </c>
      <c r="M42" s="29">
        <f>SUMPRODUCT(--(M$10=YEAR(Quarterly_PJ!$B$10:$SM$10)),Quarterly_PJ!$B42:$SM42)</f>
        <v>0</v>
      </c>
      <c r="N42" s="29">
        <f>SUMPRODUCT(--(N$10=YEAR(Quarterly_PJ!$B$10:$SM$10)),Quarterly_PJ!$B42:$SM42)</f>
        <v>0</v>
      </c>
      <c r="O42" s="29">
        <f>SUMPRODUCT(--(O$10=YEAR(Quarterly_PJ!$B$10:$SM$10)),Quarterly_PJ!$B42:$SM42)</f>
        <v>0</v>
      </c>
      <c r="P42" s="29">
        <f>SUMPRODUCT(--(P$10=YEAR(Quarterly_PJ!$B$10:$SM$10)),Quarterly_PJ!$B42:$SM42)</f>
        <v>0</v>
      </c>
      <c r="Q42" s="29">
        <f>SUMPRODUCT(--(Q$10=YEAR(Quarterly_PJ!$B$10:$SM$10)),Quarterly_PJ!$B42:$SM42)</f>
        <v>0</v>
      </c>
      <c r="R42" s="29">
        <f>SUMPRODUCT(--(R$10=YEAR(Quarterly_PJ!$B$10:$SM$10)),Quarterly_PJ!$B42:$SM42)</f>
        <v>0</v>
      </c>
      <c r="S42" s="29">
        <f>SUMPRODUCT(--(S$10=YEAR(Quarterly_PJ!$B$10:$SM$10)),Quarterly_PJ!$B42:$SM42)</f>
        <v>0</v>
      </c>
      <c r="T42" s="29">
        <f>SUMPRODUCT(--(T$10=YEAR(Quarterly_PJ!$B$10:$SM$10)),Quarterly_PJ!$B42:$SM42)</f>
        <v>0</v>
      </c>
      <c r="U42" s="29">
        <f>SUMPRODUCT(--(U$10=YEAR(Quarterly_PJ!$B$10:$SM$10)),Quarterly_PJ!$B42:$SM42)</f>
        <v>0</v>
      </c>
      <c r="V42" s="29">
        <f>SUMPRODUCT(--(V$10=YEAR(Quarterly_PJ!$B$10:$SM$10)),Quarterly_PJ!$B42:$SM42)</f>
        <v>0</v>
      </c>
      <c r="W42" s="29">
        <f>SUMPRODUCT(--(W$10=YEAR(Quarterly_PJ!$B$10:$SM$10)),Quarterly_PJ!$B42:$SM42)</f>
        <v>0</v>
      </c>
      <c r="X42" s="29">
        <f>SUMPRODUCT(--(X$10=YEAR(Quarterly_PJ!$B$10:$SM$10)),Quarterly_PJ!$B42:$SM42)</f>
        <v>0</v>
      </c>
      <c r="Y42" s="29">
        <f>SUMPRODUCT(--(Y$10=YEAR(Quarterly_PJ!$B$10:$SM$10)),Quarterly_PJ!$B42:$SM42)</f>
        <v>0</v>
      </c>
      <c r="Z42" s="29">
        <f>SUMPRODUCT(--(Z$10=YEAR(Quarterly_PJ!$B$10:$SM$10)),Quarterly_PJ!$B42:$SM42)</f>
        <v>0</v>
      </c>
      <c r="AA42" s="29">
        <f>SUMPRODUCT(--(AA$10=YEAR(Quarterly_PJ!$B$10:$SM$10)),Quarterly_PJ!$B42:$SM42)</f>
        <v>0</v>
      </c>
      <c r="AB42" s="29">
        <f>SUMPRODUCT(--(AB$10=YEAR(Quarterly_PJ!$B$10:$SM$10)),Quarterly_PJ!$B42:$SM42)</f>
        <v>0</v>
      </c>
      <c r="AC42" s="29">
        <f>SUMPRODUCT(--(AC$10=YEAR(Quarterly_PJ!$B$10:$SM$10)),Quarterly_PJ!$B42:$SM42)</f>
        <v>0</v>
      </c>
      <c r="AD42" s="29">
        <f>SUMPRODUCT(--(AD$10=YEAR(Quarterly_PJ!$B$10:$SM$10)),Quarterly_PJ!$B42:$SM42)</f>
        <v>0</v>
      </c>
      <c r="AE42" s="29">
        <f>SUMPRODUCT(--(AE$10=YEAR(Quarterly_PJ!$B$10:$SM$10)),Quarterly_PJ!$B42:$SM42)</f>
        <v>0</v>
      </c>
      <c r="AF42" s="29">
        <f>SUMPRODUCT(--(AF$10=YEAR(Quarterly_PJ!$B$10:$SM$10)),Quarterly_PJ!$B42:$SM42)</f>
        <v>0</v>
      </c>
      <c r="AG42" s="29">
        <f>SUMPRODUCT(--(AG$10=YEAR(Quarterly_PJ!$B$10:$SM$10)),Quarterly_PJ!$B42:$SM42)</f>
        <v>0</v>
      </c>
      <c r="AH42" s="29">
        <f>SUMPRODUCT(--(AH$10=YEAR(Quarterly_PJ!$B$10:$SM$10)),Quarterly_PJ!$B42:$SM42)</f>
        <v>0</v>
      </c>
      <c r="AI42" s="29">
        <f>SUMPRODUCT(--(AI$10=YEAR(Quarterly_PJ!$B$10:$SM$10)),Quarterly_PJ!$B42:$SM42)</f>
        <v>0</v>
      </c>
    </row>
    <row r="43" spans="1:35" outlineLevel="1" x14ac:dyDescent="0.25">
      <c r="A43" s="28" t="s">
        <v>32</v>
      </c>
      <c r="B43" s="29">
        <f>SUMPRODUCT(--(B$10=YEAR(Quarterly_PJ!$B$10:$SM$10)),Quarterly_PJ!$B43:$SM43)</f>
        <v>0</v>
      </c>
      <c r="C43" s="29">
        <f>SUMPRODUCT(--(C$10=YEAR(Quarterly_PJ!$B$10:$SM$10)),Quarterly_PJ!$B43:$SM43)</f>
        <v>0</v>
      </c>
      <c r="D43" s="29">
        <f>SUMPRODUCT(--(D$10=YEAR(Quarterly_PJ!$B$10:$SM$10)),Quarterly_PJ!$B43:$SM43)</f>
        <v>0</v>
      </c>
      <c r="E43" s="29">
        <f>SUMPRODUCT(--(E$10=YEAR(Quarterly_PJ!$B$10:$SM$10)),Quarterly_PJ!$B43:$SM43)</f>
        <v>0</v>
      </c>
      <c r="F43" s="29">
        <f>SUMPRODUCT(--(F$10=YEAR(Quarterly_PJ!$B$10:$SM$10)),Quarterly_PJ!$B43:$SM43)</f>
        <v>0</v>
      </c>
      <c r="G43" s="29">
        <f>SUMPRODUCT(--(G$10=YEAR(Quarterly_PJ!$B$10:$SM$10)),Quarterly_PJ!$B43:$SM43)</f>
        <v>0</v>
      </c>
      <c r="H43" s="29">
        <f>SUMPRODUCT(--(H$10=YEAR(Quarterly_PJ!$B$10:$SM$10)),Quarterly_PJ!$B43:$SM43)</f>
        <v>0</v>
      </c>
      <c r="I43" s="29">
        <f>SUMPRODUCT(--(I$10=YEAR(Quarterly_PJ!$B$10:$SM$10)),Quarterly_PJ!$B43:$SM43)</f>
        <v>0</v>
      </c>
      <c r="J43" s="29">
        <f>SUMPRODUCT(--(J$10=YEAR(Quarterly_PJ!$B$10:$SM$10)),Quarterly_PJ!$B43:$SM43)</f>
        <v>0</v>
      </c>
      <c r="K43" s="29">
        <f>SUMPRODUCT(--(K$10=YEAR(Quarterly_PJ!$B$10:$SM$10)),Quarterly_PJ!$B43:$SM43)</f>
        <v>0</v>
      </c>
      <c r="L43" s="29">
        <f>SUMPRODUCT(--(L$10=YEAR(Quarterly_PJ!$B$10:$SM$10)),Quarterly_PJ!$B43:$SM43)</f>
        <v>0</v>
      </c>
      <c r="M43" s="29">
        <f>SUMPRODUCT(--(M$10=YEAR(Quarterly_PJ!$B$10:$SM$10)),Quarterly_PJ!$B43:$SM43)</f>
        <v>0</v>
      </c>
      <c r="N43" s="29">
        <f>SUMPRODUCT(--(N$10=YEAR(Quarterly_PJ!$B$10:$SM$10)),Quarterly_PJ!$B43:$SM43)</f>
        <v>0</v>
      </c>
      <c r="O43" s="29">
        <f>SUMPRODUCT(--(O$10=YEAR(Quarterly_PJ!$B$10:$SM$10)),Quarterly_PJ!$B43:$SM43)</f>
        <v>0</v>
      </c>
      <c r="P43" s="29">
        <f>SUMPRODUCT(--(P$10=YEAR(Quarterly_PJ!$B$10:$SM$10)),Quarterly_PJ!$B43:$SM43)</f>
        <v>0</v>
      </c>
      <c r="Q43" s="29">
        <f>SUMPRODUCT(--(Q$10=YEAR(Quarterly_PJ!$B$10:$SM$10)),Quarterly_PJ!$B43:$SM43)</f>
        <v>0</v>
      </c>
      <c r="R43" s="29">
        <f>SUMPRODUCT(--(R$10=YEAR(Quarterly_PJ!$B$10:$SM$10)),Quarterly_PJ!$B43:$SM43)</f>
        <v>0</v>
      </c>
      <c r="S43" s="29">
        <f>SUMPRODUCT(--(S$10=YEAR(Quarterly_PJ!$B$10:$SM$10)),Quarterly_PJ!$B43:$SM43)</f>
        <v>0</v>
      </c>
      <c r="T43" s="29">
        <f>SUMPRODUCT(--(T$10=YEAR(Quarterly_PJ!$B$10:$SM$10)),Quarterly_PJ!$B43:$SM43)</f>
        <v>0</v>
      </c>
      <c r="U43" s="29">
        <f>SUMPRODUCT(--(U$10=YEAR(Quarterly_PJ!$B$10:$SM$10)),Quarterly_PJ!$B43:$SM43)</f>
        <v>0</v>
      </c>
      <c r="V43" s="29">
        <f>SUMPRODUCT(--(V$10=YEAR(Quarterly_PJ!$B$10:$SM$10)),Quarterly_PJ!$B43:$SM43)</f>
        <v>0</v>
      </c>
      <c r="W43" s="29">
        <f>SUMPRODUCT(--(W$10=YEAR(Quarterly_PJ!$B$10:$SM$10)),Quarterly_PJ!$B43:$SM43)</f>
        <v>0</v>
      </c>
      <c r="X43" s="29">
        <f>SUMPRODUCT(--(X$10=YEAR(Quarterly_PJ!$B$10:$SM$10)),Quarterly_PJ!$B43:$SM43)</f>
        <v>0</v>
      </c>
      <c r="Y43" s="29">
        <f>SUMPRODUCT(--(Y$10=YEAR(Quarterly_PJ!$B$10:$SM$10)),Quarterly_PJ!$B43:$SM43)</f>
        <v>0</v>
      </c>
      <c r="Z43" s="29">
        <f>SUMPRODUCT(--(Z$10=YEAR(Quarterly_PJ!$B$10:$SM$10)),Quarterly_PJ!$B43:$SM43)</f>
        <v>0</v>
      </c>
      <c r="AA43" s="29">
        <f>SUMPRODUCT(--(AA$10=YEAR(Quarterly_PJ!$B$10:$SM$10)),Quarterly_PJ!$B43:$SM43)</f>
        <v>0</v>
      </c>
      <c r="AB43" s="29">
        <f>SUMPRODUCT(--(AB$10=YEAR(Quarterly_PJ!$B$10:$SM$10)),Quarterly_PJ!$B43:$SM43)</f>
        <v>0</v>
      </c>
      <c r="AC43" s="29">
        <f>SUMPRODUCT(--(AC$10=YEAR(Quarterly_PJ!$B$10:$SM$10)),Quarterly_PJ!$B43:$SM43)</f>
        <v>0</v>
      </c>
      <c r="AD43" s="29">
        <f>SUMPRODUCT(--(AD$10=YEAR(Quarterly_PJ!$B$10:$SM$10)),Quarterly_PJ!$B43:$SM43)</f>
        <v>0</v>
      </c>
      <c r="AE43" s="29">
        <f>SUMPRODUCT(--(AE$10=YEAR(Quarterly_PJ!$B$10:$SM$10)),Quarterly_PJ!$B43:$SM43)</f>
        <v>0</v>
      </c>
      <c r="AF43" s="29">
        <f>SUMPRODUCT(--(AF$10=YEAR(Quarterly_PJ!$B$10:$SM$10)),Quarterly_PJ!$B43:$SM43)</f>
        <v>0</v>
      </c>
      <c r="AG43" s="29">
        <f>SUMPRODUCT(--(AG$10=YEAR(Quarterly_PJ!$B$10:$SM$10)),Quarterly_PJ!$B43:$SM43)</f>
        <v>0</v>
      </c>
      <c r="AH43" s="29">
        <f>SUMPRODUCT(--(AH$10=YEAR(Quarterly_PJ!$B$10:$SM$10)),Quarterly_PJ!$B43:$SM43)</f>
        <v>0</v>
      </c>
      <c r="AI43" s="29">
        <f>SUMPRODUCT(--(AI$10=YEAR(Quarterly_PJ!$B$10:$SM$10)),Quarterly_PJ!$B43:$SM43)</f>
        <v>0</v>
      </c>
    </row>
    <row r="44" spans="1:35" outlineLevel="1" x14ac:dyDescent="0.25">
      <c r="A44" s="28" t="s">
        <v>33</v>
      </c>
      <c r="B44" s="29">
        <f>SUMPRODUCT(--(B$10=YEAR(Quarterly_PJ!$B$10:$SM$10)),Quarterly_PJ!$B44:$SM44)</f>
        <v>0</v>
      </c>
      <c r="C44" s="29">
        <f>SUMPRODUCT(--(C$10=YEAR(Quarterly_PJ!$B$10:$SM$10)),Quarterly_PJ!$B44:$SM44)</f>
        <v>0</v>
      </c>
      <c r="D44" s="29">
        <f>SUMPRODUCT(--(D$10=YEAR(Quarterly_PJ!$B$10:$SM$10)),Quarterly_PJ!$B44:$SM44)</f>
        <v>0</v>
      </c>
      <c r="E44" s="29">
        <f>SUMPRODUCT(--(E$10=YEAR(Quarterly_PJ!$B$10:$SM$10)),Quarterly_PJ!$B44:$SM44)</f>
        <v>0</v>
      </c>
      <c r="F44" s="29">
        <f>SUMPRODUCT(--(F$10=YEAR(Quarterly_PJ!$B$10:$SM$10)),Quarterly_PJ!$B44:$SM44)</f>
        <v>0</v>
      </c>
      <c r="G44" s="29">
        <f>SUMPRODUCT(--(G$10=YEAR(Quarterly_PJ!$B$10:$SM$10)),Quarterly_PJ!$B44:$SM44)</f>
        <v>0</v>
      </c>
      <c r="H44" s="29">
        <f>SUMPRODUCT(--(H$10=YEAR(Quarterly_PJ!$B$10:$SM$10)),Quarterly_PJ!$B44:$SM44)</f>
        <v>0</v>
      </c>
      <c r="I44" s="29">
        <f>SUMPRODUCT(--(I$10=YEAR(Quarterly_PJ!$B$10:$SM$10)),Quarterly_PJ!$B44:$SM44)</f>
        <v>0</v>
      </c>
      <c r="J44" s="29">
        <f>SUMPRODUCT(--(J$10=YEAR(Quarterly_PJ!$B$10:$SM$10)),Quarterly_PJ!$B44:$SM44)</f>
        <v>0</v>
      </c>
      <c r="K44" s="29">
        <f>SUMPRODUCT(--(K$10=YEAR(Quarterly_PJ!$B$10:$SM$10)),Quarterly_PJ!$B44:$SM44)</f>
        <v>0</v>
      </c>
      <c r="L44" s="29">
        <f>SUMPRODUCT(--(L$10=YEAR(Quarterly_PJ!$B$10:$SM$10)),Quarterly_PJ!$B44:$SM44)</f>
        <v>0</v>
      </c>
      <c r="M44" s="29">
        <f>SUMPRODUCT(--(M$10=YEAR(Quarterly_PJ!$B$10:$SM$10)),Quarterly_PJ!$B44:$SM44)</f>
        <v>0</v>
      </c>
      <c r="N44" s="29">
        <f>SUMPRODUCT(--(N$10=YEAR(Quarterly_PJ!$B$10:$SM$10)),Quarterly_PJ!$B44:$SM44)</f>
        <v>0</v>
      </c>
      <c r="O44" s="29">
        <f>SUMPRODUCT(--(O$10=YEAR(Quarterly_PJ!$B$10:$SM$10)),Quarterly_PJ!$B44:$SM44)</f>
        <v>0</v>
      </c>
      <c r="P44" s="29">
        <f>SUMPRODUCT(--(P$10=YEAR(Quarterly_PJ!$B$10:$SM$10)),Quarterly_PJ!$B44:$SM44)</f>
        <v>0</v>
      </c>
      <c r="Q44" s="29">
        <f>SUMPRODUCT(--(Q$10=YEAR(Quarterly_PJ!$B$10:$SM$10)),Quarterly_PJ!$B44:$SM44)</f>
        <v>0</v>
      </c>
      <c r="R44" s="29">
        <f>SUMPRODUCT(--(R$10=YEAR(Quarterly_PJ!$B$10:$SM$10)),Quarterly_PJ!$B44:$SM44)</f>
        <v>0</v>
      </c>
      <c r="S44" s="29">
        <f>SUMPRODUCT(--(S$10=YEAR(Quarterly_PJ!$B$10:$SM$10)),Quarterly_PJ!$B44:$SM44)</f>
        <v>0</v>
      </c>
      <c r="T44" s="29">
        <f>SUMPRODUCT(--(T$10=YEAR(Quarterly_PJ!$B$10:$SM$10)),Quarterly_PJ!$B44:$SM44)</f>
        <v>0</v>
      </c>
      <c r="U44" s="29">
        <f>SUMPRODUCT(--(U$10=YEAR(Quarterly_PJ!$B$10:$SM$10)),Quarterly_PJ!$B44:$SM44)</f>
        <v>0</v>
      </c>
      <c r="V44" s="29">
        <f>SUMPRODUCT(--(V$10=YEAR(Quarterly_PJ!$B$10:$SM$10)),Quarterly_PJ!$B44:$SM44)</f>
        <v>0</v>
      </c>
      <c r="W44" s="29">
        <f>SUMPRODUCT(--(W$10=YEAR(Quarterly_PJ!$B$10:$SM$10)),Quarterly_PJ!$B44:$SM44)</f>
        <v>0</v>
      </c>
      <c r="X44" s="29">
        <f>SUMPRODUCT(--(X$10=YEAR(Quarterly_PJ!$B$10:$SM$10)),Quarterly_PJ!$B44:$SM44)</f>
        <v>0</v>
      </c>
      <c r="Y44" s="29">
        <f>SUMPRODUCT(--(Y$10=YEAR(Quarterly_PJ!$B$10:$SM$10)),Quarterly_PJ!$B44:$SM44)</f>
        <v>0</v>
      </c>
      <c r="Z44" s="29">
        <f>SUMPRODUCT(--(Z$10=YEAR(Quarterly_PJ!$B$10:$SM$10)),Quarterly_PJ!$B44:$SM44)</f>
        <v>0</v>
      </c>
      <c r="AA44" s="29">
        <f>SUMPRODUCT(--(AA$10=YEAR(Quarterly_PJ!$B$10:$SM$10)),Quarterly_PJ!$B44:$SM44)</f>
        <v>0</v>
      </c>
      <c r="AB44" s="29">
        <f>SUMPRODUCT(--(AB$10=YEAR(Quarterly_PJ!$B$10:$SM$10)),Quarterly_PJ!$B44:$SM44)</f>
        <v>0</v>
      </c>
      <c r="AC44" s="29">
        <f>SUMPRODUCT(--(AC$10=YEAR(Quarterly_PJ!$B$10:$SM$10)),Quarterly_PJ!$B44:$SM44)</f>
        <v>0</v>
      </c>
      <c r="AD44" s="29">
        <f>SUMPRODUCT(--(AD$10=YEAR(Quarterly_PJ!$B$10:$SM$10)),Quarterly_PJ!$B44:$SM44)</f>
        <v>0</v>
      </c>
      <c r="AE44" s="29">
        <f>SUMPRODUCT(--(AE$10=YEAR(Quarterly_PJ!$B$10:$SM$10)),Quarterly_PJ!$B44:$SM44)</f>
        <v>0</v>
      </c>
      <c r="AF44" s="29">
        <f>SUMPRODUCT(--(AF$10=YEAR(Quarterly_PJ!$B$10:$SM$10)),Quarterly_PJ!$B44:$SM44)</f>
        <v>0</v>
      </c>
      <c r="AG44" s="29">
        <f>SUMPRODUCT(--(AG$10=YEAR(Quarterly_PJ!$B$10:$SM$10)),Quarterly_PJ!$B44:$SM44)</f>
        <v>0</v>
      </c>
      <c r="AH44" s="29">
        <f>SUMPRODUCT(--(AH$10=YEAR(Quarterly_PJ!$B$10:$SM$10)),Quarterly_PJ!$B44:$SM44)</f>
        <v>0</v>
      </c>
      <c r="AI44" s="29">
        <f>SUMPRODUCT(--(AI$10=YEAR(Quarterly_PJ!$B$10:$SM$10)),Quarterly_PJ!$B44:$SM44)</f>
        <v>0</v>
      </c>
    </row>
    <row r="45" spans="1:35" outlineLevel="1" x14ac:dyDescent="0.25">
      <c r="A45" s="28" t="s">
        <v>37</v>
      </c>
      <c r="B45" s="29">
        <f>SUMPRODUCT(--(B$10=YEAR(Quarterly_PJ!$B$10:$SM$10)),Quarterly_PJ!$B45:$SM45)</f>
        <v>-1.6209999999999998E-4</v>
      </c>
      <c r="C45" s="29">
        <f>SUMPRODUCT(--(C$10=YEAR(Quarterly_PJ!$B$10:$SM$10)),Quarterly_PJ!$B45:$SM45)</f>
        <v>0</v>
      </c>
      <c r="D45" s="29">
        <f>SUMPRODUCT(--(D$10=YEAR(Quarterly_PJ!$B$10:$SM$10)),Quarterly_PJ!$B45:$SM45)</f>
        <v>0</v>
      </c>
      <c r="E45" s="29">
        <f>SUMPRODUCT(--(E$10=YEAR(Quarterly_PJ!$B$10:$SM$10)),Quarterly_PJ!$B45:$SM45)</f>
        <v>0</v>
      </c>
      <c r="F45" s="29">
        <f>SUMPRODUCT(--(F$10=YEAR(Quarterly_PJ!$B$10:$SM$10)),Quarterly_PJ!$B45:$SM45)</f>
        <v>0</v>
      </c>
      <c r="G45" s="29">
        <f>SUMPRODUCT(--(G$10=YEAR(Quarterly_PJ!$B$10:$SM$10)),Quarterly_PJ!$B45:$SM45)</f>
        <v>0</v>
      </c>
      <c r="H45" s="29">
        <f>SUMPRODUCT(--(H$10=YEAR(Quarterly_PJ!$B$10:$SM$10)),Quarterly_PJ!$B45:$SM45)</f>
        <v>0</v>
      </c>
      <c r="I45" s="29">
        <f>SUMPRODUCT(--(I$10=YEAR(Quarterly_PJ!$B$10:$SM$10)),Quarterly_PJ!$B45:$SM45)</f>
        <v>0</v>
      </c>
      <c r="J45" s="29">
        <f>SUMPRODUCT(--(J$10=YEAR(Quarterly_PJ!$B$10:$SM$10)),Quarterly_PJ!$B45:$SM45)</f>
        <v>-2.0687200000000001E-4</v>
      </c>
      <c r="K45" s="29">
        <f>SUMPRODUCT(--(K$10=YEAR(Quarterly_PJ!$B$10:$SM$10)),Quarterly_PJ!$B45:$SM45)</f>
        <v>-1.1249999999999999E-5</v>
      </c>
      <c r="L45" s="29">
        <f>SUMPRODUCT(--(L$10=YEAR(Quarterly_PJ!$B$10:$SM$10)),Quarterly_PJ!$B45:$SM45)</f>
        <v>-6.8380000000000006E-5</v>
      </c>
      <c r="M45" s="29">
        <f>SUMPRODUCT(--(M$10=YEAR(Quarterly_PJ!$B$10:$SM$10)),Quarterly_PJ!$B45:$SM45)</f>
        <v>-8.8800000000000001E-7</v>
      </c>
      <c r="N45" s="29">
        <f>SUMPRODUCT(--(N$10=YEAR(Quarterly_PJ!$B$10:$SM$10)),Quarterly_PJ!$B45:$SM45)</f>
        <v>-3.9660000000000003E-5</v>
      </c>
      <c r="O45" s="29">
        <f>SUMPRODUCT(--(O$10=YEAR(Quarterly_PJ!$B$10:$SM$10)),Quarterly_PJ!$B45:$SM45)</f>
        <v>-2.7520000000000001E-5</v>
      </c>
      <c r="P45" s="29">
        <f>SUMPRODUCT(--(P$10=YEAR(Quarterly_PJ!$B$10:$SM$10)),Quarterly_PJ!$B45:$SM45)</f>
        <v>-1.0540000000000001E-5</v>
      </c>
      <c r="Q45" s="29">
        <f>SUMPRODUCT(--(Q$10=YEAR(Quarterly_PJ!$B$10:$SM$10)),Quarterly_PJ!$B45:$SM45)</f>
        <v>-8.2900000000000002E-6</v>
      </c>
      <c r="R45" s="29">
        <f>SUMPRODUCT(--(R$10=YEAR(Quarterly_PJ!$B$10:$SM$10)),Quarterly_PJ!$B45:$SM45)</f>
        <v>-6.8079999999999996E-4</v>
      </c>
      <c r="S45" s="29">
        <f>SUMPRODUCT(--(S$10=YEAR(Quarterly_PJ!$B$10:$SM$10)),Quarterly_PJ!$B45:$SM45)</f>
        <v>0</v>
      </c>
      <c r="T45" s="29">
        <f>SUMPRODUCT(--(T$10=YEAR(Quarterly_PJ!$B$10:$SM$10)),Quarterly_PJ!$B45:$SM45)</f>
        <v>-3.6746221999999999E-3</v>
      </c>
      <c r="U45" s="29">
        <f>SUMPRODUCT(--(U$10=YEAR(Quarterly_PJ!$B$10:$SM$10)),Quarterly_PJ!$B45:$SM45)</f>
        <v>-2.4102000000000002E-4</v>
      </c>
      <c r="V45" s="29">
        <f>SUMPRODUCT(--(V$10=YEAR(Quarterly_PJ!$B$10:$SM$10)),Quarterly_PJ!$B45:$SM45)</f>
        <v>-1.0030000000000001E-5</v>
      </c>
      <c r="W45" s="29">
        <f>SUMPRODUCT(--(W$10=YEAR(Quarterly_PJ!$B$10:$SM$10)),Quarterly_PJ!$B45:$SM45)</f>
        <v>-1.3009600000000002E-5</v>
      </c>
      <c r="X45" s="29">
        <f>SUMPRODUCT(--(X$10=YEAR(Quarterly_PJ!$B$10:$SM$10)),Quarterly_PJ!$B45:$SM45)</f>
        <v>-6.6500000000000004E-5</v>
      </c>
      <c r="Y45" s="29">
        <f>SUMPRODUCT(--(Y$10=YEAR(Quarterly_PJ!$B$10:$SM$10)),Quarterly_PJ!$B45:$SM45)</f>
        <v>-2.0683300000000002E-4</v>
      </c>
      <c r="Z45" s="29">
        <f>SUMPRODUCT(--(Z$10=YEAR(Quarterly_PJ!$B$10:$SM$10)),Quarterly_PJ!$B45:$SM45)</f>
        <v>-2.7441500000000002E-4</v>
      </c>
      <c r="AA45" s="29">
        <f>SUMPRODUCT(--(AA$10=YEAR(Quarterly_PJ!$B$10:$SM$10)),Quarterly_PJ!$B45:$SM45)</f>
        <v>-1.461E-4</v>
      </c>
      <c r="AB45" s="29">
        <f>SUMPRODUCT(--(AB$10=YEAR(Quarterly_PJ!$B$10:$SM$10)),Quarterly_PJ!$B45:$SM45)</f>
        <v>-9.659999999999999E-5</v>
      </c>
      <c r="AC45" s="29">
        <f>SUMPRODUCT(--(AC$10=YEAR(Quarterly_PJ!$B$10:$SM$10)),Quarterly_PJ!$B45:$SM45)</f>
        <v>-2.9595899999999999E-4</v>
      </c>
      <c r="AD45" s="29">
        <f>SUMPRODUCT(--(AD$10=YEAR(Quarterly_PJ!$B$10:$SM$10)),Quarterly_PJ!$B45:$SM45)</f>
        <v>-1.2561569999999999E-3</v>
      </c>
      <c r="AE45" s="29">
        <f>SUMPRODUCT(--(AE$10=YEAR(Quarterly_PJ!$B$10:$SM$10)),Quarterly_PJ!$B45:$SM45)</f>
        <v>-1.462437E-3</v>
      </c>
      <c r="AF45" s="29">
        <f>SUMPRODUCT(--(AF$10=YEAR(Quarterly_PJ!$B$10:$SM$10)),Quarterly_PJ!$B45:$SM45)</f>
        <v>-5.1474799999999999E-4</v>
      </c>
      <c r="AG45" s="29">
        <f>SUMPRODUCT(--(AG$10=YEAR(Quarterly_PJ!$B$10:$SM$10)),Quarterly_PJ!$B45:$SM45)</f>
        <v>-1.4800000000000001E-5</v>
      </c>
      <c r="AH45" s="29">
        <f>SUMPRODUCT(--(AH$10=YEAR(Quarterly_PJ!$B$10:$SM$10)),Quarterly_PJ!$B45:$SM45)</f>
        <v>-1.4800000000000001E-5</v>
      </c>
      <c r="AI45" s="29">
        <f>SUMPRODUCT(--(AI$10=YEAR(Quarterly_PJ!$B$10:$SM$10)),Quarterly_PJ!$B45:$SM45)</f>
        <v>-1.4800000000000001E-5</v>
      </c>
    </row>
    <row r="46" spans="1:35" outlineLevel="1" x14ac:dyDescent="0.25">
      <c r="A46" s="28" t="s">
        <v>19</v>
      </c>
      <c r="B46" s="29">
        <f>SUMPRODUCT(--(B$10=YEAR(Quarterly_PJ!$B$10:$SM$10)),Quarterly_PJ!$B46:$SM46)</f>
        <v>0</v>
      </c>
      <c r="C46" s="29">
        <f>SUMPRODUCT(--(C$10=YEAR(Quarterly_PJ!$B$10:$SM$10)),Quarterly_PJ!$B46:$SM46)</f>
        <v>0</v>
      </c>
      <c r="D46" s="29">
        <f>SUMPRODUCT(--(D$10=YEAR(Quarterly_PJ!$B$10:$SM$10)),Quarterly_PJ!$B46:$SM46)</f>
        <v>0</v>
      </c>
      <c r="E46" s="29">
        <f>SUMPRODUCT(--(E$10=YEAR(Quarterly_PJ!$B$10:$SM$10)),Quarterly_PJ!$B46:$SM46)</f>
        <v>0</v>
      </c>
      <c r="F46" s="29">
        <f>SUMPRODUCT(--(F$10=YEAR(Quarterly_PJ!$B$10:$SM$10)),Quarterly_PJ!$B46:$SM46)</f>
        <v>0</v>
      </c>
      <c r="G46" s="29">
        <f>SUMPRODUCT(--(G$10=YEAR(Quarterly_PJ!$B$10:$SM$10)),Quarterly_PJ!$B46:$SM46)</f>
        <v>0</v>
      </c>
      <c r="H46" s="29">
        <f>SUMPRODUCT(--(H$10=YEAR(Quarterly_PJ!$B$10:$SM$10)),Quarterly_PJ!$B46:$SM46)</f>
        <v>0</v>
      </c>
      <c r="I46" s="29">
        <f>SUMPRODUCT(--(I$10=YEAR(Quarterly_PJ!$B$10:$SM$10)),Quarterly_PJ!$B46:$SM46)</f>
        <v>0</v>
      </c>
      <c r="J46" s="29">
        <f>SUMPRODUCT(--(J$10=YEAR(Quarterly_PJ!$B$10:$SM$10)),Quarterly_PJ!$B46:$SM46)</f>
        <v>0</v>
      </c>
      <c r="K46" s="29">
        <f>SUMPRODUCT(--(K$10=YEAR(Quarterly_PJ!$B$10:$SM$10)),Quarterly_PJ!$B46:$SM46)</f>
        <v>0</v>
      </c>
      <c r="L46" s="29">
        <f>SUMPRODUCT(--(L$10=YEAR(Quarterly_PJ!$B$10:$SM$10)),Quarterly_PJ!$B46:$SM46)</f>
        <v>0</v>
      </c>
      <c r="M46" s="29">
        <f>SUMPRODUCT(--(M$10=YEAR(Quarterly_PJ!$B$10:$SM$10)),Quarterly_PJ!$B46:$SM46)</f>
        <v>0</v>
      </c>
      <c r="N46" s="29">
        <f>SUMPRODUCT(--(N$10=YEAR(Quarterly_PJ!$B$10:$SM$10)),Quarterly_PJ!$B46:$SM46)</f>
        <v>0</v>
      </c>
      <c r="O46" s="29">
        <f>SUMPRODUCT(--(O$10=YEAR(Quarterly_PJ!$B$10:$SM$10)),Quarterly_PJ!$B46:$SM46)</f>
        <v>0</v>
      </c>
      <c r="P46" s="29">
        <f>SUMPRODUCT(--(P$10=YEAR(Quarterly_PJ!$B$10:$SM$10)),Quarterly_PJ!$B46:$SM46)</f>
        <v>0</v>
      </c>
      <c r="Q46" s="29">
        <f>SUMPRODUCT(--(Q$10=YEAR(Quarterly_PJ!$B$10:$SM$10)),Quarterly_PJ!$B46:$SM46)</f>
        <v>0</v>
      </c>
      <c r="R46" s="29">
        <f>SUMPRODUCT(--(R$10=YEAR(Quarterly_PJ!$B$10:$SM$10)),Quarterly_PJ!$B46:$SM46)</f>
        <v>0</v>
      </c>
      <c r="S46" s="29">
        <f>SUMPRODUCT(--(S$10=YEAR(Quarterly_PJ!$B$10:$SM$10)),Quarterly_PJ!$B46:$SM46)</f>
        <v>0</v>
      </c>
      <c r="T46" s="29">
        <f>SUMPRODUCT(--(T$10=YEAR(Quarterly_PJ!$B$10:$SM$10)),Quarterly_PJ!$B46:$SM46)</f>
        <v>0</v>
      </c>
      <c r="U46" s="29">
        <f>SUMPRODUCT(--(U$10=YEAR(Quarterly_PJ!$B$10:$SM$10)),Quarterly_PJ!$B46:$SM46)</f>
        <v>0</v>
      </c>
      <c r="V46" s="29">
        <f>SUMPRODUCT(--(V$10=YEAR(Quarterly_PJ!$B$10:$SM$10)),Quarterly_PJ!$B46:$SM46)</f>
        <v>0</v>
      </c>
      <c r="W46" s="29">
        <f>SUMPRODUCT(--(W$10=YEAR(Quarterly_PJ!$B$10:$SM$10)),Quarterly_PJ!$B46:$SM46)</f>
        <v>0</v>
      </c>
      <c r="X46" s="29">
        <f>SUMPRODUCT(--(X$10=YEAR(Quarterly_PJ!$B$10:$SM$10)),Quarterly_PJ!$B46:$SM46)</f>
        <v>0</v>
      </c>
      <c r="Y46" s="29">
        <f>SUMPRODUCT(--(Y$10=YEAR(Quarterly_PJ!$B$10:$SM$10)),Quarterly_PJ!$B46:$SM46)</f>
        <v>0</v>
      </c>
      <c r="Z46" s="29">
        <f>SUMPRODUCT(--(Z$10=YEAR(Quarterly_PJ!$B$10:$SM$10)),Quarterly_PJ!$B46:$SM46)</f>
        <v>0</v>
      </c>
      <c r="AA46" s="29">
        <f>SUMPRODUCT(--(AA$10=YEAR(Quarterly_PJ!$B$10:$SM$10)),Quarterly_PJ!$B46:$SM46)</f>
        <v>0</v>
      </c>
      <c r="AB46" s="29">
        <f>SUMPRODUCT(--(AB$10=YEAR(Quarterly_PJ!$B$10:$SM$10)),Quarterly_PJ!$B46:$SM46)</f>
        <v>0</v>
      </c>
      <c r="AC46" s="29">
        <f>SUMPRODUCT(--(AC$10=YEAR(Quarterly_PJ!$B$10:$SM$10)),Quarterly_PJ!$B46:$SM46)</f>
        <v>0</v>
      </c>
      <c r="AD46" s="29">
        <f>SUMPRODUCT(--(AD$10=YEAR(Quarterly_PJ!$B$10:$SM$10)),Quarterly_PJ!$B46:$SM46)</f>
        <v>0</v>
      </c>
      <c r="AE46" s="29">
        <f>SUMPRODUCT(--(AE$10=YEAR(Quarterly_PJ!$B$10:$SM$10)),Quarterly_PJ!$B46:$SM46)</f>
        <v>0</v>
      </c>
      <c r="AF46" s="29">
        <f>SUMPRODUCT(--(AF$10=YEAR(Quarterly_PJ!$B$10:$SM$10)),Quarterly_PJ!$B46:$SM46)</f>
        <v>0</v>
      </c>
      <c r="AG46" s="29">
        <f>SUMPRODUCT(--(AG$10=YEAR(Quarterly_PJ!$B$10:$SM$10)),Quarterly_PJ!$B46:$SM46)</f>
        <v>0</v>
      </c>
      <c r="AH46" s="29">
        <f>SUMPRODUCT(--(AH$10=YEAR(Quarterly_PJ!$B$10:$SM$10)),Quarterly_PJ!$B46:$SM46)</f>
        <v>0</v>
      </c>
      <c r="AI46" s="29">
        <f>SUMPRODUCT(--(AI$10=YEAR(Quarterly_PJ!$B$10:$SM$10)),Quarterly_PJ!$B46:$SM46)</f>
        <v>0</v>
      </c>
    </row>
    <row r="47" spans="1:35" outlineLevel="1" x14ac:dyDescent="0.25">
      <c r="A47" s="28" t="s">
        <v>34</v>
      </c>
      <c r="B47" s="29">
        <f>SUMPRODUCT(--(B$10=YEAR(Quarterly_PJ!$B$10:$SM$10)),Quarterly_PJ!$B47:$SM47)</f>
        <v>0</v>
      </c>
      <c r="C47" s="29">
        <f>SUMPRODUCT(--(C$10=YEAR(Quarterly_PJ!$B$10:$SM$10)),Quarterly_PJ!$B47:$SM47)</f>
        <v>0</v>
      </c>
      <c r="D47" s="29">
        <f>SUMPRODUCT(--(D$10=YEAR(Quarterly_PJ!$B$10:$SM$10)),Quarterly_PJ!$B47:$SM47)</f>
        <v>0</v>
      </c>
      <c r="E47" s="29">
        <f>SUMPRODUCT(--(E$10=YEAR(Quarterly_PJ!$B$10:$SM$10)),Quarterly_PJ!$B47:$SM47)</f>
        <v>0</v>
      </c>
      <c r="F47" s="29">
        <f>SUMPRODUCT(--(F$10=YEAR(Quarterly_PJ!$B$10:$SM$10)),Quarterly_PJ!$B47:$SM47)</f>
        <v>0</v>
      </c>
      <c r="G47" s="29">
        <f>SUMPRODUCT(--(G$10=YEAR(Quarterly_PJ!$B$10:$SM$10)),Quarterly_PJ!$B47:$SM47)</f>
        <v>0</v>
      </c>
      <c r="H47" s="29">
        <f>SUMPRODUCT(--(H$10=YEAR(Quarterly_PJ!$B$10:$SM$10)),Quarterly_PJ!$B47:$SM47)</f>
        <v>0</v>
      </c>
      <c r="I47" s="29">
        <f>SUMPRODUCT(--(I$10=YEAR(Quarterly_PJ!$B$10:$SM$10)),Quarterly_PJ!$B47:$SM47)</f>
        <v>0</v>
      </c>
      <c r="J47" s="29">
        <f>SUMPRODUCT(--(J$10=YEAR(Quarterly_PJ!$B$10:$SM$10)),Quarterly_PJ!$B47:$SM47)</f>
        <v>0</v>
      </c>
      <c r="K47" s="29">
        <f>SUMPRODUCT(--(K$10=YEAR(Quarterly_PJ!$B$10:$SM$10)),Quarterly_PJ!$B47:$SM47)</f>
        <v>0</v>
      </c>
      <c r="L47" s="29">
        <f>SUMPRODUCT(--(L$10=YEAR(Quarterly_PJ!$B$10:$SM$10)),Quarterly_PJ!$B47:$SM47)</f>
        <v>0</v>
      </c>
      <c r="M47" s="29">
        <f>SUMPRODUCT(--(M$10=YEAR(Quarterly_PJ!$B$10:$SM$10)),Quarterly_PJ!$B47:$SM47)</f>
        <v>0</v>
      </c>
      <c r="N47" s="29">
        <f>SUMPRODUCT(--(N$10=YEAR(Quarterly_PJ!$B$10:$SM$10)),Quarterly_PJ!$B47:$SM47)</f>
        <v>0</v>
      </c>
      <c r="O47" s="29">
        <f>SUMPRODUCT(--(O$10=YEAR(Quarterly_PJ!$B$10:$SM$10)),Quarterly_PJ!$B47:$SM47)</f>
        <v>0</v>
      </c>
      <c r="P47" s="29">
        <f>SUMPRODUCT(--(P$10=YEAR(Quarterly_PJ!$B$10:$SM$10)),Quarterly_PJ!$B47:$SM47)</f>
        <v>0</v>
      </c>
      <c r="Q47" s="29">
        <f>SUMPRODUCT(--(Q$10=YEAR(Quarterly_PJ!$B$10:$SM$10)),Quarterly_PJ!$B47:$SM47)</f>
        <v>0</v>
      </c>
      <c r="R47" s="29">
        <f>SUMPRODUCT(--(R$10=YEAR(Quarterly_PJ!$B$10:$SM$10)),Quarterly_PJ!$B47:$SM47)</f>
        <v>0</v>
      </c>
      <c r="S47" s="29">
        <f>SUMPRODUCT(--(S$10=YEAR(Quarterly_PJ!$B$10:$SM$10)),Quarterly_PJ!$B47:$SM47)</f>
        <v>0</v>
      </c>
      <c r="T47" s="29">
        <f>SUMPRODUCT(--(T$10=YEAR(Quarterly_PJ!$B$10:$SM$10)),Quarterly_PJ!$B47:$SM47)</f>
        <v>0</v>
      </c>
      <c r="U47" s="29">
        <f>SUMPRODUCT(--(U$10=YEAR(Quarterly_PJ!$B$10:$SM$10)),Quarterly_PJ!$B47:$SM47)</f>
        <v>0</v>
      </c>
      <c r="V47" s="29">
        <f>SUMPRODUCT(--(V$10=YEAR(Quarterly_PJ!$B$10:$SM$10)),Quarterly_PJ!$B47:$SM47)</f>
        <v>0</v>
      </c>
      <c r="W47" s="29">
        <f>SUMPRODUCT(--(W$10=YEAR(Quarterly_PJ!$B$10:$SM$10)),Quarterly_PJ!$B47:$SM47)</f>
        <v>0</v>
      </c>
      <c r="X47" s="29">
        <f>SUMPRODUCT(--(X$10=YEAR(Quarterly_PJ!$B$10:$SM$10)),Quarterly_PJ!$B47:$SM47)</f>
        <v>0</v>
      </c>
      <c r="Y47" s="29">
        <f>SUMPRODUCT(--(Y$10=YEAR(Quarterly_PJ!$B$10:$SM$10)),Quarterly_PJ!$B47:$SM47)</f>
        <v>0</v>
      </c>
      <c r="Z47" s="29">
        <f>SUMPRODUCT(--(Z$10=YEAR(Quarterly_PJ!$B$10:$SM$10)),Quarterly_PJ!$B47:$SM47)</f>
        <v>0</v>
      </c>
      <c r="AA47" s="29">
        <f>SUMPRODUCT(--(AA$10=YEAR(Quarterly_PJ!$B$10:$SM$10)),Quarterly_PJ!$B47:$SM47)</f>
        <v>0</v>
      </c>
      <c r="AB47" s="29">
        <f>SUMPRODUCT(--(AB$10=YEAR(Quarterly_PJ!$B$10:$SM$10)),Quarterly_PJ!$B47:$SM47)</f>
        <v>0</v>
      </c>
      <c r="AC47" s="29">
        <f>SUMPRODUCT(--(AC$10=YEAR(Quarterly_PJ!$B$10:$SM$10)),Quarterly_PJ!$B47:$SM47)</f>
        <v>0</v>
      </c>
      <c r="AD47" s="29">
        <f>SUMPRODUCT(--(AD$10=YEAR(Quarterly_PJ!$B$10:$SM$10)),Quarterly_PJ!$B47:$SM47)</f>
        <v>0</v>
      </c>
      <c r="AE47" s="29">
        <f>SUMPRODUCT(--(AE$10=YEAR(Quarterly_PJ!$B$10:$SM$10)),Quarterly_PJ!$B47:$SM47)</f>
        <v>0</v>
      </c>
      <c r="AF47" s="29">
        <f>SUMPRODUCT(--(AF$10=YEAR(Quarterly_PJ!$B$10:$SM$10)),Quarterly_PJ!$B47:$SM47)</f>
        <v>0</v>
      </c>
      <c r="AG47" s="29">
        <f>SUMPRODUCT(--(AG$10=YEAR(Quarterly_PJ!$B$10:$SM$10)),Quarterly_PJ!$B47:$SM47)</f>
        <v>0</v>
      </c>
      <c r="AH47" s="29">
        <f>SUMPRODUCT(--(AH$10=YEAR(Quarterly_PJ!$B$10:$SM$10)),Quarterly_PJ!$B47:$SM47)</f>
        <v>0</v>
      </c>
      <c r="AI47" s="29">
        <f>SUMPRODUCT(--(AI$10=YEAR(Quarterly_PJ!$B$10:$SM$10)),Quarterly_PJ!$B47:$SM47)</f>
        <v>0</v>
      </c>
    </row>
    <row r="48" spans="1:35" x14ac:dyDescent="0.25">
      <c r="A48" s="30" t="s">
        <v>3</v>
      </c>
      <c r="B48" s="31">
        <f t="shared" ref="B48" si="58">SUM(B49:B56)</f>
        <v>1.6784201500000011</v>
      </c>
      <c r="C48" s="31">
        <f t="shared" ref="C48:AF48" si="59">SUM(C49:C56)</f>
        <v>6.344190158</v>
      </c>
      <c r="D48" s="31">
        <f t="shared" si="59"/>
        <v>8.2686688970000013</v>
      </c>
      <c r="E48" s="31">
        <f t="shared" si="59"/>
        <v>0.92372816700000038</v>
      </c>
      <c r="F48" s="31">
        <f t="shared" si="59"/>
        <v>-9.6263112740000008</v>
      </c>
      <c r="G48" s="31">
        <f t="shared" si="59"/>
        <v>-0.97583703500000085</v>
      </c>
      <c r="H48" s="31">
        <f t="shared" si="59"/>
        <v>11.919325008999998</v>
      </c>
      <c r="I48" s="31">
        <f t="shared" si="59"/>
        <v>6.612670543000001</v>
      </c>
      <c r="J48" s="31">
        <f t="shared" si="59"/>
        <v>-0.81414282499999913</v>
      </c>
      <c r="K48" s="31">
        <f t="shared" si="59"/>
        <v>7.1919362960000006</v>
      </c>
      <c r="L48" s="31">
        <f t="shared" si="59"/>
        <v>-7.6368335020000009</v>
      </c>
      <c r="M48" s="31">
        <f t="shared" si="59"/>
        <v>-13.63089669</v>
      </c>
      <c r="N48" s="31">
        <f t="shared" si="59"/>
        <v>12.489937678</v>
      </c>
      <c r="O48" s="31">
        <f t="shared" si="59"/>
        <v>-7.724000382999999</v>
      </c>
      <c r="P48" s="31">
        <f t="shared" si="59"/>
        <v>9.0279821329999983</v>
      </c>
      <c r="Q48" s="31">
        <f t="shared" si="59"/>
        <v>-11.771520427999999</v>
      </c>
      <c r="R48" s="31">
        <f t="shared" si="59"/>
        <v>7.3428944079999985</v>
      </c>
      <c r="S48" s="31">
        <f t="shared" si="59"/>
        <v>10.770319048000001</v>
      </c>
      <c r="T48" s="31">
        <f t="shared" si="59"/>
        <v>-24.693555131</v>
      </c>
      <c r="U48" s="31">
        <f t="shared" si="59"/>
        <v>5.454149307999999</v>
      </c>
      <c r="V48" s="31">
        <f t="shared" si="59"/>
        <v>19.679764184</v>
      </c>
      <c r="W48" s="31">
        <f t="shared" si="59"/>
        <v>1.0322448370000012</v>
      </c>
      <c r="X48" s="31">
        <f t="shared" si="59"/>
        <v>-15.264618072000001</v>
      </c>
      <c r="Y48" s="31">
        <f t="shared" si="59"/>
        <v>14.815473235999999</v>
      </c>
      <c r="Z48" s="31">
        <f t="shared" si="59"/>
        <v>-3.4446658530000014</v>
      </c>
      <c r="AA48" s="31">
        <f t="shared" si="59"/>
        <v>-17.521000593</v>
      </c>
      <c r="AB48" s="31">
        <f t="shared" si="59"/>
        <v>3.2636752289999991</v>
      </c>
      <c r="AC48" s="31">
        <f t="shared" si="59"/>
        <v>-5.513057557999999</v>
      </c>
      <c r="AD48" s="31">
        <f t="shared" si="59"/>
        <v>3.3165255670000002</v>
      </c>
      <c r="AE48" s="31">
        <f t="shared" si="59"/>
        <v>-8.8870219309999996</v>
      </c>
      <c r="AF48" s="31">
        <f t="shared" si="59"/>
        <v>14.338266541000001</v>
      </c>
      <c r="AG48" s="31">
        <f t="shared" ref="AG48:AH48" si="60">SUM(AG49:AG56)</f>
        <v>-0.84662978999999794</v>
      </c>
      <c r="AH48" s="31">
        <f t="shared" si="60"/>
        <v>-10.599781467</v>
      </c>
      <c r="AI48" s="31">
        <f t="shared" ref="AI48" si="61">SUM(AI49:AI56)</f>
        <v>-4.4122388130000001</v>
      </c>
    </row>
    <row r="49" spans="1:35" outlineLevel="1" x14ac:dyDescent="0.25">
      <c r="A49" s="28" t="s">
        <v>18</v>
      </c>
      <c r="B49" s="29">
        <f>SUMPRODUCT(--(B$10=YEAR(Quarterly_PJ!$B$10:$SM$10)),Quarterly_PJ!$B49:$SM49)</f>
        <v>0</v>
      </c>
      <c r="C49" s="29">
        <f>SUMPRODUCT(--(C$10=YEAR(Quarterly_PJ!$B$10:$SM$10)),Quarterly_PJ!$B49:$SM49)</f>
        <v>0</v>
      </c>
      <c r="D49" s="29">
        <f>SUMPRODUCT(--(D$10=YEAR(Quarterly_PJ!$B$10:$SM$10)),Quarterly_PJ!$B49:$SM49)</f>
        <v>10.768329000000001</v>
      </c>
      <c r="E49" s="29">
        <f>SUMPRODUCT(--(E$10=YEAR(Quarterly_PJ!$B$10:$SM$10)),Quarterly_PJ!$B49:$SM49)</f>
        <v>-0.21214199999999994</v>
      </c>
      <c r="F49" s="29">
        <f>SUMPRODUCT(--(F$10=YEAR(Quarterly_PJ!$B$10:$SM$10)),Quarterly_PJ!$B49:$SM49)</f>
        <v>-9.9041860400000008</v>
      </c>
      <c r="G49" s="29">
        <f>SUMPRODUCT(--(G$10=YEAR(Quarterly_PJ!$B$10:$SM$10)),Quarterly_PJ!$B49:$SM49)</f>
        <v>2.9567054859999993</v>
      </c>
      <c r="H49" s="29">
        <f>SUMPRODUCT(--(H$10=YEAR(Quarterly_PJ!$B$10:$SM$10)),Quarterly_PJ!$B49:$SM49)</f>
        <v>6.8262621679999986</v>
      </c>
      <c r="I49" s="29">
        <f>SUMPRODUCT(--(I$10=YEAR(Quarterly_PJ!$B$10:$SM$10)),Quarterly_PJ!$B49:$SM49)</f>
        <v>1.9608275200000003</v>
      </c>
      <c r="J49" s="29">
        <f>SUMPRODUCT(--(J$10=YEAR(Quarterly_PJ!$B$10:$SM$10)),Quarterly_PJ!$B49:$SM49)</f>
        <v>-2.6099003869999997</v>
      </c>
      <c r="K49" s="29">
        <f>SUMPRODUCT(--(K$10=YEAR(Quarterly_PJ!$B$10:$SM$10)),Quarterly_PJ!$B49:$SM49)</f>
        <v>-7.0713740979999997</v>
      </c>
      <c r="L49" s="29">
        <f>SUMPRODUCT(--(L$10=YEAR(Quarterly_PJ!$B$10:$SM$10)),Quarterly_PJ!$B49:$SM49)</f>
        <v>-3.9651718300000001</v>
      </c>
      <c r="M49" s="29">
        <f>SUMPRODUCT(--(M$10=YEAR(Quarterly_PJ!$B$10:$SM$10)),Quarterly_PJ!$B49:$SM49)</f>
        <v>-11.66051702</v>
      </c>
      <c r="N49" s="29">
        <f>SUMPRODUCT(--(N$10=YEAR(Quarterly_PJ!$B$10:$SM$10)),Quarterly_PJ!$B49:$SM49)</f>
        <v>11.751747440000001</v>
      </c>
      <c r="O49" s="29">
        <f>SUMPRODUCT(--(O$10=YEAR(Quarterly_PJ!$B$10:$SM$10)),Quarterly_PJ!$B49:$SM49)</f>
        <v>-5.7929256719999991</v>
      </c>
      <c r="P49" s="29">
        <f>SUMPRODUCT(--(P$10=YEAR(Quarterly_PJ!$B$10:$SM$10)),Quarterly_PJ!$B49:$SM49)</f>
        <v>2.5205844869999998</v>
      </c>
      <c r="Q49" s="29">
        <f>SUMPRODUCT(--(Q$10=YEAR(Quarterly_PJ!$B$10:$SM$10)),Quarterly_PJ!$B49:$SM49)</f>
        <v>-6.0436412199999996</v>
      </c>
      <c r="R49" s="29">
        <f>SUMPRODUCT(--(R$10=YEAR(Quarterly_PJ!$B$10:$SM$10)),Quarterly_PJ!$B49:$SM49)</f>
        <v>7.4553455159999986</v>
      </c>
      <c r="S49" s="29">
        <f>SUMPRODUCT(--(S$10=YEAR(Quarterly_PJ!$B$10:$SM$10)),Quarterly_PJ!$B49:$SM49)</f>
        <v>3.9421317349999998</v>
      </c>
      <c r="T49" s="29">
        <f>SUMPRODUCT(--(T$10=YEAR(Quarterly_PJ!$B$10:$SM$10)),Quarterly_PJ!$B49:$SM49)</f>
        <v>-23.873717040999999</v>
      </c>
      <c r="U49" s="29">
        <f>SUMPRODUCT(--(U$10=YEAR(Quarterly_PJ!$B$10:$SM$10)),Quarterly_PJ!$B49:$SM49)</f>
        <v>2.0439516009999994</v>
      </c>
      <c r="V49" s="29">
        <f>SUMPRODUCT(--(V$10=YEAR(Quarterly_PJ!$B$10:$SM$10)),Quarterly_PJ!$B49:$SM49)</f>
        <v>10.962096578000001</v>
      </c>
      <c r="W49" s="29">
        <f>SUMPRODUCT(--(W$10=YEAR(Quarterly_PJ!$B$10:$SM$10)),Quarterly_PJ!$B49:$SM49)</f>
        <v>3.7458151930000003</v>
      </c>
      <c r="X49" s="29">
        <f>SUMPRODUCT(--(X$10=YEAR(Quarterly_PJ!$B$10:$SM$10)),Quarterly_PJ!$B49:$SM49)</f>
        <v>-11.701262983000001</v>
      </c>
      <c r="Y49" s="29">
        <f>SUMPRODUCT(--(Y$10=YEAR(Quarterly_PJ!$B$10:$SM$10)),Quarterly_PJ!$B49:$SM49)</f>
        <v>3.1721275470000001</v>
      </c>
      <c r="Z49" s="29">
        <f>SUMPRODUCT(--(Z$10=YEAR(Quarterly_PJ!$B$10:$SM$10)),Quarterly_PJ!$B49:$SM49)</f>
        <v>-3.5116051420000001</v>
      </c>
      <c r="AA49" s="29">
        <f>SUMPRODUCT(--(AA$10=YEAR(Quarterly_PJ!$B$10:$SM$10)),Quarterly_PJ!$B49:$SM49)</f>
        <v>-8.0181853629999988</v>
      </c>
      <c r="AB49" s="29">
        <f>SUMPRODUCT(--(AB$10=YEAR(Quarterly_PJ!$B$10:$SM$10)),Quarterly_PJ!$B49:$SM49)</f>
        <v>-6.6654519810000004</v>
      </c>
      <c r="AC49" s="29">
        <f>SUMPRODUCT(--(AC$10=YEAR(Quarterly_PJ!$B$10:$SM$10)),Quarterly_PJ!$B49:$SM49)</f>
        <v>-4.8648161349999999</v>
      </c>
      <c r="AD49" s="29">
        <f>SUMPRODUCT(--(AD$10=YEAR(Quarterly_PJ!$B$10:$SM$10)),Quarterly_PJ!$B49:$SM49)</f>
        <v>5.0101545749999996</v>
      </c>
      <c r="AE49" s="29">
        <f>SUMPRODUCT(--(AE$10=YEAR(Quarterly_PJ!$B$10:$SM$10)),Quarterly_PJ!$B49:$SM49)</f>
        <v>-1.8485044919999996</v>
      </c>
      <c r="AF49" s="29">
        <f>SUMPRODUCT(--(AF$10=YEAR(Quarterly_PJ!$B$10:$SM$10)),Quarterly_PJ!$B49:$SM49)</f>
        <v>4.5292492600000003</v>
      </c>
      <c r="AG49" s="29">
        <f>SUMPRODUCT(--(AG$10=YEAR(Quarterly_PJ!$B$10:$SM$10)),Quarterly_PJ!$B49:$SM49)</f>
        <v>7.2485272240000018</v>
      </c>
      <c r="AH49" s="29">
        <f>SUMPRODUCT(--(AH$10=YEAR(Quarterly_PJ!$B$10:$SM$10)),Quarterly_PJ!$B49:$SM49)</f>
        <v>0.76908695400000049</v>
      </c>
      <c r="AI49" s="29">
        <f>SUMPRODUCT(--(AI$10=YEAR(Quarterly_PJ!$B$10:$SM$10)),Quarterly_PJ!$B49:$SM49)</f>
        <v>-3.7449838789999998</v>
      </c>
    </row>
    <row r="50" spans="1:35" outlineLevel="1" x14ac:dyDescent="0.25">
      <c r="A50" s="28" t="s">
        <v>17</v>
      </c>
      <c r="B50" s="29">
        <f>SUMPRODUCT(--(B$10=YEAR(Quarterly_PJ!$B$10:$SM$10)),Quarterly_PJ!$B50:$SM50)</f>
        <v>1.6974401500000011</v>
      </c>
      <c r="C50" s="29">
        <f>SUMPRODUCT(--(C$10=YEAR(Quarterly_PJ!$B$10:$SM$10)),Quarterly_PJ!$B50:$SM50)</f>
        <v>6.3437701579999999</v>
      </c>
      <c r="D50" s="29">
        <f>SUMPRODUCT(--(D$10=YEAR(Quarterly_PJ!$B$10:$SM$10)),Quarterly_PJ!$B50:$SM50)</f>
        <v>-2.4999301030000005</v>
      </c>
      <c r="E50" s="29">
        <f>SUMPRODUCT(--(E$10=YEAR(Quarterly_PJ!$B$10:$SM$10)),Quarterly_PJ!$B50:$SM50)</f>
        <v>1.1588701670000003</v>
      </c>
      <c r="F50" s="29">
        <f>SUMPRODUCT(--(F$10=YEAR(Quarterly_PJ!$B$10:$SM$10)),Quarterly_PJ!$B50:$SM50)</f>
        <v>0.28787476600000028</v>
      </c>
      <c r="G50" s="29">
        <f>SUMPRODUCT(--(G$10=YEAR(Quarterly_PJ!$B$10:$SM$10)),Quarterly_PJ!$B50:$SM50)</f>
        <v>-3.9215425210000001</v>
      </c>
      <c r="H50" s="29">
        <f>SUMPRODUCT(--(H$10=YEAR(Quarterly_PJ!$B$10:$SM$10)),Quarterly_PJ!$B50:$SM50)</f>
        <v>5.0500628410000008</v>
      </c>
      <c r="I50" s="29">
        <f>SUMPRODUCT(--(I$10=YEAR(Quarterly_PJ!$B$10:$SM$10)),Quarterly_PJ!$B50:$SM50)</f>
        <v>4.6748430230000002</v>
      </c>
      <c r="J50" s="29">
        <f>SUMPRODUCT(--(J$10=YEAR(Quarterly_PJ!$B$10:$SM$10)),Quarterly_PJ!$B50:$SM50)</f>
        <v>1.7697575620000006</v>
      </c>
      <c r="K50" s="29">
        <f>SUMPRODUCT(--(K$10=YEAR(Quarterly_PJ!$B$10:$SM$10)),Quarterly_PJ!$B50:$SM50)</f>
        <v>14.179998803</v>
      </c>
      <c r="L50" s="29">
        <f>SUMPRODUCT(--(L$10=YEAR(Quarterly_PJ!$B$10:$SM$10)),Quarterly_PJ!$B50:$SM50)</f>
        <v>-3.5536616720000005</v>
      </c>
      <c r="M50" s="29">
        <f>SUMPRODUCT(--(M$10=YEAR(Quarterly_PJ!$B$10:$SM$10)),Quarterly_PJ!$B50:$SM50)</f>
        <v>-1.9593796700000006</v>
      </c>
      <c r="N50" s="29">
        <f>SUMPRODUCT(--(N$10=YEAR(Quarterly_PJ!$B$10:$SM$10)),Quarterly_PJ!$B50:$SM50)</f>
        <v>0.74419023800000073</v>
      </c>
      <c r="O50" s="29">
        <f>SUMPRODUCT(--(O$10=YEAR(Quarterly_PJ!$B$10:$SM$10)),Quarterly_PJ!$B50:$SM50)</f>
        <v>-1.9360747109999998</v>
      </c>
      <c r="P50" s="29">
        <f>SUMPRODUCT(--(P$10=YEAR(Quarterly_PJ!$B$10:$SM$10)),Quarterly_PJ!$B50:$SM50)</f>
        <v>6.4903976459999999</v>
      </c>
      <c r="Q50" s="29">
        <f>SUMPRODUCT(--(Q$10=YEAR(Quarterly_PJ!$B$10:$SM$10)),Quarterly_PJ!$B50:$SM50)</f>
        <v>-5.7108792080000006</v>
      </c>
      <c r="R50" s="29">
        <f>SUMPRODUCT(--(R$10=YEAR(Quarterly_PJ!$B$10:$SM$10)),Quarterly_PJ!$B50:$SM50)</f>
        <v>-0.10345110799999996</v>
      </c>
      <c r="S50" s="29">
        <f>SUMPRODUCT(--(S$10=YEAR(Quarterly_PJ!$B$10:$SM$10)),Quarterly_PJ!$B50:$SM50)</f>
        <v>6.7779373130000007</v>
      </c>
      <c r="T50" s="29">
        <f>SUMPRODUCT(--(T$10=YEAR(Quarterly_PJ!$B$10:$SM$10)),Quarterly_PJ!$B50:$SM50)</f>
        <v>-0.79647808999999992</v>
      </c>
      <c r="U50" s="29">
        <f>SUMPRODUCT(--(U$10=YEAR(Quarterly_PJ!$B$10:$SM$10)),Quarterly_PJ!$B50:$SM50)</f>
        <v>1.3334585129999996</v>
      </c>
      <c r="V50" s="29">
        <f>SUMPRODUCT(--(V$10=YEAR(Quarterly_PJ!$B$10:$SM$10)),Quarterly_PJ!$B50:$SM50)</f>
        <v>2.8328601199999994</v>
      </c>
      <c r="W50" s="29">
        <f>SUMPRODUCT(--(W$10=YEAR(Quarterly_PJ!$B$10:$SM$10)),Quarterly_PJ!$B50:$SM50)</f>
        <v>-6.0073372719999991</v>
      </c>
      <c r="X50" s="29">
        <f>SUMPRODUCT(--(X$10=YEAR(Quarterly_PJ!$B$10:$SM$10)),Quarterly_PJ!$B50:$SM50)</f>
        <v>-1.6179814929999998</v>
      </c>
      <c r="Y50" s="29">
        <f>SUMPRODUCT(--(Y$10=YEAR(Quarterly_PJ!$B$10:$SM$10)),Quarterly_PJ!$B50:$SM50)</f>
        <v>9.6051229489999983</v>
      </c>
      <c r="Z50" s="29">
        <f>SUMPRODUCT(--(Z$10=YEAR(Quarterly_PJ!$B$10:$SM$10)),Quarterly_PJ!$B50:$SM50)</f>
        <v>0.43428094799999872</v>
      </c>
      <c r="AA50" s="29">
        <f>SUMPRODUCT(--(AA$10=YEAR(Quarterly_PJ!$B$10:$SM$10)),Quarterly_PJ!$B50:$SM50)</f>
        <v>-7.3860310300000007</v>
      </c>
      <c r="AB50" s="29">
        <f>SUMPRODUCT(--(AB$10=YEAR(Quarterly_PJ!$B$10:$SM$10)),Quarterly_PJ!$B50:$SM50)</f>
        <v>8.9627890909999994</v>
      </c>
      <c r="AC50" s="29">
        <f>SUMPRODUCT(--(AC$10=YEAR(Quarterly_PJ!$B$10:$SM$10)),Quarterly_PJ!$B50:$SM50)</f>
        <v>2.4734616270000007</v>
      </c>
      <c r="AD50" s="29">
        <f>SUMPRODUCT(--(AD$10=YEAR(Quarterly_PJ!$B$10:$SM$10)),Quarterly_PJ!$B50:$SM50)</f>
        <v>-0.71831925499999949</v>
      </c>
      <c r="AE50" s="29">
        <f>SUMPRODUCT(--(AE$10=YEAR(Quarterly_PJ!$B$10:$SM$10)),Quarterly_PJ!$B50:$SM50)</f>
        <v>-6.3422472589999996</v>
      </c>
      <c r="AF50" s="29">
        <f>SUMPRODUCT(--(AF$10=YEAR(Quarterly_PJ!$B$10:$SM$10)),Quarterly_PJ!$B50:$SM50)</f>
        <v>9.2241115100000002</v>
      </c>
      <c r="AG50" s="29">
        <f>SUMPRODUCT(--(AG$10=YEAR(Quarterly_PJ!$B$10:$SM$10)),Quarterly_PJ!$B50:$SM50)</f>
        <v>-12.184435828</v>
      </c>
      <c r="AH50" s="29">
        <f>SUMPRODUCT(--(AH$10=YEAR(Quarterly_PJ!$B$10:$SM$10)),Quarterly_PJ!$B50:$SM50)</f>
        <v>-7.633140075</v>
      </c>
      <c r="AI50" s="29">
        <f>SUMPRODUCT(--(AI$10=YEAR(Quarterly_PJ!$B$10:$SM$10)),Quarterly_PJ!$B50:$SM50)</f>
        <v>0.22929372599999986</v>
      </c>
    </row>
    <row r="51" spans="1:35" outlineLevel="1" x14ac:dyDescent="0.25">
      <c r="A51" s="28" t="s">
        <v>36</v>
      </c>
      <c r="B51" s="29">
        <f>SUMPRODUCT(--(B$10=YEAR(Quarterly_PJ!$B$10:$SM$10)),Quarterly_PJ!$B51:$SM51)</f>
        <v>-1.9020000000000002E-2</v>
      </c>
      <c r="C51" s="29">
        <f>SUMPRODUCT(--(C$10=YEAR(Quarterly_PJ!$B$10:$SM$10)),Quarterly_PJ!$B51:$SM51)</f>
        <v>4.2000000000000023E-4</v>
      </c>
      <c r="D51" s="29">
        <f>SUMPRODUCT(--(D$10=YEAR(Quarterly_PJ!$B$10:$SM$10)),Quarterly_PJ!$B51:$SM51)</f>
        <v>2.7000000000000288E-4</v>
      </c>
      <c r="E51" s="29">
        <f>SUMPRODUCT(--(E$10=YEAR(Quarterly_PJ!$B$10:$SM$10)),Quarterly_PJ!$B51:$SM51)</f>
        <v>-2.2999999999999996E-2</v>
      </c>
      <c r="F51" s="29">
        <f>SUMPRODUCT(--(F$10=YEAR(Quarterly_PJ!$B$10:$SM$10)),Quarterly_PJ!$B51:$SM51)</f>
        <v>-9.9999999999999985E-3</v>
      </c>
      <c r="G51" s="29">
        <f>SUMPRODUCT(--(G$10=YEAR(Quarterly_PJ!$B$10:$SM$10)),Quarterly_PJ!$B51:$SM51)</f>
        <v>-1.0999999999999996E-2</v>
      </c>
      <c r="H51" s="29">
        <f>SUMPRODUCT(--(H$10=YEAR(Quarterly_PJ!$B$10:$SM$10)),Quarterly_PJ!$B51:$SM51)</f>
        <v>4.3000000000000003E-2</v>
      </c>
      <c r="I51" s="29">
        <f>SUMPRODUCT(--(I$10=YEAR(Quarterly_PJ!$B$10:$SM$10)),Quarterly_PJ!$B51:$SM51)</f>
        <v>-2.3E-2</v>
      </c>
      <c r="J51" s="29">
        <f>SUMPRODUCT(--(J$10=YEAR(Quarterly_PJ!$B$10:$SM$10)),Quarterly_PJ!$B51:$SM51)</f>
        <v>2.6000000000000002E-2</v>
      </c>
      <c r="K51" s="29">
        <f>SUMPRODUCT(--(K$10=YEAR(Quarterly_PJ!$B$10:$SM$10)),Quarterly_PJ!$B51:$SM51)</f>
        <v>8.331159099999999E-2</v>
      </c>
      <c r="L51" s="29">
        <f>SUMPRODUCT(--(L$10=YEAR(Quarterly_PJ!$B$10:$SM$10)),Quarterly_PJ!$B51:$SM51)</f>
        <v>-0.11800000000000001</v>
      </c>
      <c r="M51" s="29">
        <f>SUMPRODUCT(--(M$10=YEAR(Quarterly_PJ!$B$10:$SM$10)),Quarterly_PJ!$B51:$SM51)</f>
        <v>-1.0999999999999996E-2</v>
      </c>
      <c r="N51" s="29">
        <f>SUMPRODUCT(--(N$10=YEAR(Quarterly_PJ!$B$10:$SM$10)),Quarterly_PJ!$B51:$SM51)</f>
        <v>-5.9999999999999984E-3</v>
      </c>
      <c r="O51" s="29">
        <f>SUMPRODUCT(--(O$10=YEAR(Quarterly_PJ!$B$10:$SM$10)),Quarterly_PJ!$B51:$SM51)</f>
        <v>4.999999999999994E-3</v>
      </c>
      <c r="P51" s="29">
        <f>SUMPRODUCT(--(P$10=YEAR(Quarterly_PJ!$B$10:$SM$10)),Quarterly_PJ!$B51:$SM51)</f>
        <v>1.7000000000000001E-2</v>
      </c>
      <c r="Q51" s="29">
        <f>SUMPRODUCT(--(Q$10=YEAR(Quarterly_PJ!$B$10:$SM$10)),Quarterly_PJ!$B51:$SM51)</f>
        <v>-1.7000000000000001E-2</v>
      </c>
      <c r="R51" s="29">
        <f>SUMPRODUCT(--(R$10=YEAR(Quarterly_PJ!$B$10:$SM$10)),Quarterly_PJ!$B51:$SM51)</f>
        <v>-9.000000000000008E-3</v>
      </c>
      <c r="S51" s="29">
        <f>SUMPRODUCT(--(S$10=YEAR(Quarterly_PJ!$B$10:$SM$10)),Quarterly_PJ!$B51:$SM51)</f>
        <v>5.0249999999999996E-2</v>
      </c>
      <c r="T51" s="29">
        <f>SUMPRODUCT(--(T$10=YEAR(Quarterly_PJ!$B$10:$SM$10)),Quarterly_PJ!$B51:$SM51)</f>
        <v>-2.3359999999999992E-2</v>
      </c>
      <c r="U51" s="29">
        <f>SUMPRODUCT(--(U$10=YEAR(Quarterly_PJ!$B$10:$SM$10)),Quarterly_PJ!$B51:$SM51)</f>
        <v>2.076739194</v>
      </c>
      <c r="V51" s="29">
        <f>SUMPRODUCT(--(V$10=YEAR(Quarterly_PJ!$B$10:$SM$10)),Quarterly_PJ!$B51:$SM51)</f>
        <v>5.8848074859999997</v>
      </c>
      <c r="W51" s="29">
        <f>SUMPRODUCT(--(W$10=YEAR(Quarterly_PJ!$B$10:$SM$10)),Quarterly_PJ!$B51:$SM51)</f>
        <v>3.293766916</v>
      </c>
      <c r="X51" s="29">
        <f>SUMPRODUCT(--(X$10=YEAR(Quarterly_PJ!$B$10:$SM$10)),Quarterly_PJ!$B51:$SM51)</f>
        <v>-1.945373596</v>
      </c>
      <c r="Y51" s="29">
        <f>SUMPRODUCT(--(Y$10=YEAR(Quarterly_PJ!$B$10:$SM$10)),Quarterly_PJ!$B51:$SM51)</f>
        <v>2.0382227400000001</v>
      </c>
      <c r="Z51" s="29">
        <f>SUMPRODUCT(--(Z$10=YEAR(Quarterly_PJ!$B$10:$SM$10)),Quarterly_PJ!$B51:$SM51)</f>
        <v>-0.36734165900000004</v>
      </c>
      <c r="AA51" s="29">
        <f>SUMPRODUCT(--(AA$10=YEAR(Quarterly_PJ!$B$10:$SM$10)),Quarterly_PJ!$B51:$SM51)</f>
        <v>-2.1167842000000001</v>
      </c>
      <c r="AB51" s="29">
        <f>SUMPRODUCT(--(AB$10=YEAR(Quarterly_PJ!$B$10:$SM$10)),Quarterly_PJ!$B51:$SM51)</f>
        <v>0.966338119</v>
      </c>
      <c r="AC51" s="29">
        <f>SUMPRODUCT(--(AC$10=YEAR(Quarterly_PJ!$B$10:$SM$10)),Quarterly_PJ!$B51:$SM51)</f>
        <v>-3.1217030499999998</v>
      </c>
      <c r="AD51" s="29">
        <f>SUMPRODUCT(--(AD$10=YEAR(Quarterly_PJ!$B$10:$SM$10)),Quarterly_PJ!$B51:$SM51)</f>
        <v>-0.97530975300000011</v>
      </c>
      <c r="AE51" s="29">
        <f>SUMPRODUCT(--(AE$10=YEAR(Quarterly_PJ!$B$10:$SM$10)),Quarterly_PJ!$B51:$SM51)</f>
        <v>-0.69627017999999996</v>
      </c>
      <c r="AF51" s="29">
        <f>SUMPRODUCT(--(AF$10=YEAR(Quarterly_PJ!$B$10:$SM$10)),Quarterly_PJ!$B51:$SM51)</f>
        <v>0.58490577100000007</v>
      </c>
      <c r="AG51" s="29">
        <f>SUMPRODUCT(--(AG$10=YEAR(Quarterly_PJ!$B$10:$SM$10)),Quarterly_PJ!$B51:$SM51)</f>
        <v>4.089278814</v>
      </c>
      <c r="AH51" s="29">
        <f>SUMPRODUCT(--(AH$10=YEAR(Quarterly_PJ!$B$10:$SM$10)),Quarterly_PJ!$B51:$SM51)</f>
        <v>-3.7357283460000001</v>
      </c>
      <c r="AI51" s="29">
        <f>SUMPRODUCT(--(AI$10=YEAR(Quarterly_PJ!$B$10:$SM$10)),Quarterly_PJ!$B51:$SM51)</f>
        <v>-0.89654866</v>
      </c>
    </row>
    <row r="52" spans="1:35" outlineLevel="1" x14ac:dyDescent="0.25">
      <c r="A52" s="28" t="s">
        <v>32</v>
      </c>
      <c r="B52" s="29">
        <f>SUMPRODUCT(--(B$10=YEAR(Quarterly_PJ!$B$10:$SM$10)),Quarterly_PJ!$B52:$SM52)</f>
        <v>0</v>
      </c>
      <c r="C52" s="29">
        <f>SUMPRODUCT(--(C$10=YEAR(Quarterly_PJ!$B$10:$SM$10)),Quarterly_PJ!$B52:$SM52)</f>
        <v>0</v>
      </c>
      <c r="D52" s="29">
        <f>SUMPRODUCT(--(D$10=YEAR(Quarterly_PJ!$B$10:$SM$10)),Quarterly_PJ!$B52:$SM52)</f>
        <v>0</v>
      </c>
      <c r="E52" s="29">
        <f>SUMPRODUCT(--(E$10=YEAR(Quarterly_PJ!$B$10:$SM$10)),Quarterly_PJ!$B52:$SM52)</f>
        <v>0</v>
      </c>
      <c r="F52" s="29">
        <f>SUMPRODUCT(--(F$10=YEAR(Quarterly_PJ!$B$10:$SM$10)),Quarterly_PJ!$B52:$SM52)</f>
        <v>0</v>
      </c>
      <c r="G52" s="29">
        <f>SUMPRODUCT(--(G$10=YEAR(Quarterly_PJ!$B$10:$SM$10)),Quarterly_PJ!$B52:$SM52)</f>
        <v>0</v>
      </c>
      <c r="H52" s="29">
        <f>SUMPRODUCT(--(H$10=YEAR(Quarterly_PJ!$B$10:$SM$10)),Quarterly_PJ!$B52:$SM52)</f>
        <v>0</v>
      </c>
      <c r="I52" s="29">
        <f>SUMPRODUCT(--(I$10=YEAR(Quarterly_PJ!$B$10:$SM$10)),Quarterly_PJ!$B52:$SM52)</f>
        <v>0</v>
      </c>
      <c r="J52" s="29">
        <f>SUMPRODUCT(--(J$10=YEAR(Quarterly_PJ!$B$10:$SM$10)),Quarterly_PJ!$B52:$SM52)</f>
        <v>0</v>
      </c>
      <c r="K52" s="29">
        <f>SUMPRODUCT(--(K$10=YEAR(Quarterly_PJ!$B$10:$SM$10)),Quarterly_PJ!$B52:$SM52)</f>
        <v>0</v>
      </c>
      <c r="L52" s="29">
        <f>SUMPRODUCT(--(L$10=YEAR(Quarterly_PJ!$B$10:$SM$10)),Quarterly_PJ!$B52:$SM52)</f>
        <v>0</v>
      </c>
      <c r="M52" s="29">
        <f>SUMPRODUCT(--(M$10=YEAR(Quarterly_PJ!$B$10:$SM$10)),Quarterly_PJ!$B52:$SM52)</f>
        <v>0</v>
      </c>
      <c r="N52" s="29">
        <f>SUMPRODUCT(--(N$10=YEAR(Quarterly_PJ!$B$10:$SM$10)),Quarterly_PJ!$B52:$SM52)</f>
        <v>0</v>
      </c>
      <c r="O52" s="29">
        <f>SUMPRODUCT(--(O$10=YEAR(Quarterly_PJ!$B$10:$SM$10)),Quarterly_PJ!$B52:$SM52)</f>
        <v>0</v>
      </c>
      <c r="P52" s="29">
        <f>SUMPRODUCT(--(P$10=YEAR(Quarterly_PJ!$B$10:$SM$10)),Quarterly_PJ!$B52:$SM52)</f>
        <v>0</v>
      </c>
      <c r="Q52" s="29">
        <f>SUMPRODUCT(--(Q$10=YEAR(Quarterly_PJ!$B$10:$SM$10)),Quarterly_PJ!$B52:$SM52)</f>
        <v>0</v>
      </c>
      <c r="R52" s="29">
        <f>SUMPRODUCT(--(R$10=YEAR(Quarterly_PJ!$B$10:$SM$10)),Quarterly_PJ!$B52:$SM52)</f>
        <v>0</v>
      </c>
      <c r="S52" s="29">
        <f>SUMPRODUCT(--(S$10=YEAR(Quarterly_PJ!$B$10:$SM$10)),Quarterly_PJ!$B52:$SM52)</f>
        <v>0</v>
      </c>
      <c r="T52" s="29">
        <f>SUMPRODUCT(--(T$10=YEAR(Quarterly_PJ!$B$10:$SM$10)),Quarterly_PJ!$B52:$SM52)</f>
        <v>0</v>
      </c>
      <c r="U52" s="29">
        <f>SUMPRODUCT(--(U$10=YEAR(Quarterly_PJ!$B$10:$SM$10)),Quarterly_PJ!$B52:$SM52)</f>
        <v>0</v>
      </c>
      <c r="V52" s="29">
        <f>SUMPRODUCT(--(V$10=YEAR(Quarterly_PJ!$B$10:$SM$10)),Quarterly_PJ!$B52:$SM52)</f>
        <v>0</v>
      </c>
      <c r="W52" s="29">
        <f>SUMPRODUCT(--(W$10=YEAR(Quarterly_PJ!$B$10:$SM$10)),Quarterly_PJ!$B52:$SM52)</f>
        <v>0</v>
      </c>
      <c r="X52" s="29">
        <f>SUMPRODUCT(--(X$10=YEAR(Quarterly_PJ!$B$10:$SM$10)),Quarterly_PJ!$B52:$SM52)</f>
        <v>0</v>
      </c>
      <c r="Y52" s="29">
        <f>SUMPRODUCT(--(Y$10=YEAR(Quarterly_PJ!$B$10:$SM$10)),Quarterly_PJ!$B52:$SM52)</f>
        <v>0</v>
      </c>
      <c r="Z52" s="29">
        <f>SUMPRODUCT(--(Z$10=YEAR(Quarterly_PJ!$B$10:$SM$10)),Quarterly_PJ!$B52:$SM52)</f>
        <v>0</v>
      </c>
      <c r="AA52" s="29">
        <f>SUMPRODUCT(--(AA$10=YEAR(Quarterly_PJ!$B$10:$SM$10)),Quarterly_PJ!$B52:$SM52)</f>
        <v>0</v>
      </c>
      <c r="AB52" s="29">
        <f>SUMPRODUCT(--(AB$10=YEAR(Quarterly_PJ!$B$10:$SM$10)),Quarterly_PJ!$B52:$SM52)</f>
        <v>0</v>
      </c>
      <c r="AC52" s="29">
        <f>SUMPRODUCT(--(AC$10=YEAR(Quarterly_PJ!$B$10:$SM$10)),Quarterly_PJ!$B52:$SM52)</f>
        <v>0</v>
      </c>
      <c r="AD52" s="29">
        <f>SUMPRODUCT(--(AD$10=YEAR(Quarterly_PJ!$B$10:$SM$10)),Quarterly_PJ!$B52:$SM52)</f>
        <v>0</v>
      </c>
      <c r="AE52" s="29">
        <f>SUMPRODUCT(--(AE$10=YEAR(Quarterly_PJ!$B$10:$SM$10)),Quarterly_PJ!$B52:$SM52)</f>
        <v>0</v>
      </c>
      <c r="AF52" s="29">
        <f>SUMPRODUCT(--(AF$10=YEAR(Quarterly_PJ!$B$10:$SM$10)),Quarterly_PJ!$B52:$SM52)</f>
        <v>0</v>
      </c>
      <c r="AG52" s="29">
        <f>SUMPRODUCT(--(AG$10=YEAR(Quarterly_PJ!$B$10:$SM$10)),Quarterly_PJ!$B52:$SM52)</f>
        <v>0</v>
      </c>
      <c r="AH52" s="29">
        <f>SUMPRODUCT(--(AH$10=YEAR(Quarterly_PJ!$B$10:$SM$10)),Quarterly_PJ!$B52:$SM52)</f>
        <v>0</v>
      </c>
      <c r="AI52" s="29">
        <f>SUMPRODUCT(--(AI$10=YEAR(Quarterly_PJ!$B$10:$SM$10)),Quarterly_PJ!$B52:$SM52)</f>
        <v>0</v>
      </c>
    </row>
    <row r="53" spans="1:35" outlineLevel="1" x14ac:dyDescent="0.25">
      <c r="A53" s="28" t="s">
        <v>33</v>
      </c>
      <c r="B53" s="29">
        <f>SUMPRODUCT(--(B$10=YEAR(Quarterly_PJ!$B$10:$SM$10)),Quarterly_PJ!$B53:$SM53)</f>
        <v>0</v>
      </c>
      <c r="C53" s="29">
        <f>SUMPRODUCT(--(C$10=YEAR(Quarterly_PJ!$B$10:$SM$10)),Quarterly_PJ!$B53:$SM53)</f>
        <v>0</v>
      </c>
      <c r="D53" s="29">
        <f>SUMPRODUCT(--(D$10=YEAR(Quarterly_PJ!$B$10:$SM$10)),Quarterly_PJ!$B53:$SM53)</f>
        <v>0</v>
      </c>
      <c r="E53" s="29">
        <f>SUMPRODUCT(--(E$10=YEAR(Quarterly_PJ!$B$10:$SM$10)),Quarterly_PJ!$B53:$SM53)</f>
        <v>0</v>
      </c>
      <c r="F53" s="29">
        <f>SUMPRODUCT(--(F$10=YEAR(Quarterly_PJ!$B$10:$SM$10)),Quarterly_PJ!$B53:$SM53)</f>
        <v>0</v>
      </c>
      <c r="G53" s="29">
        <f>SUMPRODUCT(--(G$10=YEAR(Quarterly_PJ!$B$10:$SM$10)),Quarterly_PJ!$B53:$SM53)</f>
        <v>0</v>
      </c>
      <c r="H53" s="29">
        <f>SUMPRODUCT(--(H$10=YEAR(Quarterly_PJ!$B$10:$SM$10)),Quarterly_PJ!$B53:$SM53)</f>
        <v>0</v>
      </c>
      <c r="I53" s="29">
        <f>SUMPRODUCT(--(I$10=YEAR(Quarterly_PJ!$B$10:$SM$10)),Quarterly_PJ!$B53:$SM53)</f>
        <v>0</v>
      </c>
      <c r="J53" s="29">
        <f>SUMPRODUCT(--(J$10=YEAR(Quarterly_PJ!$B$10:$SM$10)),Quarterly_PJ!$B53:$SM53)</f>
        <v>0</v>
      </c>
      <c r="K53" s="29">
        <f>SUMPRODUCT(--(K$10=YEAR(Quarterly_PJ!$B$10:$SM$10)),Quarterly_PJ!$B53:$SM53)</f>
        <v>0</v>
      </c>
      <c r="L53" s="29">
        <f>SUMPRODUCT(--(L$10=YEAR(Quarterly_PJ!$B$10:$SM$10)),Quarterly_PJ!$B53:$SM53)</f>
        <v>0</v>
      </c>
      <c r="M53" s="29">
        <f>SUMPRODUCT(--(M$10=YEAR(Quarterly_PJ!$B$10:$SM$10)),Quarterly_PJ!$B53:$SM53)</f>
        <v>0</v>
      </c>
      <c r="N53" s="29">
        <f>SUMPRODUCT(--(N$10=YEAR(Quarterly_PJ!$B$10:$SM$10)),Quarterly_PJ!$B53:$SM53)</f>
        <v>0</v>
      </c>
      <c r="O53" s="29">
        <f>SUMPRODUCT(--(O$10=YEAR(Quarterly_PJ!$B$10:$SM$10)),Quarterly_PJ!$B53:$SM53)</f>
        <v>0</v>
      </c>
      <c r="P53" s="29">
        <f>SUMPRODUCT(--(P$10=YEAR(Quarterly_PJ!$B$10:$SM$10)),Quarterly_PJ!$B53:$SM53)</f>
        <v>0</v>
      </c>
      <c r="Q53" s="29">
        <f>SUMPRODUCT(--(Q$10=YEAR(Quarterly_PJ!$B$10:$SM$10)),Quarterly_PJ!$B53:$SM53)</f>
        <v>0</v>
      </c>
      <c r="R53" s="29">
        <f>SUMPRODUCT(--(R$10=YEAR(Quarterly_PJ!$B$10:$SM$10)),Quarterly_PJ!$B53:$SM53)</f>
        <v>0</v>
      </c>
      <c r="S53" s="29">
        <f>SUMPRODUCT(--(S$10=YEAR(Quarterly_PJ!$B$10:$SM$10)),Quarterly_PJ!$B53:$SM53)</f>
        <v>0</v>
      </c>
      <c r="T53" s="29">
        <f>SUMPRODUCT(--(T$10=YEAR(Quarterly_PJ!$B$10:$SM$10)),Quarterly_PJ!$B53:$SM53)</f>
        <v>0</v>
      </c>
      <c r="U53" s="29">
        <f>SUMPRODUCT(--(U$10=YEAR(Quarterly_PJ!$B$10:$SM$10)),Quarterly_PJ!$B53:$SM53)</f>
        <v>0</v>
      </c>
      <c r="V53" s="29">
        <f>SUMPRODUCT(--(V$10=YEAR(Quarterly_PJ!$B$10:$SM$10)),Quarterly_PJ!$B53:$SM53)</f>
        <v>0</v>
      </c>
      <c r="W53" s="29">
        <f>SUMPRODUCT(--(W$10=YEAR(Quarterly_PJ!$B$10:$SM$10)),Quarterly_PJ!$B53:$SM53)</f>
        <v>0</v>
      </c>
      <c r="X53" s="29">
        <f>SUMPRODUCT(--(X$10=YEAR(Quarterly_PJ!$B$10:$SM$10)),Quarterly_PJ!$B53:$SM53)</f>
        <v>0</v>
      </c>
      <c r="Y53" s="29">
        <f>SUMPRODUCT(--(Y$10=YEAR(Quarterly_PJ!$B$10:$SM$10)),Quarterly_PJ!$B53:$SM53)</f>
        <v>0</v>
      </c>
      <c r="Z53" s="29">
        <f>SUMPRODUCT(--(Z$10=YEAR(Quarterly_PJ!$B$10:$SM$10)),Quarterly_PJ!$B53:$SM53)</f>
        <v>0</v>
      </c>
      <c r="AA53" s="29">
        <f>SUMPRODUCT(--(AA$10=YEAR(Quarterly_PJ!$B$10:$SM$10)),Quarterly_PJ!$B53:$SM53)</f>
        <v>0</v>
      </c>
      <c r="AB53" s="29">
        <f>SUMPRODUCT(--(AB$10=YEAR(Quarterly_PJ!$B$10:$SM$10)),Quarterly_PJ!$B53:$SM53)</f>
        <v>0</v>
      </c>
      <c r="AC53" s="29">
        <f>SUMPRODUCT(--(AC$10=YEAR(Quarterly_PJ!$B$10:$SM$10)),Quarterly_PJ!$B53:$SM53)</f>
        <v>0</v>
      </c>
      <c r="AD53" s="29">
        <f>SUMPRODUCT(--(AD$10=YEAR(Quarterly_PJ!$B$10:$SM$10)),Quarterly_PJ!$B53:$SM53)</f>
        <v>0</v>
      </c>
      <c r="AE53" s="29">
        <f>SUMPRODUCT(--(AE$10=YEAR(Quarterly_PJ!$B$10:$SM$10)),Quarterly_PJ!$B53:$SM53)</f>
        <v>0</v>
      </c>
      <c r="AF53" s="29">
        <f>SUMPRODUCT(--(AF$10=YEAR(Quarterly_PJ!$B$10:$SM$10)),Quarterly_PJ!$B53:$SM53)</f>
        <v>0</v>
      </c>
      <c r="AG53" s="29">
        <f>SUMPRODUCT(--(AG$10=YEAR(Quarterly_PJ!$B$10:$SM$10)),Quarterly_PJ!$B53:$SM53)</f>
        <v>0</v>
      </c>
      <c r="AH53" s="29">
        <f>SUMPRODUCT(--(AH$10=YEAR(Quarterly_PJ!$B$10:$SM$10)),Quarterly_PJ!$B53:$SM53)</f>
        <v>0</v>
      </c>
      <c r="AI53" s="29">
        <f>SUMPRODUCT(--(AI$10=YEAR(Quarterly_PJ!$B$10:$SM$10)),Quarterly_PJ!$B53:$SM53)</f>
        <v>0</v>
      </c>
    </row>
    <row r="54" spans="1:35" outlineLevel="1" x14ac:dyDescent="0.25">
      <c r="A54" s="28" t="s">
        <v>37</v>
      </c>
      <c r="B54" s="29">
        <f>SUMPRODUCT(--(B$10=YEAR(Quarterly_PJ!$B$10:$SM$10)),Quarterly_PJ!$B54:$SM54)</f>
        <v>0</v>
      </c>
      <c r="C54" s="29">
        <f>SUMPRODUCT(--(C$10=YEAR(Quarterly_PJ!$B$10:$SM$10)),Quarterly_PJ!$B54:$SM54)</f>
        <v>0</v>
      </c>
      <c r="D54" s="29">
        <f>SUMPRODUCT(--(D$10=YEAR(Quarterly_PJ!$B$10:$SM$10)),Quarterly_PJ!$B54:$SM54)</f>
        <v>0</v>
      </c>
      <c r="E54" s="29">
        <f>SUMPRODUCT(--(E$10=YEAR(Quarterly_PJ!$B$10:$SM$10)),Quarterly_PJ!$B54:$SM54)</f>
        <v>0</v>
      </c>
      <c r="F54" s="29">
        <f>SUMPRODUCT(--(F$10=YEAR(Quarterly_PJ!$B$10:$SM$10)),Quarterly_PJ!$B54:$SM54)</f>
        <v>0</v>
      </c>
      <c r="G54" s="29">
        <f>SUMPRODUCT(--(G$10=YEAR(Quarterly_PJ!$B$10:$SM$10)),Quarterly_PJ!$B54:$SM54)</f>
        <v>0</v>
      </c>
      <c r="H54" s="29">
        <f>SUMPRODUCT(--(H$10=YEAR(Quarterly_PJ!$B$10:$SM$10)),Quarterly_PJ!$B54:$SM54)</f>
        <v>0</v>
      </c>
      <c r="I54" s="29">
        <f>SUMPRODUCT(--(I$10=YEAR(Quarterly_PJ!$B$10:$SM$10)),Quarterly_PJ!$B54:$SM54)</f>
        <v>0</v>
      </c>
      <c r="J54" s="29">
        <f>SUMPRODUCT(--(J$10=YEAR(Quarterly_PJ!$B$10:$SM$10)),Quarterly_PJ!$B54:$SM54)</f>
        <v>0</v>
      </c>
      <c r="K54" s="29">
        <f>SUMPRODUCT(--(K$10=YEAR(Quarterly_PJ!$B$10:$SM$10)),Quarterly_PJ!$B54:$SM54)</f>
        <v>0</v>
      </c>
      <c r="L54" s="29">
        <f>SUMPRODUCT(--(L$10=YEAR(Quarterly_PJ!$B$10:$SM$10)),Quarterly_PJ!$B54:$SM54)</f>
        <v>0</v>
      </c>
      <c r="M54" s="29">
        <f>SUMPRODUCT(--(M$10=YEAR(Quarterly_PJ!$B$10:$SM$10)),Quarterly_PJ!$B54:$SM54)</f>
        <v>0</v>
      </c>
      <c r="N54" s="29">
        <f>SUMPRODUCT(--(N$10=YEAR(Quarterly_PJ!$B$10:$SM$10)),Quarterly_PJ!$B54:$SM54)</f>
        <v>0</v>
      </c>
      <c r="O54" s="29">
        <f>SUMPRODUCT(--(O$10=YEAR(Quarterly_PJ!$B$10:$SM$10)),Quarterly_PJ!$B54:$SM54)</f>
        <v>0</v>
      </c>
      <c r="P54" s="29">
        <f>SUMPRODUCT(--(P$10=YEAR(Quarterly_PJ!$B$10:$SM$10)),Quarterly_PJ!$B54:$SM54)</f>
        <v>0</v>
      </c>
      <c r="Q54" s="29">
        <f>SUMPRODUCT(--(Q$10=YEAR(Quarterly_PJ!$B$10:$SM$10)),Quarterly_PJ!$B54:$SM54)</f>
        <v>0</v>
      </c>
      <c r="R54" s="29">
        <f>SUMPRODUCT(--(R$10=YEAR(Quarterly_PJ!$B$10:$SM$10)),Quarterly_PJ!$B54:$SM54)</f>
        <v>0</v>
      </c>
      <c r="S54" s="29">
        <f>SUMPRODUCT(--(S$10=YEAR(Quarterly_PJ!$B$10:$SM$10)),Quarterly_PJ!$B54:$SM54)</f>
        <v>0</v>
      </c>
      <c r="T54" s="29">
        <f>SUMPRODUCT(--(T$10=YEAR(Quarterly_PJ!$B$10:$SM$10)),Quarterly_PJ!$B54:$SM54)</f>
        <v>0</v>
      </c>
      <c r="U54" s="29">
        <f>SUMPRODUCT(--(U$10=YEAR(Quarterly_PJ!$B$10:$SM$10)),Quarterly_PJ!$B54:$SM54)</f>
        <v>0</v>
      </c>
      <c r="V54" s="29">
        <f>SUMPRODUCT(--(V$10=YEAR(Quarterly_PJ!$B$10:$SM$10)),Quarterly_PJ!$B54:$SM54)</f>
        <v>0</v>
      </c>
      <c r="W54" s="29">
        <f>SUMPRODUCT(--(W$10=YEAR(Quarterly_PJ!$B$10:$SM$10)),Quarterly_PJ!$B54:$SM54)</f>
        <v>0</v>
      </c>
      <c r="X54" s="29">
        <f>SUMPRODUCT(--(X$10=YEAR(Quarterly_PJ!$B$10:$SM$10)),Quarterly_PJ!$B54:$SM54)</f>
        <v>0</v>
      </c>
      <c r="Y54" s="29">
        <f>SUMPRODUCT(--(Y$10=YEAR(Quarterly_PJ!$B$10:$SM$10)),Quarterly_PJ!$B54:$SM54)</f>
        <v>0</v>
      </c>
      <c r="Z54" s="29">
        <f>SUMPRODUCT(--(Z$10=YEAR(Quarterly_PJ!$B$10:$SM$10)),Quarterly_PJ!$B54:$SM54)</f>
        <v>0</v>
      </c>
      <c r="AA54" s="29">
        <f>SUMPRODUCT(--(AA$10=YEAR(Quarterly_PJ!$B$10:$SM$10)),Quarterly_PJ!$B54:$SM54)</f>
        <v>0</v>
      </c>
      <c r="AB54" s="29">
        <f>SUMPRODUCT(--(AB$10=YEAR(Quarterly_PJ!$B$10:$SM$10)),Quarterly_PJ!$B54:$SM54)</f>
        <v>0</v>
      </c>
      <c r="AC54" s="29">
        <f>SUMPRODUCT(--(AC$10=YEAR(Quarterly_PJ!$B$10:$SM$10)),Quarterly_PJ!$B54:$SM54)</f>
        <v>0</v>
      </c>
      <c r="AD54" s="29">
        <f>SUMPRODUCT(--(AD$10=YEAR(Quarterly_PJ!$B$10:$SM$10)),Quarterly_PJ!$B54:$SM54)</f>
        <v>0</v>
      </c>
      <c r="AE54" s="29">
        <f>SUMPRODUCT(--(AE$10=YEAR(Quarterly_PJ!$B$10:$SM$10)),Quarterly_PJ!$B54:$SM54)</f>
        <v>0</v>
      </c>
      <c r="AF54" s="29">
        <f>SUMPRODUCT(--(AF$10=YEAR(Quarterly_PJ!$B$10:$SM$10)),Quarterly_PJ!$B54:$SM54)</f>
        <v>0</v>
      </c>
      <c r="AG54" s="29">
        <f>SUMPRODUCT(--(AG$10=YEAR(Quarterly_PJ!$B$10:$SM$10)),Quarterly_PJ!$B54:$SM54)</f>
        <v>0</v>
      </c>
      <c r="AH54" s="29">
        <f>SUMPRODUCT(--(AH$10=YEAR(Quarterly_PJ!$B$10:$SM$10)),Quarterly_PJ!$B54:$SM54)</f>
        <v>0</v>
      </c>
      <c r="AI54" s="29">
        <f>SUMPRODUCT(--(AI$10=YEAR(Quarterly_PJ!$B$10:$SM$10)),Quarterly_PJ!$B54:$SM54)</f>
        <v>0</v>
      </c>
    </row>
    <row r="55" spans="1:35" outlineLevel="1" x14ac:dyDescent="0.25">
      <c r="A55" s="28" t="s">
        <v>19</v>
      </c>
      <c r="B55" s="29">
        <f>SUMPRODUCT(--(B$10=YEAR(Quarterly_PJ!$B$10:$SM$10)),Quarterly_PJ!$B55:$SM55)</f>
        <v>0</v>
      </c>
      <c r="C55" s="29">
        <f>SUMPRODUCT(--(C$10=YEAR(Quarterly_PJ!$B$10:$SM$10)),Quarterly_PJ!$B55:$SM55)</f>
        <v>0</v>
      </c>
      <c r="D55" s="29">
        <f>SUMPRODUCT(--(D$10=YEAR(Quarterly_PJ!$B$10:$SM$10)),Quarterly_PJ!$B55:$SM55)</f>
        <v>0</v>
      </c>
      <c r="E55" s="29">
        <f>SUMPRODUCT(--(E$10=YEAR(Quarterly_PJ!$B$10:$SM$10)),Quarterly_PJ!$B55:$SM55)</f>
        <v>0</v>
      </c>
      <c r="F55" s="29">
        <f>SUMPRODUCT(--(F$10=YEAR(Quarterly_PJ!$B$10:$SM$10)),Quarterly_PJ!$B55:$SM55)</f>
        <v>0</v>
      </c>
      <c r="G55" s="29">
        <f>SUMPRODUCT(--(G$10=YEAR(Quarterly_PJ!$B$10:$SM$10)),Quarterly_PJ!$B55:$SM55)</f>
        <v>0</v>
      </c>
      <c r="H55" s="29">
        <f>SUMPRODUCT(--(H$10=YEAR(Quarterly_PJ!$B$10:$SM$10)),Quarterly_PJ!$B55:$SM55)</f>
        <v>0</v>
      </c>
      <c r="I55" s="29">
        <f>SUMPRODUCT(--(I$10=YEAR(Quarterly_PJ!$B$10:$SM$10)),Quarterly_PJ!$B55:$SM55)</f>
        <v>0</v>
      </c>
      <c r="J55" s="29">
        <f>SUMPRODUCT(--(J$10=YEAR(Quarterly_PJ!$B$10:$SM$10)),Quarterly_PJ!$B55:$SM55)</f>
        <v>0</v>
      </c>
      <c r="K55" s="29">
        <f>SUMPRODUCT(--(K$10=YEAR(Quarterly_PJ!$B$10:$SM$10)),Quarterly_PJ!$B55:$SM55)</f>
        <v>0</v>
      </c>
      <c r="L55" s="29">
        <f>SUMPRODUCT(--(L$10=YEAR(Quarterly_PJ!$B$10:$SM$10)),Quarterly_PJ!$B55:$SM55)</f>
        <v>0</v>
      </c>
      <c r="M55" s="29">
        <f>SUMPRODUCT(--(M$10=YEAR(Quarterly_PJ!$B$10:$SM$10)),Quarterly_PJ!$B55:$SM55)</f>
        <v>0</v>
      </c>
      <c r="N55" s="29">
        <f>SUMPRODUCT(--(N$10=YEAR(Quarterly_PJ!$B$10:$SM$10)),Quarterly_PJ!$B55:$SM55)</f>
        <v>0</v>
      </c>
      <c r="O55" s="29">
        <f>SUMPRODUCT(--(O$10=YEAR(Quarterly_PJ!$B$10:$SM$10)),Quarterly_PJ!$B55:$SM55)</f>
        <v>0</v>
      </c>
      <c r="P55" s="29">
        <f>SUMPRODUCT(--(P$10=YEAR(Quarterly_PJ!$B$10:$SM$10)),Quarterly_PJ!$B55:$SM55)</f>
        <v>0</v>
      </c>
      <c r="Q55" s="29">
        <f>SUMPRODUCT(--(Q$10=YEAR(Quarterly_PJ!$B$10:$SM$10)),Quarterly_PJ!$B55:$SM55)</f>
        <v>0</v>
      </c>
      <c r="R55" s="29">
        <f>SUMPRODUCT(--(R$10=YEAR(Quarterly_PJ!$B$10:$SM$10)),Quarterly_PJ!$B55:$SM55)</f>
        <v>0</v>
      </c>
      <c r="S55" s="29">
        <f>SUMPRODUCT(--(S$10=YEAR(Quarterly_PJ!$B$10:$SM$10)),Quarterly_PJ!$B55:$SM55)</f>
        <v>0</v>
      </c>
      <c r="T55" s="29">
        <f>SUMPRODUCT(--(T$10=YEAR(Quarterly_PJ!$B$10:$SM$10)),Quarterly_PJ!$B55:$SM55)</f>
        <v>0</v>
      </c>
      <c r="U55" s="29">
        <f>SUMPRODUCT(--(U$10=YEAR(Quarterly_PJ!$B$10:$SM$10)),Quarterly_PJ!$B55:$SM55)</f>
        <v>0</v>
      </c>
      <c r="V55" s="29">
        <f>SUMPRODUCT(--(V$10=YEAR(Quarterly_PJ!$B$10:$SM$10)),Quarterly_PJ!$B55:$SM55)</f>
        <v>0</v>
      </c>
      <c r="W55" s="29">
        <f>SUMPRODUCT(--(W$10=YEAR(Quarterly_PJ!$B$10:$SM$10)),Quarterly_PJ!$B55:$SM55)</f>
        <v>0</v>
      </c>
      <c r="X55" s="29">
        <f>SUMPRODUCT(--(X$10=YEAR(Quarterly_PJ!$B$10:$SM$10)),Quarterly_PJ!$B55:$SM55)</f>
        <v>0</v>
      </c>
      <c r="Y55" s="29">
        <f>SUMPRODUCT(--(Y$10=YEAR(Quarterly_PJ!$B$10:$SM$10)),Quarterly_PJ!$B55:$SM55)</f>
        <v>0</v>
      </c>
      <c r="Z55" s="29">
        <f>SUMPRODUCT(--(Z$10=YEAR(Quarterly_PJ!$B$10:$SM$10)),Quarterly_PJ!$B55:$SM55)</f>
        <v>0</v>
      </c>
      <c r="AA55" s="29">
        <f>SUMPRODUCT(--(AA$10=YEAR(Quarterly_PJ!$B$10:$SM$10)),Quarterly_PJ!$B55:$SM55)</f>
        <v>0</v>
      </c>
      <c r="AB55" s="29">
        <f>SUMPRODUCT(--(AB$10=YEAR(Quarterly_PJ!$B$10:$SM$10)),Quarterly_PJ!$B55:$SM55)</f>
        <v>0</v>
      </c>
      <c r="AC55" s="29">
        <f>SUMPRODUCT(--(AC$10=YEAR(Quarterly_PJ!$B$10:$SM$10)),Quarterly_PJ!$B55:$SM55)</f>
        <v>0</v>
      </c>
      <c r="AD55" s="29">
        <f>SUMPRODUCT(--(AD$10=YEAR(Quarterly_PJ!$B$10:$SM$10)),Quarterly_PJ!$B55:$SM55)</f>
        <v>0</v>
      </c>
      <c r="AE55" s="29">
        <f>SUMPRODUCT(--(AE$10=YEAR(Quarterly_PJ!$B$10:$SM$10)),Quarterly_PJ!$B55:$SM55)</f>
        <v>0</v>
      </c>
      <c r="AF55" s="29">
        <f>SUMPRODUCT(--(AF$10=YEAR(Quarterly_PJ!$B$10:$SM$10)),Quarterly_PJ!$B55:$SM55)</f>
        <v>0</v>
      </c>
      <c r="AG55" s="29">
        <f>SUMPRODUCT(--(AG$10=YEAR(Quarterly_PJ!$B$10:$SM$10)),Quarterly_PJ!$B55:$SM55)</f>
        <v>0</v>
      </c>
      <c r="AH55" s="29">
        <f>SUMPRODUCT(--(AH$10=YEAR(Quarterly_PJ!$B$10:$SM$10)),Quarterly_PJ!$B55:$SM55)</f>
        <v>0</v>
      </c>
      <c r="AI55" s="29">
        <f>SUMPRODUCT(--(AI$10=YEAR(Quarterly_PJ!$B$10:$SM$10)),Quarterly_PJ!$B55:$SM55)</f>
        <v>0</v>
      </c>
    </row>
    <row r="56" spans="1:35" outlineLevel="1" x14ac:dyDescent="0.25">
      <c r="A56" s="28" t="s">
        <v>34</v>
      </c>
      <c r="B56" s="29">
        <f>SUMPRODUCT(--(B$10=YEAR(Quarterly_PJ!$B$10:$SM$10)),Quarterly_PJ!$B56:$SM56)</f>
        <v>0</v>
      </c>
      <c r="C56" s="29">
        <f>SUMPRODUCT(--(C$10=YEAR(Quarterly_PJ!$B$10:$SM$10)),Quarterly_PJ!$B56:$SM56)</f>
        <v>0</v>
      </c>
      <c r="D56" s="29">
        <f>SUMPRODUCT(--(D$10=YEAR(Quarterly_PJ!$B$10:$SM$10)),Quarterly_PJ!$B56:$SM56)</f>
        <v>0</v>
      </c>
      <c r="E56" s="29">
        <f>SUMPRODUCT(--(E$10=YEAR(Quarterly_PJ!$B$10:$SM$10)),Quarterly_PJ!$B56:$SM56)</f>
        <v>0</v>
      </c>
      <c r="F56" s="29">
        <f>SUMPRODUCT(--(F$10=YEAR(Quarterly_PJ!$B$10:$SM$10)),Quarterly_PJ!$B56:$SM56)</f>
        <v>0</v>
      </c>
      <c r="G56" s="29">
        <f>SUMPRODUCT(--(G$10=YEAR(Quarterly_PJ!$B$10:$SM$10)),Quarterly_PJ!$B56:$SM56)</f>
        <v>0</v>
      </c>
      <c r="H56" s="29">
        <f>SUMPRODUCT(--(H$10=YEAR(Quarterly_PJ!$B$10:$SM$10)),Quarterly_PJ!$B56:$SM56)</f>
        <v>0</v>
      </c>
      <c r="I56" s="29">
        <f>SUMPRODUCT(--(I$10=YEAR(Quarterly_PJ!$B$10:$SM$10)),Quarterly_PJ!$B56:$SM56)</f>
        <v>0</v>
      </c>
      <c r="J56" s="29">
        <f>SUMPRODUCT(--(J$10=YEAR(Quarterly_PJ!$B$10:$SM$10)),Quarterly_PJ!$B56:$SM56)</f>
        <v>0</v>
      </c>
      <c r="K56" s="29">
        <f>SUMPRODUCT(--(K$10=YEAR(Quarterly_PJ!$B$10:$SM$10)),Quarterly_PJ!$B56:$SM56)</f>
        <v>0</v>
      </c>
      <c r="L56" s="29">
        <f>SUMPRODUCT(--(L$10=YEAR(Quarterly_PJ!$B$10:$SM$10)),Quarterly_PJ!$B56:$SM56)</f>
        <v>0</v>
      </c>
      <c r="M56" s="29">
        <f>SUMPRODUCT(--(M$10=YEAR(Quarterly_PJ!$B$10:$SM$10)),Quarterly_PJ!$B56:$SM56)</f>
        <v>0</v>
      </c>
      <c r="N56" s="29">
        <f>SUMPRODUCT(--(N$10=YEAR(Quarterly_PJ!$B$10:$SM$10)),Quarterly_PJ!$B56:$SM56)</f>
        <v>0</v>
      </c>
      <c r="O56" s="29">
        <f>SUMPRODUCT(--(O$10=YEAR(Quarterly_PJ!$B$10:$SM$10)),Quarterly_PJ!$B56:$SM56)</f>
        <v>0</v>
      </c>
      <c r="P56" s="29">
        <f>SUMPRODUCT(--(P$10=YEAR(Quarterly_PJ!$B$10:$SM$10)),Quarterly_PJ!$B56:$SM56)</f>
        <v>0</v>
      </c>
      <c r="Q56" s="29">
        <f>SUMPRODUCT(--(Q$10=YEAR(Quarterly_PJ!$B$10:$SM$10)),Quarterly_PJ!$B56:$SM56)</f>
        <v>0</v>
      </c>
      <c r="R56" s="29">
        <f>SUMPRODUCT(--(R$10=YEAR(Quarterly_PJ!$B$10:$SM$10)),Quarterly_PJ!$B56:$SM56)</f>
        <v>0</v>
      </c>
      <c r="S56" s="29">
        <f>SUMPRODUCT(--(S$10=YEAR(Quarterly_PJ!$B$10:$SM$10)),Quarterly_PJ!$B56:$SM56)</f>
        <v>0</v>
      </c>
      <c r="T56" s="29">
        <f>SUMPRODUCT(--(T$10=YEAR(Quarterly_PJ!$B$10:$SM$10)),Quarterly_PJ!$B56:$SM56)</f>
        <v>0</v>
      </c>
      <c r="U56" s="29">
        <f>SUMPRODUCT(--(U$10=YEAR(Quarterly_PJ!$B$10:$SM$10)),Quarterly_PJ!$B56:$SM56)</f>
        <v>0</v>
      </c>
      <c r="V56" s="29">
        <f>SUMPRODUCT(--(V$10=YEAR(Quarterly_PJ!$B$10:$SM$10)),Quarterly_PJ!$B56:$SM56)</f>
        <v>0</v>
      </c>
      <c r="W56" s="29">
        <f>SUMPRODUCT(--(W$10=YEAR(Quarterly_PJ!$B$10:$SM$10)),Quarterly_PJ!$B56:$SM56)</f>
        <v>0</v>
      </c>
      <c r="X56" s="29">
        <f>SUMPRODUCT(--(X$10=YEAR(Quarterly_PJ!$B$10:$SM$10)),Quarterly_PJ!$B56:$SM56)</f>
        <v>0</v>
      </c>
      <c r="Y56" s="29">
        <f>SUMPRODUCT(--(Y$10=YEAR(Quarterly_PJ!$B$10:$SM$10)),Quarterly_PJ!$B56:$SM56)</f>
        <v>0</v>
      </c>
      <c r="Z56" s="29">
        <f>SUMPRODUCT(--(Z$10=YEAR(Quarterly_PJ!$B$10:$SM$10)),Quarterly_PJ!$B56:$SM56)</f>
        <v>0</v>
      </c>
      <c r="AA56" s="29">
        <f>SUMPRODUCT(--(AA$10=YEAR(Quarterly_PJ!$B$10:$SM$10)),Quarterly_PJ!$B56:$SM56)</f>
        <v>0</v>
      </c>
      <c r="AB56" s="29">
        <f>SUMPRODUCT(--(AB$10=YEAR(Quarterly_PJ!$B$10:$SM$10)),Quarterly_PJ!$B56:$SM56)</f>
        <v>0</v>
      </c>
      <c r="AC56" s="29">
        <f>SUMPRODUCT(--(AC$10=YEAR(Quarterly_PJ!$B$10:$SM$10)),Quarterly_PJ!$B56:$SM56)</f>
        <v>0</v>
      </c>
      <c r="AD56" s="29">
        <f>SUMPRODUCT(--(AD$10=YEAR(Quarterly_PJ!$B$10:$SM$10)),Quarterly_PJ!$B56:$SM56)</f>
        <v>0</v>
      </c>
      <c r="AE56" s="29">
        <f>SUMPRODUCT(--(AE$10=YEAR(Quarterly_PJ!$B$10:$SM$10)),Quarterly_PJ!$B56:$SM56)</f>
        <v>0</v>
      </c>
      <c r="AF56" s="29">
        <f>SUMPRODUCT(--(AF$10=YEAR(Quarterly_PJ!$B$10:$SM$10)),Quarterly_PJ!$B56:$SM56)</f>
        <v>0</v>
      </c>
      <c r="AG56" s="29">
        <f>SUMPRODUCT(--(AG$10=YEAR(Quarterly_PJ!$B$10:$SM$10)),Quarterly_PJ!$B56:$SM56)</f>
        <v>0</v>
      </c>
      <c r="AH56" s="29">
        <f>SUMPRODUCT(--(AH$10=YEAR(Quarterly_PJ!$B$10:$SM$10)),Quarterly_PJ!$B56:$SM56)</f>
        <v>0</v>
      </c>
      <c r="AI56" s="29">
        <f>SUMPRODUCT(--(AI$10=YEAR(Quarterly_PJ!$B$10:$SM$10)),Quarterly_PJ!$B56:$SM56)</f>
        <v>0</v>
      </c>
    </row>
    <row r="57" spans="1:35" x14ac:dyDescent="0.25">
      <c r="A57" s="30" t="s">
        <v>4</v>
      </c>
      <c r="B57" s="31">
        <f t="shared" ref="B57" si="62">SUM(B58:B65)</f>
        <v>33.845301407000001</v>
      </c>
      <c r="C57" s="31">
        <f t="shared" ref="C57:AF57" si="63">SUM(C58:C65)</f>
        <v>31.992587910000001</v>
      </c>
      <c r="D57" s="31">
        <f t="shared" si="63"/>
        <v>30.656110251000001</v>
      </c>
      <c r="E57" s="31">
        <f t="shared" si="63"/>
        <v>31.637505437000002</v>
      </c>
      <c r="F57" s="31">
        <f t="shared" si="63"/>
        <v>37.825172159000005</v>
      </c>
      <c r="G57" s="31">
        <f t="shared" si="63"/>
        <v>39.249882130000003</v>
      </c>
      <c r="H57" s="31">
        <f t="shared" si="63"/>
        <v>38.709150350999998</v>
      </c>
      <c r="I57" s="31">
        <f t="shared" si="63"/>
        <v>39.261022830000002</v>
      </c>
      <c r="J57" s="31">
        <f t="shared" si="63"/>
        <v>40.685244699000002</v>
      </c>
      <c r="K57" s="31">
        <f t="shared" si="63"/>
        <v>39.444287004000003</v>
      </c>
      <c r="L57" s="31">
        <f t="shared" si="63"/>
        <v>36.503531884000004</v>
      </c>
      <c r="M57" s="31">
        <f t="shared" si="63"/>
        <v>39.520072974999998</v>
      </c>
      <c r="N57" s="31">
        <f t="shared" si="63"/>
        <v>40.451822645</v>
      </c>
      <c r="O57" s="31">
        <f t="shared" si="63"/>
        <v>40.933210467000002</v>
      </c>
      <c r="P57" s="31">
        <f t="shared" si="63"/>
        <v>42.484946280000003</v>
      </c>
      <c r="Q57" s="31">
        <f t="shared" si="63"/>
        <v>48.027036750000001</v>
      </c>
      <c r="R57" s="31">
        <f t="shared" si="63"/>
        <v>45.94866725</v>
      </c>
      <c r="S57" s="31">
        <f t="shared" si="63"/>
        <v>46.908910769999999</v>
      </c>
      <c r="T57" s="31">
        <f t="shared" si="63"/>
        <v>49.57428436</v>
      </c>
      <c r="U57" s="31">
        <f t="shared" si="63"/>
        <v>46.057092659999995</v>
      </c>
      <c r="V57" s="31">
        <f t="shared" si="63"/>
        <v>48.16368962</v>
      </c>
      <c r="W57" s="31">
        <f t="shared" si="63"/>
        <v>49.315713630000005</v>
      </c>
      <c r="X57" s="31">
        <f t="shared" si="63"/>
        <v>49.81349917</v>
      </c>
      <c r="Y57" s="31">
        <f t="shared" si="63"/>
        <v>49.551219240000009</v>
      </c>
      <c r="Z57" s="31">
        <f t="shared" si="63"/>
        <v>50.511402830000002</v>
      </c>
      <c r="AA57" s="31">
        <f t="shared" si="63"/>
        <v>54.029883760000004</v>
      </c>
      <c r="AB57" s="31">
        <f t="shared" si="63"/>
        <v>60.914551500000002</v>
      </c>
      <c r="AC57" s="31">
        <f t="shared" si="63"/>
        <v>66.154129740000002</v>
      </c>
      <c r="AD57" s="31">
        <f t="shared" si="63"/>
        <v>69.896845970000001</v>
      </c>
      <c r="AE57" s="31">
        <f t="shared" si="63"/>
        <v>70.348739810000012</v>
      </c>
      <c r="AF57" s="31">
        <f t="shared" si="63"/>
        <v>30.797474344000001</v>
      </c>
      <c r="AG57" s="31">
        <f t="shared" ref="AG57:AH57" si="64">SUM(AG58:AG65)</f>
        <v>18.390948940999998</v>
      </c>
      <c r="AH57" s="31">
        <f t="shared" si="64"/>
        <v>27.507205888000001</v>
      </c>
      <c r="AI57" s="31">
        <f t="shared" ref="AI57" si="65">SUM(AI58:AI65)</f>
        <v>46.713462379999996</v>
      </c>
    </row>
    <row r="58" spans="1:35" outlineLevel="1" x14ac:dyDescent="0.25">
      <c r="A58" s="28" t="s">
        <v>18</v>
      </c>
      <c r="B58" s="29">
        <f>SUMPRODUCT(--(B$10=YEAR(Quarterly_PJ!$B$10:$SM$10)),Quarterly_PJ!$B58:$SM58)</f>
        <v>0</v>
      </c>
      <c r="C58" s="29">
        <f>SUMPRODUCT(--(C$10=YEAR(Quarterly_PJ!$B$10:$SM$10)),Quarterly_PJ!$B58:$SM58)</f>
        <v>0</v>
      </c>
      <c r="D58" s="29">
        <f>SUMPRODUCT(--(D$10=YEAR(Quarterly_PJ!$B$10:$SM$10)),Quarterly_PJ!$B58:$SM58)</f>
        <v>0</v>
      </c>
      <c r="E58" s="29">
        <f>SUMPRODUCT(--(E$10=YEAR(Quarterly_PJ!$B$10:$SM$10)),Quarterly_PJ!$B58:$SM58)</f>
        <v>0</v>
      </c>
      <c r="F58" s="29">
        <f>SUMPRODUCT(--(F$10=YEAR(Quarterly_PJ!$B$10:$SM$10)),Quarterly_PJ!$B58:$SM58)</f>
        <v>0</v>
      </c>
      <c r="G58" s="29">
        <f>SUMPRODUCT(--(G$10=YEAR(Quarterly_PJ!$B$10:$SM$10)),Quarterly_PJ!$B58:$SM58)</f>
        <v>0</v>
      </c>
      <c r="H58" s="29">
        <f>SUMPRODUCT(--(H$10=YEAR(Quarterly_PJ!$B$10:$SM$10)),Quarterly_PJ!$B58:$SM58)</f>
        <v>0</v>
      </c>
      <c r="I58" s="29">
        <f>SUMPRODUCT(--(I$10=YEAR(Quarterly_PJ!$B$10:$SM$10)),Quarterly_PJ!$B58:$SM58)</f>
        <v>0</v>
      </c>
      <c r="J58" s="29">
        <f>SUMPRODUCT(--(J$10=YEAR(Quarterly_PJ!$B$10:$SM$10)),Quarterly_PJ!$B58:$SM58)</f>
        <v>0</v>
      </c>
      <c r="K58" s="29">
        <f>SUMPRODUCT(--(K$10=YEAR(Quarterly_PJ!$B$10:$SM$10)),Quarterly_PJ!$B58:$SM58)</f>
        <v>0</v>
      </c>
      <c r="L58" s="29">
        <f>SUMPRODUCT(--(L$10=YEAR(Quarterly_PJ!$B$10:$SM$10)),Quarterly_PJ!$B58:$SM58)</f>
        <v>0</v>
      </c>
      <c r="M58" s="29">
        <f>SUMPRODUCT(--(M$10=YEAR(Quarterly_PJ!$B$10:$SM$10)),Quarterly_PJ!$B58:$SM58)</f>
        <v>0</v>
      </c>
      <c r="N58" s="29">
        <f>SUMPRODUCT(--(N$10=YEAR(Quarterly_PJ!$B$10:$SM$10)),Quarterly_PJ!$B58:$SM58)</f>
        <v>0</v>
      </c>
      <c r="O58" s="29">
        <f>SUMPRODUCT(--(O$10=YEAR(Quarterly_PJ!$B$10:$SM$10)),Quarterly_PJ!$B58:$SM58)</f>
        <v>0</v>
      </c>
      <c r="P58" s="29">
        <f>SUMPRODUCT(--(P$10=YEAR(Quarterly_PJ!$B$10:$SM$10)),Quarterly_PJ!$B58:$SM58)</f>
        <v>0</v>
      </c>
      <c r="Q58" s="29">
        <f>SUMPRODUCT(--(Q$10=YEAR(Quarterly_PJ!$B$10:$SM$10)),Quarterly_PJ!$B58:$SM58)</f>
        <v>0</v>
      </c>
      <c r="R58" s="29">
        <f>SUMPRODUCT(--(R$10=YEAR(Quarterly_PJ!$B$10:$SM$10)),Quarterly_PJ!$B58:$SM58)</f>
        <v>0</v>
      </c>
      <c r="S58" s="29">
        <f>SUMPRODUCT(--(S$10=YEAR(Quarterly_PJ!$B$10:$SM$10)),Quarterly_PJ!$B58:$SM58)</f>
        <v>0</v>
      </c>
      <c r="T58" s="29">
        <f>SUMPRODUCT(--(T$10=YEAR(Quarterly_PJ!$B$10:$SM$10)),Quarterly_PJ!$B58:$SM58)</f>
        <v>0</v>
      </c>
      <c r="U58" s="29">
        <f>SUMPRODUCT(--(U$10=YEAR(Quarterly_PJ!$B$10:$SM$10)),Quarterly_PJ!$B58:$SM58)</f>
        <v>0</v>
      </c>
      <c r="V58" s="29">
        <f>SUMPRODUCT(--(V$10=YEAR(Quarterly_PJ!$B$10:$SM$10)),Quarterly_PJ!$B58:$SM58)</f>
        <v>0</v>
      </c>
      <c r="W58" s="29">
        <f>SUMPRODUCT(--(W$10=YEAR(Quarterly_PJ!$B$10:$SM$10)),Quarterly_PJ!$B58:$SM58)</f>
        <v>0</v>
      </c>
      <c r="X58" s="29">
        <f>SUMPRODUCT(--(X$10=YEAR(Quarterly_PJ!$B$10:$SM$10)),Quarterly_PJ!$B58:$SM58)</f>
        <v>0</v>
      </c>
      <c r="Y58" s="29">
        <f>SUMPRODUCT(--(Y$10=YEAR(Quarterly_PJ!$B$10:$SM$10)),Quarterly_PJ!$B58:$SM58)</f>
        <v>0</v>
      </c>
      <c r="Z58" s="29">
        <f>SUMPRODUCT(--(Z$10=YEAR(Quarterly_PJ!$B$10:$SM$10)),Quarterly_PJ!$B58:$SM58)</f>
        <v>0</v>
      </c>
      <c r="AA58" s="29">
        <f>SUMPRODUCT(--(AA$10=YEAR(Quarterly_PJ!$B$10:$SM$10)),Quarterly_PJ!$B58:$SM58)</f>
        <v>0</v>
      </c>
      <c r="AB58" s="29">
        <f>SUMPRODUCT(--(AB$10=YEAR(Quarterly_PJ!$B$10:$SM$10)),Quarterly_PJ!$B58:$SM58)</f>
        <v>0</v>
      </c>
      <c r="AC58" s="29">
        <f>SUMPRODUCT(--(AC$10=YEAR(Quarterly_PJ!$B$10:$SM$10)),Quarterly_PJ!$B58:$SM58)</f>
        <v>0</v>
      </c>
      <c r="AD58" s="29">
        <f>SUMPRODUCT(--(AD$10=YEAR(Quarterly_PJ!$B$10:$SM$10)),Quarterly_PJ!$B58:$SM58)</f>
        <v>0</v>
      </c>
      <c r="AE58" s="29">
        <f>SUMPRODUCT(--(AE$10=YEAR(Quarterly_PJ!$B$10:$SM$10)),Quarterly_PJ!$B58:$SM58)</f>
        <v>0</v>
      </c>
      <c r="AF58" s="29">
        <f>SUMPRODUCT(--(AF$10=YEAR(Quarterly_PJ!$B$10:$SM$10)),Quarterly_PJ!$B58:$SM58)</f>
        <v>0</v>
      </c>
      <c r="AG58" s="29">
        <f>SUMPRODUCT(--(AG$10=YEAR(Quarterly_PJ!$B$10:$SM$10)),Quarterly_PJ!$B58:$SM58)</f>
        <v>0</v>
      </c>
      <c r="AH58" s="29">
        <f>SUMPRODUCT(--(AH$10=YEAR(Quarterly_PJ!$B$10:$SM$10)),Quarterly_PJ!$B58:$SM58)</f>
        <v>0</v>
      </c>
      <c r="AI58" s="29">
        <f>SUMPRODUCT(--(AI$10=YEAR(Quarterly_PJ!$B$10:$SM$10)),Quarterly_PJ!$B58:$SM58)</f>
        <v>0</v>
      </c>
    </row>
    <row r="59" spans="1:35" outlineLevel="1" x14ac:dyDescent="0.25">
      <c r="A59" s="28" t="s">
        <v>17</v>
      </c>
      <c r="B59" s="29">
        <f>SUMPRODUCT(--(B$10=YEAR(Quarterly_PJ!$B$10:$SM$10)),Quarterly_PJ!$B59:$SM59)</f>
        <v>33.845301407000001</v>
      </c>
      <c r="C59" s="29">
        <f>SUMPRODUCT(--(C$10=YEAR(Quarterly_PJ!$B$10:$SM$10)),Quarterly_PJ!$B59:$SM59)</f>
        <v>31.992587910000001</v>
      </c>
      <c r="D59" s="29">
        <f>SUMPRODUCT(--(D$10=YEAR(Quarterly_PJ!$B$10:$SM$10)),Quarterly_PJ!$B59:$SM59)</f>
        <v>30.656110251000001</v>
      </c>
      <c r="E59" s="29">
        <f>SUMPRODUCT(--(E$10=YEAR(Quarterly_PJ!$B$10:$SM$10)),Quarterly_PJ!$B59:$SM59)</f>
        <v>31.637505437000002</v>
      </c>
      <c r="F59" s="29">
        <f>SUMPRODUCT(--(F$10=YEAR(Quarterly_PJ!$B$10:$SM$10)),Quarterly_PJ!$B59:$SM59)</f>
        <v>37.825172159000005</v>
      </c>
      <c r="G59" s="29">
        <f>SUMPRODUCT(--(G$10=YEAR(Quarterly_PJ!$B$10:$SM$10)),Quarterly_PJ!$B59:$SM59)</f>
        <v>39.249882130000003</v>
      </c>
      <c r="H59" s="29">
        <f>SUMPRODUCT(--(H$10=YEAR(Quarterly_PJ!$B$10:$SM$10)),Quarterly_PJ!$B59:$SM59)</f>
        <v>38.709150350999998</v>
      </c>
      <c r="I59" s="29">
        <f>SUMPRODUCT(--(I$10=YEAR(Quarterly_PJ!$B$10:$SM$10)),Quarterly_PJ!$B59:$SM59)</f>
        <v>39.261022830000002</v>
      </c>
      <c r="J59" s="29">
        <f>SUMPRODUCT(--(J$10=YEAR(Quarterly_PJ!$B$10:$SM$10)),Quarterly_PJ!$B59:$SM59)</f>
        <v>40.685244699000002</v>
      </c>
      <c r="K59" s="29">
        <f>SUMPRODUCT(--(K$10=YEAR(Quarterly_PJ!$B$10:$SM$10)),Quarterly_PJ!$B59:$SM59)</f>
        <v>39.444287004000003</v>
      </c>
      <c r="L59" s="29">
        <f>SUMPRODUCT(--(L$10=YEAR(Quarterly_PJ!$B$10:$SM$10)),Quarterly_PJ!$B59:$SM59)</f>
        <v>36.503531884000004</v>
      </c>
      <c r="M59" s="29">
        <f>SUMPRODUCT(--(M$10=YEAR(Quarterly_PJ!$B$10:$SM$10)),Quarterly_PJ!$B59:$SM59)</f>
        <v>39.520072974999998</v>
      </c>
      <c r="N59" s="29">
        <f>SUMPRODUCT(--(N$10=YEAR(Quarterly_PJ!$B$10:$SM$10)),Quarterly_PJ!$B59:$SM59)</f>
        <v>40.451822645</v>
      </c>
      <c r="O59" s="29">
        <f>SUMPRODUCT(--(O$10=YEAR(Quarterly_PJ!$B$10:$SM$10)),Quarterly_PJ!$B59:$SM59)</f>
        <v>40.933210467000002</v>
      </c>
      <c r="P59" s="29">
        <f>SUMPRODUCT(--(P$10=YEAR(Quarterly_PJ!$B$10:$SM$10)),Quarterly_PJ!$B59:$SM59)</f>
        <v>42.484946280000003</v>
      </c>
      <c r="Q59" s="29">
        <f>SUMPRODUCT(--(Q$10=YEAR(Quarterly_PJ!$B$10:$SM$10)),Quarterly_PJ!$B59:$SM59)</f>
        <v>48.027036750000001</v>
      </c>
      <c r="R59" s="29">
        <f>SUMPRODUCT(--(R$10=YEAR(Quarterly_PJ!$B$10:$SM$10)),Quarterly_PJ!$B59:$SM59)</f>
        <v>45.94866725</v>
      </c>
      <c r="S59" s="29">
        <f>SUMPRODUCT(--(S$10=YEAR(Quarterly_PJ!$B$10:$SM$10)),Quarterly_PJ!$B59:$SM59)</f>
        <v>46.908910769999999</v>
      </c>
      <c r="T59" s="29">
        <f>SUMPRODUCT(--(T$10=YEAR(Quarterly_PJ!$B$10:$SM$10)),Quarterly_PJ!$B59:$SM59)</f>
        <v>49.57428436</v>
      </c>
      <c r="U59" s="29">
        <f>SUMPRODUCT(--(U$10=YEAR(Quarterly_PJ!$B$10:$SM$10)),Quarterly_PJ!$B59:$SM59)</f>
        <v>46.057092659999995</v>
      </c>
      <c r="V59" s="29">
        <f>SUMPRODUCT(--(V$10=YEAR(Quarterly_PJ!$B$10:$SM$10)),Quarterly_PJ!$B59:$SM59)</f>
        <v>48.16368962</v>
      </c>
      <c r="W59" s="29">
        <f>SUMPRODUCT(--(W$10=YEAR(Quarterly_PJ!$B$10:$SM$10)),Quarterly_PJ!$B59:$SM59)</f>
        <v>49.315713630000005</v>
      </c>
      <c r="X59" s="29">
        <f>SUMPRODUCT(--(X$10=YEAR(Quarterly_PJ!$B$10:$SM$10)),Quarterly_PJ!$B59:$SM59)</f>
        <v>49.81349917</v>
      </c>
      <c r="Y59" s="29">
        <f>SUMPRODUCT(--(Y$10=YEAR(Quarterly_PJ!$B$10:$SM$10)),Quarterly_PJ!$B59:$SM59)</f>
        <v>49.551219240000009</v>
      </c>
      <c r="Z59" s="29">
        <f>SUMPRODUCT(--(Z$10=YEAR(Quarterly_PJ!$B$10:$SM$10)),Quarterly_PJ!$B59:$SM59)</f>
        <v>50.511402830000002</v>
      </c>
      <c r="AA59" s="29">
        <f>SUMPRODUCT(--(AA$10=YEAR(Quarterly_PJ!$B$10:$SM$10)),Quarterly_PJ!$B59:$SM59)</f>
        <v>54.029883760000004</v>
      </c>
      <c r="AB59" s="29">
        <f>SUMPRODUCT(--(AB$10=YEAR(Quarterly_PJ!$B$10:$SM$10)),Quarterly_PJ!$B59:$SM59)</f>
        <v>60.914551500000002</v>
      </c>
      <c r="AC59" s="29">
        <f>SUMPRODUCT(--(AC$10=YEAR(Quarterly_PJ!$B$10:$SM$10)),Quarterly_PJ!$B59:$SM59)</f>
        <v>66.154129740000002</v>
      </c>
      <c r="AD59" s="29">
        <f>SUMPRODUCT(--(AD$10=YEAR(Quarterly_PJ!$B$10:$SM$10)),Quarterly_PJ!$B59:$SM59)</f>
        <v>69.896845970000001</v>
      </c>
      <c r="AE59" s="29">
        <f>SUMPRODUCT(--(AE$10=YEAR(Quarterly_PJ!$B$10:$SM$10)),Quarterly_PJ!$B59:$SM59)</f>
        <v>70.348739810000012</v>
      </c>
      <c r="AF59" s="29">
        <f>SUMPRODUCT(--(AF$10=YEAR(Quarterly_PJ!$B$10:$SM$10)),Quarterly_PJ!$B59:$SM59)</f>
        <v>30.797474344000001</v>
      </c>
      <c r="AG59" s="29">
        <f>SUMPRODUCT(--(AG$10=YEAR(Quarterly_PJ!$B$10:$SM$10)),Quarterly_PJ!$B59:$SM59)</f>
        <v>18.390948940999998</v>
      </c>
      <c r="AH59" s="29">
        <f>SUMPRODUCT(--(AH$10=YEAR(Quarterly_PJ!$B$10:$SM$10)),Quarterly_PJ!$B59:$SM59)</f>
        <v>27.507205888000001</v>
      </c>
      <c r="AI59" s="29">
        <f>SUMPRODUCT(--(AI$10=YEAR(Quarterly_PJ!$B$10:$SM$10)),Quarterly_PJ!$B59:$SM59)</f>
        <v>46.713462379999996</v>
      </c>
    </row>
    <row r="60" spans="1:35" outlineLevel="1" x14ac:dyDescent="0.25">
      <c r="A60" s="28" t="s">
        <v>36</v>
      </c>
      <c r="B60" s="29">
        <f>SUMPRODUCT(--(B$10=YEAR(Quarterly_PJ!$B$10:$SM$10)),Quarterly_PJ!$B60:$SM60)</f>
        <v>0</v>
      </c>
      <c r="C60" s="29">
        <f>SUMPRODUCT(--(C$10=YEAR(Quarterly_PJ!$B$10:$SM$10)),Quarterly_PJ!$B60:$SM60)</f>
        <v>0</v>
      </c>
      <c r="D60" s="29">
        <f>SUMPRODUCT(--(D$10=YEAR(Quarterly_PJ!$B$10:$SM$10)),Quarterly_PJ!$B60:$SM60)</f>
        <v>0</v>
      </c>
      <c r="E60" s="29">
        <f>SUMPRODUCT(--(E$10=YEAR(Quarterly_PJ!$B$10:$SM$10)),Quarterly_PJ!$B60:$SM60)</f>
        <v>0</v>
      </c>
      <c r="F60" s="29">
        <f>SUMPRODUCT(--(F$10=YEAR(Quarterly_PJ!$B$10:$SM$10)),Quarterly_PJ!$B60:$SM60)</f>
        <v>0</v>
      </c>
      <c r="G60" s="29">
        <f>SUMPRODUCT(--(G$10=YEAR(Quarterly_PJ!$B$10:$SM$10)),Quarterly_PJ!$B60:$SM60)</f>
        <v>0</v>
      </c>
      <c r="H60" s="29">
        <f>SUMPRODUCT(--(H$10=YEAR(Quarterly_PJ!$B$10:$SM$10)),Quarterly_PJ!$B60:$SM60)</f>
        <v>0</v>
      </c>
      <c r="I60" s="29">
        <f>SUMPRODUCT(--(I$10=YEAR(Quarterly_PJ!$B$10:$SM$10)),Quarterly_PJ!$B60:$SM60)</f>
        <v>0</v>
      </c>
      <c r="J60" s="29">
        <f>SUMPRODUCT(--(J$10=YEAR(Quarterly_PJ!$B$10:$SM$10)),Quarterly_PJ!$B60:$SM60)</f>
        <v>0</v>
      </c>
      <c r="K60" s="29">
        <f>SUMPRODUCT(--(K$10=YEAR(Quarterly_PJ!$B$10:$SM$10)),Quarterly_PJ!$B60:$SM60)</f>
        <v>0</v>
      </c>
      <c r="L60" s="29">
        <f>SUMPRODUCT(--(L$10=YEAR(Quarterly_PJ!$B$10:$SM$10)),Quarterly_PJ!$B60:$SM60)</f>
        <v>0</v>
      </c>
      <c r="M60" s="29">
        <f>SUMPRODUCT(--(M$10=YEAR(Quarterly_PJ!$B$10:$SM$10)),Quarterly_PJ!$B60:$SM60)</f>
        <v>0</v>
      </c>
      <c r="N60" s="29">
        <f>SUMPRODUCT(--(N$10=YEAR(Quarterly_PJ!$B$10:$SM$10)),Quarterly_PJ!$B60:$SM60)</f>
        <v>0</v>
      </c>
      <c r="O60" s="29">
        <f>SUMPRODUCT(--(O$10=YEAR(Quarterly_PJ!$B$10:$SM$10)),Quarterly_PJ!$B60:$SM60)</f>
        <v>0</v>
      </c>
      <c r="P60" s="29">
        <f>SUMPRODUCT(--(P$10=YEAR(Quarterly_PJ!$B$10:$SM$10)),Quarterly_PJ!$B60:$SM60)</f>
        <v>0</v>
      </c>
      <c r="Q60" s="29">
        <f>SUMPRODUCT(--(Q$10=YEAR(Quarterly_PJ!$B$10:$SM$10)),Quarterly_PJ!$B60:$SM60)</f>
        <v>0</v>
      </c>
      <c r="R60" s="29">
        <f>SUMPRODUCT(--(R$10=YEAR(Quarterly_PJ!$B$10:$SM$10)),Quarterly_PJ!$B60:$SM60)</f>
        <v>0</v>
      </c>
      <c r="S60" s="29">
        <f>SUMPRODUCT(--(S$10=YEAR(Quarterly_PJ!$B$10:$SM$10)),Quarterly_PJ!$B60:$SM60)</f>
        <v>0</v>
      </c>
      <c r="T60" s="29">
        <f>SUMPRODUCT(--(T$10=YEAR(Quarterly_PJ!$B$10:$SM$10)),Quarterly_PJ!$B60:$SM60)</f>
        <v>0</v>
      </c>
      <c r="U60" s="29">
        <f>SUMPRODUCT(--(U$10=YEAR(Quarterly_PJ!$B$10:$SM$10)),Quarterly_PJ!$B60:$SM60)</f>
        <v>0</v>
      </c>
      <c r="V60" s="29">
        <f>SUMPRODUCT(--(V$10=YEAR(Quarterly_PJ!$B$10:$SM$10)),Quarterly_PJ!$B60:$SM60)</f>
        <v>0</v>
      </c>
      <c r="W60" s="29">
        <f>SUMPRODUCT(--(W$10=YEAR(Quarterly_PJ!$B$10:$SM$10)),Quarterly_PJ!$B60:$SM60)</f>
        <v>0</v>
      </c>
      <c r="X60" s="29">
        <f>SUMPRODUCT(--(X$10=YEAR(Quarterly_PJ!$B$10:$SM$10)),Quarterly_PJ!$B60:$SM60)</f>
        <v>0</v>
      </c>
      <c r="Y60" s="29">
        <f>SUMPRODUCT(--(Y$10=YEAR(Quarterly_PJ!$B$10:$SM$10)),Quarterly_PJ!$B60:$SM60)</f>
        <v>0</v>
      </c>
      <c r="Z60" s="29">
        <f>SUMPRODUCT(--(Z$10=YEAR(Quarterly_PJ!$B$10:$SM$10)),Quarterly_PJ!$B60:$SM60)</f>
        <v>0</v>
      </c>
      <c r="AA60" s="29">
        <f>SUMPRODUCT(--(AA$10=YEAR(Quarterly_PJ!$B$10:$SM$10)),Quarterly_PJ!$B60:$SM60)</f>
        <v>0</v>
      </c>
      <c r="AB60" s="29">
        <f>SUMPRODUCT(--(AB$10=YEAR(Quarterly_PJ!$B$10:$SM$10)),Quarterly_PJ!$B60:$SM60)</f>
        <v>0</v>
      </c>
      <c r="AC60" s="29">
        <f>SUMPRODUCT(--(AC$10=YEAR(Quarterly_PJ!$B$10:$SM$10)),Quarterly_PJ!$B60:$SM60)</f>
        <v>0</v>
      </c>
      <c r="AD60" s="29">
        <f>SUMPRODUCT(--(AD$10=YEAR(Quarterly_PJ!$B$10:$SM$10)),Quarterly_PJ!$B60:$SM60)</f>
        <v>0</v>
      </c>
      <c r="AE60" s="29">
        <f>SUMPRODUCT(--(AE$10=YEAR(Quarterly_PJ!$B$10:$SM$10)),Quarterly_PJ!$B60:$SM60)</f>
        <v>0</v>
      </c>
      <c r="AF60" s="29">
        <f>SUMPRODUCT(--(AF$10=YEAR(Quarterly_PJ!$B$10:$SM$10)),Quarterly_PJ!$B60:$SM60)</f>
        <v>0</v>
      </c>
      <c r="AG60" s="29">
        <f>SUMPRODUCT(--(AG$10=YEAR(Quarterly_PJ!$B$10:$SM$10)),Quarterly_PJ!$B60:$SM60)</f>
        <v>0</v>
      </c>
      <c r="AH60" s="29">
        <f>SUMPRODUCT(--(AH$10=YEAR(Quarterly_PJ!$B$10:$SM$10)),Quarterly_PJ!$B60:$SM60)</f>
        <v>0</v>
      </c>
      <c r="AI60" s="29">
        <f>SUMPRODUCT(--(AI$10=YEAR(Quarterly_PJ!$B$10:$SM$10)),Quarterly_PJ!$B60:$SM60)</f>
        <v>0</v>
      </c>
    </row>
    <row r="61" spans="1:35" outlineLevel="1" x14ac:dyDescent="0.25">
      <c r="A61" s="28" t="s">
        <v>32</v>
      </c>
      <c r="B61" s="29">
        <f>SUMPRODUCT(--(B$10=YEAR(Quarterly_PJ!$B$10:$SM$10)),Quarterly_PJ!$B61:$SM61)</f>
        <v>0</v>
      </c>
      <c r="C61" s="29">
        <f>SUMPRODUCT(--(C$10=YEAR(Quarterly_PJ!$B$10:$SM$10)),Quarterly_PJ!$B61:$SM61)</f>
        <v>0</v>
      </c>
      <c r="D61" s="29">
        <f>SUMPRODUCT(--(D$10=YEAR(Quarterly_PJ!$B$10:$SM$10)),Quarterly_PJ!$B61:$SM61)</f>
        <v>0</v>
      </c>
      <c r="E61" s="29">
        <f>SUMPRODUCT(--(E$10=YEAR(Quarterly_PJ!$B$10:$SM$10)),Quarterly_PJ!$B61:$SM61)</f>
        <v>0</v>
      </c>
      <c r="F61" s="29">
        <f>SUMPRODUCT(--(F$10=YEAR(Quarterly_PJ!$B$10:$SM$10)),Quarterly_PJ!$B61:$SM61)</f>
        <v>0</v>
      </c>
      <c r="G61" s="29">
        <f>SUMPRODUCT(--(G$10=YEAR(Quarterly_PJ!$B$10:$SM$10)),Quarterly_PJ!$B61:$SM61)</f>
        <v>0</v>
      </c>
      <c r="H61" s="29">
        <f>SUMPRODUCT(--(H$10=YEAR(Quarterly_PJ!$B$10:$SM$10)),Quarterly_PJ!$B61:$SM61)</f>
        <v>0</v>
      </c>
      <c r="I61" s="29">
        <f>SUMPRODUCT(--(I$10=YEAR(Quarterly_PJ!$B$10:$SM$10)),Quarterly_PJ!$B61:$SM61)</f>
        <v>0</v>
      </c>
      <c r="J61" s="29">
        <f>SUMPRODUCT(--(J$10=YEAR(Quarterly_PJ!$B$10:$SM$10)),Quarterly_PJ!$B61:$SM61)</f>
        <v>0</v>
      </c>
      <c r="K61" s="29">
        <f>SUMPRODUCT(--(K$10=YEAR(Quarterly_PJ!$B$10:$SM$10)),Quarterly_PJ!$B61:$SM61)</f>
        <v>0</v>
      </c>
      <c r="L61" s="29">
        <f>SUMPRODUCT(--(L$10=YEAR(Quarterly_PJ!$B$10:$SM$10)),Quarterly_PJ!$B61:$SM61)</f>
        <v>0</v>
      </c>
      <c r="M61" s="29">
        <f>SUMPRODUCT(--(M$10=YEAR(Quarterly_PJ!$B$10:$SM$10)),Quarterly_PJ!$B61:$SM61)</f>
        <v>0</v>
      </c>
      <c r="N61" s="29">
        <f>SUMPRODUCT(--(N$10=YEAR(Quarterly_PJ!$B$10:$SM$10)),Quarterly_PJ!$B61:$SM61)</f>
        <v>0</v>
      </c>
      <c r="O61" s="29">
        <f>SUMPRODUCT(--(O$10=YEAR(Quarterly_PJ!$B$10:$SM$10)),Quarterly_PJ!$B61:$SM61)</f>
        <v>0</v>
      </c>
      <c r="P61" s="29">
        <f>SUMPRODUCT(--(P$10=YEAR(Quarterly_PJ!$B$10:$SM$10)),Quarterly_PJ!$B61:$SM61)</f>
        <v>0</v>
      </c>
      <c r="Q61" s="29">
        <f>SUMPRODUCT(--(Q$10=YEAR(Quarterly_PJ!$B$10:$SM$10)),Quarterly_PJ!$B61:$SM61)</f>
        <v>0</v>
      </c>
      <c r="R61" s="29">
        <f>SUMPRODUCT(--(R$10=YEAR(Quarterly_PJ!$B$10:$SM$10)),Quarterly_PJ!$B61:$SM61)</f>
        <v>0</v>
      </c>
      <c r="S61" s="29">
        <f>SUMPRODUCT(--(S$10=YEAR(Quarterly_PJ!$B$10:$SM$10)),Quarterly_PJ!$B61:$SM61)</f>
        <v>0</v>
      </c>
      <c r="T61" s="29">
        <f>SUMPRODUCT(--(T$10=YEAR(Quarterly_PJ!$B$10:$SM$10)),Quarterly_PJ!$B61:$SM61)</f>
        <v>0</v>
      </c>
      <c r="U61" s="29">
        <f>SUMPRODUCT(--(U$10=YEAR(Quarterly_PJ!$B$10:$SM$10)),Quarterly_PJ!$B61:$SM61)</f>
        <v>0</v>
      </c>
      <c r="V61" s="29">
        <f>SUMPRODUCT(--(V$10=YEAR(Quarterly_PJ!$B$10:$SM$10)),Quarterly_PJ!$B61:$SM61)</f>
        <v>0</v>
      </c>
      <c r="W61" s="29">
        <f>SUMPRODUCT(--(W$10=YEAR(Quarterly_PJ!$B$10:$SM$10)),Quarterly_PJ!$B61:$SM61)</f>
        <v>0</v>
      </c>
      <c r="X61" s="29">
        <f>SUMPRODUCT(--(X$10=YEAR(Quarterly_PJ!$B$10:$SM$10)),Quarterly_PJ!$B61:$SM61)</f>
        <v>0</v>
      </c>
      <c r="Y61" s="29">
        <f>SUMPRODUCT(--(Y$10=YEAR(Quarterly_PJ!$B$10:$SM$10)),Quarterly_PJ!$B61:$SM61)</f>
        <v>0</v>
      </c>
      <c r="Z61" s="29">
        <f>SUMPRODUCT(--(Z$10=YEAR(Quarterly_PJ!$B$10:$SM$10)),Quarterly_PJ!$B61:$SM61)</f>
        <v>0</v>
      </c>
      <c r="AA61" s="29">
        <f>SUMPRODUCT(--(AA$10=YEAR(Quarterly_PJ!$B$10:$SM$10)),Quarterly_PJ!$B61:$SM61)</f>
        <v>0</v>
      </c>
      <c r="AB61" s="29">
        <f>SUMPRODUCT(--(AB$10=YEAR(Quarterly_PJ!$B$10:$SM$10)),Quarterly_PJ!$B61:$SM61)</f>
        <v>0</v>
      </c>
      <c r="AC61" s="29">
        <f>SUMPRODUCT(--(AC$10=YEAR(Quarterly_PJ!$B$10:$SM$10)),Quarterly_PJ!$B61:$SM61)</f>
        <v>0</v>
      </c>
      <c r="AD61" s="29">
        <f>SUMPRODUCT(--(AD$10=YEAR(Quarterly_PJ!$B$10:$SM$10)),Quarterly_PJ!$B61:$SM61)</f>
        <v>0</v>
      </c>
      <c r="AE61" s="29">
        <f>SUMPRODUCT(--(AE$10=YEAR(Quarterly_PJ!$B$10:$SM$10)),Quarterly_PJ!$B61:$SM61)</f>
        <v>0</v>
      </c>
      <c r="AF61" s="29">
        <f>SUMPRODUCT(--(AF$10=YEAR(Quarterly_PJ!$B$10:$SM$10)),Quarterly_PJ!$B61:$SM61)</f>
        <v>0</v>
      </c>
      <c r="AG61" s="29">
        <f>SUMPRODUCT(--(AG$10=YEAR(Quarterly_PJ!$B$10:$SM$10)),Quarterly_PJ!$B61:$SM61)</f>
        <v>0</v>
      </c>
      <c r="AH61" s="29">
        <f>SUMPRODUCT(--(AH$10=YEAR(Quarterly_PJ!$B$10:$SM$10)),Quarterly_PJ!$B61:$SM61)</f>
        <v>0</v>
      </c>
      <c r="AI61" s="29">
        <f>SUMPRODUCT(--(AI$10=YEAR(Quarterly_PJ!$B$10:$SM$10)),Quarterly_PJ!$B61:$SM61)</f>
        <v>0</v>
      </c>
    </row>
    <row r="62" spans="1:35" outlineLevel="1" x14ac:dyDescent="0.25">
      <c r="A62" s="28" t="s">
        <v>33</v>
      </c>
      <c r="B62" s="29">
        <f>SUMPRODUCT(--(B$10=YEAR(Quarterly_PJ!$B$10:$SM$10)),Quarterly_PJ!$B62:$SM62)</f>
        <v>0</v>
      </c>
      <c r="C62" s="29">
        <f>SUMPRODUCT(--(C$10=YEAR(Quarterly_PJ!$B$10:$SM$10)),Quarterly_PJ!$B62:$SM62)</f>
        <v>0</v>
      </c>
      <c r="D62" s="29">
        <f>SUMPRODUCT(--(D$10=YEAR(Quarterly_PJ!$B$10:$SM$10)),Quarterly_PJ!$B62:$SM62)</f>
        <v>0</v>
      </c>
      <c r="E62" s="29">
        <f>SUMPRODUCT(--(E$10=YEAR(Quarterly_PJ!$B$10:$SM$10)),Quarterly_PJ!$B62:$SM62)</f>
        <v>0</v>
      </c>
      <c r="F62" s="29">
        <f>SUMPRODUCT(--(F$10=YEAR(Quarterly_PJ!$B$10:$SM$10)),Quarterly_PJ!$B62:$SM62)</f>
        <v>0</v>
      </c>
      <c r="G62" s="29">
        <f>SUMPRODUCT(--(G$10=YEAR(Quarterly_PJ!$B$10:$SM$10)),Quarterly_PJ!$B62:$SM62)</f>
        <v>0</v>
      </c>
      <c r="H62" s="29">
        <f>SUMPRODUCT(--(H$10=YEAR(Quarterly_PJ!$B$10:$SM$10)),Quarterly_PJ!$B62:$SM62)</f>
        <v>0</v>
      </c>
      <c r="I62" s="29">
        <f>SUMPRODUCT(--(I$10=YEAR(Quarterly_PJ!$B$10:$SM$10)),Quarterly_PJ!$B62:$SM62)</f>
        <v>0</v>
      </c>
      <c r="J62" s="29">
        <f>SUMPRODUCT(--(J$10=YEAR(Quarterly_PJ!$B$10:$SM$10)),Quarterly_PJ!$B62:$SM62)</f>
        <v>0</v>
      </c>
      <c r="K62" s="29">
        <f>SUMPRODUCT(--(K$10=YEAR(Quarterly_PJ!$B$10:$SM$10)),Quarterly_PJ!$B62:$SM62)</f>
        <v>0</v>
      </c>
      <c r="L62" s="29">
        <f>SUMPRODUCT(--(L$10=YEAR(Quarterly_PJ!$B$10:$SM$10)),Quarterly_PJ!$B62:$SM62)</f>
        <v>0</v>
      </c>
      <c r="M62" s="29">
        <f>SUMPRODUCT(--(M$10=YEAR(Quarterly_PJ!$B$10:$SM$10)),Quarterly_PJ!$B62:$SM62)</f>
        <v>0</v>
      </c>
      <c r="N62" s="29">
        <f>SUMPRODUCT(--(N$10=YEAR(Quarterly_PJ!$B$10:$SM$10)),Quarterly_PJ!$B62:$SM62)</f>
        <v>0</v>
      </c>
      <c r="O62" s="29">
        <f>SUMPRODUCT(--(O$10=YEAR(Quarterly_PJ!$B$10:$SM$10)),Quarterly_PJ!$B62:$SM62)</f>
        <v>0</v>
      </c>
      <c r="P62" s="29">
        <f>SUMPRODUCT(--(P$10=YEAR(Quarterly_PJ!$B$10:$SM$10)),Quarterly_PJ!$B62:$SM62)</f>
        <v>0</v>
      </c>
      <c r="Q62" s="29">
        <f>SUMPRODUCT(--(Q$10=YEAR(Quarterly_PJ!$B$10:$SM$10)),Quarterly_PJ!$B62:$SM62)</f>
        <v>0</v>
      </c>
      <c r="R62" s="29">
        <f>SUMPRODUCT(--(R$10=YEAR(Quarterly_PJ!$B$10:$SM$10)),Quarterly_PJ!$B62:$SM62)</f>
        <v>0</v>
      </c>
      <c r="S62" s="29">
        <f>SUMPRODUCT(--(S$10=YEAR(Quarterly_PJ!$B$10:$SM$10)),Quarterly_PJ!$B62:$SM62)</f>
        <v>0</v>
      </c>
      <c r="T62" s="29">
        <f>SUMPRODUCT(--(T$10=YEAR(Quarterly_PJ!$B$10:$SM$10)),Quarterly_PJ!$B62:$SM62)</f>
        <v>0</v>
      </c>
      <c r="U62" s="29">
        <f>SUMPRODUCT(--(U$10=YEAR(Quarterly_PJ!$B$10:$SM$10)),Quarterly_PJ!$B62:$SM62)</f>
        <v>0</v>
      </c>
      <c r="V62" s="29">
        <f>SUMPRODUCT(--(V$10=YEAR(Quarterly_PJ!$B$10:$SM$10)),Quarterly_PJ!$B62:$SM62)</f>
        <v>0</v>
      </c>
      <c r="W62" s="29">
        <f>SUMPRODUCT(--(W$10=YEAR(Quarterly_PJ!$B$10:$SM$10)),Quarterly_PJ!$B62:$SM62)</f>
        <v>0</v>
      </c>
      <c r="X62" s="29">
        <f>SUMPRODUCT(--(X$10=YEAR(Quarterly_PJ!$B$10:$SM$10)),Quarterly_PJ!$B62:$SM62)</f>
        <v>0</v>
      </c>
      <c r="Y62" s="29">
        <f>SUMPRODUCT(--(Y$10=YEAR(Quarterly_PJ!$B$10:$SM$10)),Quarterly_PJ!$B62:$SM62)</f>
        <v>0</v>
      </c>
      <c r="Z62" s="29">
        <f>SUMPRODUCT(--(Z$10=YEAR(Quarterly_PJ!$B$10:$SM$10)),Quarterly_PJ!$B62:$SM62)</f>
        <v>0</v>
      </c>
      <c r="AA62" s="29">
        <f>SUMPRODUCT(--(AA$10=YEAR(Quarterly_PJ!$B$10:$SM$10)),Quarterly_PJ!$B62:$SM62)</f>
        <v>0</v>
      </c>
      <c r="AB62" s="29">
        <f>SUMPRODUCT(--(AB$10=YEAR(Quarterly_PJ!$B$10:$SM$10)),Quarterly_PJ!$B62:$SM62)</f>
        <v>0</v>
      </c>
      <c r="AC62" s="29">
        <f>SUMPRODUCT(--(AC$10=YEAR(Quarterly_PJ!$B$10:$SM$10)),Quarterly_PJ!$B62:$SM62)</f>
        <v>0</v>
      </c>
      <c r="AD62" s="29">
        <f>SUMPRODUCT(--(AD$10=YEAR(Quarterly_PJ!$B$10:$SM$10)),Quarterly_PJ!$B62:$SM62)</f>
        <v>0</v>
      </c>
      <c r="AE62" s="29">
        <f>SUMPRODUCT(--(AE$10=YEAR(Quarterly_PJ!$B$10:$SM$10)),Quarterly_PJ!$B62:$SM62)</f>
        <v>0</v>
      </c>
      <c r="AF62" s="29">
        <f>SUMPRODUCT(--(AF$10=YEAR(Quarterly_PJ!$B$10:$SM$10)),Quarterly_PJ!$B62:$SM62)</f>
        <v>0</v>
      </c>
      <c r="AG62" s="29">
        <f>SUMPRODUCT(--(AG$10=YEAR(Quarterly_PJ!$B$10:$SM$10)),Quarterly_PJ!$B62:$SM62)</f>
        <v>0</v>
      </c>
      <c r="AH62" s="29">
        <f>SUMPRODUCT(--(AH$10=YEAR(Quarterly_PJ!$B$10:$SM$10)),Quarterly_PJ!$B62:$SM62)</f>
        <v>0</v>
      </c>
      <c r="AI62" s="29">
        <f>SUMPRODUCT(--(AI$10=YEAR(Quarterly_PJ!$B$10:$SM$10)),Quarterly_PJ!$B62:$SM62)</f>
        <v>0</v>
      </c>
    </row>
    <row r="63" spans="1:35" outlineLevel="1" x14ac:dyDescent="0.25">
      <c r="A63" s="28" t="s">
        <v>37</v>
      </c>
      <c r="B63" s="29">
        <f>SUMPRODUCT(--(B$10=YEAR(Quarterly_PJ!$B$10:$SM$10)),Quarterly_PJ!$B63:$SM63)</f>
        <v>0</v>
      </c>
      <c r="C63" s="29">
        <f>SUMPRODUCT(--(C$10=YEAR(Quarterly_PJ!$B$10:$SM$10)),Quarterly_PJ!$B63:$SM63)</f>
        <v>0</v>
      </c>
      <c r="D63" s="29">
        <f>SUMPRODUCT(--(D$10=YEAR(Quarterly_PJ!$B$10:$SM$10)),Quarterly_PJ!$B63:$SM63)</f>
        <v>0</v>
      </c>
      <c r="E63" s="29">
        <f>SUMPRODUCT(--(E$10=YEAR(Quarterly_PJ!$B$10:$SM$10)),Quarterly_PJ!$B63:$SM63)</f>
        <v>0</v>
      </c>
      <c r="F63" s="29">
        <f>SUMPRODUCT(--(F$10=YEAR(Quarterly_PJ!$B$10:$SM$10)),Quarterly_PJ!$B63:$SM63)</f>
        <v>0</v>
      </c>
      <c r="G63" s="29">
        <f>SUMPRODUCT(--(G$10=YEAR(Quarterly_PJ!$B$10:$SM$10)),Quarterly_PJ!$B63:$SM63)</f>
        <v>0</v>
      </c>
      <c r="H63" s="29">
        <f>SUMPRODUCT(--(H$10=YEAR(Quarterly_PJ!$B$10:$SM$10)),Quarterly_PJ!$B63:$SM63)</f>
        <v>0</v>
      </c>
      <c r="I63" s="29">
        <f>SUMPRODUCT(--(I$10=YEAR(Quarterly_PJ!$B$10:$SM$10)),Quarterly_PJ!$B63:$SM63)</f>
        <v>0</v>
      </c>
      <c r="J63" s="29">
        <f>SUMPRODUCT(--(J$10=YEAR(Quarterly_PJ!$B$10:$SM$10)),Quarterly_PJ!$B63:$SM63)</f>
        <v>0</v>
      </c>
      <c r="K63" s="29">
        <f>SUMPRODUCT(--(K$10=YEAR(Quarterly_PJ!$B$10:$SM$10)),Quarterly_PJ!$B63:$SM63)</f>
        <v>0</v>
      </c>
      <c r="L63" s="29">
        <f>SUMPRODUCT(--(L$10=YEAR(Quarterly_PJ!$B$10:$SM$10)),Quarterly_PJ!$B63:$SM63)</f>
        <v>0</v>
      </c>
      <c r="M63" s="29">
        <f>SUMPRODUCT(--(M$10=YEAR(Quarterly_PJ!$B$10:$SM$10)),Quarterly_PJ!$B63:$SM63)</f>
        <v>0</v>
      </c>
      <c r="N63" s="29">
        <f>SUMPRODUCT(--(N$10=YEAR(Quarterly_PJ!$B$10:$SM$10)),Quarterly_PJ!$B63:$SM63)</f>
        <v>0</v>
      </c>
      <c r="O63" s="29">
        <f>SUMPRODUCT(--(O$10=YEAR(Quarterly_PJ!$B$10:$SM$10)),Quarterly_PJ!$B63:$SM63)</f>
        <v>0</v>
      </c>
      <c r="P63" s="29">
        <f>SUMPRODUCT(--(P$10=YEAR(Quarterly_PJ!$B$10:$SM$10)),Quarterly_PJ!$B63:$SM63)</f>
        <v>0</v>
      </c>
      <c r="Q63" s="29">
        <f>SUMPRODUCT(--(Q$10=YEAR(Quarterly_PJ!$B$10:$SM$10)),Quarterly_PJ!$B63:$SM63)</f>
        <v>0</v>
      </c>
      <c r="R63" s="29">
        <f>SUMPRODUCT(--(R$10=YEAR(Quarterly_PJ!$B$10:$SM$10)),Quarterly_PJ!$B63:$SM63)</f>
        <v>0</v>
      </c>
      <c r="S63" s="29">
        <f>SUMPRODUCT(--(S$10=YEAR(Quarterly_PJ!$B$10:$SM$10)),Quarterly_PJ!$B63:$SM63)</f>
        <v>0</v>
      </c>
      <c r="T63" s="29">
        <f>SUMPRODUCT(--(T$10=YEAR(Quarterly_PJ!$B$10:$SM$10)),Quarterly_PJ!$B63:$SM63)</f>
        <v>0</v>
      </c>
      <c r="U63" s="29">
        <f>SUMPRODUCT(--(U$10=YEAR(Quarterly_PJ!$B$10:$SM$10)),Quarterly_PJ!$B63:$SM63)</f>
        <v>0</v>
      </c>
      <c r="V63" s="29">
        <f>SUMPRODUCT(--(V$10=YEAR(Quarterly_PJ!$B$10:$SM$10)),Quarterly_PJ!$B63:$SM63)</f>
        <v>0</v>
      </c>
      <c r="W63" s="29">
        <f>SUMPRODUCT(--(W$10=YEAR(Quarterly_PJ!$B$10:$SM$10)),Quarterly_PJ!$B63:$SM63)</f>
        <v>0</v>
      </c>
      <c r="X63" s="29">
        <f>SUMPRODUCT(--(X$10=YEAR(Quarterly_PJ!$B$10:$SM$10)),Quarterly_PJ!$B63:$SM63)</f>
        <v>0</v>
      </c>
      <c r="Y63" s="29">
        <f>SUMPRODUCT(--(Y$10=YEAR(Quarterly_PJ!$B$10:$SM$10)),Quarterly_PJ!$B63:$SM63)</f>
        <v>0</v>
      </c>
      <c r="Z63" s="29">
        <f>SUMPRODUCT(--(Z$10=YEAR(Quarterly_PJ!$B$10:$SM$10)),Quarterly_PJ!$B63:$SM63)</f>
        <v>0</v>
      </c>
      <c r="AA63" s="29">
        <f>SUMPRODUCT(--(AA$10=YEAR(Quarterly_PJ!$B$10:$SM$10)),Quarterly_PJ!$B63:$SM63)</f>
        <v>0</v>
      </c>
      <c r="AB63" s="29">
        <f>SUMPRODUCT(--(AB$10=YEAR(Quarterly_PJ!$B$10:$SM$10)),Quarterly_PJ!$B63:$SM63)</f>
        <v>0</v>
      </c>
      <c r="AC63" s="29">
        <f>SUMPRODUCT(--(AC$10=YEAR(Quarterly_PJ!$B$10:$SM$10)),Quarterly_PJ!$B63:$SM63)</f>
        <v>0</v>
      </c>
      <c r="AD63" s="29">
        <f>SUMPRODUCT(--(AD$10=YEAR(Quarterly_PJ!$B$10:$SM$10)),Quarterly_PJ!$B63:$SM63)</f>
        <v>0</v>
      </c>
      <c r="AE63" s="29">
        <f>SUMPRODUCT(--(AE$10=YEAR(Quarterly_PJ!$B$10:$SM$10)),Quarterly_PJ!$B63:$SM63)</f>
        <v>0</v>
      </c>
      <c r="AF63" s="29">
        <f>SUMPRODUCT(--(AF$10=YEAR(Quarterly_PJ!$B$10:$SM$10)),Quarterly_PJ!$B63:$SM63)</f>
        <v>0</v>
      </c>
      <c r="AG63" s="29">
        <f>SUMPRODUCT(--(AG$10=YEAR(Quarterly_PJ!$B$10:$SM$10)),Quarterly_PJ!$B63:$SM63)</f>
        <v>0</v>
      </c>
      <c r="AH63" s="29">
        <f>SUMPRODUCT(--(AH$10=YEAR(Quarterly_PJ!$B$10:$SM$10)),Quarterly_PJ!$B63:$SM63)</f>
        <v>0</v>
      </c>
      <c r="AI63" s="29">
        <f>SUMPRODUCT(--(AI$10=YEAR(Quarterly_PJ!$B$10:$SM$10)),Quarterly_PJ!$B63:$SM63)</f>
        <v>0</v>
      </c>
    </row>
    <row r="64" spans="1:35" outlineLevel="1" x14ac:dyDescent="0.25">
      <c r="A64" s="28" t="s">
        <v>19</v>
      </c>
      <c r="B64" s="29">
        <f>SUMPRODUCT(--(B$10=YEAR(Quarterly_PJ!$B$10:$SM$10)),Quarterly_PJ!$B64:$SM64)</f>
        <v>0</v>
      </c>
      <c r="C64" s="29">
        <f>SUMPRODUCT(--(C$10=YEAR(Quarterly_PJ!$B$10:$SM$10)),Quarterly_PJ!$B64:$SM64)</f>
        <v>0</v>
      </c>
      <c r="D64" s="29">
        <f>SUMPRODUCT(--(D$10=YEAR(Quarterly_PJ!$B$10:$SM$10)),Quarterly_PJ!$B64:$SM64)</f>
        <v>0</v>
      </c>
      <c r="E64" s="29">
        <f>SUMPRODUCT(--(E$10=YEAR(Quarterly_PJ!$B$10:$SM$10)),Quarterly_PJ!$B64:$SM64)</f>
        <v>0</v>
      </c>
      <c r="F64" s="29">
        <f>SUMPRODUCT(--(F$10=YEAR(Quarterly_PJ!$B$10:$SM$10)),Quarterly_PJ!$B64:$SM64)</f>
        <v>0</v>
      </c>
      <c r="G64" s="29">
        <f>SUMPRODUCT(--(G$10=YEAR(Quarterly_PJ!$B$10:$SM$10)),Quarterly_PJ!$B64:$SM64)</f>
        <v>0</v>
      </c>
      <c r="H64" s="29">
        <f>SUMPRODUCT(--(H$10=YEAR(Quarterly_PJ!$B$10:$SM$10)),Quarterly_PJ!$B64:$SM64)</f>
        <v>0</v>
      </c>
      <c r="I64" s="29">
        <f>SUMPRODUCT(--(I$10=YEAR(Quarterly_PJ!$B$10:$SM$10)),Quarterly_PJ!$B64:$SM64)</f>
        <v>0</v>
      </c>
      <c r="J64" s="29">
        <f>SUMPRODUCT(--(J$10=YEAR(Quarterly_PJ!$B$10:$SM$10)),Quarterly_PJ!$B64:$SM64)</f>
        <v>0</v>
      </c>
      <c r="K64" s="29">
        <f>SUMPRODUCT(--(K$10=YEAR(Quarterly_PJ!$B$10:$SM$10)),Quarterly_PJ!$B64:$SM64)</f>
        <v>0</v>
      </c>
      <c r="L64" s="29">
        <f>SUMPRODUCT(--(L$10=YEAR(Quarterly_PJ!$B$10:$SM$10)),Quarterly_PJ!$B64:$SM64)</f>
        <v>0</v>
      </c>
      <c r="M64" s="29">
        <f>SUMPRODUCT(--(M$10=YEAR(Quarterly_PJ!$B$10:$SM$10)),Quarterly_PJ!$B64:$SM64)</f>
        <v>0</v>
      </c>
      <c r="N64" s="29">
        <f>SUMPRODUCT(--(N$10=YEAR(Quarterly_PJ!$B$10:$SM$10)),Quarterly_PJ!$B64:$SM64)</f>
        <v>0</v>
      </c>
      <c r="O64" s="29">
        <f>SUMPRODUCT(--(O$10=YEAR(Quarterly_PJ!$B$10:$SM$10)),Quarterly_PJ!$B64:$SM64)</f>
        <v>0</v>
      </c>
      <c r="P64" s="29">
        <f>SUMPRODUCT(--(P$10=YEAR(Quarterly_PJ!$B$10:$SM$10)),Quarterly_PJ!$B64:$SM64)</f>
        <v>0</v>
      </c>
      <c r="Q64" s="29">
        <f>SUMPRODUCT(--(Q$10=YEAR(Quarterly_PJ!$B$10:$SM$10)),Quarterly_PJ!$B64:$SM64)</f>
        <v>0</v>
      </c>
      <c r="R64" s="29">
        <f>SUMPRODUCT(--(R$10=YEAR(Quarterly_PJ!$B$10:$SM$10)),Quarterly_PJ!$B64:$SM64)</f>
        <v>0</v>
      </c>
      <c r="S64" s="29">
        <f>SUMPRODUCT(--(S$10=YEAR(Quarterly_PJ!$B$10:$SM$10)),Quarterly_PJ!$B64:$SM64)</f>
        <v>0</v>
      </c>
      <c r="T64" s="29">
        <f>SUMPRODUCT(--(T$10=YEAR(Quarterly_PJ!$B$10:$SM$10)),Quarterly_PJ!$B64:$SM64)</f>
        <v>0</v>
      </c>
      <c r="U64" s="29">
        <f>SUMPRODUCT(--(U$10=YEAR(Quarterly_PJ!$B$10:$SM$10)),Quarterly_PJ!$B64:$SM64)</f>
        <v>0</v>
      </c>
      <c r="V64" s="29">
        <f>SUMPRODUCT(--(V$10=YEAR(Quarterly_PJ!$B$10:$SM$10)),Quarterly_PJ!$B64:$SM64)</f>
        <v>0</v>
      </c>
      <c r="W64" s="29">
        <f>SUMPRODUCT(--(W$10=YEAR(Quarterly_PJ!$B$10:$SM$10)),Quarterly_PJ!$B64:$SM64)</f>
        <v>0</v>
      </c>
      <c r="X64" s="29">
        <f>SUMPRODUCT(--(X$10=YEAR(Quarterly_PJ!$B$10:$SM$10)),Quarterly_PJ!$B64:$SM64)</f>
        <v>0</v>
      </c>
      <c r="Y64" s="29">
        <f>SUMPRODUCT(--(Y$10=YEAR(Quarterly_PJ!$B$10:$SM$10)),Quarterly_PJ!$B64:$SM64)</f>
        <v>0</v>
      </c>
      <c r="Z64" s="29">
        <f>SUMPRODUCT(--(Z$10=YEAR(Quarterly_PJ!$B$10:$SM$10)),Quarterly_PJ!$B64:$SM64)</f>
        <v>0</v>
      </c>
      <c r="AA64" s="29">
        <f>SUMPRODUCT(--(AA$10=YEAR(Quarterly_PJ!$B$10:$SM$10)),Quarterly_PJ!$B64:$SM64)</f>
        <v>0</v>
      </c>
      <c r="AB64" s="29">
        <f>SUMPRODUCT(--(AB$10=YEAR(Quarterly_PJ!$B$10:$SM$10)),Quarterly_PJ!$B64:$SM64)</f>
        <v>0</v>
      </c>
      <c r="AC64" s="29">
        <f>SUMPRODUCT(--(AC$10=YEAR(Quarterly_PJ!$B$10:$SM$10)),Quarterly_PJ!$B64:$SM64)</f>
        <v>0</v>
      </c>
      <c r="AD64" s="29">
        <f>SUMPRODUCT(--(AD$10=YEAR(Quarterly_PJ!$B$10:$SM$10)),Quarterly_PJ!$B64:$SM64)</f>
        <v>0</v>
      </c>
      <c r="AE64" s="29">
        <f>SUMPRODUCT(--(AE$10=YEAR(Quarterly_PJ!$B$10:$SM$10)),Quarterly_PJ!$B64:$SM64)</f>
        <v>0</v>
      </c>
      <c r="AF64" s="29">
        <f>SUMPRODUCT(--(AF$10=YEAR(Quarterly_PJ!$B$10:$SM$10)),Quarterly_PJ!$B64:$SM64)</f>
        <v>0</v>
      </c>
      <c r="AG64" s="29">
        <f>SUMPRODUCT(--(AG$10=YEAR(Quarterly_PJ!$B$10:$SM$10)),Quarterly_PJ!$B64:$SM64)</f>
        <v>0</v>
      </c>
      <c r="AH64" s="29">
        <f>SUMPRODUCT(--(AH$10=YEAR(Quarterly_PJ!$B$10:$SM$10)),Quarterly_PJ!$B64:$SM64)</f>
        <v>0</v>
      </c>
      <c r="AI64" s="29">
        <f>SUMPRODUCT(--(AI$10=YEAR(Quarterly_PJ!$B$10:$SM$10)),Quarterly_PJ!$B64:$SM64)</f>
        <v>0</v>
      </c>
    </row>
    <row r="65" spans="1:35" outlineLevel="1" x14ac:dyDescent="0.25">
      <c r="A65" s="28" t="s">
        <v>34</v>
      </c>
      <c r="B65" s="29">
        <f>SUMPRODUCT(--(B$10=YEAR(Quarterly_PJ!$B$10:$SM$10)),Quarterly_PJ!$B65:$SM65)</f>
        <v>0</v>
      </c>
      <c r="C65" s="29">
        <f>SUMPRODUCT(--(C$10=YEAR(Quarterly_PJ!$B$10:$SM$10)),Quarterly_PJ!$B65:$SM65)</f>
        <v>0</v>
      </c>
      <c r="D65" s="29">
        <f>SUMPRODUCT(--(D$10=YEAR(Quarterly_PJ!$B$10:$SM$10)),Quarterly_PJ!$B65:$SM65)</f>
        <v>0</v>
      </c>
      <c r="E65" s="29">
        <f>SUMPRODUCT(--(E$10=YEAR(Quarterly_PJ!$B$10:$SM$10)),Quarterly_PJ!$B65:$SM65)</f>
        <v>0</v>
      </c>
      <c r="F65" s="29">
        <f>SUMPRODUCT(--(F$10=YEAR(Quarterly_PJ!$B$10:$SM$10)),Quarterly_PJ!$B65:$SM65)</f>
        <v>0</v>
      </c>
      <c r="G65" s="29">
        <f>SUMPRODUCT(--(G$10=YEAR(Quarterly_PJ!$B$10:$SM$10)),Quarterly_PJ!$B65:$SM65)</f>
        <v>0</v>
      </c>
      <c r="H65" s="29">
        <f>SUMPRODUCT(--(H$10=YEAR(Quarterly_PJ!$B$10:$SM$10)),Quarterly_PJ!$B65:$SM65)</f>
        <v>0</v>
      </c>
      <c r="I65" s="29">
        <f>SUMPRODUCT(--(I$10=YEAR(Quarterly_PJ!$B$10:$SM$10)),Quarterly_PJ!$B65:$SM65)</f>
        <v>0</v>
      </c>
      <c r="J65" s="29">
        <f>SUMPRODUCT(--(J$10=YEAR(Quarterly_PJ!$B$10:$SM$10)),Quarterly_PJ!$B65:$SM65)</f>
        <v>0</v>
      </c>
      <c r="K65" s="29">
        <f>SUMPRODUCT(--(K$10=YEAR(Quarterly_PJ!$B$10:$SM$10)),Quarterly_PJ!$B65:$SM65)</f>
        <v>0</v>
      </c>
      <c r="L65" s="29">
        <f>SUMPRODUCT(--(L$10=YEAR(Quarterly_PJ!$B$10:$SM$10)),Quarterly_PJ!$B65:$SM65)</f>
        <v>0</v>
      </c>
      <c r="M65" s="29">
        <f>SUMPRODUCT(--(M$10=YEAR(Quarterly_PJ!$B$10:$SM$10)),Quarterly_PJ!$B65:$SM65)</f>
        <v>0</v>
      </c>
      <c r="N65" s="29">
        <f>SUMPRODUCT(--(N$10=YEAR(Quarterly_PJ!$B$10:$SM$10)),Quarterly_PJ!$B65:$SM65)</f>
        <v>0</v>
      </c>
      <c r="O65" s="29">
        <f>SUMPRODUCT(--(O$10=YEAR(Quarterly_PJ!$B$10:$SM$10)),Quarterly_PJ!$B65:$SM65)</f>
        <v>0</v>
      </c>
      <c r="P65" s="29">
        <f>SUMPRODUCT(--(P$10=YEAR(Quarterly_PJ!$B$10:$SM$10)),Quarterly_PJ!$B65:$SM65)</f>
        <v>0</v>
      </c>
      <c r="Q65" s="29">
        <f>SUMPRODUCT(--(Q$10=YEAR(Quarterly_PJ!$B$10:$SM$10)),Quarterly_PJ!$B65:$SM65)</f>
        <v>0</v>
      </c>
      <c r="R65" s="29">
        <f>SUMPRODUCT(--(R$10=YEAR(Quarterly_PJ!$B$10:$SM$10)),Quarterly_PJ!$B65:$SM65)</f>
        <v>0</v>
      </c>
      <c r="S65" s="29">
        <f>SUMPRODUCT(--(S$10=YEAR(Quarterly_PJ!$B$10:$SM$10)),Quarterly_PJ!$B65:$SM65)</f>
        <v>0</v>
      </c>
      <c r="T65" s="29">
        <f>SUMPRODUCT(--(T$10=YEAR(Quarterly_PJ!$B$10:$SM$10)),Quarterly_PJ!$B65:$SM65)</f>
        <v>0</v>
      </c>
      <c r="U65" s="29">
        <f>SUMPRODUCT(--(U$10=YEAR(Quarterly_PJ!$B$10:$SM$10)),Quarterly_PJ!$B65:$SM65)</f>
        <v>0</v>
      </c>
      <c r="V65" s="29">
        <f>SUMPRODUCT(--(V$10=YEAR(Quarterly_PJ!$B$10:$SM$10)),Quarterly_PJ!$B65:$SM65)</f>
        <v>0</v>
      </c>
      <c r="W65" s="29">
        <f>SUMPRODUCT(--(W$10=YEAR(Quarterly_PJ!$B$10:$SM$10)),Quarterly_PJ!$B65:$SM65)</f>
        <v>0</v>
      </c>
      <c r="X65" s="29">
        <f>SUMPRODUCT(--(X$10=YEAR(Quarterly_PJ!$B$10:$SM$10)),Quarterly_PJ!$B65:$SM65)</f>
        <v>0</v>
      </c>
      <c r="Y65" s="29">
        <f>SUMPRODUCT(--(Y$10=YEAR(Quarterly_PJ!$B$10:$SM$10)),Quarterly_PJ!$B65:$SM65)</f>
        <v>0</v>
      </c>
      <c r="Z65" s="29">
        <f>SUMPRODUCT(--(Z$10=YEAR(Quarterly_PJ!$B$10:$SM$10)),Quarterly_PJ!$B65:$SM65)</f>
        <v>0</v>
      </c>
      <c r="AA65" s="29">
        <f>SUMPRODUCT(--(AA$10=YEAR(Quarterly_PJ!$B$10:$SM$10)),Quarterly_PJ!$B65:$SM65)</f>
        <v>0</v>
      </c>
      <c r="AB65" s="29">
        <f>SUMPRODUCT(--(AB$10=YEAR(Quarterly_PJ!$B$10:$SM$10)),Quarterly_PJ!$B65:$SM65)</f>
        <v>0</v>
      </c>
      <c r="AC65" s="29">
        <f>SUMPRODUCT(--(AC$10=YEAR(Quarterly_PJ!$B$10:$SM$10)),Quarterly_PJ!$B65:$SM65)</f>
        <v>0</v>
      </c>
      <c r="AD65" s="29">
        <f>SUMPRODUCT(--(AD$10=YEAR(Quarterly_PJ!$B$10:$SM$10)),Quarterly_PJ!$B65:$SM65)</f>
        <v>0</v>
      </c>
      <c r="AE65" s="29">
        <f>SUMPRODUCT(--(AE$10=YEAR(Quarterly_PJ!$B$10:$SM$10)),Quarterly_PJ!$B65:$SM65)</f>
        <v>0</v>
      </c>
      <c r="AF65" s="29">
        <f>SUMPRODUCT(--(AF$10=YEAR(Quarterly_PJ!$B$10:$SM$10)),Quarterly_PJ!$B65:$SM65)</f>
        <v>0</v>
      </c>
      <c r="AG65" s="29">
        <f>SUMPRODUCT(--(AG$10=YEAR(Quarterly_PJ!$B$10:$SM$10)),Quarterly_PJ!$B65:$SM65)</f>
        <v>0</v>
      </c>
      <c r="AH65" s="29">
        <f>SUMPRODUCT(--(AH$10=YEAR(Quarterly_PJ!$B$10:$SM$10)),Quarterly_PJ!$B65:$SM65)</f>
        <v>0</v>
      </c>
      <c r="AI65" s="29">
        <f>SUMPRODUCT(--(AI$10=YEAR(Quarterly_PJ!$B$10:$SM$10)),Quarterly_PJ!$B65:$SM65)</f>
        <v>0</v>
      </c>
    </row>
    <row r="66" spans="1:35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3"/>
      <c r="AB66" s="23"/>
      <c r="AC66" s="23"/>
    </row>
    <row r="67" spans="1:35" x14ac:dyDescent="0.25">
      <c r="A67" s="26" t="s">
        <v>20</v>
      </c>
      <c r="B67" s="32">
        <f t="shared" ref="B67:X67" si="66">B76+B85+B94+B103+B112</f>
        <v>-162.50828100700002</v>
      </c>
      <c r="C67" s="32">
        <f t="shared" si="66"/>
        <v>-175.18487413400001</v>
      </c>
      <c r="D67" s="32">
        <f t="shared" si="66"/>
        <v>-183.24874858100003</v>
      </c>
      <c r="E67" s="32">
        <f t="shared" si="66"/>
        <v>-173.21125395600004</v>
      </c>
      <c r="F67" s="32">
        <f t="shared" si="66"/>
        <v>-165.048497543</v>
      </c>
      <c r="G67" s="32">
        <f t="shared" si="66"/>
        <v>-159.216431293</v>
      </c>
      <c r="H67" s="32">
        <f t="shared" si="66"/>
        <v>-171.38697055199998</v>
      </c>
      <c r="I67" s="32">
        <f t="shared" si="66"/>
        <v>-188.56031674900001</v>
      </c>
      <c r="J67" s="32">
        <f t="shared" si="66"/>
        <v>-177.263832713</v>
      </c>
      <c r="K67" s="32">
        <f t="shared" si="66"/>
        <v>-199.95852508800004</v>
      </c>
      <c r="L67" s="32">
        <f t="shared" si="66"/>
        <v>-198.09777572700003</v>
      </c>
      <c r="M67" s="32">
        <f t="shared" si="66"/>
        <v>-208.627443137</v>
      </c>
      <c r="N67" s="32">
        <f t="shared" si="66"/>
        <v>-191.97848100100006</v>
      </c>
      <c r="O67" s="32">
        <f t="shared" si="66"/>
        <v>-206.20133925400006</v>
      </c>
      <c r="P67" s="32">
        <f t="shared" si="66"/>
        <v>-203.23217511900003</v>
      </c>
      <c r="Q67" s="32">
        <f t="shared" si="66"/>
        <v>-231.61795960000001</v>
      </c>
      <c r="R67" s="32">
        <f t="shared" si="66"/>
        <v>-224.949116511</v>
      </c>
      <c r="S67" s="32">
        <f t="shared" si="66"/>
        <v>-218.09195649199998</v>
      </c>
      <c r="T67" s="32">
        <f t="shared" si="66"/>
        <v>-232.78223467200004</v>
      </c>
      <c r="U67" s="32">
        <f t="shared" si="66"/>
        <v>-227.676850562</v>
      </c>
      <c r="V67" s="32">
        <f t="shared" si="66"/>
        <v>-248.36627821399998</v>
      </c>
      <c r="W67" s="32">
        <f t="shared" si="66"/>
        <v>-254.77434825899996</v>
      </c>
      <c r="X67" s="32">
        <f t="shared" si="66"/>
        <v>-264.750962754</v>
      </c>
      <c r="Y67" s="32">
        <f t="shared" ref="Y67:AD67" si="67">Y76+Y85+Y94+Y103+Y112</f>
        <v>-267.20503553200001</v>
      </c>
      <c r="Z67" s="32">
        <f t="shared" si="67"/>
        <v>-272.26821454400005</v>
      </c>
      <c r="AA67" s="32">
        <f t="shared" si="67"/>
        <v>-279.81641149900003</v>
      </c>
      <c r="AB67" s="32">
        <f t="shared" si="67"/>
        <v>-262.92685221000005</v>
      </c>
      <c r="AC67" s="32">
        <f t="shared" si="67"/>
        <v>-266.75812673499996</v>
      </c>
      <c r="AD67" s="32">
        <f t="shared" si="67"/>
        <v>-263.74122737599998</v>
      </c>
      <c r="AE67" s="32">
        <f t="shared" ref="AE67:AG67" si="68">AE76+AE85+AE94+AE103+AE112</f>
        <v>-273.32398539100001</v>
      </c>
      <c r="AF67" s="32">
        <f t="shared" si="68"/>
        <v>-273.35873195800002</v>
      </c>
      <c r="AG67" s="32">
        <f t="shared" si="68"/>
        <v>-273.665131309</v>
      </c>
      <c r="AH67" s="32">
        <f t="shared" ref="AH67:AI67" si="69">AH76+AH85+AH94+AH103+AH112</f>
        <v>-248.44363084999998</v>
      </c>
      <c r="AI67" s="32">
        <f t="shared" si="69"/>
        <v>-250.10391983399995</v>
      </c>
    </row>
    <row r="68" spans="1:35" outlineLevel="1" x14ac:dyDescent="0.25">
      <c r="A68" s="28" t="s">
        <v>18</v>
      </c>
      <c r="B68" s="29">
        <f>B77+B86+B95+B104+B113</f>
        <v>-20.875881454000002</v>
      </c>
      <c r="C68" s="29">
        <f t="shared" ref="C68:Y68" si="70">C77+C86+C95+C104+C113</f>
        <v>-18.918369783999999</v>
      </c>
      <c r="D68" s="29">
        <f t="shared" si="70"/>
        <v>-27.141595182000003</v>
      </c>
      <c r="E68" s="29">
        <f t="shared" si="70"/>
        <v>-22.327918728</v>
      </c>
      <c r="F68" s="29">
        <f t="shared" si="70"/>
        <v>-20.558044840999997</v>
      </c>
      <c r="G68" s="29">
        <f t="shared" si="70"/>
        <v>-23.245356663999999</v>
      </c>
      <c r="H68" s="29">
        <f t="shared" si="70"/>
        <v>-23.477905368000002</v>
      </c>
      <c r="I68" s="29">
        <f t="shared" si="70"/>
        <v>-28.237366080999998</v>
      </c>
      <c r="J68" s="29">
        <f t="shared" si="70"/>
        <v>-24.836441372000003</v>
      </c>
      <c r="K68" s="29">
        <f t="shared" si="70"/>
        <v>-28.575689822000001</v>
      </c>
      <c r="L68" s="29">
        <f t="shared" si="70"/>
        <v>-25.775636219999999</v>
      </c>
      <c r="M68" s="29">
        <f t="shared" si="70"/>
        <v>-31.730641950000003</v>
      </c>
      <c r="N68" s="29">
        <f t="shared" si="70"/>
        <v>-31.247808468000002</v>
      </c>
      <c r="O68" s="29">
        <f t="shared" si="70"/>
        <v>-50.998399228000004</v>
      </c>
      <c r="P68" s="29">
        <f t="shared" si="70"/>
        <v>-61.131402742000006</v>
      </c>
      <c r="Q68" s="29">
        <f t="shared" si="70"/>
        <v>-71.959085247999994</v>
      </c>
      <c r="R68" s="29">
        <f t="shared" si="70"/>
        <v>-68.967313997999995</v>
      </c>
      <c r="S68" s="29">
        <f t="shared" si="70"/>
        <v>-44.103226179000004</v>
      </c>
      <c r="T68" s="29">
        <f t="shared" si="70"/>
        <v>-60.027209238000005</v>
      </c>
      <c r="U68" s="29">
        <f t="shared" si="70"/>
        <v>-44.658712225999999</v>
      </c>
      <c r="V68" s="29">
        <f t="shared" si="70"/>
        <v>-33.071169494000003</v>
      </c>
      <c r="W68" s="29">
        <f t="shared" si="70"/>
        <v>-35.643842074999995</v>
      </c>
      <c r="X68" s="29">
        <f t="shared" si="70"/>
        <v>-48.214976221000001</v>
      </c>
      <c r="Y68" s="29">
        <f t="shared" si="70"/>
        <v>-37.279557419</v>
      </c>
      <c r="Z68" s="29">
        <f t="shared" ref="Z68:AB68" si="71">Z77+Z86+Z95+Z104+Z113</f>
        <v>-34.488889190999998</v>
      </c>
      <c r="AA68" s="29">
        <f t="shared" si="71"/>
        <v>-34.061510757999997</v>
      </c>
      <c r="AB68" s="29">
        <f t="shared" si="71"/>
        <v>-26.489090732000001</v>
      </c>
      <c r="AC68" s="29">
        <f t="shared" ref="AC68:AD68" si="72">AC77+AC86+AC95+AC104+AC113</f>
        <v>-28.426939764000004</v>
      </c>
      <c r="AD68" s="29">
        <f t="shared" si="72"/>
        <v>-30.018994670999998</v>
      </c>
      <c r="AE68" s="29">
        <f t="shared" ref="AE68:AG68" si="73">AE77+AE86+AE95+AE104+AE113</f>
        <v>-35.377316097999994</v>
      </c>
      <c r="AF68" s="29">
        <f t="shared" si="73"/>
        <v>-35.189457838999999</v>
      </c>
      <c r="AG68" s="29">
        <f t="shared" si="73"/>
        <v>-44.638851668999997</v>
      </c>
      <c r="AH68" s="29">
        <f t="shared" ref="AH68:AI68" si="74">AH77+AH86+AH95+AH104+AH113</f>
        <v>-25.070106804999998</v>
      </c>
      <c r="AI68" s="29">
        <f t="shared" si="74"/>
        <v>-22.365163146</v>
      </c>
    </row>
    <row r="69" spans="1:35" outlineLevel="1" x14ac:dyDescent="0.25">
      <c r="A69" s="28" t="s">
        <v>17</v>
      </c>
      <c r="B69" s="29">
        <f>B78+B87+B96+B105+B114</f>
        <v>16.776004265000001</v>
      </c>
      <c r="C69" s="29">
        <f t="shared" ref="C69:Y69" si="75">C78+C87+C96+C105+C114</f>
        <v>7.5470502539999993</v>
      </c>
      <c r="D69" s="29">
        <f t="shared" si="75"/>
        <v>13.090700771999998</v>
      </c>
      <c r="E69" s="29">
        <f t="shared" si="75"/>
        <v>18.486878793999999</v>
      </c>
      <c r="F69" s="29">
        <f t="shared" si="75"/>
        <v>7.0461961269999991</v>
      </c>
      <c r="G69" s="29">
        <f t="shared" si="75"/>
        <v>-1.0947077119999999</v>
      </c>
      <c r="H69" s="29">
        <f t="shared" si="75"/>
        <v>-7.9393748940000002</v>
      </c>
      <c r="I69" s="29">
        <f t="shared" si="75"/>
        <v>-10.98398615</v>
      </c>
      <c r="J69" s="29">
        <f t="shared" si="75"/>
        <v>-13.961483079999999</v>
      </c>
      <c r="K69" s="29">
        <f t="shared" si="75"/>
        <v>-20.671209361999999</v>
      </c>
      <c r="L69" s="29">
        <f t="shared" si="75"/>
        <v>-12.735965874</v>
      </c>
      <c r="M69" s="29">
        <f t="shared" si="75"/>
        <v>-15.785741977000001</v>
      </c>
      <c r="N69" s="29">
        <f t="shared" si="75"/>
        <v>-11.284758994999999</v>
      </c>
      <c r="O69" s="29">
        <f t="shared" si="75"/>
        <v>-20.081139176000004</v>
      </c>
      <c r="P69" s="29">
        <f t="shared" si="75"/>
        <v>-21.108882921999999</v>
      </c>
      <c r="Q69" s="29">
        <f t="shared" si="75"/>
        <v>-24.017125614999998</v>
      </c>
      <c r="R69" s="29">
        <f t="shared" si="75"/>
        <v>-16.313331181999999</v>
      </c>
      <c r="S69" s="29">
        <f t="shared" si="75"/>
        <v>-12.974579046999999</v>
      </c>
      <c r="T69" s="29">
        <f t="shared" si="75"/>
        <v>-16.223701048000002</v>
      </c>
      <c r="U69" s="29">
        <f t="shared" si="75"/>
        <v>-15.889875236</v>
      </c>
      <c r="V69" s="29">
        <f t="shared" si="75"/>
        <v>-16.798852241000002</v>
      </c>
      <c r="W69" s="29">
        <f t="shared" si="75"/>
        <v>-20.364668956999999</v>
      </c>
      <c r="X69" s="29">
        <f t="shared" si="75"/>
        <v>-19.336010592000001</v>
      </c>
      <c r="Y69" s="29">
        <f t="shared" si="75"/>
        <v>-15.566236408</v>
      </c>
      <c r="Z69" s="29">
        <f t="shared" ref="Z69:AB69" si="76">Z78+Z87+Z96+Z105+Z114</f>
        <v>-15.922009192999999</v>
      </c>
      <c r="AA69" s="29">
        <f t="shared" si="76"/>
        <v>-17.68033067</v>
      </c>
      <c r="AB69" s="29">
        <f t="shared" si="76"/>
        <v>-14.070538150000001</v>
      </c>
      <c r="AC69" s="29">
        <f t="shared" ref="AC69:AD69" si="77">AC78+AC87+AC96+AC105+AC114</f>
        <v>-8.8476465640000015</v>
      </c>
      <c r="AD69" s="29">
        <f t="shared" si="77"/>
        <v>-4.1383676050000009</v>
      </c>
      <c r="AE69" s="29">
        <f t="shared" ref="AE69:AG69" si="78">AE78+AE87+AE96+AE105+AE114</f>
        <v>-7.4036395969999989</v>
      </c>
      <c r="AF69" s="29">
        <f t="shared" si="78"/>
        <v>-7.297889356999999</v>
      </c>
      <c r="AG69" s="29">
        <f t="shared" si="78"/>
        <v>-5.2035969500000014</v>
      </c>
      <c r="AH69" s="29">
        <f t="shared" ref="AH69:AI69" si="79">AH78+AH87+AH96+AH105+AH114</f>
        <v>0.69866561199999966</v>
      </c>
      <c r="AI69" s="29">
        <f t="shared" si="79"/>
        <v>0.33071648100000006</v>
      </c>
    </row>
    <row r="70" spans="1:35" outlineLevel="1" x14ac:dyDescent="0.25">
      <c r="A70" s="28" t="s">
        <v>36</v>
      </c>
      <c r="B70" s="29">
        <f t="shared" ref="B70:Y70" si="80">B79+B88+B97+B106+B115</f>
        <v>-96.253377244000006</v>
      </c>
      <c r="C70" s="29">
        <f t="shared" si="80"/>
        <v>-103.103460028</v>
      </c>
      <c r="D70" s="29">
        <f t="shared" si="80"/>
        <v>-115.26611752000001</v>
      </c>
      <c r="E70" s="29">
        <f t="shared" si="80"/>
        <v>-107.20275902899999</v>
      </c>
      <c r="F70" s="29">
        <f t="shared" si="80"/>
        <v>-87.430671785000001</v>
      </c>
      <c r="G70" s="29">
        <f t="shared" si="80"/>
        <v>-69.265168291999998</v>
      </c>
      <c r="H70" s="29">
        <f t="shared" si="80"/>
        <v>-81.003839354999997</v>
      </c>
      <c r="I70" s="29">
        <f t="shared" si="80"/>
        <v>-99.417184428000013</v>
      </c>
      <c r="J70" s="29">
        <f t="shared" si="80"/>
        <v>-79.13954382</v>
      </c>
      <c r="K70" s="29">
        <f t="shared" si="80"/>
        <v>-95.763038047000009</v>
      </c>
      <c r="L70" s="29">
        <f t="shared" si="80"/>
        <v>-94.724262057999994</v>
      </c>
      <c r="M70" s="29">
        <f t="shared" si="80"/>
        <v>-116.359717753</v>
      </c>
      <c r="N70" s="29">
        <f t="shared" si="80"/>
        <v>-99.100738942000007</v>
      </c>
      <c r="O70" s="29">
        <f t="shared" si="80"/>
        <v>-91.448608489000009</v>
      </c>
      <c r="P70" s="29">
        <f t="shared" si="80"/>
        <v>-67.972079708999985</v>
      </c>
      <c r="Q70" s="29">
        <f t="shared" si="80"/>
        <v>-87.116667873999987</v>
      </c>
      <c r="R70" s="29">
        <f t="shared" si="80"/>
        <v>-88.413261387999995</v>
      </c>
      <c r="S70" s="29">
        <f t="shared" si="80"/>
        <v>-104.82147138400001</v>
      </c>
      <c r="T70" s="29">
        <f t="shared" si="80"/>
        <v>-90.055030134000006</v>
      </c>
      <c r="U70" s="29">
        <f t="shared" si="80"/>
        <v>-78.348922186999985</v>
      </c>
      <c r="V70" s="29">
        <f t="shared" si="80"/>
        <v>-90.538630388000001</v>
      </c>
      <c r="W70" s="29">
        <f t="shared" si="80"/>
        <v>-78.553221611999987</v>
      </c>
      <c r="X70" s="29">
        <f t="shared" si="80"/>
        <v>-80.449460186999985</v>
      </c>
      <c r="Y70" s="29">
        <f t="shared" si="80"/>
        <v>-78.203968938000003</v>
      </c>
      <c r="Z70" s="29">
        <f t="shared" ref="Z70:AB70" si="81">Z79+Z88+Z97+Z106+Z115</f>
        <v>-65.805131936999999</v>
      </c>
      <c r="AA70" s="29">
        <f t="shared" si="81"/>
        <v>-63.337539446000001</v>
      </c>
      <c r="AB70" s="29">
        <f t="shared" si="81"/>
        <v>-55.140474975000004</v>
      </c>
      <c r="AC70" s="29">
        <f t="shared" ref="AC70:AD70" si="82">AC79+AC88+AC97+AC106+AC115</f>
        <v>-66.155322343999998</v>
      </c>
      <c r="AD70" s="29">
        <f t="shared" si="82"/>
        <v>-57.012999317000009</v>
      </c>
      <c r="AE70" s="29">
        <f t="shared" ref="AE70:AG70" si="83">AE79+AE88+AE97+AE106+AE115</f>
        <v>-56.858148774</v>
      </c>
      <c r="AF70" s="29">
        <f t="shared" si="83"/>
        <v>-59.51606177</v>
      </c>
      <c r="AG70" s="29">
        <f t="shared" si="83"/>
        <v>-48.307807158999999</v>
      </c>
      <c r="AH70" s="29">
        <f t="shared" ref="AH70:AI70" si="84">AH79+AH88+AH97+AH106+AH115</f>
        <v>-46.428483923000002</v>
      </c>
      <c r="AI70" s="29">
        <f t="shared" si="84"/>
        <v>-46.763425677000001</v>
      </c>
    </row>
    <row r="71" spans="1:35" outlineLevel="1" x14ac:dyDescent="0.25">
      <c r="A71" s="28" t="s">
        <v>32</v>
      </c>
      <c r="B71" s="29">
        <f t="shared" ref="B71:Y71" si="85">B80+B89+B98+B107+B116</f>
        <v>-83.45874280000001</v>
      </c>
      <c r="C71" s="29">
        <f t="shared" si="85"/>
        <v>-82.411828020000002</v>
      </c>
      <c r="D71" s="29">
        <f t="shared" si="85"/>
        <v>-75.926019300000007</v>
      </c>
      <c r="E71" s="29">
        <f t="shared" si="85"/>
        <v>-84.565956819999997</v>
      </c>
      <c r="F71" s="29">
        <f t="shared" si="85"/>
        <v>-93.004187700000003</v>
      </c>
      <c r="G71" s="29">
        <f t="shared" si="85"/>
        <v>-99.115220930000007</v>
      </c>
      <c r="H71" s="29">
        <f t="shared" si="85"/>
        <v>-94.249119519999994</v>
      </c>
      <c r="I71" s="29">
        <f t="shared" si="85"/>
        <v>-83.721023430000002</v>
      </c>
      <c r="J71" s="29">
        <f t="shared" si="85"/>
        <v>-91.1404596</v>
      </c>
      <c r="K71" s="29">
        <f t="shared" si="85"/>
        <v>-82.502047160000018</v>
      </c>
      <c r="L71" s="29">
        <f t="shared" si="85"/>
        <v>-87.957119770000006</v>
      </c>
      <c r="M71" s="29">
        <f t="shared" si="85"/>
        <v>-78.044402050000002</v>
      </c>
      <c r="N71" s="29">
        <f t="shared" si="85"/>
        <v>-89.533937660000021</v>
      </c>
      <c r="O71" s="29">
        <f t="shared" si="85"/>
        <v>-85.033563979999997</v>
      </c>
      <c r="P71" s="29">
        <f t="shared" si="85"/>
        <v>-98.054506079999996</v>
      </c>
      <c r="Q71" s="29">
        <f t="shared" si="85"/>
        <v>-83.970797290000007</v>
      </c>
      <c r="R71" s="29">
        <f t="shared" si="85"/>
        <v>-84.855102049999985</v>
      </c>
      <c r="S71" s="29">
        <f t="shared" si="85"/>
        <v>-85.097286819999994</v>
      </c>
      <c r="T71" s="29">
        <f t="shared" si="85"/>
        <v>-80.442371039999998</v>
      </c>
      <c r="U71" s="29">
        <f t="shared" si="85"/>
        <v>-87.174077150000002</v>
      </c>
      <c r="V71" s="29">
        <f t="shared" si="85"/>
        <v>-89.006514329999987</v>
      </c>
      <c r="W71" s="29">
        <f t="shared" si="85"/>
        <v>-90.389363089999989</v>
      </c>
      <c r="X71" s="29">
        <f t="shared" si="85"/>
        <v>-82.419723059999995</v>
      </c>
      <c r="Y71" s="29">
        <f t="shared" si="85"/>
        <v>-82.896381380000008</v>
      </c>
      <c r="Z71" s="29">
        <f t="shared" ref="Z71:AB71" si="86">Z80+Z89+Z98+Z107+Z116</f>
        <v>-87.536265740000005</v>
      </c>
      <c r="AA71" s="29">
        <f t="shared" si="86"/>
        <v>-88.298970670000003</v>
      </c>
      <c r="AB71" s="29">
        <f t="shared" si="86"/>
        <v>-93.356840750000003</v>
      </c>
      <c r="AC71" s="29">
        <f t="shared" ref="AC71:AD71" si="87">AC80+AC89+AC98+AC107+AC116</f>
        <v>-90.624012309999998</v>
      </c>
      <c r="AD71" s="29">
        <f t="shared" si="87"/>
        <v>-94.507034039999994</v>
      </c>
      <c r="AE71" s="29">
        <f t="shared" ref="AE71:AG71" si="88">AE80+AE89+AE98+AE107+AE116</f>
        <v>-92.145932649999992</v>
      </c>
      <c r="AF71" s="29">
        <f t="shared" si="88"/>
        <v>-87.350993020000004</v>
      </c>
      <c r="AG71" s="29">
        <f t="shared" si="88"/>
        <v>-87.236314499999992</v>
      </c>
      <c r="AH71" s="29">
        <f t="shared" ref="AH71:AI71" si="89">AH80+AH89+AH98+AH107+AH116</f>
        <v>-94.584882449999995</v>
      </c>
      <c r="AI71" s="29">
        <f t="shared" si="89"/>
        <v>-95.659201809999985</v>
      </c>
    </row>
    <row r="72" spans="1:35" outlineLevel="1" x14ac:dyDescent="0.25">
      <c r="A72" s="28" t="s">
        <v>33</v>
      </c>
      <c r="B72" s="29">
        <f t="shared" ref="B72:Y72" si="90">B81+B90+B99+B108+B117</f>
        <v>-54.713262859999993</v>
      </c>
      <c r="C72" s="29">
        <f t="shared" si="90"/>
        <v>-57.824822000000005</v>
      </c>
      <c r="D72" s="29">
        <f t="shared" si="90"/>
        <v>-57.212582999999995</v>
      </c>
      <c r="E72" s="29">
        <f t="shared" si="90"/>
        <v>-60.324621</v>
      </c>
      <c r="F72" s="29">
        <f t="shared" si="90"/>
        <v>-55.751190000000001</v>
      </c>
      <c r="G72" s="29">
        <f t="shared" si="90"/>
        <v>-54.87358708</v>
      </c>
      <c r="H72" s="29">
        <f t="shared" si="90"/>
        <v>-55.959892119999999</v>
      </c>
      <c r="I72" s="29">
        <f t="shared" si="90"/>
        <v>-58.415866640000004</v>
      </c>
      <c r="J72" s="29">
        <f t="shared" si="90"/>
        <v>-62.335565439999996</v>
      </c>
      <c r="K72" s="29">
        <f t="shared" si="90"/>
        <v>-66.487605280000011</v>
      </c>
      <c r="L72" s="29">
        <f t="shared" si="90"/>
        <v>-73.512161280000001</v>
      </c>
      <c r="M72" s="29">
        <f t="shared" si="90"/>
        <v>-67.762426879999992</v>
      </c>
      <c r="N72" s="29">
        <f t="shared" si="90"/>
        <v>-63.894195160000002</v>
      </c>
      <c r="O72" s="29">
        <f t="shared" si="90"/>
        <v>-64.002329591000006</v>
      </c>
      <c r="P72" s="29">
        <f t="shared" si="90"/>
        <v>-64.442953306999996</v>
      </c>
      <c r="Q72" s="29">
        <f t="shared" si="90"/>
        <v>-71.76070129</v>
      </c>
      <c r="R72" s="29">
        <f t="shared" si="90"/>
        <v>-75.107073790000001</v>
      </c>
      <c r="S72" s="29">
        <f t="shared" si="90"/>
        <v>-79.211720200000002</v>
      </c>
      <c r="T72" s="29">
        <f t="shared" si="90"/>
        <v>-93.112626070000005</v>
      </c>
      <c r="U72" s="29">
        <f t="shared" si="90"/>
        <v>-108.19491717</v>
      </c>
      <c r="V72" s="29">
        <f t="shared" si="90"/>
        <v>-129.63184088</v>
      </c>
      <c r="W72" s="29">
        <f t="shared" si="90"/>
        <v>-139.218558688</v>
      </c>
      <c r="X72" s="29">
        <f t="shared" si="90"/>
        <v>-143.234942324</v>
      </c>
      <c r="Y72" s="29">
        <f t="shared" si="90"/>
        <v>-159.88672802400001</v>
      </c>
      <c r="Z72" s="29">
        <f t="shared" ref="Z72:AB72" si="91">Z81+Z90+Z99+Z108+Z117</f>
        <v>-175.88504215399999</v>
      </c>
      <c r="AA72" s="29">
        <f t="shared" si="91"/>
        <v>-185.18922328400001</v>
      </c>
      <c r="AB72" s="29">
        <f t="shared" si="91"/>
        <v>-180.92301642399997</v>
      </c>
      <c r="AC72" s="29">
        <f t="shared" ref="AC72:AD72" si="92">AC81+AC90+AC99+AC108+AC117</f>
        <v>-182.37952645399997</v>
      </c>
      <c r="AD72" s="29">
        <f t="shared" si="92"/>
        <v>-188.46887963599997</v>
      </c>
      <c r="AE72" s="29">
        <f t="shared" ref="AE72:AG72" si="93">AE81+AE90+AE99+AE108+AE117</f>
        <v>-193.04073387</v>
      </c>
      <c r="AF72" s="29">
        <f t="shared" si="93"/>
        <v>-192.92061373999999</v>
      </c>
      <c r="AG72" s="29">
        <f t="shared" si="93"/>
        <v>-196.29872352000001</v>
      </c>
      <c r="AH72" s="29">
        <f t="shared" ref="AH72:AI72" si="94">AH81+AH90+AH99+AH108+AH117</f>
        <v>-197.58314748999999</v>
      </c>
      <c r="AI72" s="29">
        <f t="shared" si="94"/>
        <v>-198.78769958999999</v>
      </c>
    </row>
    <row r="73" spans="1:35" outlineLevel="1" x14ac:dyDescent="0.25">
      <c r="A73" s="28" t="s">
        <v>37</v>
      </c>
      <c r="B73" s="29">
        <f t="shared" ref="B73:Y73" si="95">B82+B91+B100+B109+B118</f>
        <v>-28.139537097000002</v>
      </c>
      <c r="C73" s="29">
        <f t="shared" si="95"/>
        <v>-28.041323128999998</v>
      </c>
      <c r="D73" s="29">
        <f t="shared" si="95"/>
        <v>-26.584616642</v>
      </c>
      <c r="E73" s="29">
        <f t="shared" si="95"/>
        <v>-28.033685381000002</v>
      </c>
      <c r="F73" s="29">
        <f t="shared" si="95"/>
        <v>-28.271491849</v>
      </c>
      <c r="G73" s="29">
        <f t="shared" si="95"/>
        <v>-28.679992155000004</v>
      </c>
      <c r="H73" s="29">
        <f t="shared" si="95"/>
        <v>-26.866545604999999</v>
      </c>
      <c r="I73" s="29">
        <f t="shared" si="95"/>
        <v>-27.012861573999999</v>
      </c>
      <c r="J73" s="29">
        <f t="shared" si="95"/>
        <v>-26.419680284000002</v>
      </c>
      <c r="K73" s="29">
        <f t="shared" si="95"/>
        <v>-26.770303160999998</v>
      </c>
      <c r="L73" s="29">
        <f t="shared" si="95"/>
        <v>-28.347795227000002</v>
      </c>
      <c r="M73" s="29">
        <f t="shared" si="95"/>
        <v>-24.865297802000001</v>
      </c>
      <c r="N73" s="29">
        <f t="shared" si="95"/>
        <v>-23.068943614999998</v>
      </c>
      <c r="O73" s="29">
        <f t="shared" si="95"/>
        <v>-20.997564008999998</v>
      </c>
      <c r="P73" s="29">
        <f t="shared" si="95"/>
        <v>-25.118192865999998</v>
      </c>
      <c r="Q73" s="29">
        <f t="shared" si="95"/>
        <v>-26.818698935</v>
      </c>
      <c r="R73" s="29">
        <f t="shared" si="95"/>
        <v>-27.880435843000001</v>
      </c>
      <c r="S73" s="29">
        <f t="shared" si="95"/>
        <v>-29.405975697000002</v>
      </c>
      <c r="T73" s="29">
        <f t="shared" si="95"/>
        <v>-29.44839524</v>
      </c>
      <c r="U73" s="29">
        <f t="shared" si="95"/>
        <v>-31.498007041999998</v>
      </c>
      <c r="V73" s="29">
        <f t="shared" si="95"/>
        <v>-32.867937819999995</v>
      </c>
      <c r="W73" s="29">
        <f t="shared" si="95"/>
        <v>-34.375098467000001</v>
      </c>
      <c r="X73" s="29">
        <f t="shared" si="95"/>
        <v>-34.699503378999999</v>
      </c>
      <c r="Y73" s="29">
        <f t="shared" si="95"/>
        <v>-34.282615685000003</v>
      </c>
      <c r="Z73" s="29">
        <f t="shared" ref="Z73:AB73" si="96">Z82+Z91+Z100+Z109+Z118</f>
        <v>-34.644243806000006</v>
      </c>
      <c r="AA73" s="29">
        <f t="shared" si="96"/>
        <v>-35.446535355000009</v>
      </c>
      <c r="AB73" s="29">
        <f t="shared" si="96"/>
        <v>-35.306731516000006</v>
      </c>
      <c r="AC73" s="29">
        <f t="shared" ref="AC73:AD73" si="97">AC82+AC91+AC100+AC109+AC118</f>
        <v>-33.648899358000001</v>
      </c>
      <c r="AD73" s="29">
        <f t="shared" si="97"/>
        <v>-33.686400333999998</v>
      </c>
      <c r="AE73" s="29">
        <f t="shared" ref="AE73:AG73" si="98">AE82+AE91+AE100+AE109+AE118</f>
        <v>-33.809427750999994</v>
      </c>
      <c r="AF73" s="29">
        <f t="shared" si="98"/>
        <v>-34.239464262000006</v>
      </c>
      <c r="AG73" s="29">
        <f t="shared" si="98"/>
        <v>-35.130153979000006</v>
      </c>
      <c r="AH73" s="29">
        <f t="shared" ref="AH73:AI73" si="99">AH82+AH91+AH100+AH109+AH118</f>
        <v>-29.042248597</v>
      </c>
      <c r="AI73" s="29">
        <f t="shared" si="99"/>
        <v>-30.645647523000001</v>
      </c>
    </row>
    <row r="74" spans="1:35" outlineLevel="1" x14ac:dyDescent="0.25">
      <c r="A74" s="28" t="s">
        <v>19</v>
      </c>
      <c r="B74" s="29">
        <f t="shared" ref="B74:Y74" si="100">B83+B92+B101+B110+B119</f>
        <v>105.766369703</v>
      </c>
      <c r="C74" s="29">
        <f t="shared" si="100"/>
        <v>109.17675625299999</v>
      </c>
      <c r="D74" s="29">
        <f t="shared" si="100"/>
        <v>107.40220893099999</v>
      </c>
      <c r="E74" s="29">
        <f t="shared" si="100"/>
        <v>112.367406448</v>
      </c>
      <c r="F74" s="29">
        <f t="shared" si="100"/>
        <v>114.53215842500001</v>
      </c>
      <c r="G74" s="29">
        <f t="shared" si="100"/>
        <v>118.66771186000001</v>
      </c>
      <c r="H74" s="29">
        <f t="shared" si="100"/>
        <v>119.72816905000001</v>
      </c>
      <c r="I74" s="29">
        <f t="shared" si="100"/>
        <v>120.83808187399998</v>
      </c>
      <c r="J74" s="29">
        <f t="shared" si="100"/>
        <v>122.17945120299999</v>
      </c>
      <c r="K74" s="29">
        <f t="shared" si="100"/>
        <v>122.42147806399998</v>
      </c>
      <c r="L74" s="29">
        <f t="shared" si="100"/>
        <v>126.56527502199998</v>
      </c>
      <c r="M74" s="29">
        <f t="shared" si="100"/>
        <v>127.133703035</v>
      </c>
      <c r="N74" s="29">
        <f t="shared" si="100"/>
        <v>128.54362918299995</v>
      </c>
      <c r="O74" s="29">
        <f t="shared" si="100"/>
        <v>128.52901697499999</v>
      </c>
      <c r="P74" s="29">
        <f t="shared" si="100"/>
        <v>136.72601134699997</v>
      </c>
      <c r="Q74" s="29">
        <f t="shared" si="100"/>
        <v>135.97170045599998</v>
      </c>
      <c r="R74" s="29">
        <f t="shared" si="100"/>
        <v>138.4179877</v>
      </c>
      <c r="S74" s="29">
        <f t="shared" si="100"/>
        <v>138.88125697700002</v>
      </c>
      <c r="T74" s="29">
        <f t="shared" si="100"/>
        <v>137.96763760000002</v>
      </c>
      <c r="U74" s="29">
        <f t="shared" si="100"/>
        <v>139.45531304900001</v>
      </c>
      <c r="V74" s="29">
        <f t="shared" si="100"/>
        <v>145.01641183300001</v>
      </c>
      <c r="W74" s="29">
        <f t="shared" si="100"/>
        <v>144.95873186400001</v>
      </c>
      <c r="X74" s="29">
        <f t="shared" si="100"/>
        <v>144.51111142000002</v>
      </c>
      <c r="Y74" s="29">
        <f t="shared" si="100"/>
        <v>142.04669285</v>
      </c>
      <c r="Z74" s="29">
        <f t="shared" ref="Z74:AB74" si="101">Z83+Z92+Z101+Z110+Z119</f>
        <v>143.23032683900001</v>
      </c>
      <c r="AA74" s="29">
        <f t="shared" si="101"/>
        <v>145.45631517899997</v>
      </c>
      <c r="AB74" s="29">
        <f t="shared" si="101"/>
        <v>143.66885394099998</v>
      </c>
      <c r="AC74" s="29">
        <f t="shared" ref="AC74:AD74" si="102">AC83+AC92+AC101+AC110+AC119</f>
        <v>144.51755681899999</v>
      </c>
      <c r="AD74" s="29">
        <f t="shared" si="102"/>
        <v>145.35860214700003</v>
      </c>
      <c r="AE74" s="29">
        <f t="shared" ref="AE74:AG74" si="103">AE83+AE92+AE101+AE110+AE119</f>
        <v>146.478176749</v>
      </c>
      <c r="AF74" s="29">
        <f t="shared" si="103"/>
        <v>144.17218169</v>
      </c>
      <c r="AG74" s="29">
        <f t="shared" si="103"/>
        <v>144.257635854</v>
      </c>
      <c r="AH74" s="29">
        <f t="shared" ref="AH74:AI74" si="104">AH83+AH92+AH101+AH110+AH119</f>
        <v>144.58644574600001</v>
      </c>
      <c r="AI74" s="29">
        <f t="shared" si="104"/>
        <v>144.62518451399998</v>
      </c>
    </row>
    <row r="75" spans="1:35" outlineLevel="1" x14ac:dyDescent="0.25">
      <c r="A75" s="28" t="s">
        <v>34</v>
      </c>
      <c r="B75" s="29">
        <f t="shared" ref="B75:Y75" si="105">B84+B93+B102+B111+B120</f>
        <v>-1.6098535200000001</v>
      </c>
      <c r="C75" s="29">
        <f t="shared" si="105"/>
        <v>-1.6088776800000002</v>
      </c>
      <c r="D75" s="29">
        <f t="shared" si="105"/>
        <v>-1.6107266400000002</v>
      </c>
      <c r="E75" s="29">
        <f t="shared" si="105"/>
        <v>-1.6105982399999998</v>
      </c>
      <c r="F75" s="29">
        <f t="shared" si="105"/>
        <v>-1.6112659200000001</v>
      </c>
      <c r="G75" s="29">
        <f t="shared" si="105"/>
        <v>-1.61011032</v>
      </c>
      <c r="H75" s="29">
        <f t="shared" si="105"/>
        <v>-1.61846274</v>
      </c>
      <c r="I75" s="29">
        <f t="shared" si="105"/>
        <v>-1.61011032</v>
      </c>
      <c r="J75" s="29">
        <f t="shared" si="105"/>
        <v>-1.61011032</v>
      </c>
      <c r="K75" s="29">
        <f t="shared" si="105"/>
        <v>-1.61011032</v>
      </c>
      <c r="L75" s="29">
        <f t="shared" si="105"/>
        <v>-1.61011032</v>
      </c>
      <c r="M75" s="29">
        <f t="shared" si="105"/>
        <v>-1.2129177600000001</v>
      </c>
      <c r="N75" s="29">
        <f t="shared" si="105"/>
        <v>-2.391727344</v>
      </c>
      <c r="O75" s="29">
        <f t="shared" si="105"/>
        <v>-2.1687517559999998</v>
      </c>
      <c r="P75" s="29">
        <f t="shared" si="105"/>
        <v>-2.1301688400000001</v>
      </c>
      <c r="Q75" s="29">
        <f t="shared" si="105"/>
        <v>-1.9465838040000001</v>
      </c>
      <c r="R75" s="29">
        <f t="shared" si="105"/>
        <v>-1.8305859599999998</v>
      </c>
      <c r="S75" s="29">
        <f t="shared" si="105"/>
        <v>-1.358954142</v>
      </c>
      <c r="T75" s="29">
        <f t="shared" si="105"/>
        <v>-1.4405395019999998</v>
      </c>
      <c r="U75" s="29">
        <f t="shared" si="105"/>
        <v>-1.3676526</v>
      </c>
      <c r="V75" s="29">
        <f t="shared" si="105"/>
        <v>-1.467744894</v>
      </c>
      <c r="W75" s="29">
        <f t="shared" si="105"/>
        <v>-1.188327234</v>
      </c>
      <c r="X75" s="29">
        <f t="shared" si="105"/>
        <v>-0.90745841100000013</v>
      </c>
      <c r="Y75" s="29">
        <f t="shared" si="105"/>
        <v>-1.1362405279999999</v>
      </c>
      <c r="Z75" s="29">
        <f t="shared" ref="Z75:AB75" si="106">Z84+Z93+Z102+Z111+Z120</f>
        <v>-1.2169593620000001</v>
      </c>
      <c r="AA75" s="29">
        <f t="shared" si="106"/>
        <v>-1.2586164950000001</v>
      </c>
      <c r="AB75" s="29">
        <f t="shared" si="106"/>
        <v>-1.3090136040000002</v>
      </c>
      <c r="AC75" s="29">
        <f t="shared" ref="AC75:AD75" si="107">AC84+AC93+AC102+AC111+AC120</f>
        <v>-1.19333676</v>
      </c>
      <c r="AD75" s="29">
        <f t="shared" si="107"/>
        <v>-1.2671539199999999</v>
      </c>
      <c r="AE75" s="29">
        <f t="shared" ref="AE75:AG75" si="108">AE84+AE93+AE102+AE111+AE120</f>
        <v>-1.1669634</v>
      </c>
      <c r="AF75" s="29">
        <f t="shared" si="108"/>
        <v>-1.0164336599999999</v>
      </c>
      <c r="AG75" s="29">
        <f t="shared" si="108"/>
        <v>-1.1073193860000001</v>
      </c>
      <c r="AH75" s="29">
        <f t="shared" ref="AH75:AI75" si="109">AH84+AH93+AH102+AH111+AH120</f>
        <v>-1.019872943</v>
      </c>
      <c r="AI75" s="29">
        <f t="shared" si="109"/>
        <v>-0.83868308299999994</v>
      </c>
    </row>
    <row r="76" spans="1:35" x14ac:dyDescent="0.25">
      <c r="A76" s="30" t="s">
        <v>5</v>
      </c>
      <c r="B76" s="31">
        <f t="shared" ref="B76" si="110">SUM(B77:B84)</f>
        <v>-86.375306993000009</v>
      </c>
      <c r="C76" s="31">
        <f t="shared" ref="C76:AF76" si="111">SUM(C77:C84)</f>
        <v>-95.040087018999998</v>
      </c>
      <c r="D76" s="31">
        <f t="shared" si="111"/>
        <v>-104.291874835</v>
      </c>
      <c r="E76" s="31">
        <f t="shared" si="111"/>
        <v>-98.702783110000027</v>
      </c>
      <c r="F76" s="31">
        <f t="shared" si="111"/>
        <v>-85.453236078999993</v>
      </c>
      <c r="G76" s="31">
        <f t="shared" si="111"/>
        <v>-79.186883383999998</v>
      </c>
      <c r="H76" s="31">
        <f t="shared" si="111"/>
        <v>-88.607546187999986</v>
      </c>
      <c r="I76" s="31">
        <f t="shared" si="111"/>
        <v>-106.51393648199999</v>
      </c>
      <c r="J76" s="31">
        <f t="shared" si="111"/>
        <v>-91.130045823000003</v>
      </c>
      <c r="K76" s="31">
        <f t="shared" si="111"/>
        <v>-105.65132171400006</v>
      </c>
      <c r="L76" s="31">
        <f t="shared" si="111"/>
        <v>-111.25064966799999</v>
      </c>
      <c r="M76" s="31">
        <f t="shared" si="111"/>
        <v>-116.01495698799999</v>
      </c>
      <c r="N76" s="31">
        <f t="shared" si="111"/>
        <v>-103.32213946300007</v>
      </c>
      <c r="O76" s="31">
        <f t="shared" si="111"/>
        <v>-108.17958703900004</v>
      </c>
      <c r="P76" s="31">
        <f t="shared" si="111"/>
        <v>-103.78416251200002</v>
      </c>
      <c r="Q76" s="31">
        <f t="shared" si="111"/>
        <v>-125.87793660300002</v>
      </c>
      <c r="R76" s="31">
        <f t="shared" si="111"/>
        <v>-128.61727777999999</v>
      </c>
      <c r="S76" s="31">
        <f t="shared" si="111"/>
        <v>-123.45184668599995</v>
      </c>
      <c r="T76" s="31">
        <f t="shared" si="111"/>
        <v>-137.15002856800004</v>
      </c>
      <c r="U76" s="31">
        <f t="shared" si="111"/>
        <v>-135.79283201000001</v>
      </c>
      <c r="V76" s="31">
        <f t="shared" si="111"/>
        <v>-149.97398298299998</v>
      </c>
      <c r="W76" s="31">
        <f t="shared" si="111"/>
        <v>-154.10122211299998</v>
      </c>
      <c r="X76" s="31">
        <f t="shared" si="111"/>
        <v>-165.72648205799999</v>
      </c>
      <c r="Y76" s="31">
        <f t="shared" si="111"/>
        <v>-174.23043948099999</v>
      </c>
      <c r="Z76" s="31">
        <f t="shared" si="111"/>
        <v>-178.50037552600003</v>
      </c>
      <c r="AA76" s="31">
        <f t="shared" si="111"/>
        <v>-184.55753507000003</v>
      </c>
      <c r="AB76" s="31">
        <f t="shared" si="111"/>
        <v>-174.29355261800004</v>
      </c>
      <c r="AC76" s="31">
        <f t="shared" si="111"/>
        <v>-181.68304600299999</v>
      </c>
      <c r="AD76" s="31">
        <f t="shared" si="111"/>
        <v>-186.02413759999996</v>
      </c>
      <c r="AE76" s="31">
        <f t="shared" si="111"/>
        <v>-194.299492966</v>
      </c>
      <c r="AF76" s="31">
        <f t="shared" si="111"/>
        <v>-198.36343632000001</v>
      </c>
      <c r="AG76" s="31">
        <f t="shared" ref="AG76:AH76" si="112">SUM(AG77:AG84)</f>
        <v>-199.49514552100001</v>
      </c>
      <c r="AH76" s="31">
        <f t="shared" si="112"/>
        <v>-189.87301950299997</v>
      </c>
      <c r="AI76" s="31">
        <f t="shared" ref="AI76" si="113">SUM(AI77:AI84)</f>
        <v>-194.34831353299995</v>
      </c>
    </row>
    <row r="77" spans="1:35" outlineLevel="1" x14ac:dyDescent="0.25">
      <c r="A77" s="28" t="s">
        <v>18</v>
      </c>
      <c r="B77" s="29">
        <f>SUMPRODUCT(--(B$10=YEAR(Quarterly_PJ!$B$10:$SM$10)),Quarterly_PJ!$B77:$SM77)</f>
        <v>-5.2056694540000006</v>
      </c>
      <c r="C77" s="29">
        <f>SUMPRODUCT(--(C$10=YEAR(Quarterly_PJ!$B$10:$SM$10)),Quarterly_PJ!$B77:$SM77)</f>
        <v>-2.4238377839999998</v>
      </c>
      <c r="D77" s="29">
        <f>SUMPRODUCT(--(D$10=YEAR(Quarterly_PJ!$B$10:$SM$10)),Quarterly_PJ!$B77:$SM77)</f>
        <v>-9.6801321820000013</v>
      </c>
      <c r="E77" s="29">
        <f>SUMPRODUCT(--(E$10=YEAR(Quarterly_PJ!$B$10:$SM$10)),Quarterly_PJ!$B77:$SM77)</f>
        <v>-4.7250247280000011</v>
      </c>
      <c r="F77" s="29">
        <f>SUMPRODUCT(--(F$10=YEAR(Quarterly_PJ!$B$10:$SM$10)),Quarterly_PJ!$B77:$SM77)</f>
        <v>-4.1204028409999998</v>
      </c>
      <c r="G77" s="29">
        <f>SUMPRODUCT(--(G$10=YEAR(Quarterly_PJ!$B$10:$SM$10)),Quarterly_PJ!$B77:$SM77)</f>
        <v>-6.0411146640000002</v>
      </c>
      <c r="H77" s="29">
        <f>SUMPRODUCT(--(H$10=YEAR(Quarterly_PJ!$B$10:$SM$10)),Quarterly_PJ!$B77:$SM77)</f>
        <v>-6.6192553680000001</v>
      </c>
      <c r="I77" s="29">
        <f>SUMPRODUCT(--(I$10=YEAR(Quarterly_PJ!$B$10:$SM$10)),Quarterly_PJ!$B77:$SM77)</f>
        <v>-12.901072081000001</v>
      </c>
      <c r="J77" s="29">
        <f>SUMPRODUCT(--(J$10=YEAR(Quarterly_PJ!$B$10:$SM$10)),Quarterly_PJ!$B77:$SM77)</f>
        <v>-8.2575273720000002</v>
      </c>
      <c r="K77" s="29">
        <f>SUMPRODUCT(--(K$10=YEAR(Quarterly_PJ!$B$10:$SM$10)),Quarterly_PJ!$B77:$SM77)</f>
        <v>-12.01064865</v>
      </c>
      <c r="L77" s="29">
        <f>SUMPRODUCT(--(L$10=YEAR(Quarterly_PJ!$B$10:$SM$10)),Quarterly_PJ!$B77:$SM77)</f>
        <v>-9.6868034999999999</v>
      </c>
      <c r="M77" s="29">
        <f>SUMPRODUCT(--(M$10=YEAR(Quarterly_PJ!$B$10:$SM$10)),Quarterly_PJ!$B77:$SM77)</f>
        <v>-14.83133795</v>
      </c>
      <c r="N77" s="29">
        <f>SUMPRODUCT(--(N$10=YEAR(Quarterly_PJ!$B$10:$SM$10)),Quarterly_PJ!$B77:$SM77)</f>
        <v>-14.86790002</v>
      </c>
      <c r="O77" s="29">
        <f>SUMPRODUCT(--(O$10=YEAR(Quarterly_PJ!$B$10:$SM$10)),Quarterly_PJ!$B77:$SM77)</f>
        <v>-32.52881928</v>
      </c>
      <c r="P77" s="29">
        <f>SUMPRODUCT(--(P$10=YEAR(Quarterly_PJ!$B$10:$SM$10)),Quarterly_PJ!$B77:$SM77)</f>
        <v>-42.581907294000004</v>
      </c>
      <c r="Q77" s="29">
        <f>SUMPRODUCT(--(Q$10=YEAR(Quarterly_PJ!$B$10:$SM$10)),Quarterly_PJ!$B77:$SM77)</f>
        <v>-53.9427442</v>
      </c>
      <c r="R77" s="29">
        <f>SUMPRODUCT(--(R$10=YEAR(Quarterly_PJ!$B$10:$SM$10)),Quarterly_PJ!$B77:$SM77)</f>
        <v>-50.985820349999997</v>
      </c>
      <c r="S77" s="29">
        <f>SUMPRODUCT(--(S$10=YEAR(Quarterly_PJ!$B$10:$SM$10)),Quarterly_PJ!$B77:$SM77)</f>
        <v>-26.067270997000001</v>
      </c>
      <c r="T77" s="29">
        <f>SUMPRODUCT(--(T$10=YEAR(Quarterly_PJ!$B$10:$SM$10)),Quarterly_PJ!$B77:$SM77)</f>
        <v>-43.093823327999999</v>
      </c>
      <c r="U77" s="29">
        <f>SUMPRODUCT(--(U$10=YEAR(Quarterly_PJ!$B$10:$SM$10)),Quarterly_PJ!$B77:$SM77)</f>
        <v>-27.621316570000001</v>
      </c>
      <c r="V77" s="29">
        <f>SUMPRODUCT(--(V$10=YEAR(Quarterly_PJ!$B$10:$SM$10)),Quarterly_PJ!$B77:$SM77)</f>
        <v>-13.834495634</v>
      </c>
      <c r="W77" s="29">
        <f>SUMPRODUCT(--(W$10=YEAR(Quarterly_PJ!$B$10:$SM$10)),Quarterly_PJ!$B77:$SM77)</f>
        <v>-16.506442814</v>
      </c>
      <c r="X77" s="29">
        <f>SUMPRODUCT(--(X$10=YEAR(Quarterly_PJ!$B$10:$SM$10)),Quarterly_PJ!$B77:$SM77)</f>
        <v>-29.323386667000001</v>
      </c>
      <c r="Y77" s="29">
        <f>SUMPRODUCT(--(Y$10=YEAR(Quarterly_PJ!$B$10:$SM$10)),Quarterly_PJ!$B77:$SM77)</f>
        <v>-17.564171294000001</v>
      </c>
      <c r="Z77" s="29">
        <f>SUMPRODUCT(--(Z$10=YEAR(Quarterly_PJ!$B$10:$SM$10)),Quarterly_PJ!$B77:$SM77)</f>
        <v>-13.217439078999998</v>
      </c>
      <c r="AA77" s="29">
        <f>SUMPRODUCT(--(AA$10=YEAR(Quarterly_PJ!$B$10:$SM$10)),Quarterly_PJ!$B77:$SM77)</f>
        <v>-11.994563813000001</v>
      </c>
      <c r="AB77" s="29">
        <f>SUMPRODUCT(--(AB$10=YEAR(Quarterly_PJ!$B$10:$SM$10)),Quarterly_PJ!$B77:$SM77)</f>
        <v>-4.844613025000001</v>
      </c>
      <c r="AC77" s="29">
        <f>SUMPRODUCT(--(AC$10=YEAR(Quarterly_PJ!$B$10:$SM$10)),Quarterly_PJ!$B77:$SM77)</f>
        <v>-5.6810587560000005</v>
      </c>
      <c r="AD77" s="29">
        <f>SUMPRODUCT(--(AD$10=YEAR(Quarterly_PJ!$B$10:$SM$10)),Quarterly_PJ!$B77:$SM77)</f>
        <v>-10.214188503999999</v>
      </c>
      <c r="AE77" s="29">
        <f>SUMPRODUCT(--(AE$10=YEAR(Quarterly_PJ!$B$10:$SM$10)),Quarterly_PJ!$B77:$SM77)</f>
        <v>-16.083426597999999</v>
      </c>
      <c r="AF77" s="29">
        <f>SUMPRODUCT(--(AF$10=YEAR(Quarterly_PJ!$B$10:$SM$10)),Quarterly_PJ!$B77:$SM77)</f>
        <v>-17.162189183999999</v>
      </c>
      <c r="AG77" s="29">
        <f>SUMPRODUCT(--(AG$10=YEAR(Quarterly_PJ!$B$10:$SM$10)),Quarterly_PJ!$B77:$SM77)</f>
        <v>-25.244561748999999</v>
      </c>
      <c r="AH77" s="29">
        <f>SUMPRODUCT(--(AH$10=YEAR(Quarterly_PJ!$B$10:$SM$10)),Quarterly_PJ!$B77:$SM77)</f>
        <v>-7.7084036140000007</v>
      </c>
      <c r="AI77" s="29">
        <f>SUMPRODUCT(--(AI$10=YEAR(Quarterly_PJ!$B$10:$SM$10)),Quarterly_PJ!$B77:$SM77)</f>
        <v>-5.6837847139999997</v>
      </c>
    </row>
    <row r="78" spans="1:35" outlineLevel="1" x14ac:dyDescent="0.25">
      <c r="A78" s="28" t="s">
        <v>17</v>
      </c>
      <c r="B78" s="29">
        <f>SUMPRODUCT(--(B$10=YEAR(Quarterly_PJ!$B$10:$SM$10)),Quarterly_PJ!$B78:$SM78)</f>
        <v>-0.14496093899999998</v>
      </c>
      <c r="C78" s="29">
        <f>SUMPRODUCT(--(C$10=YEAR(Quarterly_PJ!$B$10:$SM$10)),Quarterly_PJ!$B78:$SM78)</f>
        <v>-0.308510495</v>
      </c>
      <c r="D78" s="29">
        <f>SUMPRODUCT(--(D$10=YEAR(Quarterly_PJ!$B$10:$SM$10)),Quarterly_PJ!$B78:$SM78)</f>
        <v>-2.5174277189999996</v>
      </c>
      <c r="E78" s="29">
        <f>SUMPRODUCT(--(E$10=YEAR(Quarterly_PJ!$B$10:$SM$10)),Quarterly_PJ!$B78:$SM78)</f>
        <v>-0.75785115600000008</v>
      </c>
      <c r="F78" s="29">
        <f>SUMPRODUCT(--(F$10=YEAR(Quarterly_PJ!$B$10:$SM$10)),Quarterly_PJ!$B78:$SM78)</f>
        <v>-0.25686978300000002</v>
      </c>
      <c r="G78" s="29">
        <f>SUMPRODUCT(--(G$10=YEAR(Quarterly_PJ!$B$10:$SM$10)),Quarterly_PJ!$B78:$SM78)</f>
        <v>-0.61447124499999994</v>
      </c>
      <c r="H78" s="29">
        <f>SUMPRODUCT(--(H$10=YEAR(Quarterly_PJ!$B$10:$SM$10)),Quarterly_PJ!$B78:$SM78)</f>
        <v>-0.23895667600000001</v>
      </c>
      <c r="I78" s="29">
        <f>SUMPRODUCT(--(I$10=YEAR(Quarterly_PJ!$B$10:$SM$10)),Quarterly_PJ!$B78:$SM78)</f>
        <v>-1.089455E-3</v>
      </c>
      <c r="J78" s="29">
        <f>SUMPRODUCT(--(J$10=YEAR(Quarterly_PJ!$B$10:$SM$10)),Quarterly_PJ!$B78:$SM78)</f>
        <v>-3.8848786999999996E-2</v>
      </c>
      <c r="K78" s="29">
        <f>SUMPRODUCT(--(K$10=YEAR(Quarterly_PJ!$B$10:$SM$10)),Quarterly_PJ!$B78:$SM78)</f>
        <v>-6.1444600000000005E-4</v>
      </c>
      <c r="L78" s="29">
        <f>SUMPRODUCT(--(L$10=YEAR(Quarterly_PJ!$B$10:$SM$10)),Quarterly_PJ!$B78:$SM78)</f>
        <v>-1.9446200000000001E-4</v>
      </c>
      <c r="M78" s="29">
        <f>SUMPRODUCT(--(M$10=YEAR(Quarterly_PJ!$B$10:$SM$10)),Quarterly_PJ!$B78:$SM78)</f>
        <v>0</v>
      </c>
      <c r="N78" s="29">
        <f>SUMPRODUCT(--(N$10=YEAR(Quarterly_PJ!$B$10:$SM$10)),Quarterly_PJ!$B78:$SM78)</f>
        <v>-5.4719999999999991E-5</v>
      </c>
      <c r="O78" s="29">
        <f>SUMPRODUCT(--(O$10=YEAR(Quarterly_PJ!$B$10:$SM$10)),Quarterly_PJ!$B78:$SM78)</f>
        <v>-0.24028604399999998</v>
      </c>
      <c r="P78" s="29">
        <f>SUMPRODUCT(--(P$10=YEAR(Quarterly_PJ!$B$10:$SM$10)),Quarterly_PJ!$B78:$SM78)</f>
        <v>-0.30535773299999996</v>
      </c>
      <c r="Q78" s="29">
        <f>SUMPRODUCT(--(Q$10=YEAR(Quarterly_PJ!$B$10:$SM$10)),Quarterly_PJ!$B78:$SM78)</f>
        <v>-4.6959877999999997E-2</v>
      </c>
      <c r="R78" s="29">
        <f>SUMPRODUCT(--(R$10=YEAR(Quarterly_PJ!$B$10:$SM$10)),Quarterly_PJ!$B78:$SM78)</f>
        <v>-0.28992281000000003</v>
      </c>
      <c r="S78" s="29">
        <f>SUMPRODUCT(--(S$10=YEAR(Quarterly_PJ!$B$10:$SM$10)),Quarterly_PJ!$B78:$SM78)</f>
        <v>-1.6627570000000001E-2</v>
      </c>
      <c r="T78" s="29">
        <f>SUMPRODUCT(--(T$10=YEAR(Quarterly_PJ!$B$10:$SM$10)),Quarterly_PJ!$B78:$SM78)</f>
        <v>-1.5900512050000002</v>
      </c>
      <c r="U78" s="29">
        <f>SUMPRODUCT(--(U$10=YEAR(Quarterly_PJ!$B$10:$SM$10)),Quarterly_PJ!$B78:$SM78)</f>
        <v>-0.112072963</v>
      </c>
      <c r="V78" s="29">
        <f>SUMPRODUCT(--(V$10=YEAR(Quarterly_PJ!$B$10:$SM$10)),Quarterly_PJ!$B78:$SM78)</f>
        <v>-2.6042121999999997E-2</v>
      </c>
      <c r="W78" s="29">
        <f>SUMPRODUCT(--(W$10=YEAR(Quarterly_PJ!$B$10:$SM$10)),Quarterly_PJ!$B78:$SM78)</f>
        <v>-2.4677070999999998E-2</v>
      </c>
      <c r="X78" s="29">
        <f>SUMPRODUCT(--(X$10=YEAR(Quarterly_PJ!$B$10:$SM$10)),Quarterly_PJ!$B78:$SM78)</f>
        <v>-4.0233047000000001E-2</v>
      </c>
      <c r="Y78" s="29">
        <f>SUMPRODUCT(--(Y$10=YEAR(Quarterly_PJ!$B$10:$SM$10)),Quarterly_PJ!$B78:$SM78)</f>
        <v>-3.9746351999999999E-2</v>
      </c>
      <c r="Z78" s="29">
        <f>SUMPRODUCT(--(Z$10=YEAR(Quarterly_PJ!$B$10:$SM$10)),Quarterly_PJ!$B78:$SM78)</f>
        <v>-3.8162765000000001E-2</v>
      </c>
      <c r="AA78" s="29">
        <f>SUMPRODUCT(--(AA$10=YEAR(Quarterly_PJ!$B$10:$SM$10)),Quarterly_PJ!$B78:$SM78)</f>
        <v>-1.5414131000000001E-2</v>
      </c>
      <c r="AB78" s="29">
        <f>SUMPRODUCT(--(AB$10=YEAR(Quarterly_PJ!$B$10:$SM$10)),Quarterly_PJ!$B78:$SM78)</f>
        <v>-4.0520332999999999E-2</v>
      </c>
      <c r="AC78" s="29">
        <f>SUMPRODUCT(--(AC$10=YEAR(Quarterly_PJ!$B$10:$SM$10)),Quarterly_PJ!$B78:$SM78)</f>
        <v>-6.340209899999999E-2</v>
      </c>
      <c r="AD78" s="29">
        <f>SUMPRODUCT(--(AD$10=YEAR(Quarterly_PJ!$B$10:$SM$10)),Quarterly_PJ!$B78:$SM78)</f>
        <v>-0.12564731800000001</v>
      </c>
      <c r="AE78" s="29">
        <f>SUMPRODUCT(--(AE$10=YEAR(Quarterly_PJ!$B$10:$SM$10)),Quarterly_PJ!$B78:$SM78)</f>
        <v>-4.1298629999999996E-2</v>
      </c>
      <c r="AF78" s="29">
        <f>SUMPRODUCT(--(AF$10=YEAR(Quarterly_PJ!$B$10:$SM$10)),Quarterly_PJ!$B78:$SM78)</f>
        <v>-1.4312294310000002</v>
      </c>
      <c r="AG78" s="29">
        <f>SUMPRODUCT(--(AG$10=YEAR(Quarterly_PJ!$B$10:$SM$10)),Quarterly_PJ!$B78:$SM78)</f>
        <v>-0.30636654000000002</v>
      </c>
      <c r="AH78" s="29">
        <f>SUMPRODUCT(--(AH$10=YEAR(Quarterly_PJ!$B$10:$SM$10)),Quarterly_PJ!$B78:$SM78)</f>
        <v>-8.7017232E-2</v>
      </c>
      <c r="AI78" s="29">
        <f>SUMPRODUCT(--(AI$10=YEAR(Quarterly_PJ!$B$10:$SM$10)),Quarterly_PJ!$B78:$SM78)</f>
        <v>-5.7266119000000004E-2</v>
      </c>
    </row>
    <row r="79" spans="1:35" outlineLevel="1" x14ac:dyDescent="0.25">
      <c r="A79" s="28" t="s">
        <v>36</v>
      </c>
      <c r="B79" s="29">
        <f>SUMPRODUCT(--(B$10=YEAR(Quarterly_PJ!$B$10:$SM$10)),Quarterly_PJ!$B79:$SM79)</f>
        <v>-56.98271905</v>
      </c>
      <c r="C79" s="29">
        <f>SUMPRODUCT(--(C$10=YEAR(Quarterly_PJ!$B$10:$SM$10)),Quarterly_PJ!$B79:$SM79)</f>
        <v>-69.47694727999999</v>
      </c>
      <c r="D79" s="29">
        <f>SUMPRODUCT(--(D$10=YEAR(Quarterly_PJ!$B$10:$SM$10)),Quarterly_PJ!$B79:$SM79)</f>
        <v>-74.853578720000002</v>
      </c>
      <c r="E79" s="29">
        <f>SUMPRODUCT(--(E$10=YEAR(Quarterly_PJ!$B$10:$SM$10)),Quarterly_PJ!$B79:$SM79)</f>
        <v>-69.104884040000002</v>
      </c>
      <c r="F79" s="29">
        <f>SUMPRODUCT(--(F$10=YEAR(Quarterly_PJ!$B$10:$SM$10)),Quarterly_PJ!$B79:$SM79)</f>
        <v>-54.703443655000001</v>
      </c>
      <c r="G79" s="29">
        <f>SUMPRODUCT(--(G$10=YEAR(Quarterly_PJ!$B$10:$SM$10)),Quarterly_PJ!$B79:$SM79)</f>
        <v>-44.623097924999996</v>
      </c>
      <c r="H79" s="29">
        <f>SUMPRODUCT(--(H$10=YEAR(Quarterly_PJ!$B$10:$SM$10)),Quarterly_PJ!$B79:$SM79)</f>
        <v>-58.036829155999996</v>
      </c>
      <c r="I79" s="29">
        <f>SUMPRODUCT(--(I$10=YEAR(Quarterly_PJ!$B$10:$SM$10)),Quarterly_PJ!$B79:$SM79)</f>
        <v>-76.327612689999995</v>
      </c>
      <c r="J79" s="29">
        <f>SUMPRODUCT(--(J$10=YEAR(Quarterly_PJ!$B$10:$SM$10)),Quarterly_PJ!$B79:$SM79)</f>
        <v>-53.730588930000003</v>
      </c>
      <c r="K79" s="29">
        <f>SUMPRODUCT(--(K$10=YEAR(Quarterly_PJ!$B$10:$SM$10)),Quarterly_PJ!$B79:$SM79)</f>
        <v>-69.798917110000005</v>
      </c>
      <c r="L79" s="29">
        <f>SUMPRODUCT(--(L$10=YEAR(Quarterly_PJ!$B$10:$SM$10)),Quarterly_PJ!$B79:$SM79)</f>
        <v>-70.830333719999999</v>
      </c>
      <c r="M79" s="29">
        <f>SUMPRODUCT(--(M$10=YEAR(Quarterly_PJ!$B$10:$SM$10)),Quarterly_PJ!$B79:$SM79)</f>
        <v>-85.719877359999998</v>
      </c>
      <c r="N79" s="29">
        <f>SUMPRODUCT(--(N$10=YEAR(Quarterly_PJ!$B$10:$SM$10)),Quarterly_PJ!$B79:$SM79)</f>
        <v>-70.038195979999998</v>
      </c>
      <c r="O79" s="29">
        <f>SUMPRODUCT(--(O$10=YEAR(Quarterly_PJ!$B$10:$SM$10)),Quarterly_PJ!$B79:$SM79)</f>
        <v>-60.320204638000007</v>
      </c>
      <c r="P79" s="29">
        <f>SUMPRODUCT(--(P$10=YEAR(Quarterly_PJ!$B$10:$SM$10)),Quarterly_PJ!$B79:$SM79)</f>
        <v>-39.771331229999994</v>
      </c>
      <c r="Q79" s="29">
        <f>SUMPRODUCT(--(Q$10=YEAR(Quarterly_PJ!$B$10:$SM$10)),Quarterly_PJ!$B79:$SM79)</f>
        <v>-56.622311429999996</v>
      </c>
      <c r="R79" s="29">
        <f>SUMPRODUCT(--(R$10=YEAR(Quarterly_PJ!$B$10:$SM$10)),Quarterly_PJ!$B79:$SM79)</f>
        <v>-60.104354960000002</v>
      </c>
      <c r="S79" s="29">
        <f>SUMPRODUCT(--(S$10=YEAR(Quarterly_PJ!$B$10:$SM$10)),Quarterly_PJ!$B79:$SM79)</f>
        <v>-75.347673630000003</v>
      </c>
      <c r="T79" s="29">
        <f>SUMPRODUCT(--(T$10=YEAR(Quarterly_PJ!$B$10:$SM$10)),Quarterly_PJ!$B79:$SM79)</f>
        <v>-60.790892510000006</v>
      </c>
      <c r="U79" s="29">
        <f>SUMPRODUCT(--(U$10=YEAR(Quarterly_PJ!$B$10:$SM$10)),Quarterly_PJ!$B79:$SM79)</f>
        <v>-54.021921899999995</v>
      </c>
      <c r="V79" s="29">
        <f>SUMPRODUCT(--(V$10=YEAR(Quarterly_PJ!$B$10:$SM$10)),Quarterly_PJ!$B79:$SM79)</f>
        <v>-62.594036840000001</v>
      </c>
      <c r="W79" s="29">
        <f>SUMPRODUCT(--(W$10=YEAR(Quarterly_PJ!$B$10:$SM$10)),Quarterly_PJ!$B79:$SM79)</f>
        <v>-51.296995150000001</v>
      </c>
      <c r="X79" s="29">
        <f>SUMPRODUCT(--(X$10=YEAR(Quarterly_PJ!$B$10:$SM$10)),Quarterly_PJ!$B79:$SM79)</f>
        <v>-52.965076233999994</v>
      </c>
      <c r="Y79" s="29">
        <f>SUMPRODUCT(--(Y$10=YEAR(Quarterly_PJ!$B$10:$SM$10)),Quarterly_PJ!$B79:$SM79)</f>
        <v>-54.050065562</v>
      </c>
      <c r="Z79" s="29">
        <f>SUMPRODUCT(--(Z$10=YEAR(Quarterly_PJ!$B$10:$SM$10)),Quarterly_PJ!$B79:$SM79)</f>
        <v>-41.995936721</v>
      </c>
      <c r="AA79" s="29">
        <f>SUMPRODUCT(--(AA$10=YEAR(Quarterly_PJ!$B$10:$SM$10)),Quarterly_PJ!$B79:$SM79)</f>
        <v>-41.044622863000001</v>
      </c>
      <c r="AB79" s="29">
        <f>SUMPRODUCT(--(AB$10=YEAR(Quarterly_PJ!$B$10:$SM$10)),Quarterly_PJ!$B79:$SM79)</f>
        <v>-36.552043989000005</v>
      </c>
      <c r="AC79" s="29">
        <f>SUMPRODUCT(--(AC$10=YEAR(Quarterly_PJ!$B$10:$SM$10)),Quarterly_PJ!$B79:$SM79)</f>
        <v>-45.713776709999998</v>
      </c>
      <c r="AD79" s="29">
        <f>SUMPRODUCT(--(AD$10=YEAR(Quarterly_PJ!$B$10:$SM$10)),Quarterly_PJ!$B79:$SM79)</f>
        <v>-36.383847977000002</v>
      </c>
      <c r="AE79" s="29">
        <f>SUMPRODUCT(--(AE$10=YEAR(Quarterly_PJ!$B$10:$SM$10)),Quarterly_PJ!$B79:$SM79)</f>
        <v>-36.987888296000001</v>
      </c>
      <c r="AF79" s="29">
        <f>SUMPRODUCT(--(AF$10=YEAR(Quarterly_PJ!$B$10:$SM$10)),Quarterly_PJ!$B79:$SM79)</f>
        <v>-41.111001524000002</v>
      </c>
      <c r="AG79" s="29">
        <f>SUMPRODUCT(--(AG$10=YEAR(Quarterly_PJ!$B$10:$SM$10)),Quarterly_PJ!$B79:$SM79)</f>
        <v>-30.479160476000001</v>
      </c>
      <c r="AH79" s="29">
        <f>SUMPRODUCT(--(AH$10=YEAR(Quarterly_PJ!$B$10:$SM$10)),Quarterly_PJ!$B79:$SM79)</f>
        <v>-29.558362331999998</v>
      </c>
      <c r="AI79" s="29">
        <f>SUMPRODUCT(--(AI$10=YEAR(Quarterly_PJ!$B$10:$SM$10)),Quarterly_PJ!$B79:$SM79)</f>
        <v>-32.584544323999999</v>
      </c>
    </row>
    <row r="80" spans="1:35" outlineLevel="1" x14ac:dyDescent="0.25">
      <c r="A80" s="28" t="s">
        <v>32</v>
      </c>
      <c r="B80" s="29">
        <f>SUMPRODUCT(--(B$10=YEAR(Quarterly_PJ!$B$10:$SM$10)),Quarterly_PJ!$B80:$SM80)</f>
        <v>-83.45874280000001</v>
      </c>
      <c r="C80" s="29">
        <f>SUMPRODUCT(--(C$10=YEAR(Quarterly_PJ!$B$10:$SM$10)),Quarterly_PJ!$B80:$SM80)</f>
        <v>-82.411828020000002</v>
      </c>
      <c r="D80" s="29">
        <f>SUMPRODUCT(--(D$10=YEAR(Quarterly_PJ!$B$10:$SM$10)),Quarterly_PJ!$B80:$SM80)</f>
        <v>-75.926019300000007</v>
      </c>
      <c r="E80" s="29">
        <f>SUMPRODUCT(--(E$10=YEAR(Quarterly_PJ!$B$10:$SM$10)),Quarterly_PJ!$B80:$SM80)</f>
        <v>-84.565956819999997</v>
      </c>
      <c r="F80" s="29">
        <f>SUMPRODUCT(--(F$10=YEAR(Quarterly_PJ!$B$10:$SM$10)),Quarterly_PJ!$B80:$SM80)</f>
        <v>-93.004187700000003</v>
      </c>
      <c r="G80" s="29">
        <f>SUMPRODUCT(--(G$10=YEAR(Quarterly_PJ!$B$10:$SM$10)),Quarterly_PJ!$B80:$SM80)</f>
        <v>-99.115220930000007</v>
      </c>
      <c r="H80" s="29">
        <f>SUMPRODUCT(--(H$10=YEAR(Quarterly_PJ!$B$10:$SM$10)),Quarterly_PJ!$B80:$SM80)</f>
        <v>-94.249119519999994</v>
      </c>
      <c r="I80" s="29">
        <f>SUMPRODUCT(--(I$10=YEAR(Quarterly_PJ!$B$10:$SM$10)),Quarterly_PJ!$B80:$SM80)</f>
        <v>-83.721023430000002</v>
      </c>
      <c r="J80" s="29">
        <f>SUMPRODUCT(--(J$10=YEAR(Quarterly_PJ!$B$10:$SM$10)),Quarterly_PJ!$B80:$SM80)</f>
        <v>-91.1404596</v>
      </c>
      <c r="K80" s="29">
        <f>SUMPRODUCT(--(K$10=YEAR(Quarterly_PJ!$B$10:$SM$10)),Quarterly_PJ!$B80:$SM80)</f>
        <v>-82.502047160000018</v>
      </c>
      <c r="L80" s="29">
        <f>SUMPRODUCT(--(L$10=YEAR(Quarterly_PJ!$B$10:$SM$10)),Quarterly_PJ!$B80:$SM80)</f>
        <v>-87.957119770000006</v>
      </c>
      <c r="M80" s="29">
        <f>SUMPRODUCT(--(M$10=YEAR(Quarterly_PJ!$B$10:$SM$10)),Quarterly_PJ!$B80:$SM80)</f>
        <v>-78.044402050000002</v>
      </c>
      <c r="N80" s="29">
        <f>SUMPRODUCT(--(N$10=YEAR(Quarterly_PJ!$B$10:$SM$10)),Quarterly_PJ!$B80:$SM80)</f>
        <v>-89.533937660000021</v>
      </c>
      <c r="O80" s="29">
        <f>SUMPRODUCT(--(O$10=YEAR(Quarterly_PJ!$B$10:$SM$10)),Quarterly_PJ!$B80:$SM80)</f>
        <v>-85.033563979999997</v>
      </c>
      <c r="P80" s="29">
        <f>SUMPRODUCT(--(P$10=YEAR(Quarterly_PJ!$B$10:$SM$10)),Quarterly_PJ!$B80:$SM80)</f>
        <v>-98.054506079999996</v>
      </c>
      <c r="Q80" s="29">
        <f>SUMPRODUCT(--(Q$10=YEAR(Quarterly_PJ!$B$10:$SM$10)),Quarterly_PJ!$B80:$SM80)</f>
        <v>-83.970797290000007</v>
      </c>
      <c r="R80" s="29">
        <f>SUMPRODUCT(--(R$10=YEAR(Quarterly_PJ!$B$10:$SM$10)),Quarterly_PJ!$B80:$SM80)</f>
        <v>-84.855102049999985</v>
      </c>
      <c r="S80" s="29">
        <f>SUMPRODUCT(--(S$10=YEAR(Quarterly_PJ!$B$10:$SM$10)),Quarterly_PJ!$B80:$SM80)</f>
        <v>-85.097286819999994</v>
      </c>
      <c r="T80" s="29">
        <f>SUMPRODUCT(--(T$10=YEAR(Quarterly_PJ!$B$10:$SM$10)),Quarterly_PJ!$B80:$SM80)</f>
        <v>-80.442371039999998</v>
      </c>
      <c r="U80" s="29">
        <f>SUMPRODUCT(--(U$10=YEAR(Quarterly_PJ!$B$10:$SM$10)),Quarterly_PJ!$B80:$SM80)</f>
        <v>-87.174077150000002</v>
      </c>
      <c r="V80" s="29">
        <f>SUMPRODUCT(--(V$10=YEAR(Quarterly_PJ!$B$10:$SM$10)),Quarterly_PJ!$B80:$SM80)</f>
        <v>-89.006514329999987</v>
      </c>
      <c r="W80" s="29">
        <f>SUMPRODUCT(--(W$10=YEAR(Quarterly_PJ!$B$10:$SM$10)),Quarterly_PJ!$B80:$SM80)</f>
        <v>-90.389363089999989</v>
      </c>
      <c r="X80" s="29">
        <f>SUMPRODUCT(--(X$10=YEAR(Quarterly_PJ!$B$10:$SM$10)),Quarterly_PJ!$B80:$SM80)</f>
        <v>-82.419723059999995</v>
      </c>
      <c r="Y80" s="29">
        <f>SUMPRODUCT(--(Y$10=YEAR(Quarterly_PJ!$B$10:$SM$10)),Quarterly_PJ!$B80:$SM80)</f>
        <v>-82.896381380000008</v>
      </c>
      <c r="Z80" s="29">
        <f>SUMPRODUCT(--(Z$10=YEAR(Quarterly_PJ!$B$10:$SM$10)),Quarterly_PJ!$B80:$SM80)</f>
        <v>-87.536265740000005</v>
      </c>
      <c r="AA80" s="29">
        <f>SUMPRODUCT(--(AA$10=YEAR(Quarterly_PJ!$B$10:$SM$10)),Quarterly_PJ!$B80:$SM80)</f>
        <v>-88.298970670000003</v>
      </c>
      <c r="AB80" s="29">
        <f>SUMPRODUCT(--(AB$10=YEAR(Quarterly_PJ!$B$10:$SM$10)),Quarterly_PJ!$B80:$SM80)</f>
        <v>-93.356840750000003</v>
      </c>
      <c r="AC80" s="29">
        <f>SUMPRODUCT(--(AC$10=YEAR(Quarterly_PJ!$B$10:$SM$10)),Quarterly_PJ!$B80:$SM80)</f>
        <v>-90.624012309999998</v>
      </c>
      <c r="AD80" s="29">
        <f>SUMPRODUCT(--(AD$10=YEAR(Quarterly_PJ!$B$10:$SM$10)),Quarterly_PJ!$B80:$SM80)</f>
        <v>-94.507034039999994</v>
      </c>
      <c r="AE80" s="29">
        <f>SUMPRODUCT(--(AE$10=YEAR(Quarterly_PJ!$B$10:$SM$10)),Quarterly_PJ!$B80:$SM80)</f>
        <v>-92.145932649999992</v>
      </c>
      <c r="AF80" s="29">
        <f>SUMPRODUCT(--(AF$10=YEAR(Quarterly_PJ!$B$10:$SM$10)),Quarterly_PJ!$B80:$SM80)</f>
        <v>-87.350993020000004</v>
      </c>
      <c r="AG80" s="29">
        <f>SUMPRODUCT(--(AG$10=YEAR(Quarterly_PJ!$B$10:$SM$10)),Quarterly_PJ!$B80:$SM80)</f>
        <v>-87.236314499999992</v>
      </c>
      <c r="AH80" s="29">
        <f>SUMPRODUCT(--(AH$10=YEAR(Quarterly_PJ!$B$10:$SM$10)),Quarterly_PJ!$B80:$SM80)</f>
        <v>-94.584882449999995</v>
      </c>
      <c r="AI80" s="29">
        <f>SUMPRODUCT(--(AI$10=YEAR(Quarterly_PJ!$B$10:$SM$10)),Quarterly_PJ!$B80:$SM80)</f>
        <v>-95.659201809999985</v>
      </c>
    </row>
    <row r="81" spans="1:35" outlineLevel="1" x14ac:dyDescent="0.25">
      <c r="A81" s="28" t="s">
        <v>33</v>
      </c>
      <c r="B81" s="29">
        <f>SUMPRODUCT(--(B$10=YEAR(Quarterly_PJ!$B$10:$SM$10)),Quarterly_PJ!$B81:$SM81)</f>
        <v>-53.339502859999996</v>
      </c>
      <c r="C81" s="29">
        <f>SUMPRODUCT(--(C$10=YEAR(Quarterly_PJ!$B$10:$SM$10)),Quarterly_PJ!$B81:$SM81)</f>
        <v>-56.451062000000007</v>
      </c>
      <c r="D81" s="29">
        <f>SUMPRODUCT(--(D$10=YEAR(Quarterly_PJ!$B$10:$SM$10)),Quarterly_PJ!$B81:$SM81)</f>
        <v>-55.838822999999998</v>
      </c>
      <c r="E81" s="29">
        <f>SUMPRODUCT(--(E$10=YEAR(Quarterly_PJ!$B$10:$SM$10)),Quarterly_PJ!$B81:$SM81)</f>
        <v>-58.950861000000003</v>
      </c>
      <c r="F81" s="29">
        <f>SUMPRODUCT(--(F$10=YEAR(Quarterly_PJ!$B$10:$SM$10)),Quarterly_PJ!$B81:$SM81)</f>
        <v>-54.377430000000004</v>
      </c>
      <c r="G81" s="29">
        <f>SUMPRODUCT(--(G$10=YEAR(Quarterly_PJ!$B$10:$SM$10)),Quarterly_PJ!$B81:$SM81)</f>
        <v>-53.499827080000003</v>
      </c>
      <c r="H81" s="29">
        <f>SUMPRODUCT(--(H$10=YEAR(Quarterly_PJ!$B$10:$SM$10)),Quarterly_PJ!$B81:$SM81)</f>
        <v>-54.563159800000001</v>
      </c>
      <c r="I81" s="29">
        <f>SUMPRODUCT(--(I$10=YEAR(Quarterly_PJ!$B$10:$SM$10)),Quarterly_PJ!$B81:$SM81)</f>
        <v>-57.053758160000001</v>
      </c>
      <c r="J81" s="29">
        <f>SUMPRODUCT(--(J$10=YEAR(Quarterly_PJ!$B$10:$SM$10)),Quarterly_PJ!$B81:$SM81)</f>
        <v>-60.943921119999999</v>
      </c>
      <c r="K81" s="29">
        <f>SUMPRODUCT(--(K$10=YEAR(Quarterly_PJ!$B$10:$SM$10)),Quarterly_PJ!$B81:$SM81)</f>
        <v>-65.157678400000009</v>
      </c>
      <c r="L81" s="29">
        <f>SUMPRODUCT(--(L$10=YEAR(Quarterly_PJ!$B$10:$SM$10)),Quarterly_PJ!$B81:$SM81)</f>
        <v>-72.512114879999999</v>
      </c>
      <c r="M81" s="29">
        <f>SUMPRODUCT(--(M$10=YEAR(Quarterly_PJ!$B$10:$SM$10)),Quarterly_PJ!$B81:$SM81)</f>
        <v>-66.460026079999992</v>
      </c>
      <c r="N81" s="29">
        <f>SUMPRODUCT(--(N$10=YEAR(Quarterly_PJ!$B$10:$SM$10)),Quarterly_PJ!$B81:$SM81)</f>
        <v>-62.646210520000004</v>
      </c>
      <c r="O81" s="29">
        <f>SUMPRODUCT(--(O$10=YEAR(Quarterly_PJ!$B$10:$SM$10)),Quarterly_PJ!$B81:$SM81)</f>
        <v>-62.868632390000002</v>
      </c>
      <c r="P81" s="29">
        <f>SUMPRODUCT(--(P$10=YEAR(Quarterly_PJ!$B$10:$SM$10)),Quarterly_PJ!$B81:$SM81)</f>
        <v>-63.233064479999996</v>
      </c>
      <c r="Q81" s="29">
        <f>SUMPRODUCT(--(Q$10=YEAR(Quarterly_PJ!$B$10:$SM$10)),Quarterly_PJ!$B81:$SM81)</f>
        <v>-70.269103209999997</v>
      </c>
      <c r="R81" s="29">
        <f>SUMPRODUCT(--(R$10=YEAR(Quarterly_PJ!$B$10:$SM$10)),Quarterly_PJ!$B81:$SM81)</f>
        <v>-73.777884670000006</v>
      </c>
      <c r="S81" s="29">
        <f>SUMPRODUCT(--(S$10=YEAR(Quarterly_PJ!$B$10:$SM$10)),Quarterly_PJ!$B81:$SM81)</f>
        <v>-77.963735560000003</v>
      </c>
      <c r="T81" s="29">
        <f>SUMPRODUCT(--(T$10=YEAR(Quarterly_PJ!$B$10:$SM$10)),Quarterly_PJ!$B81:$SM81)</f>
        <v>-91.864641430000006</v>
      </c>
      <c r="U81" s="29">
        <f>SUMPRODUCT(--(U$10=YEAR(Quarterly_PJ!$B$10:$SM$10)),Quarterly_PJ!$B81:$SM81)</f>
        <v>-106.90379265</v>
      </c>
      <c r="V81" s="29">
        <f>SUMPRODUCT(--(V$10=YEAR(Quarterly_PJ!$B$10:$SM$10)),Quarterly_PJ!$B81:$SM81)</f>
        <v>-128.3263364</v>
      </c>
      <c r="W81" s="29">
        <f>SUMPRODUCT(--(W$10=YEAR(Quarterly_PJ!$B$10:$SM$10)),Quarterly_PJ!$B81:$SM81)</f>
        <v>-137.86371783999999</v>
      </c>
      <c r="X81" s="29">
        <f>SUMPRODUCT(--(X$10=YEAR(Quarterly_PJ!$B$10:$SM$10)),Quarterly_PJ!$B81:$SM81)</f>
        <v>-141.86365602000001</v>
      </c>
      <c r="Y81" s="29">
        <f>SUMPRODUCT(--(Y$10=YEAR(Quarterly_PJ!$B$10:$SM$10)),Quarterly_PJ!$B81:$SM81)</f>
        <v>-158.26590145</v>
      </c>
      <c r="Z81" s="29">
        <f>SUMPRODUCT(--(Z$10=YEAR(Quarterly_PJ!$B$10:$SM$10)),Quarterly_PJ!$B81:$SM81)</f>
        <v>-174.18103549</v>
      </c>
      <c r="AA81" s="29">
        <f>SUMPRODUCT(--(AA$10=YEAR(Quarterly_PJ!$B$10:$SM$10)),Quarterly_PJ!$B81:$SM81)</f>
        <v>-183.48521662000002</v>
      </c>
      <c r="AB81" s="29">
        <f>SUMPRODUCT(--(AB$10=YEAR(Quarterly_PJ!$B$10:$SM$10)),Quarterly_PJ!$B81:$SM81)</f>
        <v>-179.21900975999998</v>
      </c>
      <c r="AC81" s="29">
        <f>SUMPRODUCT(--(AC$10=YEAR(Quarterly_PJ!$B$10:$SM$10)),Quarterly_PJ!$B81:$SM81)</f>
        <v>-180.67551978999998</v>
      </c>
      <c r="AD81" s="29">
        <f>SUMPRODUCT(--(AD$10=YEAR(Quarterly_PJ!$B$10:$SM$10)),Quarterly_PJ!$B81:$SM81)</f>
        <v>-187.09528884999997</v>
      </c>
      <c r="AE81" s="29">
        <f>SUMPRODUCT(--(AE$10=YEAR(Quarterly_PJ!$B$10:$SM$10)),Quarterly_PJ!$B81:$SM81)</f>
        <v>-191.61597939000001</v>
      </c>
      <c r="AF81" s="29">
        <f>SUMPRODUCT(--(AF$10=YEAR(Quarterly_PJ!$B$10:$SM$10)),Quarterly_PJ!$B81:$SM81)</f>
        <v>-191.50896721999999</v>
      </c>
      <c r="AG81" s="29">
        <f>SUMPRODUCT(--(AG$10=YEAR(Quarterly_PJ!$B$10:$SM$10)),Quarterly_PJ!$B81:$SM81)</f>
        <v>-195.0140226</v>
      </c>
      <c r="AH81" s="29">
        <f>SUMPRODUCT(--(AH$10=YEAR(Quarterly_PJ!$B$10:$SM$10)),Quarterly_PJ!$B81:$SM81)</f>
        <v>-196.33333116999998</v>
      </c>
      <c r="AI81" s="29">
        <f>SUMPRODUCT(--(AI$10=YEAR(Quarterly_PJ!$B$10:$SM$10)),Quarterly_PJ!$B81:$SM81)</f>
        <v>-197.53788326999998</v>
      </c>
    </row>
    <row r="82" spans="1:35" outlineLevel="1" x14ac:dyDescent="0.25">
      <c r="A82" s="28" t="s">
        <v>37</v>
      </c>
      <c r="B82" s="29">
        <f>SUMPRODUCT(--(B$10=YEAR(Quarterly_PJ!$B$10:$SM$10)),Quarterly_PJ!$B82:$SM82)</f>
        <v>-0.3189456</v>
      </c>
      <c r="C82" s="29">
        <f>SUMPRODUCT(--(C$10=YEAR(Quarterly_PJ!$B$10:$SM$10)),Quarterly_PJ!$B82:$SM82)</f>
        <v>-0.58473359999999996</v>
      </c>
      <c r="D82" s="29">
        <f>SUMPRODUCT(--(D$10=YEAR(Quarterly_PJ!$B$10:$SM$10)),Quarterly_PJ!$B82:$SM82)</f>
        <v>-0.640378224</v>
      </c>
      <c r="E82" s="29">
        <f>SUMPRODUCT(--(E$10=YEAR(Quarterly_PJ!$B$10:$SM$10)),Quarterly_PJ!$B82:$SM82)</f>
        <v>-0.64143993599999993</v>
      </c>
      <c r="F82" s="29">
        <f>SUMPRODUCT(--(F$10=YEAR(Quarterly_PJ!$B$10:$SM$10)),Quarterly_PJ!$B82:$SM82)</f>
        <v>-0.64152719999999996</v>
      </c>
      <c r="G82" s="29">
        <f>SUMPRODUCT(--(G$10=YEAR(Quarterly_PJ!$B$10:$SM$10)),Quarterly_PJ!$B82:$SM82)</f>
        <v>-0.74256516000000006</v>
      </c>
      <c r="H82" s="29">
        <f>SUMPRODUCT(--(H$10=YEAR(Quarterly_PJ!$B$10:$SM$10)),Quarterly_PJ!$B82:$SM82)</f>
        <v>-0.89393662799999996</v>
      </c>
      <c r="I82" s="29">
        <f>SUMPRODUCT(--(I$10=YEAR(Quarterly_PJ!$B$10:$SM$10)),Quarterly_PJ!$B82:$SM82)</f>
        <v>-1.0618666659999998</v>
      </c>
      <c r="J82" s="29">
        <f>SUMPRODUCT(--(J$10=YEAR(Quarterly_PJ!$B$10:$SM$10)),Quarterly_PJ!$B82:$SM82)</f>
        <v>-0.92209364400000005</v>
      </c>
      <c r="K82" s="29">
        <f>SUMPRODUCT(--(K$10=YEAR(Quarterly_PJ!$B$10:$SM$10)),Quarterly_PJ!$B82:$SM82)</f>
        <v>-1.0688080680000001</v>
      </c>
      <c r="L82" s="29">
        <f>SUMPRODUCT(--(L$10=YEAR(Quarterly_PJ!$B$10:$SM$10)),Quarterly_PJ!$B82:$SM82)</f>
        <v>-1.3505732159999999</v>
      </c>
      <c r="M82" s="29">
        <f>SUMPRODUCT(--(M$10=YEAR(Quarterly_PJ!$B$10:$SM$10)),Quarterly_PJ!$B82:$SM82)</f>
        <v>-1.3649647679999999</v>
      </c>
      <c r="N82" s="29">
        <f>SUMPRODUCT(--(N$10=YEAR(Quarterly_PJ!$B$10:$SM$10)),Quarterly_PJ!$B82:$SM82)</f>
        <v>-1.5389640330000001</v>
      </c>
      <c r="O82" s="29">
        <f>SUMPRODUCT(--(O$10=YEAR(Quarterly_PJ!$B$10:$SM$10)),Quarterly_PJ!$B82:$SM82)</f>
        <v>-1.8305628469999999</v>
      </c>
      <c r="P82" s="29">
        <f>SUMPRODUCT(--(P$10=YEAR(Quarterly_PJ!$B$10:$SM$10)),Quarterly_PJ!$B82:$SM82)</f>
        <v>-2.8466539749999997</v>
      </c>
      <c r="Q82" s="29">
        <f>SUMPRODUCT(--(Q$10=YEAR(Quarterly_PJ!$B$10:$SM$10)),Quarterly_PJ!$B82:$SM82)</f>
        <v>-3.8285503649999999</v>
      </c>
      <c r="R82" s="29">
        <f>SUMPRODUCT(--(R$10=YEAR(Quarterly_PJ!$B$10:$SM$10)),Quarterly_PJ!$B82:$SM82)</f>
        <v>-4.1113371799999996</v>
      </c>
      <c r="S82" s="29">
        <f>SUMPRODUCT(--(S$10=YEAR(Quarterly_PJ!$B$10:$SM$10)),Quarterly_PJ!$B82:$SM82)</f>
        <v>-5.1974522490000004</v>
      </c>
      <c r="T82" s="29">
        <f>SUMPRODUCT(--(T$10=YEAR(Quarterly_PJ!$B$10:$SM$10)),Quarterly_PJ!$B82:$SM82)</f>
        <v>-5.5930235150000005</v>
      </c>
      <c r="U82" s="29">
        <f>SUMPRODUCT(--(U$10=YEAR(Quarterly_PJ!$B$10:$SM$10)),Quarterly_PJ!$B82:$SM82)</f>
        <v>-7.1893376569999994</v>
      </c>
      <c r="V82" s="29">
        <f>SUMPRODUCT(--(V$10=YEAR(Quarterly_PJ!$B$10:$SM$10)),Quarterly_PJ!$B82:$SM82)</f>
        <v>-7.8246444670000006</v>
      </c>
      <c r="W82" s="29">
        <f>SUMPRODUCT(--(W$10=YEAR(Quarterly_PJ!$B$10:$SM$10)),Quarterly_PJ!$B82:$SM82)</f>
        <v>-9.0624924979999992</v>
      </c>
      <c r="X82" s="29">
        <f>SUMPRODUCT(--(X$10=YEAR(Quarterly_PJ!$B$10:$SM$10)),Quarterly_PJ!$B82:$SM82)</f>
        <v>-9.4308343400000005</v>
      </c>
      <c r="Y82" s="29">
        <f>SUMPRODUCT(--(Y$10=YEAR(Quarterly_PJ!$B$10:$SM$10)),Quarterly_PJ!$B82:$SM82)</f>
        <v>-9.099255393</v>
      </c>
      <c r="Z82" s="29">
        <f>SUMPRODUCT(--(Z$10=YEAR(Quarterly_PJ!$B$10:$SM$10)),Quarterly_PJ!$B82:$SM82)</f>
        <v>-10.121511051000001</v>
      </c>
      <c r="AA82" s="29">
        <f>SUMPRODUCT(--(AA$10=YEAR(Quarterly_PJ!$B$10:$SM$10)),Quarterly_PJ!$B82:$SM82)</f>
        <v>-10.889270663000001</v>
      </c>
      <c r="AB82" s="29">
        <f>SUMPRODUCT(--(AB$10=YEAR(Quarterly_PJ!$B$10:$SM$10)),Quarterly_PJ!$B82:$SM82)</f>
        <v>-11.001209591</v>
      </c>
      <c r="AC82" s="29">
        <f>SUMPRODUCT(--(AC$10=YEAR(Quarterly_PJ!$B$10:$SM$10)),Quarterly_PJ!$B82:$SM82)</f>
        <v>-10.297119278</v>
      </c>
      <c r="AD82" s="29">
        <f>SUMPRODUCT(--(AD$10=YEAR(Quarterly_PJ!$B$10:$SM$10)),Quarterly_PJ!$B82:$SM82)</f>
        <v>-10.308118030999999</v>
      </c>
      <c r="AE82" s="29">
        <f>SUMPRODUCT(--(AE$10=YEAR(Quarterly_PJ!$B$10:$SM$10)),Quarterly_PJ!$B82:$SM82)</f>
        <v>-11.155249961999999</v>
      </c>
      <c r="AF82" s="29">
        <f>SUMPRODUCT(--(AF$10=YEAR(Quarterly_PJ!$B$10:$SM$10)),Quarterly_PJ!$B82:$SM82)</f>
        <v>-11.559217481000001</v>
      </c>
      <c r="AG82" s="29">
        <f>SUMPRODUCT(--(AG$10=YEAR(Quarterly_PJ!$B$10:$SM$10)),Quarterly_PJ!$B82:$SM82)</f>
        <v>-12.853301695999999</v>
      </c>
      <c r="AH82" s="29">
        <f>SUMPRODUCT(--(AH$10=YEAR(Quarterly_PJ!$B$10:$SM$10)),Quarterly_PJ!$B82:$SM82)</f>
        <v>-13.926794255000001</v>
      </c>
      <c r="AI82" s="29">
        <f>SUMPRODUCT(--(AI$10=YEAR(Quarterly_PJ!$B$10:$SM$10)),Quarterly_PJ!$B82:$SM82)</f>
        <v>-15.709415236000002</v>
      </c>
    </row>
    <row r="83" spans="1:35" outlineLevel="1" x14ac:dyDescent="0.25">
      <c r="A83" s="28" t="s">
        <v>19</v>
      </c>
      <c r="B83" s="29">
        <f>SUMPRODUCT(--(B$10=YEAR(Quarterly_PJ!$B$10:$SM$10)),Quarterly_PJ!$B83:$SM83)</f>
        <v>113.07523370999999</v>
      </c>
      <c r="C83" s="29">
        <f>SUMPRODUCT(--(C$10=YEAR(Quarterly_PJ!$B$10:$SM$10)),Quarterly_PJ!$B83:$SM83)</f>
        <v>116.61683216</v>
      </c>
      <c r="D83" s="29">
        <f>SUMPRODUCT(--(D$10=YEAR(Quarterly_PJ!$B$10:$SM$10)),Quarterly_PJ!$B83:$SM83)</f>
        <v>115.16448430999999</v>
      </c>
      <c r="E83" s="29">
        <f>SUMPRODUCT(--(E$10=YEAR(Quarterly_PJ!$B$10:$SM$10)),Quarterly_PJ!$B83:$SM83)</f>
        <v>120.04323457</v>
      </c>
      <c r="F83" s="29">
        <f>SUMPRODUCT(--(F$10=YEAR(Quarterly_PJ!$B$10:$SM$10)),Quarterly_PJ!$B83:$SM83)</f>
        <v>121.65062510000001</v>
      </c>
      <c r="G83" s="29">
        <f>SUMPRODUCT(--(G$10=YEAR(Quarterly_PJ!$B$10:$SM$10)),Quarterly_PJ!$B83:$SM83)</f>
        <v>125.44941362</v>
      </c>
      <c r="H83" s="29">
        <f>SUMPRODUCT(--(H$10=YEAR(Quarterly_PJ!$B$10:$SM$10)),Quarterly_PJ!$B83:$SM83)</f>
        <v>125.99371096000002</v>
      </c>
      <c r="I83" s="29">
        <f>SUMPRODUCT(--(I$10=YEAR(Quarterly_PJ!$B$10:$SM$10)),Quarterly_PJ!$B83:$SM83)</f>
        <v>124.55248599999999</v>
      </c>
      <c r="J83" s="29">
        <f>SUMPRODUCT(--(J$10=YEAR(Quarterly_PJ!$B$10:$SM$10)),Quarterly_PJ!$B83:$SM83)</f>
        <v>123.90339363</v>
      </c>
      <c r="K83" s="29">
        <f>SUMPRODUCT(--(K$10=YEAR(Quarterly_PJ!$B$10:$SM$10)),Quarterly_PJ!$B83:$SM83)</f>
        <v>124.88739211999999</v>
      </c>
      <c r="L83" s="29">
        <f>SUMPRODUCT(--(L$10=YEAR(Quarterly_PJ!$B$10:$SM$10)),Quarterly_PJ!$B83:$SM83)</f>
        <v>131.08648987999999</v>
      </c>
      <c r="M83" s="29">
        <f>SUMPRODUCT(--(M$10=YEAR(Quarterly_PJ!$B$10:$SM$10)),Quarterly_PJ!$B83:$SM83)</f>
        <v>130.40565121999998</v>
      </c>
      <c r="N83" s="29">
        <f>SUMPRODUCT(--(N$10=YEAR(Quarterly_PJ!$B$10:$SM$10)),Quarterly_PJ!$B83:$SM83)</f>
        <v>135.30312346999997</v>
      </c>
      <c r="O83" s="29">
        <f>SUMPRODUCT(--(O$10=YEAR(Quarterly_PJ!$B$10:$SM$10)),Quarterly_PJ!$B83:$SM83)</f>
        <v>134.64248214</v>
      </c>
      <c r="P83" s="29">
        <f>SUMPRODUCT(--(P$10=YEAR(Quarterly_PJ!$B$10:$SM$10)),Quarterly_PJ!$B83:$SM83)</f>
        <v>143.00865827999999</v>
      </c>
      <c r="Q83" s="29">
        <f>SUMPRODUCT(--(Q$10=YEAR(Quarterly_PJ!$B$10:$SM$10)),Quarterly_PJ!$B83:$SM83)</f>
        <v>142.80252976999998</v>
      </c>
      <c r="R83" s="29">
        <f>SUMPRODUCT(--(R$10=YEAR(Quarterly_PJ!$B$10:$SM$10)),Quarterly_PJ!$B83:$SM83)</f>
        <v>145.50714424</v>
      </c>
      <c r="S83" s="29">
        <f>SUMPRODUCT(--(S$10=YEAR(Quarterly_PJ!$B$10:$SM$10)),Quarterly_PJ!$B83:$SM83)</f>
        <v>146.23820014</v>
      </c>
      <c r="T83" s="29">
        <f>SUMPRODUCT(--(T$10=YEAR(Quarterly_PJ!$B$10:$SM$10)),Quarterly_PJ!$B83:$SM83)</f>
        <v>146.22477445999999</v>
      </c>
      <c r="U83" s="29">
        <f>SUMPRODUCT(--(U$10=YEAR(Quarterly_PJ!$B$10:$SM$10)),Quarterly_PJ!$B83:$SM83)</f>
        <v>147.22968688</v>
      </c>
      <c r="V83" s="29">
        <f>SUMPRODUCT(--(V$10=YEAR(Quarterly_PJ!$B$10:$SM$10)),Quarterly_PJ!$B83:$SM83)</f>
        <v>151.63808681</v>
      </c>
      <c r="W83" s="29">
        <f>SUMPRODUCT(--(W$10=YEAR(Quarterly_PJ!$B$10:$SM$10)),Quarterly_PJ!$B83:$SM83)</f>
        <v>151.04246635000001</v>
      </c>
      <c r="X83" s="29">
        <f>SUMPRODUCT(--(X$10=YEAR(Quarterly_PJ!$B$10:$SM$10)),Quarterly_PJ!$B83:$SM83)</f>
        <v>150.31642730999999</v>
      </c>
      <c r="Y83" s="29">
        <f>SUMPRODUCT(--(Y$10=YEAR(Quarterly_PJ!$B$10:$SM$10)),Quarterly_PJ!$B83:$SM83)</f>
        <v>147.68508195000001</v>
      </c>
      <c r="Z83" s="29">
        <f>SUMPRODUCT(--(Z$10=YEAR(Quarterly_PJ!$B$10:$SM$10)),Quarterly_PJ!$B83:$SM83)</f>
        <v>148.58997532000001</v>
      </c>
      <c r="AA83" s="29">
        <f>SUMPRODUCT(--(AA$10=YEAR(Quarterly_PJ!$B$10:$SM$10)),Quarterly_PJ!$B83:$SM83)</f>
        <v>151.17052368999998</v>
      </c>
      <c r="AB83" s="29">
        <f>SUMPRODUCT(--(AB$10=YEAR(Quarterly_PJ!$B$10:$SM$10)),Quarterly_PJ!$B83:$SM83)</f>
        <v>150.72068482999998</v>
      </c>
      <c r="AC83" s="29">
        <f>SUMPRODUCT(--(AC$10=YEAR(Quarterly_PJ!$B$10:$SM$10)),Quarterly_PJ!$B83:$SM83)</f>
        <v>151.37184293999999</v>
      </c>
      <c r="AD83" s="29">
        <f>SUMPRODUCT(--(AD$10=YEAR(Quarterly_PJ!$B$10:$SM$10)),Quarterly_PJ!$B83:$SM83)</f>
        <v>152.60998712000003</v>
      </c>
      <c r="AE83" s="29">
        <f>SUMPRODUCT(--(AE$10=YEAR(Quarterly_PJ!$B$10:$SM$10)),Quarterly_PJ!$B83:$SM83)</f>
        <v>153.73028255999998</v>
      </c>
      <c r="AF83" s="29">
        <f>SUMPRODUCT(--(AF$10=YEAR(Quarterly_PJ!$B$10:$SM$10)),Quarterly_PJ!$B83:$SM83)</f>
        <v>151.76016154000001</v>
      </c>
      <c r="AG83" s="29">
        <f>SUMPRODUCT(--(AG$10=YEAR(Quarterly_PJ!$B$10:$SM$10)),Quarterly_PJ!$B83:$SM83)</f>
        <v>151.63858203999999</v>
      </c>
      <c r="AH83" s="29">
        <f>SUMPRODUCT(--(AH$10=YEAR(Quarterly_PJ!$B$10:$SM$10)),Quarterly_PJ!$B83:$SM83)</f>
        <v>152.32577155000001</v>
      </c>
      <c r="AI83" s="29">
        <f>SUMPRODUCT(--(AI$10=YEAR(Quarterly_PJ!$B$10:$SM$10)),Quarterly_PJ!$B83:$SM83)</f>
        <v>152.88378194000001</v>
      </c>
    </row>
    <row r="84" spans="1:35" outlineLevel="1" x14ac:dyDescent="0.25">
      <c r="A84" s="28" t="s">
        <v>34</v>
      </c>
      <c r="B84" s="29">
        <f>SUMPRODUCT(--(B$10=YEAR(Quarterly_PJ!$B$10:$SM$10)),Quarterly_PJ!$B84:$SM84)</f>
        <v>0</v>
      </c>
      <c r="C84" s="29">
        <f>SUMPRODUCT(--(C$10=YEAR(Quarterly_PJ!$B$10:$SM$10)),Quarterly_PJ!$B84:$SM84)</f>
        <v>0</v>
      </c>
      <c r="D84" s="29">
        <f>SUMPRODUCT(--(D$10=YEAR(Quarterly_PJ!$B$10:$SM$10)),Quarterly_PJ!$B84:$SM84)</f>
        <v>0</v>
      </c>
      <c r="E84" s="29">
        <f>SUMPRODUCT(--(E$10=YEAR(Quarterly_PJ!$B$10:$SM$10)),Quarterly_PJ!$B84:$SM84)</f>
        <v>0</v>
      </c>
      <c r="F84" s="29">
        <f>SUMPRODUCT(--(F$10=YEAR(Quarterly_PJ!$B$10:$SM$10)),Quarterly_PJ!$B84:$SM84)</f>
        <v>0</v>
      </c>
      <c r="G84" s="29">
        <f>SUMPRODUCT(--(G$10=YEAR(Quarterly_PJ!$B$10:$SM$10)),Quarterly_PJ!$B84:$SM84)</f>
        <v>0</v>
      </c>
      <c r="H84" s="29">
        <f>SUMPRODUCT(--(H$10=YEAR(Quarterly_PJ!$B$10:$SM$10)),Quarterly_PJ!$B84:$SM84)</f>
        <v>0</v>
      </c>
      <c r="I84" s="29">
        <f>SUMPRODUCT(--(I$10=YEAR(Quarterly_PJ!$B$10:$SM$10)),Quarterly_PJ!$B84:$SM84)</f>
        <v>0</v>
      </c>
      <c r="J84" s="29">
        <f>SUMPRODUCT(--(J$10=YEAR(Quarterly_PJ!$B$10:$SM$10)),Quarterly_PJ!$B84:$SM84)</f>
        <v>0</v>
      </c>
      <c r="K84" s="29">
        <f>SUMPRODUCT(--(K$10=YEAR(Quarterly_PJ!$B$10:$SM$10)),Quarterly_PJ!$B84:$SM84)</f>
        <v>0</v>
      </c>
      <c r="L84" s="29">
        <f>SUMPRODUCT(--(L$10=YEAR(Quarterly_PJ!$B$10:$SM$10)),Quarterly_PJ!$B84:$SM84)</f>
        <v>0</v>
      </c>
      <c r="M84" s="29">
        <f>SUMPRODUCT(--(M$10=YEAR(Quarterly_PJ!$B$10:$SM$10)),Quarterly_PJ!$B84:$SM84)</f>
        <v>0</v>
      </c>
      <c r="N84" s="29">
        <f>SUMPRODUCT(--(N$10=YEAR(Quarterly_PJ!$B$10:$SM$10)),Quarterly_PJ!$B84:$SM84)</f>
        <v>0</v>
      </c>
      <c r="O84" s="29">
        <f>SUMPRODUCT(--(O$10=YEAR(Quarterly_PJ!$B$10:$SM$10)),Quarterly_PJ!$B84:$SM84)</f>
        <v>0</v>
      </c>
      <c r="P84" s="29">
        <f>SUMPRODUCT(--(P$10=YEAR(Quarterly_PJ!$B$10:$SM$10)),Quarterly_PJ!$B84:$SM84)</f>
        <v>0</v>
      </c>
      <c r="Q84" s="29">
        <f>SUMPRODUCT(--(Q$10=YEAR(Quarterly_PJ!$B$10:$SM$10)),Quarterly_PJ!$B84:$SM84)</f>
        <v>0</v>
      </c>
      <c r="R84" s="29">
        <f>SUMPRODUCT(--(R$10=YEAR(Quarterly_PJ!$B$10:$SM$10)),Quarterly_PJ!$B84:$SM84)</f>
        <v>0</v>
      </c>
      <c r="S84" s="29">
        <f>SUMPRODUCT(--(S$10=YEAR(Quarterly_PJ!$B$10:$SM$10)),Quarterly_PJ!$B84:$SM84)</f>
        <v>0</v>
      </c>
      <c r="T84" s="29">
        <f>SUMPRODUCT(--(T$10=YEAR(Quarterly_PJ!$B$10:$SM$10)),Quarterly_PJ!$B84:$SM84)</f>
        <v>0</v>
      </c>
      <c r="U84" s="29">
        <f>SUMPRODUCT(--(U$10=YEAR(Quarterly_PJ!$B$10:$SM$10)),Quarterly_PJ!$B84:$SM84)</f>
        <v>0</v>
      </c>
      <c r="V84" s="29">
        <f>SUMPRODUCT(--(V$10=YEAR(Quarterly_PJ!$B$10:$SM$10)),Quarterly_PJ!$B84:$SM84)</f>
        <v>0</v>
      </c>
      <c r="W84" s="29">
        <f>SUMPRODUCT(--(W$10=YEAR(Quarterly_PJ!$B$10:$SM$10)),Quarterly_PJ!$B84:$SM84)</f>
        <v>0</v>
      </c>
      <c r="X84" s="29">
        <f>SUMPRODUCT(--(X$10=YEAR(Quarterly_PJ!$B$10:$SM$10)),Quarterly_PJ!$B84:$SM84)</f>
        <v>0</v>
      </c>
      <c r="Y84" s="29">
        <f>SUMPRODUCT(--(Y$10=YEAR(Quarterly_PJ!$B$10:$SM$10)),Quarterly_PJ!$B84:$SM84)</f>
        <v>0</v>
      </c>
      <c r="Z84" s="29">
        <f>SUMPRODUCT(--(Z$10=YEAR(Quarterly_PJ!$B$10:$SM$10)),Quarterly_PJ!$B84:$SM84)</f>
        <v>0</v>
      </c>
      <c r="AA84" s="29">
        <f>SUMPRODUCT(--(AA$10=YEAR(Quarterly_PJ!$B$10:$SM$10)),Quarterly_PJ!$B84:$SM84)</f>
        <v>0</v>
      </c>
      <c r="AB84" s="29">
        <f>SUMPRODUCT(--(AB$10=YEAR(Quarterly_PJ!$B$10:$SM$10)),Quarterly_PJ!$B84:$SM84)</f>
        <v>0</v>
      </c>
      <c r="AC84" s="29">
        <f>SUMPRODUCT(--(AC$10=YEAR(Quarterly_PJ!$B$10:$SM$10)),Quarterly_PJ!$B84:$SM84)</f>
        <v>0</v>
      </c>
      <c r="AD84" s="29">
        <f>SUMPRODUCT(--(AD$10=YEAR(Quarterly_PJ!$B$10:$SM$10)),Quarterly_PJ!$B84:$SM84)</f>
        <v>0</v>
      </c>
      <c r="AE84" s="29">
        <f>SUMPRODUCT(--(AE$10=YEAR(Quarterly_PJ!$B$10:$SM$10)),Quarterly_PJ!$B84:$SM84)</f>
        <v>0</v>
      </c>
      <c r="AF84" s="29">
        <f>SUMPRODUCT(--(AF$10=YEAR(Quarterly_PJ!$B$10:$SM$10)),Quarterly_PJ!$B84:$SM84)</f>
        <v>0</v>
      </c>
      <c r="AG84" s="29">
        <f>SUMPRODUCT(--(AG$10=YEAR(Quarterly_PJ!$B$10:$SM$10)),Quarterly_PJ!$B84:$SM84)</f>
        <v>0</v>
      </c>
      <c r="AH84" s="29">
        <f>SUMPRODUCT(--(AH$10=YEAR(Quarterly_PJ!$B$10:$SM$10)),Quarterly_PJ!$B84:$SM84)</f>
        <v>0</v>
      </c>
      <c r="AI84" s="29">
        <f>SUMPRODUCT(--(AI$10=YEAR(Quarterly_PJ!$B$10:$SM$10)),Quarterly_PJ!$B84:$SM84)</f>
        <v>0</v>
      </c>
    </row>
    <row r="85" spans="1:35" x14ac:dyDescent="0.25">
      <c r="A85" s="30" t="s">
        <v>21</v>
      </c>
      <c r="B85" s="31">
        <f t="shared" ref="B85" si="114">SUM(B86:B93)</f>
        <v>-29.549648191000003</v>
      </c>
      <c r="C85" s="31">
        <f t="shared" ref="C85:AF85" si="115">SUM(C86:C93)</f>
        <v>-29.624241593999997</v>
      </c>
      <c r="D85" s="31">
        <f t="shared" si="115"/>
        <v>-28.251872557000002</v>
      </c>
      <c r="E85" s="31">
        <f t="shared" si="115"/>
        <v>-29.790015416999999</v>
      </c>
      <c r="F85" s="31">
        <f t="shared" si="115"/>
        <v>-31.023533224000001</v>
      </c>
      <c r="G85" s="31">
        <f t="shared" si="115"/>
        <v>-32.683880343000006</v>
      </c>
      <c r="H85" s="31">
        <f t="shared" si="115"/>
        <v>-33.647229541999998</v>
      </c>
      <c r="I85" s="31">
        <f t="shared" si="115"/>
        <v>-38.926234455999996</v>
      </c>
      <c r="J85" s="31">
        <f t="shared" si="115"/>
        <v>-43.339708275</v>
      </c>
      <c r="K85" s="31">
        <f t="shared" si="115"/>
        <v>-43.862789549999995</v>
      </c>
      <c r="L85" s="31">
        <f t="shared" si="115"/>
        <v>-43.502871108999997</v>
      </c>
      <c r="M85" s="31">
        <f t="shared" si="115"/>
        <v>-44.893732346999997</v>
      </c>
      <c r="N85" s="31">
        <f t="shared" si="115"/>
        <v>-46.194913190999998</v>
      </c>
      <c r="O85" s="31">
        <f t="shared" si="115"/>
        <v>-46.519155433999991</v>
      </c>
      <c r="P85" s="31">
        <f t="shared" si="115"/>
        <v>-46.192766631000005</v>
      </c>
      <c r="Q85" s="31">
        <f t="shared" si="115"/>
        <v>-48.564103638000006</v>
      </c>
      <c r="R85" s="31">
        <f t="shared" si="115"/>
        <v>-47.142817637000007</v>
      </c>
      <c r="S85" s="31">
        <f t="shared" si="115"/>
        <v>-48.191766276000003</v>
      </c>
      <c r="T85" s="31">
        <f t="shared" si="115"/>
        <v>-48.942022279999996</v>
      </c>
      <c r="U85" s="31">
        <f t="shared" si="115"/>
        <v>-43.356744406000004</v>
      </c>
      <c r="V85" s="31">
        <f t="shared" si="115"/>
        <v>-45.416715068999999</v>
      </c>
      <c r="W85" s="31">
        <f t="shared" si="115"/>
        <v>-42.784403170999994</v>
      </c>
      <c r="X85" s="31">
        <f t="shared" si="115"/>
        <v>-43.379098936000005</v>
      </c>
      <c r="Y85" s="31">
        <f t="shared" si="115"/>
        <v>-42.986508356000002</v>
      </c>
      <c r="Z85" s="31">
        <f t="shared" si="115"/>
        <v>-41.866784440000004</v>
      </c>
      <c r="AA85" s="31">
        <f t="shared" si="115"/>
        <v>-41.151788874000005</v>
      </c>
      <c r="AB85" s="31">
        <f t="shared" si="115"/>
        <v>-39.100831447000004</v>
      </c>
      <c r="AC85" s="31">
        <f t="shared" si="115"/>
        <v>-39.448136552000001</v>
      </c>
      <c r="AD85" s="31">
        <f t="shared" si="115"/>
        <v>-38.320423223000006</v>
      </c>
      <c r="AE85" s="31">
        <f t="shared" si="115"/>
        <v>-37.717370205000009</v>
      </c>
      <c r="AF85" s="31">
        <f t="shared" si="115"/>
        <v>-36.909664927999998</v>
      </c>
      <c r="AG85" s="31">
        <f t="shared" ref="AG85:AH85" si="116">SUM(AG86:AG93)</f>
        <v>-36.889636414000009</v>
      </c>
      <c r="AH85" s="31">
        <f t="shared" si="116"/>
        <v>-29.448414713000002</v>
      </c>
      <c r="AI85" s="31">
        <f t="shared" ref="AI85" si="117">SUM(AI86:AI93)</f>
        <v>-27.281913833000001</v>
      </c>
    </row>
    <row r="86" spans="1:35" outlineLevel="1" x14ac:dyDescent="0.25">
      <c r="A86" s="28" t="s">
        <v>18</v>
      </c>
      <c r="B86" s="29">
        <f>SUMPRODUCT(--(B$10=YEAR(Quarterly_PJ!$B$10:$SM$10)),Quarterly_PJ!$B86:$SM86)</f>
        <v>-2.3678755200000001</v>
      </c>
      <c r="C86" s="29">
        <f>SUMPRODUCT(--(C$10=YEAR(Quarterly_PJ!$B$10:$SM$10)),Quarterly_PJ!$B86:$SM86)</f>
        <v>-2.8665412799999999</v>
      </c>
      <c r="D86" s="29">
        <f>SUMPRODUCT(--(D$10=YEAR(Quarterly_PJ!$B$10:$SM$10)),Quarterly_PJ!$B86:$SM86)</f>
        <v>-2.8743236400000001</v>
      </c>
      <c r="E86" s="29">
        <f>SUMPRODUCT(--(E$10=YEAR(Quarterly_PJ!$B$10:$SM$10)),Quarterly_PJ!$B86:$SM86)</f>
        <v>-3.0999123599999998</v>
      </c>
      <c r="F86" s="29">
        <f>SUMPRODUCT(--(F$10=YEAR(Quarterly_PJ!$B$10:$SM$10)),Quarterly_PJ!$B86:$SM86)</f>
        <v>-3.20719464</v>
      </c>
      <c r="G86" s="29">
        <f>SUMPRODUCT(--(G$10=YEAR(Quarterly_PJ!$B$10:$SM$10)),Quarterly_PJ!$B86:$SM86)</f>
        <v>-3.2031628799999998</v>
      </c>
      <c r="H86" s="29">
        <f>SUMPRODUCT(--(H$10=YEAR(Quarterly_PJ!$B$10:$SM$10)),Quarterly_PJ!$B86:$SM86)</f>
        <v>-3.15328572</v>
      </c>
      <c r="I86" s="29">
        <f>SUMPRODUCT(--(I$10=YEAR(Quarterly_PJ!$B$10:$SM$10)),Quarterly_PJ!$B86:$SM86)</f>
        <v>-3.9582192000000003</v>
      </c>
      <c r="J86" s="29">
        <f>SUMPRODUCT(--(J$10=YEAR(Quarterly_PJ!$B$10:$SM$10)),Quarterly_PJ!$B86:$SM86)</f>
        <v>-7.4981059200000004</v>
      </c>
      <c r="K86" s="29">
        <f>SUMPRODUCT(--(K$10=YEAR(Quarterly_PJ!$B$10:$SM$10)),Quarterly_PJ!$B86:$SM86)</f>
        <v>-7.1342850379999998</v>
      </c>
      <c r="L86" s="29">
        <f>SUMPRODUCT(--(L$10=YEAR(Quarterly_PJ!$B$10:$SM$10)),Quarterly_PJ!$B86:$SM86)</f>
        <v>-7.1398490199999998</v>
      </c>
      <c r="M86" s="29">
        <f>SUMPRODUCT(--(M$10=YEAR(Quarterly_PJ!$B$10:$SM$10)),Quarterly_PJ!$B86:$SM86)</f>
        <v>-7.7917519159999991</v>
      </c>
      <c r="N86" s="29">
        <f>SUMPRODUCT(--(N$10=YEAR(Quarterly_PJ!$B$10:$SM$10)),Quarterly_PJ!$B86:$SM86)</f>
        <v>-7.2471181319999998</v>
      </c>
      <c r="O86" s="29">
        <f>SUMPRODUCT(--(O$10=YEAR(Quarterly_PJ!$B$10:$SM$10)),Quarterly_PJ!$B86:$SM86)</f>
        <v>-8.5530590789999987</v>
      </c>
      <c r="P86" s="29">
        <f>SUMPRODUCT(--(P$10=YEAR(Quarterly_PJ!$B$10:$SM$10)),Quarterly_PJ!$B86:$SM86)</f>
        <v>-8.3232981519999996</v>
      </c>
      <c r="Q86" s="29">
        <f>SUMPRODUCT(--(Q$10=YEAR(Quarterly_PJ!$B$10:$SM$10)),Quarterly_PJ!$B86:$SM86)</f>
        <v>-7.7565936310000012</v>
      </c>
      <c r="R86" s="29">
        <f>SUMPRODUCT(--(R$10=YEAR(Quarterly_PJ!$B$10:$SM$10)),Quarterly_PJ!$B86:$SM86)</f>
        <v>-8.1044624800000005</v>
      </c>
      <c r="S86" s="29">
        <f>SUMPRODUCT(--(S$10=YEAR(Quarterly_PJ!$B$10:$SM$10)),Quarterly_PJ!$B86:$SM86)</f>
        <v>-7.7015556060000003</v>
      </c>
      <c r="T86" s="29">
        <f>SUMPRODUCT(--(T$10=YEAR(Quarterly_PJ!$B$10:$SM$10)),Quarterly_PJ!$B86:$SM86)</f>
        <v>-7.3553881790000002</v>
      </c>
      <c r="U86" s="29">
        <f>SUMPRODUCT(--(U$10=YEAR(Quarterly_PJ!$B$10:$SM$10)),Quarterly_PJ!$B86:$SM86)</f>
        <v>-7.103765514</v>
      </c>
      <c r="V86" s="29">
        <f>SUMPRODUCT(--(V$10=YEAR(Quarterly_PJ!$B$10:$SM$10)),Quarterly_PJ!$B86:$SM86)</f>
        <v>-8.0746601690000013</v>
      </c>
      <c r="W86" s="29">
        <f>SUMPRODUCT(--(W$10=YEAR(Quarterly_PJ!$B$10:$SM$10)),Quarterly_PJ!$B86:$SM86)</f>
        <v>-7.074373961</v>
      </c>
      <c r="X86" s="29">
        <f>SUMPRODUCT(--(X$10=YEAR(Quarterly_PJ!$B$10:$SM$10)),Quarterly_PJ!$B86:$SM86)</f>
        <v>-7.6656627300000002</v>
      </c>
      <c r="Y86" s="29">
        <f>SUMPRODUCT(--(Y$10=YEAR(Quarterly_PJ!$B$10:$SM$10)),Quarterly_PJ!$B86:$SM86)</f>
        <v>-7.9411054420000005</v>
      </c>
      <c r="Z86" s="29">
        <f>SUMPRODUCT(--(Z$10=YEAR(Quarterly_PJ!$B$10:$SM$10)),Quarterly_PJ!$B86:$SM86)</f>
        <v>-7.7489661030000008</v>
      </c>
      <c r="AA86" s="29">
        <f>SUMPRODUCT(--(AA$10=YEAR(Quarterly_PJ!$B$10:$SM$10)),Quarterly_PJ!$B86:$SM86)</f>
        <v>-7.9514917509999989</v>
      </c>
      <c r="AB86" s="29">
        <f>SUMPRODUCT(--(AB$10=YEAR(Quarterly_PJ!$B$10:$SM$10)),Quarterly_PJ!$B86:$SM86)</f>
        <v>-7.3903598239999999</v>
      </c>
      <c r="AC86" s="29">
        <f>SUMPRODUCT(--(AC$10=YEAR(Quarterly_PJ!$B$10:$SM$10)),Quarterly_PJ!$B86:$SM86)</f>
        <v>-7.9130791350000003</v>
      </c>
      <c r="AD86" s="29">
        <f>SUMPRODUCT(--(AD$10=YEAR(Quarterly_PJ!$B$10:$SM$10)),Quarterly_PJ!$B86:$SM86)</f>
        <v>-7.5605209470000005</v>
      </c>
      <c r="AE86" s="29">
        <f>SUMPRODUCT(--(AE$10=YEAR(Quarterly_PJ!$B$10:$SM$10)),Quarterly_PJ!$B86:$SM86)</f>
        <v>-8.4098793349999994</v>
      </c>
      <c r="AF86" s="29">
        <f>SUMPRODUCT(--(AF$10=YEAR(Quarterly_PJ!$B$10:$SM$10)),Quarterly_PJ!$B86:$SM86)</f>
        <v>-7.4904094859999999</v>
      </c>
      <c r="AG86" s="29">
        <f>SUMPRODUCT(--(AG$10=YEAR(Quarterly_PJ!$B$10:$SM$10)),Quarterly_PJ!$B86:$SM86)</f>
        <v>-8.2620180280000017</v>
      </c>
      <c r="AH86" s="29">
        <f>SUMPRODUCT(--(AH$10=YEAR(Quarterly_PJ!$B$10:$SM$10)),Quarterly_PJ!$B86:$SM86)</f>
        <v>-7.4416397999999999</v>
      </c>
      <c r="AI86" s="29">
        <f>SUMPRODUCT(--(AI$10=YEAR(Quarterly_PJ!$B$10:$SM$10)),Quarterly_PJ!$B86:$SM86)</f>
        <v>-6.7603141080000002</v>
      </c>
    </row>
    <row r="87" spans="1:35" outlineLevel="1" x14ac:dyDescent="0.25">
      <c r="A87" s="28" t="s">
        <v>17</v>
      </c>
      <c r="B87" s="29">
        <f>SUMPRODUCT(--(B$10=YEAR(Quarterly_PJ!$B$10:$SM$10)),Quarterly_PJ!$B87:$SM87)</f>
        <v>0</v>
      </c>
      <c r="C87" s="29">
        <f>SUMPRODUCT(--(C$10=YEAR(Quarterly_PJ!$B$10:$SM$10)),Quarterly_PJ!$B87:$SM87)</f>
        <v>0</v>
      </c>
      <c r="D87" s="29">
        <f>SUMPRODUCT(--(D$10=YEAR(Quarterly_PJ!$B$10:$SM$10)),Quarterly_PJ!$B87:$SM87)</f>
        <v>0</v>
      </c>
      <c r="E87" s="29">
        <f>SUMPRODUCT(--(E$10=YEAR(Quarterly_PJ!$B$10:$SM$10)),Quarterly_PJ!$B87:$SM87)</f>
        <v>0</v>
      </c>
      <c r="F87" s="29">
        <f>SUMPRODUCT(--(F$10=YEAR(Quarterly_PJ!$B$10:$SM$10)),Quarterly_PJ!$B87:$SM87)</f>
        <v>0</v>
      </c>
      <c r="G87" s="29">
        <f>SUMPRODUCT(--(G$10=YEAR(Quarterly_PJ!$B$10:$SM$10)),Quarterly_PJ!$B87:$SM87)</f>
        <v>0</v>
      </c>
      <c r="H87" s="29">
        <f>SUMPRODUCT(--(H$10=YEAR(Quarterly_PJ!$B$10:$SM$10)),Quarterly_PJ!$B87:$SM87)</f>
        <v>0</v>
      </c>
      <c r="I87" s="29">
        <f>SUMPRODUCT(--(I$10=YEAR(Quarterly_PJ!$B$10:$SM$10)),Quarterly_PJ!$B87:$SM87)</f>
        <v>0</v>
      </c>
      <c r="J87" s="29">
        <f>SUMPRODUCT(--(J$10=YEAR(Quarterly_PJ!$B$10:$SM$10)),Quarterly_PJ!$B87:$SM87)</f>
        <v>0</v>
      </c>
      <c r="K87" s="29">
        <f>SUMPRODUCT(--(K$10=YEAR(Quarterly_PJ!$B$10:$SM$10)),Quarterly_PJ!$B87:$SM87)</f>
        <v>0</v>
      </c>
      <c r="L87" s="29">
        <f>SUMPRODUCT(--(L$10=YEAR(Quarterly_PJ!$B$10:$SM$10)),Quarterly_PJ!$B87:$SM87)</f>
        <v>0</v>
      </c>
      <c r="M87" s="29">
        <f>SUMPRODUCT(--(M$10=YEAR(Quarterly_PJ!$B$10:$SM$10)),Quarterly_PJ!$B87:$SM87)</f>
        <v>0</v>
      </c>
      <c r="N87" s="29">
        <f>SUMPRODUCT(--(N$10=YEAR(Quarterly_PJ!$B$10:$SM$10)),Quarterly_PJ!$B87:$SM87)</f>
        <v>0</v>
      </c>
      <c r="O87" s="29">
        <f>SUMPRODUCT(--(O$10=YEAR(Quarterly_PJ!$B$10:$SM$10)),Quarterly_PJ!$B87:$SM87)</f>
        <v>0</v>
      </c>
      <c r="P87" s="29">
        <f>SUMPRODUCT(--(P$10=YEAR(Quarterly_PJ!$B$10:$SM$10)),Quarterly_PJ!$B87:$SM87)</f>
        <v>0</v>
      </c>
      <c r="Q87" s="29">
        <f>SUMPRODUCT(--(Q$10=YEAR(Quarterly_PJ!$B$10:$SM$10)),Quarterly_PJ!$B87:$SM87)</f>
        <v>0</v>
      </c>
      <c r="R87" s="29">
        <f>SUMPRODUCT(--(R$10=YEAR(Quarterly_PJ!$B$10:$SM$10)),Quarterly_PJ!$B87:$SM87)</f>
        <v>0</v>
      </c>
      <c r="S87" s="29">
        <f>SUMPRODUCT(--(S$10=YEAR(Quarterly_PJ!$B$10:$SM$10)),Quarterly_PJ!$B87:$SM87)</f>
        <v>0</v>
      </c>
      <c r="T87" s="29">
        <f>SUMPRODUCT(--(T$10=YEAR(Quarterly_PJ!$B$10:$SM$10)),Quarterly_PJ!$B87:$SM87)</f>
        <v>0</v>
      </c>
      <c r="U87" s="29">
        <f>SUMPRODUCT(--(U$10=YEAR(Quarterly_PJ!$B$10:$SM$10)),Quarterly_PJ!$B87:$SM87)</f>
        <v>0</v>
      </c>
      <c r="V87" s="29">
        <f>SUMPRODUCT(--(V$10=YEAR(Quarterly_PJ!$B$10:$SM$10)),Quarterly_PJ!$B87:$SM87)</f>
        <v>0</v>
      </c>
      <c r="W87" s="29">
        <f>SUMPRODUCT(--(W$10=YEAR(Quarterly_PJ!$B$10:$SM$10)),Quarterly_PJ!$B87:$SM87)</f>
        <v>0</v>
      </c>
      <c r="X87" s="29">
        <f>SUMPRODUCT(--(X$10=YEAR(Quarterly_PJ!$B$10:$SM$10)),Quarterly_PJ!$B87:$SM87)</f>
        <v>0</v>
      </c>
      <c r="Y87" s="29">
        <f>SUMPRODUCT(--(Y$10=YEAR(Quarterly_PJ!$B$10:$SM$10)),Quarterly_PJ!$B87:$SM87)</f>
        <v>0</v>
      </c>
      <c r="Z87" s="29">
        <f>SUMPRODUCT(--(Z$10=YEAR(Quarterly_PJ!$B$10:$SM$10)),Quarterly_PJ!$B87:$SM87)</f>
        <v>0</v>
      </c>
      <c r="AA87" s="29">
        <f>SUMPRODUCT(--(AA$10=YEAR(Quarterly_PJ!$B$10:$SM$10)),Quarterly_PJ!$B87:$SM87)</f>
        <v>0</v>
      </c>
      <c r="AB87" s="29">
        <f>SUMPRODUCT(--(AB$10=YEAR(Quarterly_PJ!$B$10:$SM$10)),Quarterly_PJ!$B87:$SM87)</f>
        <v>0</v>
      </c>
      <c r="AC87" s="29">
        <f>SUMPRODUCT(--(AC$10=YEAR(Quarterly_PJ!$B$10:$SM$10)),Quarterly_PJ!$B87:$SM87)</f>
        <v>0</v>
      </c>
      <c r="AD87" s="29">
        <f>SUMPRODUCT(--(AD$10=YEAR(Quarterly_PJ!$B$10:$SM$10)),Quarterly_PJ!$B87:$SM87)</f>
        <v>0</v>
      </c>
      <c r="AE87" s="29">
        <f>SUMPRODUCT(--(AE$10=YEAR(Quarterly_PJ!$B$10:$SM$10)),Quarterly_PJ!$B87:$SM87)</f>
        <v>0</v>
      </c>
      <c r="AF87" s="29">
        <f>SUMPRODUCT(--(AF$10=YEAR(Quarterly_PJ!$B$10:$SM$10)),Quarterly_PJ!$B87:$SM87)</f>
        <v>0</v>
      </c>
      <c r="AG87" s="29">
        <f>SUMPRODUCT(--(AG$10=YEAR(Quarterly_PJ!$B$10:$SM$10)),Quarterly_PJ!$B87:$SM87)</f>
        <v>0</v>
      </c>
      <c r="AH87" s="29">
        <f>SUMPRODUCT(--(AH$10=YEAR(Quarterly_PJ!$B$10:$SM$10)),Quarterly_PJ!$B87:$SM87)</f>
        <v>0</v>
      </c>
      <c r="AI87" s="29">
        <f>SUMPRODUCT(--(AI$10=YEAR(Quarterly_PJ!$B$10:$SM$10)),Quarterly_PJ!$B87:$SM87)</f>
        <v>0</v>
      </c>
    </row>
    <row r="88" spans="1:35" outlineLevel="1" x14ac:dyDescent="0.25">
      <c r="A88" s="28" t="s">
        <v>36</v>
      </c>
      <c r="B88" s="29">
        <f>SUMPRODUCT(--(B$10=YEAR(Quarterly_PJ!$B$10:$SM$10)),Quarterly_PJ!$B88:$SM88)</f>
        <v>-0.71400029999999992</v>
      </c>
      <c r="C88" s="29">
        <f>SUMPRODUCT(--(C$10=YEAR(Quarterly_PJ!$B$10:$SM$10)),Quarterly_PJ!$B88:$SM88)</f>
        <v>-0.80259629999999993</v>
      </c>
      <c r="D88" s="29">
        <f>SUMPRODUCT(--(D$10=YEAR(Quarterly_PJ!$B$10:$SM$10)),Quarterly_PJ!$B88:$SM88)</f>
        <v>-0.84384480000000006</v>
      </c>
      <c r="E88" s="29">
        <f>SUMPRODUCT(--(E$10=YEAR(Quarterly_PJ!$B$10:$SM$10)),Quarterly_PJ!$B88:$SM88)</f>
        <v>-0.88653780000000004</v>
      </c>
      <c r="F88" s="29">
        <f>SUMPRODUCT(--(F$10=YEAR(Quarterly_PJ!$B$10:$SM$10)),Quarterly_PJ!$B88:$SM88)</f>
        <v>-2.2545531300000001</v>
      </c>
      <c r="G88" s="29">
        <f>SUMPRODUCT(--(G$10=YEAR(Quarterly_PJ!$B$10:$SM$10)),Quarterly_PJ!$B88:$SM88)</f>
        <v>-4.1851083669999998</v>
      </c>
      <c r="H88" s="29">
        <f>SUMPRODUCT(--(H$10=YEAR(Quarterly_PJ!$B$10:$SM$10)),Quarterly_PJ!$B88:$SM88)</f>
        <v>-8.0083041990000012</v>
      </c>
      <c r="I88" s="29">
        <f>SUMPRODUCT(--(I$10=YEAR(Quarterly_PJ!$B$10:$SM$10)),Quarterly_PJ!$B88:$SM88)</f>
        <v>-16.288726738000001</v>
      </c>
      <c r="J88" s="29">
        <f>SUMPRODUCT(--(J$10=YEAR(Quarterly_PJ!$B$10:$SM$10)),Quarterly_PJ!$B88:$SM88)</f>
        <v>-19.43190989</v>
      </c>
      <c r="K88" s="29">
        <f>SUMPRODUCT(--(K$10=YEAR(Quarterly_PJ!$B$10:$SM$10)),Quarterly_PJ!$B88:$SM88)</f>
        <v>-19.855162813</v>
      </c>
      <c r="L88" s="29">
        <f>SUMPRODUCT(--(L$10=YEAR(Quarterly_PJ!$B$10:$SM$10)),Quarterly_PJ!$B88:$SM88)</f>
        <v>-17.465742337999998</v>
      </c>
      <c r="M88" s="29">
        <f>SUMPRODUCT(--(M$10=YEAR(Quarterly_PJ!$B$10:$SM$10)),Quarterly_PJ!$B88:$SM88)</f>
        <v>-23.619074392999998</v>
      </c>
      <c r="N88" s="29">
        <f>SUMPRODUCT(--(N$10=YEAR(Quarterly_PJ!$B$10:$SM$10)),Quarterly_PJ!$B88:$SM88)</f>
        <v>-22.173117961999999</v>
      </c>
      <c r="O88" s="29">
        <f>SUMPRODUCT(--(O$10=YEAR(Quarterly_PJ!$B$10:$SM$10)),Quarterly_PJ!$B88:$SM88)</f>
        <v>-24.340800851000001</v>
      </c>
      <c r="P88" s="29">
        <f>SUMPRODUCT(--(P$10=YEAR(Quarterly_PJ!$B$10:$SM$10)),Quarterly_PJ!$B88:$SM88)</f>
        <v>-21.076675478999999</v>
      </c>
      <c r="Q88" s="29">
        <f>SUMPRODUCT(--(Q$10=YEAR(Quarterly_PJ!$B$10:$SM$10)),Quarterly_PJ!$B88:$SM88)</f>
        <v>-23.315507443999998</v>
      </c>
      <c r="R88" s="29">
        <f>SUMPRODUCT(--(R$10=YEAR(Quarterly_PJ!$B$10:$SM$10)),Quarterly_PJ!$B88:$SM88)</f>
        <v>-21.017741338</v>
      </c>
      <c r="S88" s="29">
        <f>SUMPRODUCT(--(S$10=YEAR(Quarterly_PJ!$B$10:$SM$10)),Quarterly_PJ!$B88:$SM88)</f>
        <v>-22.379832753999999</v>
      </c>
      <c r="T88" s="29">
        <f>SUMPRODUCT(--(T$10=YEAR(Quarterly_PJ!$B$10:$SM$10)),Quarterly_PJ!$B88:$SM88)</f>
        <v>-23.462072973999998</v>
      </c>
      <c r="U88" s="29">
        <f>SUMPRODUCT(--(U$10=YEAR(Quarterly_PJ!$B$10:$SM$10)),Quarterly_PJ!$B88:$SM88)</f>
        <v>-17.268925887000002</v>
      </c>
      <c r="V88" s="29">
        <f>SUMPRODUCT(--(V$10=YEAR(Quarterly_PJ!$B$10:$SM$10)),Quarterly_PJ!$B88:$SM88)</f>
        <v>-19.401756247999998</v>
      </c>
      <c r="W88" s="29">
        <f>SUMPRODUCT(--(W$10=YEAR(Quarterly_PJ!$B$10:$SM$10)),Quarterly_PJ!$B88:$SM88)</f>
        <v>-17.754135820999998</v>
      </c>
      <c r="X88" s="29">
        <f>SUMPRODUCT(--(X$10=YEAR(Quarterly_PJ!$B$10:$SM$10)),Quarterly_PJ!$B88:$SM88)</f>
        <v>-18.851364861</v>
      </c>
      <c r="Y88" s="29">
        <f>SUMPRODUCT(--(Y$10=YEAR(Quarterly_PJ!$B$10:$SM$10)),Quarterly_PJ!$B88:$SM88)</f>
        <v>-17.104079919</v>
      </c>
      <c r="Z88" s="29">
        <f>SUMPRODUCT(--(Z$10=YEAR(Quarterly_PJ!$B$10:$SM$10)),Quarterly_PJ!$B88:$SM88)</f>
        <v>-16.543831674</v>
      </c>
      <c r="AA88" s="29">
        <f>SUMPRODUCT(--(AA$10=YEAR(Quarterly_PJ!$B$10:$SM$10)),Quarterly_PJ!$B88:$SM88)</f>
        <v>-15.431868248999999</v>
      </c>
      <c r="AB88" s="29">
        <f>SUMPRODUCT(--(AB$10=YEAR(Quarterly_PJ!$B$10:$SM$10)),Quarterly_PJ!$B88:$SM88)</f>
        <v>-12.584775838000001</v>
      </c>
      <c r="AC88" s="29">
        <f>SUMPRODUCT(--(AC$10=YEAR(Quarterly_PJ!$B$10:$SM$10)),Quarterly_PJ!$B88:$SM88)</f>
        <v>-13.881745061000002</v>
      </c>
      <c r="AD88" s="29">
        <f>SUMPRODUCT(--(AD$10=YEAR(Quarterly_PJ!$B$10:$SM$10)),Quarterly_PJ!$B88:$SM88)</f>
        <v>-12.790497196</v>
      </c>
      <c r="AE88" s="29">
        <f>SUMPRODUCT(--(AE$10=YEAR(Quarterly_PJ!$B$10:$SM$10)),Quarterly_PJ!$B88:$SM88)</f>
        <v>-12.564055272000001</v>
      </c>
      <c r="AF88" s="29">
        <f>SUMPRODUCT(--(AF$10=YEAR(Quarterly_PJ!$B$10:$SM$10)),Quarterly_PJ!$B88:$SM88)</f>
        <v>-12.620952683000001</v>
      </c>
      <c r="AG88" s="29">
        <f>SUMPRODUCT(--(AG$10=YEAR(Quarterly_PJ!$B$10:$SM$10)),Quarterly_PJ!$B88:$SM88)</f>
        <v>-12.431792073</v>
      </c>
      <c r="AH88" s="29">
        <f>SUMPRODUCT(--(AH$10=YEAR(Quarterly_PJ!$B$10:$SM$10)),Quarterly_PJ!$B88:$SM88)</f>
        <v>-12.370056099999999</v>
      </c>
      <c r="AI88" s="29">
        <f>SUMPRODUCT(--(AI$10=YEAR(Quarterly_PJ!$B$10:$SM$10)),Quarterly_PJ!$B88:$SM88)</f>
        <v>-10.306960491</v>
      </c>
    </row>
    <row r="89" spans="1:35" outlineLevel="1" x14ac:dyDescent="0.25">
      <c r="A89" s="28" t="s">
        <v>32</v>
      </c>
      <c r="B89" s="29">
        <f>SUMPRODUCT(--(B$10=YEAR(Quarterly_PJ!$B$10:$SM$10)),Quarterly_PJ!$B89:$SM89)</f>
        <v>0</v>
      </c>
      <c r="C89" s="29">
        <f>SUMPRODUCT(--(C$10=YEAR(Quarterly_PJ!$B$10:$SM$10)),Quarterly_PJ!$B89:$SM89)</f>
        <v>0</v>
      </c>
      <c r="D89" s="29">
        <f>SUMPRODUCT(--(D$10=YEAR(Quarterly_PJ!$B$10:$SM$10)),Quarterly_PJ!$B89:$SM89)</f>
        <v>0</v>
      </c>
      <c r="E89" s="29">
        <f>SUMPRODUCT(--(E$10=YEAR(Quarterly_PJ!$B$10:$SM$10)),Quarterly_PJ!$B89:$SM89)</f>
        <v>0</v>
      </c>
      <c r="F89" s="29">
        <f>SUMPRODUCT(--(F$10=YEAR(Quarterly_PJ!$B$10:$SM$10)),Quarterly_PJ!$B89:$SM89)</f>
        <v>0</v>
      </c>
      <c r="G89" s="29">
        <f>SUMPRODUCT(--(G$10=YEAR(Quarterly_PJ!$B$10:$SM$10)),Quarterly_PJ!$B89:$SM89)</f>
        <v>0</v>
      </c>
      <c r="H89" s="29">
        <f>SUMPRODUCT(--(H$10=YEAR(Quarterly_PJ!$B$10:$SM$10)),Quarterly_PJ!$B89:$SM89)</f>
        <v>0</v>
      </c>
      <c r="I89" s="29">
        <f>SUMPRODUCT(--(I$10=YEAR(Quarterly_PJ!$B$10:$SM$10)),Quarterly_PJ!$B89:$SM89)</f>
        <v>0</v>
      </c>
      <c r="J89" s="29">
        <f>SUMPRODUCT(--(J$10=YEAR(Quarterly_PJ!$B$10:$SM$10)),Quarterly_PJ!$B89:$SM89)</f>
        <v>0</v>
      </c>
      <c r="K89" s="29">
        <f>SUMPRODUCT(--(K$10=YEAR(Quarterly_PJ!$B$10:$SM$10)),Quarterly_PJ!$B89:$SM89)</f>
        <v>0</v>
      </c>
      <c r="L89" s="29">
        <f>SUMPRODUCT(--(L$10=YEAR(Quarterly_PJ!$B$10:$SM$10)),Quarterly_PJ!$B89:$SM89)</f>
        <v>0</v>
      </c>
      <c r="M89" s="29">
        <f>SUMPRODUCT(--(M$10=YEAR(Quarterly_PJ!$B$10:$SM$10)),Quarterly_PJ!$B89:$SM89)</f>
        <v>0</v>
      </c>
      <c r="N89" s="29">
        <f>SUMPRODUCT(--(N$10=YEAR(Quarterly_PJ!$B$10:$SM$10)),Quarterly_PJ!$B89:$SM89)</f>
        <v>0</v>
      </c>
      <c r="O89" s="29">
        <f>SUMPRODUCT(--(O$10=YEAR(Quarterly_PJ!$B$10:$SM$10)),Quarterly_PJ!$B89:$SM89)</f>
        <v>0</v>
      </c>
      <c r="P89" s="29">
        <f>SUMPRODUCT(--(P$10=YEAR(Quarterly_PJ!$B$10:$SM$10)),Quarterly_PJ!$B89:$SM89)</f>
        <v>0</v>
      </c>
      <c r="Q89" s="29">
        <f>SUMPRODUCT(--(Q$10=YEAR(Quarterly_PJ!$B$10:$SM$10)),Quarterly_PJ!$B89:$SM89)</f>
        <v>0</v>
      </c>
      <c r="R89" s="29">
        <f>SUMPRODUCT(--(R$10=YEAR(Quarterly_PJ!$B$10:$SM$10)),Quarterly_PJ!$B89:$SM89)</f>
        <v>0</v>
      </c>
      <c r="S89" s="29">
        <f>SUMPRODUCT(--(S$10=YEAR(Quarterly_PJ!$B$10:$SM$10)),Quarterly_PJ!$B89:$SM89)</f>
        <v>0</v>
      </c>
      <c r="T89" s="29">
        <f>SUMPRODUCT(--(T$10=YEAR(Quarterly_PJ!$B$10:$SM$10)),Quarterly_PJ!$B89:$SM89)</f>
        <v>0</v>
      </c>
      <c r="U89" s="29">
        <f>SUMPRODUCT(--(U$10=YEAR(Quarterly_PJ!$B$10:$SM$10)),Quarterly_PJ!$B89:$SM89)</f>
        <v>0</v>
      </c>
      <c r="V89" s="29">
        <f>SUMPRODUCT(--(V$10=YEAR(Quarterly_PJ!$B$10:$SM$10)),Quarterly_PJ!$B89:$SM89)</f>
        <v>0</v>
      </c>
      <c r="W89" s="29">
        <f>SUMPRODUCT(--(W$10=YEAR(Quarterly_PJ!$B$10:$SM$10)),Quarterly_PJ!$B89:$SM89)</f>
        <v>0</v>
      </c>
      <c r="X89" s="29">
        <f>SUMPRODUCT(--(X$10=YEAR(Quarterly_PJ!$B$10:$SM$10)),Quarterly_PJ!$B89:$SM89)</f>
        <v>0</v>
      </c>
      <c r="Y89" s="29">
        <f>SUMPRODUCT(--(Y$10=YEAR(Quarterly_PJ!$B$10:$SM$10)),Quarterly_PJ!$B89:$SM89)</f>
        <v>0</v>
      </c>
      <c r="Z89" s="29">
        <f>SUMPRODUCT(--(Z$10=YEAR(Quarterly_PJ!$B$10:$SM$10)),Quarterly_PJ!$B89:$SM89)</f>
        <v>0</v>
      </c>
      <c r="AA89" s="29">
        <f>SUMPRODUCT(--(AA$10=YEAR(Quarterly_PJ!$B$10:$SM$10)),Quarterly_PJ!$B89:$SM89)</f>
        <v>0</v>
      </c>
      <c r="AB89" s="29">
        <f>SUMPRODUCT(--(AB$10=YEAR(Quarterly_PJ!$B$10:$SM$10)),Quarterly_PJ!$B89:$SM89)</f>
        <v>0</v>
      </c>
      <c r="AC89" s="29">
        <f>SUMPRODUCT(--(AC$10=YEAR(Quarterly_PJ!$B$10:$SM$10)),Quarterly_PJ!$B89:$SM89)</f>
        <v>0</v>
      </c>
      <c r="AD89" s="29">
        <f>SUMPRODUCT(--(AD$10=YEAR(Quarterly_PJ!$B$10:$SM$10)),Quarterly_PJ!$B89:$SM89)</f>
        <v>0</v>
      </c>
      <c r="AE89" s="29">
        <f>SUMPRODUCT(--(AE$10=YEAR(Quarterly_PJ!$B$10:$SM$10)),Quarterly_PJ!$B89:$SM89)</f>
        <v>0</v>
      </c>
      <c r="AF89" s="29">
        <f>SUMPRODUCT(--(AF$10=YEAR(Quarterly_PJ!$B$10:$SM$10)),Quarterly_PJ!$B89:$SM89)</f>
        <v>0</v>
      </c>
      <c r="AG89" s="29">
        <f>SUMPRODUCT(--(AG$10=YEAR(Quarterly_PJ!$B$10:$SM$10)),Quarterly_PJ!$B89:$SM89)</f>
        <v>0</v>
      </c>
      <c r="AH89" s="29">
        <f>SUMPRODUCT(--(AH$10=YEAR(Quarterly_PJ!$B$10:$SM$10)),Quarterly_PJ!$B89:$SM89)</f>
        <v>0</v>
      </c>
      <c r="AI89" s="29">
        <f>SUMPRODUCT(--(AI$10=YEAR(Quarterly_PJ!$B$10:$SM$10)),Quarterly_PJ!$B89:$SM89)</f>
        <v>0</v>
      </c>
    </row>
    <row r="90" spans="1:35" outlineLevel="1" x14ac:dyDescent="0.25">
      <c r="A90" s="28" t="s">
        <v>33</v>
      </c>
      <c r="B90" s="29">
        <f>SUMPRODUCT(--(B$10=YEAR(Quarterly_PJ!$B$10:$SM$10)),Quarterly_PJ!$B90:$SM90)</f>
        <v>-1.3737600000000001</v>
      </c>
      <c r="C90" s="29">
        <f>SUMPRODUCT(--(C$10=YEAR(Quarterly_PJ!$B$10:$SM$10)),Quarterly_PJ!$B90:$SM90)</f>
        <v>-1.3737600000000001</v>
      </c>
      <c r="D90" s="29">
        <f>SUMPRODUCT(--(D$10=YEAR(Quarterly_PJ!$B$10:$SM$10)),Quarterly_PJ!$B90:$SM90)</f>
        <v>-1.3737600000000001</v>
      </c>
      <c r="E90" s="29">
        <f>SUMPRODUCT(--(E$10=YEAR(Quarterly_PJ!$B$10:$SM$10)),Quarterly_PJ!$B90:$SM90)</f>
        <v>-1.3737600000000001</v>
      </c>
      <c r="F90" s="29">
        <f>SUMPRODUCT(--(F$10=YEAR(Quarterly_PJ!$B$10:$SM$10)),Quarterly_PJ!$B90:$SM90)</f>
        <v>-1.3737600000000001</v>
      </c>
      <c r="G90" s="29">
        <f>SUMPRODUCT(--(G$10=YEAR(Quarterly_PJ!$B$10:$SM$10)),Quarterly_PJ!$B90:$SM90)</f>
        <v>-1.3737600000000001</v>
      </c>
      <c r="H90" s="29">
        <f>SUMPRODUCT(--(H$10=YEAR(Quarterly_PJ!$B$10:$SM$10)),Quarterly_PJ!$B90:$SM90)</f>
        <v>-1.3967323199999999</v>
      </c>
      <c r="I90" s="29">
        <f>SUMPRODUCT(--(I$10=YEAR(Quarterly_PJ!$B$10:$SM$10)),Quarterly_PJ!$B90:$SM90)</f>
        <v>-1.3621084800000001</v>
      </c>
      <c r="J90" s="29">
        <f>SUMPRODUCT(--(J$10=YEAR(Quarterly_PJ!$B$10:$SM$10)),Quarterly_PJ!$B90:$SM90)</f>
        <v>-1.3916443199999999</v>
      </c>
      <c r="K90" s="29">
        <f>SUMPRODUCT(--(K$10=YEAR(Quarterly_PJ!$B$10:$SM$10)),Quarterly_PJ!$B90:$SM90)</f>
        <v>-1.3299268799999999</v>
      </c>
      <c r="L90" s="29">
        <f>SUMPRODUCT(--(L$10=YEAR(Quarterly_PJ!$B$10:$SM$10)),Quarterly_PJ!$B90:$SM90)</f>
        <v>-1.0000464</v>
      </c>
      <c r="M90" s="29">
        <f>SUMPRODUCT(--(M$10=YEAR(Quarterly_PJ!$B$10:$SM$10)),Quarterly_PJ!$B90:$SM90)</f>
        <v>-1.3024008</v>
      </c>
      <c r="N90" s="29">
        <f>SUMPRODUCT(--(N$10=YEAR(Quarterly_PJ!$B$10:$SM$10)),Quarterly_PJ!$B90:$SM90)</f>
        <v>-1.2479846400000001</v>
      </c>
      <c r="O90" s="29">
        <f>SUMPRODUCT(--(O$10=YEAR(Quarterly_PJ!$B$10:$SM$10)),Quarterly_PJ!$B90:$SM90)</f>
        <v>-1.1336972009999999</v>
      </c>
      <c r="P90" s="29">
        <f>SUMPRODUCT(--(P$10=YEAR(Quarterly_PJ!$B$10:$SM$10)),Quarterly_PJ!$B90:$SM90)</f>
        <v>-1.2098888270000001</v>
      </c>
      <c r="Q90" s="29">
        <f>SUMPRODUCT(--(Q$10=YEAR(Quarterly_PJ!$B$10:$SM$10)),Quarterly_PJ!$B90:$SM90)</f>
        <v>-1.4915980799999997</v>
      </c>
      <c r="R90" s="29">
        <f>SUMPRODUCT(--(R$10=YEAR(Quarterly_PJ!$B$10:$SM$10)),Quarterly_PJ!$B90:$SM90)</f>
        <v>-1.3291891200000001</v>
      </c>
      <c r="S90" s="29">
        <f>SUMPRODUCT(--(S$10=YEAR(Quarterly_PJ!$B$10:$SM$10)),Quarterly_PJ!$B90:$SM90)</f>
        <v>-1.2479846400000001</v>
      </c>
      <c r="T90" s="29">
        <f>SUMPRODUCT(--(T$10=YEAR(Quarterly_PJ!$B$10:$SM$10)),Quarterly_PJ!$B90:$SM90)</f>
        <v>-1.2479846400000001</v>
      </c>
      <c r="U90" s="29">
        <f>SUMPRODUCT(--(U$10=YEAR(Quarterly_PJ!$B$10:$SM$10)),Quarterly_PJ!$B90:$SM90)</f>
        <v>-1.2911245199999999</v>
      </c>
      <c r="V90" s="29">
        <f>SUMPRODUCT(--(V$10=YEAR(Quarterly_PJ!$B$10:$SM$10)),Quarterly_PJ!$B90:$SM90)</f>
        <v>-1.30550448</v>
      </c>
      <c r="W90" s="29">
        <f>SUMPRODUCT(--(W$10=YEAR(Quarterly_PJ!$B$10:$SM$10)),Quarterly_PJ!$B90:$SM90)</f>
        <v>-1.354840848</v>
      </c>
      <c r="X90" s="29">
        <f>SUMPRODUCT(--(X$10=YEAR(Quarterly_PJ!$B$10:$SM$10)),Quarterly_PJ!$B90:$SM90)</f>
        <v>-1.3712863040000001</v>
      </c>
      <c r="Y90" s="29">
        <f>SUMPRODUCT(--(Y$10=YEAR(Quarterly_PJ!$B$10:$SM$10)),Quarterly_PJ!$B90:$SM90)</f>
        <v>-1.6208265740000001</v>
      </c>
      <c r="Z90" s="29">
        <f>SUMPRODUCT(--(Z$10=YEAR(Quarterly_PJ!$B$10:$SM$10)),Quarterly_PJ!$B90:$SM90)</f>
        <v>-1.704006664</v>
      </c>
      <c r="AA90" s="29">
        <f>SUMPRODUCT(--(AA$10=YEAR(Quarterly_PJ!$B$10:$SM$10)),Quarterly_PJ!$B90:$SM90)</f>
        <v>-1.704006664</v>
      </c>
      <c r="AB90" s="29">
        <f>SUMPRODUCT(--(AB$10=YEAR(Quarterly_PJ!$B$10:$SM$10)),Quarterly_PJ!$B90:$SM90)</f>
        <v>-1.704006664</v>
      </c>
      <c r="AC90" s="29">
        <f>SUMPRODUCT(--(AC$10=YEAR(Quarterly_PJ!$B$10:$SM$10)),Quarterly_PJ!$B90:$SM90)</f>
        <v>-1.704006664</v>
      </c>
      <c r="AD90" s="29">
        <f>SUMPRODUCT(--(AD$10=YEAR(Quarterly_PJ!$B$10:$SM$10)),Quarterly_PJ!$B90:$SM90)</f>
        <v>-1.3735907859999998</v>
      </c>
      <c r="AE90" s="29">
        <f>SUMPRODUCT(--(AE$10=YEAR(Quarterly_PJ!$B$10:$SM$10)),Quarterly_PJ!$B90:$SM90)</f>
        <v>-1.4247544799999998</v>
      </c>
      <c r="AF90" s="29">
        <f>SUMPRODUCT(--(AF$10=YEAR(Quarterly_PJ!$B$10:$SM$10)),Quarterly_PJ!$B90:$SM90)</f>
        <v>-1.4116465200000001</v>
      </c>
      <c r="AG90" s="29">
        <f>SUMPRODUCT(--(AG$10=YEAR(Quarterly_PJ!$B$10:$SM$10)),Quarterly_PJ!$B90:$SM90)</f>
        <v>-1.2847009199999999</v>
      </c>
      <c r="AH90" s="29">
        <f>SUMPRODUCT(--(AH$10=YEAR(Quarterly_PJ!$B$10:$SM$10)),Quarterly_PJ!$B90:$SM90)</f>
        <v>-1.2498163200000001</v>
      </c>
      <c r="AI90" s="29">
        <f>SUMPRODUCT(--(AI$10=YEAR(Quarterly_PJ!$B$10:$SM$10)),Quarterly_PJ!$B90:$SM90)</f>
        <v>-1.2498163200000001</v>
      </c>
    </row>
    <row r="91" spans="1:35" outlineLevel="1" x14ac:dyDescent="0.25">
      <c r="A91" s="28" t="s">
        <v>37</v>
      </c>
      <c r="B91" s="29">
        <f>SUMPRODUCT(--(B$10=YEAR(Quarterly_PJ!$B$10:$SM$10)),Quarterly_PJ!$B91:$SM91)</f>
        <v>-27.820591497000002</v>
      </c>
      <c r="C91" s="29">
        <f>SUMPRODUCT(--(C$10=YEAR(Quarterly_PJ!$B$10:$SM$10)),Quarterly_PJ!$B91:$SM91)</f>
        <v>-27.456589528999999</v>
      </c>
      <c r="D91" s="29">
        <f>SUMPRODUCT(--(D$10=YEAR(Quarterly_PJ!$B$10:$SM$10)),Quarterly_PJ!$B91:$SM91)</f>
        <v>-25.944238418000001</v>
      </c>
      <c r="E91" s="29">
        <f>SUMPRODUCT(--(E$10=YEAR(Quarterly_PJ!$B$10:$SM$10)),Quarterly_PJ!$B91:$SM91)</f>
        <v>-27.392245445</v>
      </c>
      <c r="F91" s="29">
        <f>SUMPRODUCT(--(F$10=YEAR(Quarterly_PJ!$B$10:$SM$10)),Quarterly_PJ!$B91:$SM91)</f>
        <v>-27.629964649000001</v>
      </c>
      <c r="G91" s="29">
        <f>SUMPRODUCT(--(G$10=YEAR(Quarterly_PJ!$B$10:$SM$10)),Quarterly_PJ!$B91:$SM91)</f>
        <v>-27.937426995000003</v>
      </c>
      <c r="H91" s="29">
        <f>SUMPRODUCT(--(H$10=YEAR(Quarterly_PJ!$B$10:$SM$10)),Quarterly_PJ!$B91:$SM91)</f>
        <v>-25.972608977</v>
      </c>
      <c r="I91" s="29">
        <f>SUMPRODUCT(--(I$10=YEAR(Quarterly_PJ!$B$10:$SM$10)),Quarterly_PJ!$B91:$SM91)</f>
        <v>-25.950994907999998</v>
      </c>
      <c r="J91" s="29">
        <f>SUMPRODUCT(--(J$10=YEAR(Quarterly_PJ!$B$10:$SM$10)),Quarterly_PJ!$B91:$SM91)</f>
        <v>-25.497586640000002</v>
      </c>
      <c r="K91" s="29">
        <f>SUMPRODUCT(--(K$10=YEAR(Quarterly_PJ!$B$10:$SM$10)),Quarterly_PJ!$B91:$SM91)</f>
        <v>-25.701495092999998</v>
      </c>
      <c r="L91" s="29">
        <f>SUMPRODUCT(--(L$10=YEAR(Quarterly_PJ!$B$10:$SM$10)),Quarterly_PJ!$B91:$SM91)</f>
        <v>-26.997222011000002</v>
      </c>
      <c r="M91" s="29">
        <f>SUMPRODUCT(--(M$10=YEAR(Quarterly_PJ!$B$10:$SM$10)),Quarterly_PJ!$B91:$SM91)</f>
        <v>-23.500333034000001</v>
      </c>
      <c r="N91" s="29">
        <f>SUMPRODUCT(--(N$10=YEAR(Quarterly_PJ!$B$10:$SM$10)),Quarterly_PJ!$B91:$SM91)</f>
        <v>-21.529979581999999</v>
      </c>
      <c r="O91" s="29">
        <f>SUMPRODUCT(--(O$10=YEAR(Quarterly_PJ!$B$10:$SM$10)),Quarterly_PJ!$B91:$SM91)</f>
        <v>-19.167001161999998</v>
      </c>
      <c r="P91" s="29">
        <f>SUMPRODUCT(--(P$10=YEAR(Quarterly_PJ!$B$10:$SM$10)),Quarterly_PJ!$B91:$SM91)</f>
        <v>-22.271538890999999</v>
      </c>
      <c r="Q91" s="29">
        <f>SUMPRODUCT(--(Q$10=YEAR(Quarterly_PJ!$B$10:$SM$10)),Quarterly_PJ!$B91:$SM91)</f>
        <v>-22.990148570000002</v>
      </c>
      <c r="R91" s="29">
        <f>SUMPRODUCT(--(R$10=YEAR(Quarterly_PJ!$B$10:$SM$10)),Quarterly_PJ!$B91:$SM91)</f>
        <v>-23.769098663000001</v>
      </c>
      <c r="S91" s="29">
        <f>SUMPRODUCT(--(S$10=YEAR(Quarterly_PJ!$B$10:$SM$10)),Quarterly_PJ!$B91:$SM91)</f>
        <v>-24.159579348000001</v>
      </c>
      <c r="T91" s="29">
        <f>SUMPRODUCT(--(T$10=YEAR(Quarterly_PJ!$B$10:$SM$10)),Quarterly_PJ!$B91:$SM91)</f>
        <v>-23.737316862</v>
      </c>
      <c r="U91" s="29">
        <f>SUMPRODUCT(--(U$10=YEAR(Quarterly_PJ!$B$10:$SM$10)),Quarterly_PJ!$B91:$SM91)</f>
        <v>-24.187756628999999</v>
      </c>
      <c r="V91" s="29">
        <f>SUMPRODUCT(--(V$10=YEAR(Quarterly_PJ!$B$10:$SM$10)),Quarterly_PJ!$B91:$SM91)</f>
        <v>-24.802933527999997</v>
      </c>
      <c r="W91" s="29">
        <f>SUMPRODUCT(--(W$10=YEAR(Quarterly_PJ!$B$10:$SM$10)),Quarterly_PJ!$B91:$SM91)</f>
        <v>-25.035394463000003</v>
      </c>
      <c r="X91" s="29">
        <f>SUMPRODUCT(--(X$10=YEAR(Quarterly_PJ!$B$10:$SM$10)),Quarterly_PJ!$B91:$SM91)</f>
        <v>-24.901407541000001</v>
      </c>
      <c r="Y91" s="29">
        <f>SUMPRODUCT(--(Y$10=YEAR(Quarterly_PJ!$B$10:$SM$10)),Quarterly_PJ!$B91:$SM91)</f>
        <v>-25.052456810000002</v>
      </c>
      <c r="Z91" s="29">
        <f>SUMPRODUCT(--(Z$10=YEAR(Quarterly_PJ!$B$10:$SM$10)),Quarterly_PJ!$B91:$SM91)</f>
        <v>-24.369636803000002</v>
      </c>
      <c r="AA91" s="29">
        <f>SUMPRODUCT(--(AA$10=YEAR(Quarterly_PJ!$B$10:$SM$10)),Quarterly_PJ!$B91:$SM91)</f>
        <v>-24.401101185000002</v>
      </c>
      <c r="AB91" s="29">
        <f>SUMPRODUCT(--(AB$10=YEAR(Quarterly_PJ!$B$10:$SM$10)),Quarterly_PJ!$B91:$SM91)</f>
        <v>-24.175453692000001</v>
      </c>
      <c r="AC91" s="29">
        <f>SUMPRODUCT(--(AC$10=YEAR(Quarterly_PJ!$B$10:$SM$10)),Quarterly_PJ!$B91:$SM91)</f>
        <v>-23.253419487000002</v>
      </c>
      <c r="AD91" s="29">
        <f>SUMPRODUCT(--(AD$10=YEAR(Quarterly_PJ!$B$10:$SM$10)),Quarterly_PJ!$B91:$SM91)</f>
        <v>-23.250304870000001</v>
      </c>
      <c r="AE91" s="29">
        <f>SUMPRODUCT(--(AE$10=YEAR(Quarterly_PJ!$B$10:$SM$10)),Quarterly_PJ!$B91:$SM91)</f>
        <v>-22.474630690000001</v>
      </c>
      <c r="AF91" s="29">
        <f>SUMPRODUCT(--(AF$10=YEAR(Quarterly_PJ!$B$10:$SM$10)),Quarterly_PJ!$B91:$SM91)</f>
        <v>-22.356423233000001</v>
      </c>
      <c r="AG91" s="29">
        <f>SUMPRODUCT(--(AG$10=YEAR(Quarterly_PJ!$B$10:$SM$10)),Quarterly_PJ!$B91:$SM91)</f>
        <v>-22.024178609000003</v>
      </c>
      <c r="AH91" s="29">
        <f>SUMPRODUCT(--(AH$10=YEAR(Quarterly_PJ!$B$10:$SM$10)),Quarterly_PJ!$B91:$SM91)</f>
        <v>-14.907075484</v>
      </c>
      <c r="AI91" s="29">
        <f>SUMPRODUCT(--(AI$10=YEAR(Quarterly_PJ!$B$10:$SM$10)),Quarterly_PJ!$B91:$SM91)</f>
        <v>-14.692637828999999</v>
      </c>
    </row>
    <row r="92" spans="1:35" outlineLevel="1" x14ac:dyDescent="0.25">
      <c r="A92" s="28" t="s">
        <v>19</v>
      </c>
      <c r="B92" s="29">
        <f>SUMPRODUCT(--(B$10=YEAR(Quarterly_PJ!$B$10:$SM$10)),Quarterly_PJ!$B92:$SM92)</f>
        <v>4.3364326460000004</v>
      </c>
      <c r="C92" s="29">
        <f>SUMPRODUCT(--(C$10=YEAR(Quarterly_PJ!$B$10:$SM$10)),Quarterly_PJ!$B92:$SM92)</f>
        <v>4.4841231950000005</v>
      </c>
      <c r="D92" s="29">
        <f>SUMPRODUCT(--(D$10=YEAR(Quarterly_PJ!$B$10:$SM$10)),Quarterly_PJ!$B92:$SM92)</f>
        <v>4.3950209410000003</v>
      </c>
      <c r="E92" s="29">
        <f>SUMPRODUCT(--(E$10=YEAR(Quarterly_PJ!$B$10:$SM$10)),Quarterly_PJ!$B92:$SM92)</f>
        <v>4.5730384280000003</v>
      </c>
      <c r="F92" s="29">
        <f>SUMPRODUCT(--(F$10=YEAR(Quarterly_PJ!$B$10:$SM$10)),Quarterly_PJ!$B92:$SM92)</f>
        <v>5.0532051149999999</v>
      </c>
      <c r="G92" s="29">
        <f>SUMPRODUCT(--(G$10=YEAR(Quarterly_PJ!$B$10:$SM$10)),Quarterly_PJ!$B92:$SM92)</f>
        <v>5.6256882190000006</v>
      </c>
      <c r="H92" s="29">
        <f>SUMPRODUCT(--(H$10=YEAR(Quarterly_PJ!$B$10:$SM$10)),Quarterly_PJ!$B92:$SM92)</f>
        <v>6.5021644139999992</v>
      </c>
      <c r="I92" s="29">
        <f>SUMPRODUCT(--(I$10=YEAR(Quarterly_PJ!$B$10:$SM$10)),Quarterly_PJ!$B92:$SM92)</f>
        <v>10.243925190000001</v>
      </c>
      <c r="J92" s="29">
        <f>SUMPRODUCT(--(J$10=YEAR(Quarterly_PJ!$B$10:$SM$10)),Quarterly_PJ!$B92:$SM92)</f>
        <v>12.089648815</v>
      </c>
      <c r="K92" s="29">
        <f>SUMPRODUCT(--(K$10=YEAR(Quarterly_PJ!$B$10:$SM$10)),Quarterly_PJ!$B92:$SM92)</f>
        <v>11.768190594</v>
      </c>
      <c r="L92" s="29">
        <f>SUMPRODUCT(--(L$10=YEAR(Quarterly_PJ!$B$10:$SM$10)),Quarterly_PJ!$B92:$SM92)</f>
        <v>10.71009898</v>
      </c>
      <c r="M92" s="29">
        <f>SUMPRODUCT(--(M$10=YEAR(Quarterly_PJ!$B$10:$SM$10)),Quarterly_PJ!$B92:$SM92)</f>
        <v>12.532745556</v>
      </c>
      <c r="N92" s="29">
        <f>SUMPRODUCT(--(N$10=YEAR(Quarterly_PJ!$B$10:$SM$10)),Quarterly_PJ!$B92:$SM92)</f>
        <v>8.3950144689999995</v>
      </c>
      <c r="O92" s="29">
        <f>SUMPRODUCT(--(O$10=YEAR(Quarterly_PJ!$B$10:$SM$10)),Quarterly_PJ!$B92:$SM92)</f>
        <v>8.8441546150000008</v>
      </c>
      <c r="P92" s="29">
        <f>SUMPRODUCT(--(P$10=YEAR(Quarterly_PJ!$B$10:$SM$10)),Quarterly_PJ!$B92:$SM92)</f>
        <v>8.818803557999999</v>
      </c>
      <c r="Q92" s="29">
        <f>SUMPRODUCT(--(Q$10=YEAR(Quarterly_PJ!$B$10:$SM$10)),Quarterly_PJ!$B92:$SM92)</f>
        <v>8.9363278909999995</v>
      </c>
      <c r="R92" s="29">
        <f>SUMPRODUCT(--(R$10=YEAR(Quarterly_PJ!$B$10:$SM$10)),Quarterly_PJ!$B92:$SM92)</f>
        <v>8.9082599239999993</v>
      </c>
      <c r="S92" s="29">
        <f>SUMPRODUCT(--(S$10=YEAR(Quarterly_PJ!$B$10:$SM$10)),Quarterly_PJ!$B92:$SM92)</f>
        <v>8.6561402139999988</v>
      </c>
      <c r="T92" s="29">
        <f>SUMPRODUCT(--(T$10=YEAR(Quarterly_PJ!$B$10:$SM$10)),Quarterly_PJ!$B92:$SM92)</f>
        <v>8.3012798770000007</v>
      </c>
      <c r="U92" s="29">
        <f>SUMPRODUCT(--(U$10=YEAR(Quarterly_PJ!$B$10:$SM$10)),Quarterly_PJ!$B92:$SM92)</f>
        <v>7.8624807439999991</v>
      </c>
      <c r="V92" s="29">
        <f>SUMPRODUCT(--(V$10=YEAR(Quarterly_PJ!$B$10:$SM$10)),Quarterly_PJ!$B92:$SM92)</f>
        <v>9.6358842500000002</v>
      </c>
      <c r="W92" s="29">
        <f>SUMPRODUCT(--(W$10=YEAR(Quarterly_PJ!$B$10:$SM$10)),Quarterly_PJ!$B92:$SM92)</f>
        <v>9.6226691560000006</v>
      </c>
      <c r="X92" s="29">
        <f>SUMPRODUCT(--(X$10=YEAR(Quarterly_PJ!$B$10:$SM$10)),Quarterly_PJ!$B92:$SM92)</f>
        <v>10.318080911000001</v>
      </c>
      <c r="Y92" s="29">
        <f>SUMPRODUCT(--(Y$10=YEAR(Quarterly_PJ!$B$10:$SM$10)),Quarterly_PJ!$B92:$SM92)</f>
        <v>9.8682009169999994</v>
      </c>
      <c r="Z92" s="29">
        <f>SUMPRODUCT(--(Z$10=YEAR(Quarterly_PJ!$B$10:$SM$10)),Quarterly_PJ!$B92:$SM92)</f>
        <v>9.7166161659999979</v>
      </c>
      <c r="AA92" s="29">
        <f>SUMPRODUCT(--(AA$10=YEAR(Quarterly_PJ!$B$10:$SM$10)),Quarterly_PJ!$B92:$SM92)</f>
        <v>9.5952954699999999</v>
      </c>
      <c r="AB92" s="29">
        <f>SUMPRODUCT(--(AB$10=YEAR(Quarterly_PJ!$B$10:$SM$10)),Quarterly_PJ!$B92:$SM92)</f>
        <v>8.062778175</v>
      </c>
      <c r="AC92" s="29">
        <f>SUMPRODUCT(--(AC$10=YEAR(Quarterly_PJ!$B$10:$SM$10)),Quarterly_PJ!$B92:$SM92)</f>
        <v>8.4974505549999986</v>
      </c>
      <c r="AD92" s="29">
        <f>SUMPRODUCT(--(AD$10=YEAR(Quarterly_PJ!$B$10:$SM$10)),Quarterly_PJ!$B92:$SM92)</f>
        <v>7.921644495999999</v>
      </c>
      <c r="AE92" s="29">
        <f>SUMPRODUCT(--(AE$10=YEAR(Quarterly_PJ!$B$10:$SM$10)),Quarterly_PJ!$B92:$SM92)</f>
        <v>8.3229129719999992</v>
      </c>
      <c r="AF92" s="29">
        <f>SUMPRODUCT(--(AF$10=YEAR(Quarterly_PJ!$B$10:$SM$10)),Quarterly_PJ!$B92:$SM92)</f>
        <v>7.9862006539999992</v>
      </c>
      <c r="AG92" s="29">
        <f>SUMPRODUCT(--(AG$10=YEAR(Quarterly_PJ!$B$10:$SM$10)),Quarterly_PJ!$B92:$SM92)</f>
        <v>8.2203726019999994</v>
      </c>
      <c r="AH92" s="29">
        <f>SUMPRODUCT(--(AH$10=YEAR(Quarterly_PJ!$B$10:$SM$10)),Quarterly_PJ!$B92:$SM92)</f>
        <v>7.5400459340000001</v>
      </c>
      <c r="AI92" s="29">
        <f>SUMPRODUCT(--(AI$10=YEAR(Quarterly_PJ!$B$10:$SM$10)),Quarterly_PJ!$B92:$SM92)</f>
        <v>6.566497998</v>
      </c>
    </row>
    <row r="93" spans="1:35" outlineLevel="1" x14ac:dyDescent="0.25">
      <c r="A93" s="28" t="s">
        <v>34</v>
      </c>
      <c r="B93" s="29">
        <f>SUMPRODUCT(--(B$10=YEAR(Quarterly_PJ!$B$10:$SM$10)),Quarterly_PJ!$B93:$SM93)</f>
        <v>-1.6098535200000001</v>
      </c>
      <c r="C93" s="29">
        <f>SUMPRODUCT(--(C$10=YEAR(Quarterly_PJ!$B$10:$SM$10)),Quarterly_PJ!$B93:$SM93)</f>
        <v>-1.6088776800000002</v>
      </c>
      <c r="D93" s="29">
        <f>SUMPRODUCT(--(D$10=YEAR(Quarterly_PJ!$B$10:$SM$10)),Quarterly_PJ!$B93:$SM93)</f>
        <v>-1.6107266400000002</v>
      </c>
      <c r="E93" s="29">
        <f>SUMPRODUCT(--(E$10=YEAR(Quarterly_PJ!$B$10:$SM$10)),Quarterly_PJ!$B93:$SM93)</f>
        <v>-1.6105982399999998</v>
      </c>
      <c r="F93" s="29">
        <f>SUMPRODUCT(--(F$10=YEAR(Quarterly_PJ!$B$10:$SM$10)),Quarterly_PJ!$B93:$SM93)</f>
        <v>-1.6112659200000001</v>
      </c>
      <c r="G93" s="29">
        <f>SUMPRODUCT(--(G$10=YEAR(Quarterly_PJ!$B$10:$SM$10)),Quarterly_PJ!$B93:$SM93)</f>
        <v>-1.61011032</v>
      </c>
      <c r="H93" s="29">
        <f>SUMPRODUCT(--(H$10=YEAR(Quarterly_PJ!$B$10:$SM$10)),Quarterly_PJ!$B93:$SM93)</f>
        <v>-1.61846274</v>
      </c>
      <c r="I93" s="29">
        <f>SUMPRODUCT(--(I$10=YEAR(Quarterly_PJ!$B$10:$SM$10)),Quarterly_PJ!$B93:$SM93)</f>
        <v>-1.61011032</v>
      </c>
      <c r="J93" s="29">
        <f>SUMPRODUCT(--(J$10=YEAR(Quarterly_PJ!$B$10:$SM$10)),Quarterly_PJ!$B93:$SM93)</f>
        <v>-1.61011032</v>
      </c>
      <c r="K93" s="29">
        <f>SUMPRODUCT(--(K$10=YEAR(Quarterly_PJ!$B$10:$SM$10)),Quarterly_PJ!$B93:$SM93)</f>
        <v>-1.61011032</v>
      </c>
      <c r="L93" s="29">
        <f>SUMPRODUCT(--(L$10=YEAR(Quarterly_PJ!$B$10:$SM$10)),Quarterly_PJ!$B93:$SM93)</f>
        <v>-1.61011032</v>
      </c>
      <c r="M93" s="29">
        <f>SUMPRODUCT(--(M$10=YEAR(Quarterly_PJ!$B$10:$SM$10)),Quarterly_PJ!$B93:$SM93)</f>
        <v>-1.2129177600000001</v>
      </c>
      <c r="N93" s="29">
        <f>SUMPRODUCT(--(N$10=YEAR(Quarterly_PJ!$B$10:$SM$10)),Quarterly_PJ!$B93:$SM93)</f>
        <v>-2.391727344</v>
      </c>
      <c r="O93" s="29">
        <f>SUMPRODUCT(--(O$10=YEAR(Quarterly_PJ!$B$10:$SM$10)),Quarterly_PJ!$B93:$SM93)</f>
        <v>-2.1687517559999998</v>
      </c>
      <c r="P93" s="29">
        <f>SUMPRODUCT(--(P$10=YEAR(Quarterly_PJ!$B$10:$SM$10)),Quarterly_PJ!$B93:$SM93)</f>
        <v>-2.1301688400000001</v>
      </c>
      <c r="Q93" s="29">
        <f>SUMPRODUCT(--(Q$10=YEAR(Quarterly_PJ!$B$10:$SM$10)),Quarterly_PJ!$B93:$SM93)</f>
        <v>-1.9465838040000001</v>
      </c>
      <c r="R93" s="29">
        <f>SUMPRODUCT(--(R$10=YEAR(Quarterly_PJ!$B$10:$SM$10)),Quarterly_PJ!$B93:$SM93)</f>
        <v>-1.8305859599999998</v>
      </c>
      <c r="S93" s="29">
        <f>SUMPRODUCT(--(S$10=YEAR(Quarterly_PJ!$B$10:$SM$10)),Quarterly_PJ!$B93:$SM93)</f>
        <v>-1.358954142</v>
      </c>
      <c r="T93" s="29">
        <f>SUMPRODUCT(--(T$10=YEAR(Quarterly_PJ!$B$10:$SM$10)),Quarterly_PJ!$B93:$SM93)</f>
        <v>-1.4405395019999998</v>
      </c>
      <c r="U93" s="29">
        <f>SUMPRODUCT(--(U$10=YEAR(Quarterly_PJ!$B$10:$SM$10)),Quarterly_PJ!$B93:$SM93)</f>
        <v>-1.3676526</v>
      </c>
      <c r="V93" s="29">
        <f>SUMPRODUCT(--(V$10=YEAR(Quarterly_PJ!$B$10:$SM$10)),Quarterly_PJ!$B93:$SM93)</f>
        <v>-1.467744894</v>
      </c>
      <c r="W93" s="29">
        <f>SUMPRODUCT(--(W$10=YEAR(Quarterly_PJ!$B$10:$SM$10)),Quarterly_PJ!$B93:$SM93)</f>
        <v>-1.188327234</v>
      </c>
      <c r="X93" s="29">
        <f>SUMPRODUCT(--(X$10=YEAR(Quarterly_PJ!$B$10:$SM$10)),Quarterly_PJ!$B93:$SM93)</f>
        <v>-0.90745841100000013</v>
      </c>
      <c r="Y93" s="29">
        <f>SUMPRODUCT(--(Y$10=YEAR(Quarterly_PJ!$B$10:$SM$10)),Quarterly_PJ!$B93:$SM93)</f>
        <v>-1.1362405279999999</v>
      </c>
      <c r="Z93" s="29">
        <f>SUMPRODUCT(--(Z$10=YEAR(Quarterly_PJ!$B$10:$SM$10)),Quarterly_PJ!$B93:$SM93)</f>
        <v>-1.2169593620000001</v>
      </c>
      <c r="AA93" s="29">
        <f>SUMPRODUCT(--(AA$10=YEAR(Quarterly_PJ!$B$10:$SM$10)),Quarterly_PJ!$B93:$SM93)</f>
        <v>-1.2586164950000001</v>
      </c>
      <c r="AB93" s="29">
        <f>SUMPRODUCT(--(AB$10=YEAR(Quarterly_PJ!$B$10:$SM$10)),Quarterly_PJ!$B93:$SM93)</f>
        <v>-1.3090136040000002</v>
      </c>
      <c r="AC93" s="29">
        <f>SUMPRODUCT(--(AC$10=YEAR(Quarterly_PJ!$B$10:$SM$10)),Quarterly_PJ!$B93:$SM93)</f>
        <v>-1.19333676</v>
      </c>
      <c r="AD93" s="29">
        <f>SUMPRODUCT(--(AD$10=YEAR(Quarterly_PJ!$B$10:$SM$10)),Quarterly_PJ!$B93:$SM93)</f>
        <v>-1.2671539199999999</v>
      </c>
      <c r="AE93" s="29">
        <f>SUMPRODUCT(--(AE$10=YEAR(Quarterly_PJ!$B$10:$SM$10)),Quarterly_PJ!$B93:$SM93)</f>
        <v>-1.1669634</v>
      </c>
      <c r="AF93" s="29">
        <f>SUMPRODUCT(--(AF$10=YEAR(Quarterly_PJ!$B$10:$SM$10)),Quarterly_PJ!$B93:$SM93)</f>
        <v>-1.0164336599999999</v>
      </c>
      <c r="AG93" s="29">
        <f>SUMPRODUCT(--(AG$10=YEAR(Quarterly_PJ!$B$10:$SM$10)),Quarterly_PJ!$B93:$SM93)</f>
        <v>-1.1073193860000001</v>
      </c>
      <c r="AH93" s="29">
        <f>SUMPRODUCT(--(AH$10=YEAR(Quarterly_PJ!$B$10:$SM$10)),Quarterly_PJ!$B93:$SM93)</f>
        <v>-1.019872943</v>
      </c>
      <c r="AI93" s="29">
        <f>SUMPRODUCT(--(AI$10=YEAR(Quarterly_PJ!$B$10:$SM$10)),Quarterly_PJ!$B93:$SM93)</f>
        <v>-0.83868308299999994</v>
      </c>
    </row>
    <row r="94" spans="1:35" x14ac:dyDescent="0.25">
      <c r="A94" s="30" t="s">
        <v>40</v>
      </c>
      <c r="B94" s="31">
        <f t="shared" ref="B94" si="118">SUM(B95:B102)</f>
        <v>-15.239016867999997</v>
      </c>
      <c r="C94" s="31">
        <f t="shared" ref="C94:AF94" si="119">SUM(C95:C102)</f>
        <v>-19.021739987</v>
      </c>
      <c r="D94" s="31">
        <f t="shared" si="119"/>
        <v>-18.434811952000004</v>
      </c>
      <c r="E94" s="31">
        <f t="shared" si="119"/>
        <v>-14.859449988999998</v>
      </c>
      <c r="F94" s="31">
        <f t="shared" si="119"/>
        <v>-16.898896391000001</v>
      </c>
      <c r="G94" s="31">
        <f t="shared" si="119"/>
        <v>-15.136393126000002</v>
      </c>
      <c r="H94" s="31">
        <f t="shared" si="119"/>
        <v>-14.813725495</v>
      </c>
      <c r="I94" s="31">
        <f t="shared" si="119"/>
        <v>-16.454537613999999</v>
      </c>
      <c r="J94" s="31">
        <f t="shared" si="119"/>
        <v>-15.662383484999999</v>
      </c>
      <c r="K94" s="31">
        <f t="shared" si="119"/>
        <v>-14.786540076</v>
      </c>
      <c r="L94" s="31">
        <f t="shared" si="119"/>
        <v>-13.561946379</v>
      </c>
      <c r="M94" s="31">
        <f t="shared" si="119"/>
        <v>-13.627435155000001</v>
      </c>
      <c r="N94" s="31">
        <f t="shared" si="119"/>
        <v>-11.730067995999999</v>
      </c>
      <c r="O94" s="31">
        <f t="shared" si="119"/>
        <v>-17.363690224000003</v>
      </c>
      <c r="P94" s="31">
        <f t="shared" si="119"/>
        <v>-8.3999108180000004</v>
      </c>
      <c r="Q94" s="31">
        <f t="shared" si="119"/>
        <v>-13.097532718</v>
      </c>
      <c r="R94" s="31">
        <f t="shared" si="119"/>
        <v>-15.105997584999999</v>
      </c>
      <c r="S94" s="31">
        <f t="shared" si="119"/>
        <v>-11.960615796999999</v>
      </c>
      <c r="T94" s="31">
        <f t="shared" si="119"/>
        <v>-13.472209854000001</v>
      </c>
      <c r="U94" s="31">
        <f t="shared" si="119"/>
        <v>-14.984152854</v>
      </c>
      <c r="V94" s="31">
        <f t="shared" si="119"/>
        <v>-16.028956973</v>
      </c>
      <c r="W94" s="31">
        <f t="shared" si="119"/>
        <v>-19.683779335000001</v>
      </c>
      <c r="X94" s="31">
        <f t="shared" si="119"/>
        <v>-16.561797392000003</v>
      </c>
      <c r="Y94" s="31">
        <f t="shared" si="119"/>
        <v>-15.680710732000001</v>
      </c>
      <c r="Z94" s="31">
        <f t="shared" si="119"/>
        <v>-15.090019578</v>
      </c>
      <c r="AA94" s="31">
        <f t="shared" si="119"/>
        <v>-16.619434094999999</v>
      </c>
      <c r="AB94" s="31">
        <f t="shared" si="119"/>
        <v>-12.67862225</v>
      </c>
      <c r="AC94" s="31">
        <f t="shared" si="119"/>
        <v>-11.222624456000002</v>
      </c>
      <c r="AD94" s="31">
        <f t="shared" si="119"/>
        <v>-6.740224531</v>
      </c>
      <c r="AE94" s="31">
        <f t="shared" si="119"/>
        <v>-9.8553817899999991</v>
      </c>
      <c r="AF94" s="31">
        <f t="shared" si="119"/>
        <v>-7.6810619610000002</v>
      </c>
      <c r="AG94" s="31">
        <f t="shared" ref="AG94:AH94" si="120">SUM(AG95:AG102)</f>
        <v>-8.5663611810000013</v>
      </c>
      <c r="AH94" s="31">
        <f t="shared" si="120"/>
        <v>-3.1955864860000003</v>
      </c>
      <c r="AI94" s="31">
        <f t="shared" ref="AI94" si="121">SUM(AI95:AI102)</f>
        <v>0.50145477800000005</v>
      </c>
    </row>
    <row r="95" spans="1:35" outlineLevel="1" x14ac:dyDescent="0.25">
      <c r="A95" s="28" t="s">
        <v>18</v>
      </c>
      <c r="B95" s="29">
        <f>SUMPRODUCT(--(B$10=YEAR(Quarterly_PJ!$B$10:$SM$10)),Quarterly_PJ!$B95:$SM95)</f>
        <v>0</v>
      </c>
      <c r="C95" s="29">
        <f>SUMPRODUCT(--(C$10=YEAR(Quarterly_PJ!$B$10:$SM$10)),Quarterly_PJ!$B95:$SM95)</f>
        <v>0</v>
      </c>
      <c r="D95" s="29">
        <f>SUMPRODUCT(--(D$10=YEAR(Quarterly_PJ!$B$10:$SM$10)),Quarterly_PJ!$B95:$SM95)</f>
        <v>0</v>
      </c>
      <c r="E95" s="29">
        <f>SUMPRODUCT(--(E$10=YEAR(Quarterly_PJ!$B$10:$SM$10)),Quarterly_PJ!$B95:$SM95)</f>
        <v>0</v>
      </c>
      <c r="F95" s="29">
        <f>SUMPRODUCT(--(F$10=YEAR(Quarterly_PJ!$B$10:$SM$10)),Quarterly_PJ!$B95:$SM95)</f>
        <v>0</v>
      </c>
      <c r="G95" s="29">
        <f>SUMPRODUCT(--(G$10=YEAR(Quarterly_PJ!$B$10:$SM$10)),Quarterly_PJ!$B95:$SM95)</f>
        <v>0</v>
      </c>
      <c r="H95" s="29">
        <f>SUMPRODUCT(--(H$10=YEAR(Quarterly_PJ!$B$10:$SM$10)),Quarterly_PJ!$B95:$SM95)</f>
        <v>0</v>
      </c>
      <c r="I95" s="29">
        <f>SUMPRODUCT(--(I$10=YEAR(Quarterly_PJ!$B$10:$SM$10)),Quarterly_PJ!$B95:$SM95)</f>
        <v>0</v>
      </c>
      <c r="J95" s="29">
        <f>SUMPRODUCT(--(J$10=YEAR(Quarterly_PJ!$B$10:$SM$10)),Quarterly_PJ!$B95:$SM95)</f>
        <v>0</v>
      </c>
      <c r="K95" s="29">
        <f>SUMPRODUCT(--(K$10=YEAR(Quarterly_PJ!$B$10:$SM$10)),Quarterly_PJ!$B95:$SM95)</f>
        <v>0</v>
      </c>
      <c r="L95" s="29">
        <f>SUMPRODUCT(--(L$10=YEAR(Quarterly_PJ!$B$10:$SM$10)),Quarterly_PJ!$B95:$SM95)</f>
        <v>0</v>
      </c>
      <c r="M95" s="29">
        <f>SUMPRODUCT(--(M$10=YEAR(Quarterly_PJ!$B$10:$SM$10)),Quarterly_PJ!$B95:$SM95)</f>
        <v>0</v>
      </c>
      <c r="N95" s="29">
        <f>SUMPRODUCT(--(N$10=YEAR(Quarterly_PJ!$B$10:$SM$10)),Quarterly_PJ!$B95:$SM95)</f>
        <v>0</v>
      </c>
      <c r="O95" s="29">
        <f>SUMPRODUCT(--(O$10=YEAR(Quarterly_PJ!$B$10:$SM$10)),Quarterly_PJ!$B95:$SM95)</f>
        <v>0</v>
      </c>
      <c r="P95" s="29">
        <f>SUMPRODUCT(--(P$10=YEAR(Quarterly_PJ!$B$10:$SM$10)),Quarterly_PJ!$B95:$SM95)</f>
        <v>0</v>
      </c>
      <c r="Q95" s="29">
        <f>SUMPRODUCT(--(Q$10=YEAR(Quarterly_PJ!$B$10:$SM$10)),Quarterly_PJ!$B95:$SM95)</f>
        <v>0</v>
      </c>
      <c r="R95" s="29">
        <f>SUMPRODUCT(--(R$10=YEAR(Quarterly_PJ!$B$10:$SM$10)),Quarterly_PJ!$B95:$SM95)</f>
        <v>0</v>
      </c>
      <c r="S95" s="29">
        <f>SUMPRODUCT(--(S$10=YEAR(Quarterly_PJ!$B$10:$SM$10)),Quarterly_PJ!$B95:$SM95)</f>
        <v>0</v>
      </c>
      <c r="T95" s="29">
        <f>SUMPRODUCT(--(T$10=YEAR(Quarterly_PJ!$B$10:$SM$10)),Quarterly_PJ!$B95:$SM95)</f>
        <v>0</v>
      </c>
      <c r="U95" s="29">
        <f>SUMPRODUCT(--(U$10=YEAR(Quarterly_PJ!$B$10:$SM$10)),Quarterly_PJ!$B95:$SM95)</f>
        <v>0</v>
      </c>
      <c r="V95" s="29">
        <f>SUMPRODUCT(--(V$10=YEAR(Quarterly_PJ!$B$10:$SM$10)),Quarterly_PJ!$B95:$SM95)</f>
        <v>0</v>
      </c>
      <c r="W95" s="29">
        <f>SUMPRODUCT(--(W$10=YEAR(Quarterly_PJ!$B$10:$SM$10)),Quarterly_PJ!$B95:$SM95)</f>
        <v>0</v>
      </c>
      <c r="X95" s="29">
        <f>SUMPRODUCT(--(X$10=YEAR(Quarterly_PJ!$B$10:$SM$10)),Quarterly_PJ!$B95:$SM95)</f>
        <v>0</v>
      </c>
      <c r="Y95" s="29">
        <f>SUMPRODUCT(--(Y$10=YEAR(Quarterly_PJ!$B$10:$SM$10)),Quarterly_PJ!$B95:$SM95)</f>
        <v>0</v>
      </c>
      <c r="Z95" s="29">
        <f>SUMPRODUCT(--(Z$10=YEAR(Quarterly_PJ!$B$10:$SM$10)),Quarterly_PJ!$B95:$SM95)</f>
        <v>0</v>
      </c>
      <c r="AA95" s="29">
        <f>SUMPRODUCT(--(AA$10=YEAR(Quarterly_PJ!$B$10:$SM$10)),Quarterly_PJ!$B95:$SM95)</f>
        <v>0</v>
      </c>
      <c r="AB95" s="29">
        <f>SUMPRODUCT(--(AB$10=YEAR(Quarterly_PJ!$B$10:$SM$10)),Quarterly_PJ!$B95:$SM95)</f>
        <v>0</v>
      </c>
      <c r="AC95" s="29">
        <f>SUMPRODUCT(--(AC$10=YEAR(Quarterly_PJ!$B$10:$SM$10)),Quarterly_PJ!$B95:$SM95)</f>
        <v>0</v>
      </c>
      <c r="AD95" s="29">
        <f>SUMPRODUCT(--(AD$10=YEAR(Quarterly_PJ!$B$10:$SM$10)),Quarterly_PJ!$B95:$SM95)</f>
        <v>0</v>
      </c>
      <c r="AE95" s="29">
        <f>SUMPRODUCT(--(AE$10=YEAR(Quarterly_PJ!$B$10:$SM$10)),Quarterly_PJ!$B95:$SM95)</f>
        <v>0</v>
      </c>
      <c r="AF95" s="29">
        <f>SUMPRODUCT(--(AF$10=YEAR(Quarterly_PJ!$B$10:$SM$10)),Quarterly_PJ!$B95:$SM95)</f>
        <v>0</v>
      </c>
      <c r="AG95" s="29">
        <f>SUMPRODUCT(--(AG$10=YEAR(Quarterly_PJ!$B$10:$SM$10)),Quarterly_PJ!$B95:$SM95)</f>
        <v>0</v>
      </c>
      <c r="AH95" s="29">
        <f>SUMPRODUCT(--(AH$10=YEAR(Quarterly_PJ!$B$10:$SM$10)),Quarterly_PJ!$B95:$SM95)</f>
        <v>0</v>
      </c>
      <c r="AI95" s="29">
        <f>SUMPRODUCT(--(AI$10=YEAR(Quarterly_PJ!$B$10:$SM$10)),Quarterly_PJ!$B95:$SM95)</f>
        <v>0</v>
      </c>
    </row>
    <row r="96" spans="1:35" outlineLevel="1" x14ac:dyDescent="0.25">
      <c r="A96" s="28" t="s">
        <v>17</v>
      </c>
      <c r="B96" s="29">
        <f>SUMPRODUCT(--(B$10=YEAR(Quarterly_PJ!$B$10:$SM$10)),Quarterly_PJ!$B96:$SM96)</f>
        <v>19.584983132000001</v>
      </c>
      <c r="C96" s="29">
        <f>SUMPRODUCT(--(C$10=YEAR(Quarterly_PJ!$B$10:$SM$10)),Quarterly_PJ!$B96:$SM96)</f>
        <v>9.9632600129999993</v>
      </c>
      <c r="D96" s="29">
        <f>SUMPRODUCT(--(D$10=YEAR(Quarterly_PJ!$B$10:$SM$10)),Quarterly_PJ!$B96:$SM96)</f>
        <v>16.710188047999999</v>
      </c>
      <c r="E96" s="29">
        <f>SUMPRODUCT(--(E$10=YEAR(Quarterly_PJ!$B$10:$SM$10)),Quarterly_PJ!$B96:$SM96)</f>
        <v>17.836550011</v>
      </c>
      <c r="F96" s="29">
        <f>SUMPRODUCT(--(F$10=YEAR(Quarterly_PJ!$B$10:$SM$10)),Quarterly_PJ!$B96:$SM96)</f>
        <v>8.6311036090000002</v>
      </c>
      <c r="G96" s="29">
        <f>SUMPRODUCT(--(G$10=YEAR(Quarterly_PJ!$B$10:$SM$10)),Quarterly_PJ!$B96:$SM96)</f>
        <v>0.35260687399999996</v>
      </c>
      <c r="H96" s="29">
        <f>SUMPRODUCT(--(H$10=YEAR(Quarterly_PJ!$B$10:$SM$10)),Quarterly_PJ!$B96:$SM96)</f>
        <v>-5.4387254949999999</v>
      </c>
      <c r="I96" s="29">
        <f>SUMPRODUCT(--(I$10=YEAR(Quarterly_PJ!$B$10:$SM$10)),Quarterly_PJ!$B96:$SM96)</f>
        <v>-15.694537614</v>
      </c>
      <c r="J96" s="29">
        <f>SUMPRODUCT(--(J$10=YEAR(Quarterly_PJ!$B$10:$SM$10)),Quarterly_PJ!$B96:$SM96)</f>
        <v>-15.662383484999999</v>
      </c>
      <c r="K96" s="29">
        <f>SUMPRODUCT(--(K$10=YEAR(Quarterly_PJ!$B$10:$SM$10)),Quarterly_PJ!$B96:$SM96)</f>
        <v>-14.786540076</v>
      </c>
      <c r="L96" s="29">
        <f>SUMPRODUCT(--(L$10=YEAR(Quarterly_PJ!$B$10:$SM$10)),Quarterly_PJ!$B96:$SM96)</f>
        <v>-13.561946379</v>
      </c>
      <c r="M96" s="29">
        <f>SUMPRODUCT(--(M$10=YEAR(Quarterly_PJ!$B$10:$SM$10)),Quarterly_PJ!$B96:$SM96)</f>
        <v>-13.627435155000001</v>
      </c>
      <c r="N96" s="29">
        <f>SUMPRODUCT(--(N$10=YEAR(Quarterly_PJ!$B$10:$SM$10)),Quarterly_PJ!$B96:$SM96)</f>
        <v>-11.730067995999999</v>
      </c>
      <c r="O96" s="29">
        <f>SUMPRODUCT(--(O$10=YEAR(Quarterly_PJ!$B$10:$SM$10)),Quarterly_PJ!$B96:$SM96)</f>
        <v>-17.363690224000003</v>
      </c>
      <c r="P96" s="29">
        <f>SUMPRODUCT(--(P$10=YEAR(Quarterly_PJ!$B$10:$SM$10)),Quarterly_PJ!$B96:$SM96)</f>
        <v>-8.3999108180000004</v>
      </c>
      <c r="Q96" s="29">
        <f>SUMPRODUCT(--(Q$10=YEAR(Quarterly_PJ!$B$10:$SM$10)),Quarterly_PJ!$B96:$SM96)</f>
        <v>-13.097532718</v>
      </c>
      <c r="R96" s="29">
        <f>SUMPRODUCT(--(R$10=YEAR(Quarterly_PJ!$B$10:$SM$10)),Quarterly_PJ!$B96:$SM96)</f>
        <v>-15.105997584999999</v>
      </c>
      <c r="S96" s="29">
        <f>SUMPRODUCT(--(S$10=YEAR(Quarterly_PJ!$B$10:$SM$10)),Quarterly_PJ!$B96:$SM96)</f>
        <v>-11.911671696999999</v>
      </c>
      <c r="T96" s="29">
        <f>SUMPRODUCT(--(T$10=YEAR(Quarterly_PJ!$B$10:$SM$10)),Quarterly_PJ!$B96:$SM96)</f>
        <v>-13.354154991000001</v>
      </c>
      <c r="U96" s="29">
        <f>SUMPRODUCT(--(U$10=YEAR(Quarterly_PJ!$B$10:$SM$10)),Quarterly_PJ!$B96:$SM96)</f>
        <v>-14.863240098</v>
      </c>
      <c r="V96" s="29">
        <f>SUMPRODUCT(--(V$10=YEAR(Quarterly_PJ!$B$10:$SM$10)),Quarterly_PJ!$B96:$SM96)</f>
        <v>-15.788597148000001</v>
      </c>
      <c r="W96" s="29">
        <f>SUMPRODUCT(--(W$10=YEAR(Quarterly_PJ!$B$10:$SM$10)),Quarterly_PJ!$B96:$SM96)</f>
        <v>-19.406567829</v>
      </c>
      <c r="X96" s="29">
        <f>SUMPRODUCT(--(X$10=YEAR(Quarterly_PJ!$B$10:$SM$10)),Quarterly_PJ!$B96:$SM96)</f>
        <v>-16.194535894000001</v>
      </c>
      <c r="Y96" s="29">
        <f>SUMPRODUCT(--(Y$10=YEAR(Quarterly_PJ!$B$10:$SM$10)),Quarterly_PJ!$B96:$SM96)</f>
        <v>-15.549807250000001</v>
      </c>
      <c r="Z96" s="29">
        <f>SUMPRODUCT(--(Z$10=YEAR(Quarterly_PJ!$B$10:$SM$10)),Quarterly_PJ!$B96:$SM96)</f>
        <v>-14.936923626</v>
      </c>
      <c r="AA96" s="29">
        <f>SUMPRODUCT(--(AA$10=YEAR(Quarterly_PJ!$B$10:$SM$10)),Quarterly_PJ!$B96:$SM96)</f>
        <v>-16.463270588</v>
      </c>
      <c r="AB96" s="29">
        <f>SUMPRODUCT(--(AB$10=YEAR(Quarterly_PJ!$B$10:$SM$10)),Quarterly_PJ!$B96:$SM96)</f>
        <v>-12.548554017000001</v>
      </c>
      <c r="AC96" s="29">
        <f>SUMPRODUCT(--(AC$10=YEAR(Quarterly_PJ!$B$10:$SM$10)),Quarterly_PJ!$B96:$SM96)</f>
        <v>-11.124263863000001</v>
      </c>
      <c r="AD96" s="29">
        <f>SUMPRODUCT(--(AD$10=YEAR(Quarterly_PJ!$B$10:$SM$10)),Quarterly_PJ!$B96:$SM96)</f>
        <v>-6.6122470980000001</v>
      </c>
      <c r="AE96" s="29">
        <f>SUMPRODUCT(--(AE$10=YEAR(Quarterly_PJ!$B$10:$SM$10)),Quarterly_PJ!$B96:$SM96)</f>
        <v>-9.6758346909999986</v>
      </c>
      <c r="AF96" s="29">
        <f>SUMPRODUCT(--(AF$10=YEAR(Quarterly_PJ!$B$10:$SM$10)),Quarterly_PJ!$B96:$SM96)</f>
        <v>-7.3572384130000001</v>
      </c>
      <c r="AG96" s="29">
        <f>SUMPRODUCT(--(AG$10=YEAR(Quarterly_PJ!$B$10:$SM$10)),Quarterly_PJ!$B96:$SM96)</f>
        <v>-8.3136875070000009</v>
      </c>
      <c r="AH96" s="29">
        <f>SUMPRODUCT(--(AH$10=YEAR(Quarterly_PJ!$B$10:$SM$10)),Quarterly_PJ!$B96:$SM96)</f>
        <v>-2.9872076280000002</v>
      </c>
      <c r="AI96" s="29">
        <f>SUMPRODUCT(--(AI$10=YEAR(Quarterly_PJ!$B$10:$SM$10)),Quarterly_PJ!$B96:$SM96)</f>
        <v>0.74504923600000006</v>
      </c>
    </row>
    <row r="97" spans="1:35" outlineLevel="1" x14ac:dyDescent="0.25">
      <c r="A97" s="28" t="s">
        <v>36</v>
      </c>
      <c r="B97" s="29">
        <f>SUMPRODUCT(--(B$10=YEAR(Quarterly_PJ!$B$10:$SM$10)),Quarterly_PJ!$B97:$SM97)</f>
        <v>-34.823999999999998</v>
      </c>
      <c r="C97" s="29">
        <f>SUMPRODUCT(--(C$10=YEAR(Quarterly_PJ!$B$10:$SM$10)),Quarterly_PJ!$B97:$SM97)</f>
        <v>-28.984999999999999</v>
      </c>
      <c r="D97" s="29">
        <f>SUMPRODUCT(--(D$10=YEAR(Quarterly_PJ!$B$10:$SM$10)),Quarterly_PJ!$B97:$SM97)</f>
        <v>-35.145000000000003</v>
      </c>
      <c r="E97" s="29">
        <f>SUMPRODUCT(--(E$10=YEAR(Quarterly_PJ!$B$10:$SM$10)),Quarterly_PJ!$B97:$SM97)</f>
        <v>-32.695999999999998</v>
      </c>
      <c r="F97" s="29">
        <f>SUMPRODUCT(--(F$10=YEAR(Quarterly_PJ!$B$10:$SM$10)),Quarterly_PJ!$B97:$SM97)</f>
        <v>-25.53</v>
      </c>
      <c r="G97" s="29">
        <f>SUMPRODUCT(--(G$10=YEAR(Quarterly_PJ!$B$10:$SM$10)),Quarterly_PJ!$B97:$SM97)</f>
        <v>-15.489000000000001</v>
      </c>
      <c r="H97" s="29">
        <f>SUMPRODUCT(--(H$10=YEAR(Quarterly_PJ!$B$10:$SM$10)),Quarterly_PJ!$B97:$SM97)</f>
        <v>-9.375</v>
      </c>
      <c r="I97" s="29">
        <f>SUMPRODUCT(--(I$10=YEAR(Quarterly_PJ!$B$10:$SM$10)),Quarterly_PJ!$B97:$SM97)</f>
        <v>-0.76</v>
      </c>
      <c r="J97" s="29">
        <f>SUMPRODUCT(--(J$10=YEAR(Quarterly_PJ!$B$10:$SM$10)),Quarterly_PJ!$B97:$SM97)</f>
        <v>0</v>
      </c>
      <c r="K97" s="29">
        <f>SUMPRODUCT(--(K$10=YEAR(Quarterly_PJ!$B$10:$SM$10)),Quarterly_PJ!$B97:$SM97)</f>
        <v>0</v>
      </c>
      <c r="L97" s="29">
        <f>SUMPRODUCT(--(L$10=YEAR(Quarterly_PJ!$B$10:$SM$10)),Quarterly_PJ!$B97:$SM97)</f>
        <v>0</v>
      </c>
      <c r="M97" s="29">
        <f>SUMPRODUCT(--(M$10=YEAR(Quarterly_PJ!$B$10:$SM$10)),Quarterly_PJ!$B97:$SM97)</f>
        <v>0</v>
      </c>
      <c r="N97" s="29">
        <f>SUMPRODUCT(--(N$10=YEAR(Quarterly_PJ!$B$10:$SM$10)),Quarterly_PJ!$B97:$SM97)</f>
        <v>0</v>
      </c>
      <c r="O97" s="29">
        <f>SUMPRODUCT(--(O$10=YEAR(Quarterly_PJ!$B$10:$SM$10)),Quarterly_PJ!$B97:$SM97)</f>
        <v>0</v>
      </c>
      <c r="P97" s="29">
        <f>SUMPRODUCT(--(P$10=YEAR(Quarterly_PJ!$B$10:$SM$10)),Quarterly_PJ!$B97:$SM97)</f>
        <v>0</v>
      </c>
      <c r="Q97" s="29">
        <f>SUMPRODUCT(--(Q$10=YEAR(Quarterly_PJ!$B$10:$SM$10)),Quarterly_PJ!$B97:$SM97)</f>
        <v>0</v>
      </c>
      <c r="R97" s="29">
        <f>SUMPRODUCT(--(R$10=YEAR(Quarterly_PJ!$B$10:$SM$10)),Quarterly_PJ!$B97:$SM97)</f>
        <v>0</v>
      </c>
      <c r="S97" s="29">
        <f>SUMPRODUCT(--(S$10=YEAR(Quarterly_PJ!$B$10:$SM$10)),Quarterly_PJ!$B97:$SM97)</f>
        <v>0</v>
      </c>
      <c r="T97" s="29">
        <f>SUMPRODUCT(--(T$10=YEAR(Quarterly_PJ!$B$10:$SM$10)),Quarterly_PJ!$B97:$SM97)</f>
        <v>0</v>
      </c>
      <c r="U97" s="29">
        <f>SUMPRODUCT(--(U$10=YEAR(Quarterly_PJ!$B$10:$SM$10)),Quarterly_PJ!$B97:$SM97)</f>
        <v>0</v>
      </c>
      <c r="V97" s="29">
        <f>SUMPRODUCT(--(V$10=YEAR(Quarterly_PJ!$B$10:$SM$10)),Quarterly_PJ!$B97:$SM97)</f>
        <v>0</v>
      </c>
      <c r="W97" s="29">
        <f>SUMPRODUCT(--(W$10=YEAR(Quarterly_PJ!$B$10:$SM$10)),Quarterly_PJ!$B97:$SM97)</f>
        <v>0</v>
      </c>
      <c r="X97" s="29">
        <f>SUMPRODUCT(--(X$10=YEAR(Quarterly_PJ!$B$10:$SM$10)),Quarterly_PJ!$B97:$SM97)</f>
        <v>0</v>
      </c>
      <c r="Y97" s="29">
        <f>SUMPRODUCT(--(Y$10=YEAR(Quarterly_PJ!$B$10:$SM$10)),Quarterly_PJ!$B97:$SM97)</f>
        <v>0</v>
      </c>
      <c r="Z97" s="29">
        <f>SUMPRODUCT(--(Z$10=YEAR(Quarterly_PJ!$B$10:$SM$10)),Quarterly_PJ!$B97:$SM97)</f>
        <v>0</v>
      </c>
      <c r="AA97" s="29">
        <f>SUMPRODUCT(--(AA$10=YEAR(Quarterly_PJ!$B$10:$SM$10)),Quarterly_PJ!$B97:$SM97)</f>
        <v>0</v>
      </c>
      <c r="AB97" s="29">
        <f>SUMPRODUCT(--(AB$10=YEAR(Quarterly_PJ!$B$10:$SM$10)),Quarterly_PJ!$B97:$SM97)</f>
        <v>0</v>
      </c>
      <c r="AC97" s="29">
        <f>SUMPRODUCT(--(AC$10=YEAR(Quarterly_PJ!$B$10:$SM$10)),Quarterly_PJ!$B97:$SM97)</f>
        <v>0</v>
      </c>
      <c r="AD97" s="29">
        <f>SUMPRODUCT(--(AD$10=YEAR(Quarterly_PJ!$B$10:$SM$10)),Quarterly_PJ!$B97:$SM97)</f>
        <v>0</v>
      </c>
      <c r="AE97" s="29">
        <f>SUMPRODUCT(--(AE$10=YEAR(Quarterly_PJ!$B$10:$SM$10)),Quarterly_PJ!$B97:$SM97)</f>
        <v>0</v>
      </c>
      <c r="AF97" s="29">
        <f>SUMPRODUCT(--(AF$10=YEAR(Quarterly_PJ!$B$10:$SM$10)),Quarterly_PJ!$B97:$SM97)</f>
        <v>0</v>
      </c>
      <c r="AG97" s="29">
        <f>SUMPRODUCT(--(AG$10=YEAR(Quarterly_PJ!$B$10:$SM$10)),Quarterly_PJ!$B97:$SM97)</f>
        <v>0</v>
      </c>
      <c r="AH97" s="29">
        <f>SUMPRODUCT(--(AH$10=YEAR(Quarterly_PJ!$B$10:$SM$10)),Quarterly_PJ!$B97:$SM97)</f>
        <v>0</v>
      </c>
      <c r="AI97" s="29">
        <f>SUMPRODUCT(--(AI$10=YEAR(Quarterly_PJ!$B$10:$SM$10)),Quarterly_PJ!$B97:$SM97)</f>
        <v>0</v>
      </c>
    </row>
    <row r="98" spans="1:35" outlineLevel="1" x14ac:dyDescent="0.25">
      <c r="A98" s="28" t="s">
        <v>32</v>
      </c>
      <c r="B98" s="29">
        <f>SUMPRODUCT(--(B$10=YEAR(Quarterly_PJ!$B$10:$SM$10)),Quarterly_PJ!$B98:$SM98)</f>
        <v>0</v>
      </c>
      <c r="C98" s="29">
        <f>SUMPRODUCT(--(C$10=YEAR(Quarterly_PJ!$B$10:$SM$10)),Quarterly_PJ!$B98:$SM98)</f>
        <v>0</v>
      </c>
      <c r="D98" s="29">
        <f>SUMPRODUCT(--(D$10=YEAR(Quarterly_PJ!$B$10:$SM$10)),Quarterly_PJ!$B98:$SM98)</f>
        <v>0</v>
      </c>
      <c r="E98" s="29">
        <f>SUMPRODUCT(--(E$10=YEAR(Quarterly_PJ!$B$10:$SM$10)),Quarterly_PJ!$B98:$SM98)</f>
        <v>0</v>
      </c>
      <c r="F98" s="29">
        <f>SUMPRODUCT(--(F$10=YEAR(Quarterly_PJ!$B$10:$SM$10)),Quarterly_PJ!$B98:$SM98)</f>
        <v>0</v>
      </c>
      <c r="G98" s="29">
        <f>SUMPRODUCT(--(G$10=YEAR(Quarterly_PJ!$B$10:$SM$10)),Quarterly_PJ!$B98:$SM98)</f>
        <v>0</v>
      </c>
      <c r="H98" s="29">
        <f>SUMPRODUCT(--(H$10=YEAR(Quarterly_PJ!$B$10:$SM$10)),Quarterly_PJ!$B98:$SM98)</f>
        <v>0</v>
      </c>
      <c r="I98" s="29">
        <f>SUMPRODUCT(--(I$10=YEAR(Quarterly_PJ!$B$10:$SM$10)),Quarterly_PJ!$B98:$SM98)</f>
        <v>0</v>
      </c>
      <c r="J98" s="29">
        <f>SUMPRODUCT(--(J$10=YEAR(Quarterly_PJ!$B$10:$SM$10)),Quarterly_PJ!$B98:$SM98)</f>
        <v>0</v>
      </c>
      <c r="K98" s="29">
        <f>SUMPRODUCT(--(K$10=YEAR(Quarterly_PJ!$B$10:$SM$10)),Quarterly_PJ!$B98:$SM98)</f>
        <v>0</v>
      </c>
      <c r="L98" s="29">
        <f>SUMPRODUCT(--(L$10=YEAR(Quarterly_PJ!$B$10:$SM$10)),Quarterly_PJ!$B98:$SM98)</f>
        <v>0</v>
      </c>
      <c r="M98" s="29">
        <f>SUMPRODUCT(--(M$10=YEAR(Quarterly_PJ!$B$10:$SM$10)),Quarterly_PJ!$B98:$SM98)</f>
        <v>0</v>
      </c>
      <c r="N98" s="29">
        <f>SUMPRODUCT(--(N$10=YEAR(Quarterly_PJ!$B$10:$SM$10)),Quarterly_PJ!$B98:$SM98)</f>
        <v>0</v>
      </c>
      <c r="O98" s="29">
        <f>SUMPRODUCT(--(O$10=YEAR(Quarterly_PJ!$B$10:$SM$10)),Quarterly_PJ!$B98:$SM98)</f>
        <v>0</v>
      </c>
      <c r="P98" s="29">
        <f>SUMPRODUCT(--(P$10=YEAR(Quarterly_PJ!$B$10:$SM$10)),Quarterly_PJ!$B98:$SM98)</f>
        <v>0</v>
      </c>
      <c r="Q98" s="29">
        <f>SUMPRODUCT(--(Q$10=YEAR(Quarterly_PJ!$B$10:$SM$10)),Quarterly_PJ!$B98:$SM98)</f>
        <v>0</v>
      </c>
      <c r="R98" s="29">
        <f>SUMPRODUCT(--(R$10=YEAR(Quarterly_PJ!$B$10:$SM$10)),Quarterly_PJ!$B98:$SM98)</f>
        <v>0</v>
      </c>
      <c r="S98" s="29">
        <f>SUMPRODUCT(--(S$10=YEAR(Quarterly_PJ!$B$10:$SM$10)),Quarterly_PJ!$B98:$SM98)</f>
        <v>0</v>
      </c>
      <c r="T98" s="29">
        <f>SUMPRODUCT(--(T$10=YEAR(Quarterly_PJ!$B$10:$SM$10)),Quarterly_PJ!$B98:$SM98)</f>
        <v>0</v>
      </c>
      <c r="U98" s="29">
        <f>SUMPRODUCT(--(U$10=YEAR(Quarterly_PJ!$B$10:$SM$10)),Quarterly_PJ!$B98:$SM98)</f>
        <v>0</v>
      </c>
      <c r="V98" s="29">
        <f>SUMPRODUCT(--(V$10=YEAR(Quarterly_PJ!$B$10:$SM$10)),Quarterly_PJ!$B98:$SM98)</f>
        <v>0</v>
      </c>
      <c r="W98" s="29">
        <f>SUMPRODUCT(--(W$10=YEAR(Quarterly_PJ!$B$10:$SM$10)),Quarterly_PJ!$B98:$SM98)</f>
        <v>0</v>
      </c>
      <c r="X98" s="29">
        <f>SUMPRODUCT(--(X$10=YEAR(Quarterly_PJ!$B$10:$SM$10)),Quarterly_PJ!$B98:$SM98)</f>
        <v>0</v>
      </c>
      <c r="Y98" s="29">
        <f>SUMPRODUCT(--(Y$10=YEAR(Quarterly_PJ!$B$10:$SM$10)),Quarterly_PJ!$B98:$SM98)</f>
        <v>0</v>
      </c>
      <c r="Z98" s="29">
        <f>SUMPRODUCT(--(Z$10=YEAR(Quarterly_PJ!$B$10:$SM$10)),Quarterly_PJ!$B98:$SM98)</f>
        <v>0</v>
      </c>
      <c r="AA98" s="29">
        <f>SUMPRODUCT(--(AA$10=YEAR(Quarterly_PJ!$B$10:$SM$10)),Quarterly_PJ!$B98:$SM98)</f>
        <v>0</v>
      </c>
      <c r="AB98" s="29">
        <f>SUMPRODUCT(--(AB$10=YEAR(Quarterly_PJ!$B$10:$SM$10)),Quarterly_PJ!$B98:$SM98)</f>
        <v>0</v>
      </c>
      <c r="AC98" s="29">
        <f>SUMPRODUCT(--(AC$10=YEAR(Quarterly_PJ!$B$10:$SM$10)),Quarterly_PJ!$B98:$SM98)</f>
        <v>0</v>
      </c>
      <c r="AD98" s="29">
        <f>SUMPRODUCT(--(AD$10=YEAR(Quarterly_PJ!$B$10:$SM$10)),Quarterly_PJ!$B98:$SM98)</f>
        <v>0</v>
      </c>
      <c r="AE98" s="29">
        <f>SUMPRODUCT(--(AE$10=YEAR(Quarterly_PJ!$B$10:$SM$10)),Quarterly_PJ!$B98:$SM98)</f>
        <v>0</v>
      </c>
      <c r="AF98" s="29">
        <f>SUMPRODUCT(--(AF$10=YEAR(Quarterly_PJ!$B$10:$SM$10)),Quarterly_PJ!$B98:$SM98)</f>
        <v>0</v>
      </c>
      <c r="AG98" s="29">
        <f>SUMPRODUCT(--(AG$10=YEAR(Quarterly_PJ!$B$10:$SM$10)),Quarterly_PJ!$B98:$SM98)</f>
        <v>0</v>
      </c>
      <c r="AH98" s="29">
        <f>SUMPRODUCT(--(AH$10=YEAR(Quarterly_PJ!$B$10:$SM$10)),Quarterly_PJ!$B98:$SM98)</f>
        <v>0</v>
      </c>
      <c r="AI98" s="29">
        <f>SUMPRODUCT(--(AI$10=YEAR(Quarterly_PJ!$B$10:$SM$10)),Quarterly_PJ!$B98:$SM98)</f>
        <v>0</v>
      </c>
    </row>
    <row r="99" spans="1:35" outlineLevel="1" x14ac:dyDescent="0.25">
      <c r="A99" s="28" t="s">
        <v>33</v>
      </c>
      <c r="B99" s="29">
        <f>SUMPRODUCT(--(B$10=YEAR(Quarterly_PJ!$B$10:$SM$10)),Quarterly_PJ!$B99:$SM99)</f>
        <v>0</v>
      </c>
      <c r="C99" s="29">
        <f>SUMPRODUCT(--(C$10=YEAR(Quarterly_PJ!$B$10:$SM$10)),Quarterly_PJ!$B99:$SM99)</f>
        <v>0</v>
      </c>
      <c r="D99" s="29">
        <f>SUMPRODUCT(--(D$10=YEAR(Quarterly_PJ!$B$10:$SM$10)),Quarterly_PJ!$B99:$SM99)</f>
        <v>0</v>
      </c>
      <c r="E99" s="29">
        <f>SUMPRODUCT(--(E$10=YEAR(Quarterly_PJ!$B$10:$SM$10)),Quarterly_PJ!$B99:$SM99)</f>
        <v>0</v>
      </c>
      <c r="F99" s="29">
        <f>SUMPRODUCT(--(F$10=YEAR(Quarterly_PJ!$B$10:$SM$10)),Quarterly_PJ!$B99:$SM99)</f>
        <v>0</v>
      </c>
      <c r="G99" s="29">
        <f>SUMPRODUCT(--(G$10=YEAR(Quarterly_PJ!$B$10:$SM$10)),Quarterly_PJ!$B99:$SM99)</f>
        <v>0</v>
      </c>
      <c r="H99" s="29">
        <f>SUMPRODUCT(--(H$10=YEAR(Quarterly_PJ!$B$10:$SM$10)),Quarterly_PJ!$B99:$SM99)</f>
        <v>0</v>
      </c>
      <c r="I99" s="29">
        <f>SUMPRODUCT(--(I$10=YEAR(Quarterly_PJ!$B$10:$SM$10)),Quarterly_PJ!$B99:$SM99)</f>
        <v>0</v>
      </c>
      <c r="J99" s="29">
        <f>SUMPRODUCT(--(J$10=YEAR(Quarterly_PJ!$B$10:$SM$10)),Quarterly_PJ!$B99:$SM99)</f>
        <v>0</v>
      </c>
      <c r="K99" s="29">
        <f>SUMPRODUCT(--(K$10=YEAR(Quarterly_PJ!$B$10:$SM$10)),Quarterly_PJ!$B99:$SM99)</f>
        <v>0</v>
      </c>
      <c r="L99" s="29">
        <f>SUMPRODUCT(--(L$10=YEAR(Quarterly_PJ!$B$10:$SM$10)),Quarterly_PJ!$B99:$SM99)</f>
        <v>0</v>
      </c>
      <c r="M99" s="29">
        <f>SUMPRODUCT(--(M$10=YEAR(Quarterly_PJ!$B$10:$SM$10)),Quarterly_PJ!$B99:$SM99)</f>
        <v>0</v>
      </c>
      <c r="N99" s="29">
        <f>SUMPRODUCT(--(N$10=YEAR(Quarterly_PJ!$B$10:$SM$10)),Quarterly_PJ!$B99:$SM99)</f>
        <v>0</v>
      </c>
      <c r="O99" s="29">
        <f>SUMPRODUCT(--(O$10=YEAR(Quarterly_PJ!$B$10:$SM$10)),Quarterly_PJ!$B99:$SM99)</f>
        <v>0</v>
      </c>
      <c r="P99" s="29">
        <f>SUMPRODUCT(--(P$10=YEAR(Quarterly_PJ!$B$10:$SM$10)),Quarterly_PJ!$B99:$SM99)</f>
        <v>0</v>
      </c>
      <c r="Q99" s="29">
        <f>SUMPRODUCT(--(Q$10=YEAR(Quarterly_PJ!$B$10:$SM$10)),Quarterly_PJ!$B99:$SM99)</f>
        <v>0</v>
      </c>
      <c r="R99" s="29">
        <f>SUMPRODUCT(--(R$10=YEAR(Quarterly_PJ!$B$10:$SM$10)),Quarterly_PJ!$B99:$SM99)</f>
        <v>0</v>
      </c>
      <c r="S99" s="29">
        <f>SUMPRODUCT(--(S$10=YEAR(Quarterly_PJ!$B$10:$SM$10)),Quarterly_PJ!$B99:$SM99)</f>
        <v>0</v>
      </c>
      <c r="T99" s="29">
        <f>SUMPRODUCT(--(T$10=YEAR(Quarterly_PJ!$B$10:$SM$10)),Quarterly_PJ!$B99:$SM99)</f>
        <v>0</v>
      </c>
      <c r="U99" s="29">
        <f>SUMPRODUCT(--(U$10=YEAR(Quarterly_PJ!$B$10:$SM$10)),Quarterly_PJ!$B99:$SM99)</f>
        <v>0</v>
      </c>
      <c r="V99" s="29">
        <f>SUMPRODUCT(--(V$10=YEAR(Quarterly_PJ!$B$10:$SM$10)),Quarterly_PJ!$B99:$SM99)</f>
        <v>0</v>
      </c>
      <c r="W99" s="29">
        <f>SUMPRODUCT(--(W$10=YEAR(Quarterly_PJ!$B$10:$SM$10)),Quarterly_PJ!$B99:$SM99)</f>
        <v>0</v>
      </c>
      <c r="X99" s="29">
        <f>SUMPRODUCT(--(X$10=YEAR(Quarterly_PJ!$B$10:$SM$10)),Quarterly_PJ!$B99:$SM99)</f>
        <v>0</v>
      </c>
      <c r="Y99" s="29">
        <f>SUMPRODUCT(--(Y$10=YEAR(Quarterly_PJ!$B$10:$SM$10)),Quarterly_PJ!$B99:$SM99)</f>
        <v>0</v>
      </c>
      <c r="Z99" s="29">
        <f>SUMPRODUCT(--(Z$10=YEAR(Quarterly_PJ!$B$10:$SM$10)),Quarterly_PJ!$B99:$SM99)</f>
        <v>0</v>
      </c>
      <c r="AA99" s="29">
        <f>SUMPRODUCT(--(AA$10=YEAR(Quarterly_PJ!$B$10:$SM$10)),Quarterly_PJ!$B99:$SM99)</f>
        <v>0</v>
      </c>
      <c r="AB99" s="29">
        <f>SUMPRODUCT(--(AB$10=YEAR(Quarterly_PJ!$B$10:$SM$10)),Quarterly_PJ!$B99:$SM99)</f>
        <v>0</v>
      </c>
      <c r="AC99" s="29">
        <f>SUMPRODUCT(--(AC$10=YEAR(Quarterly_PJ!$B$10:$SM$10)),Quarterly_PJ!$B99:$SM99)</f>
        <v>0</v>
      </c>
      <c r="AD99" s="29">
        <f>SUMPRODUCT(--(AD$10=YEAR(Quarterly_PJ!$B$10:$SM$10)),Quarterly_PJ!$B99:$SM99)</f>
        <v>0</v>
      </c>
      <c r="AE99" s="29">
        <f>SUMPRODUCT(--(AE$10=YEAR(Quarterly_PJ!$B$10:$SM$10)),Quarterly_PJ!$B99:$SM99)</f>
        <v>0</v>
      </c>
      <c r="AF99" s="29">
        <f>SUMPRODUCT(--(AF$10=YEAR(Quarterly_PJ!$B$10:$SM$10)),Quarterly_PJ!$B99:$SM99)</f>
        <v>0</v>
      </c>
      <c r="AG99" s="29">
        <f>SUMPRODUCT(--(AG$10=YEAR(Quarterly_PJ!$B$10:$SM$10)),Quarterly_PJ!$B99:$SM99)</f>
        <v>0</v>
      </c>
      <c r="AH99" s="29">
        <f>SUMPRODUCT(--(AH$10=YEAR(Quarterly_PJ!$B$10:$SM$10)),Quarterly_PJ!$B99:$SM99)</f>
        <v>0</v>
      </c>
      <c r="AI99" s="29">
        <f>SUMPRODUCT(--(AI$10=YEAR(Quarterly_PJ!$B$10:$SM$10)),Quarterly_PJ!$B99:$SM99)</f>
        <v>0</v>
      </c>
    </row>
    <row r="100" spans="1:35" outlineLevel="1" x14ac:dyDescent="0.25">
      <c r="A100" s="28" t="s">
        <v>37</v>
      </c>
      <c r="B100" s="29">
        <f>SUMPRODUCT(--(B$10=YEAR(Quarterly_PJ!$B$10:$SM$10)),Quarterly_PJ!$B100:$SM100)</f>
        <v>0</v>
      </c>
      <c r="C100" s="29">
        <f>SUMPRODUCT(--(C$10=YEAR(Quarterly_PJ!$B$10:$SM$10)),Quarterly_PJ!$B100:$SM100)</f>
        <v>0</v>
      </c>
      <c r="D100" s="29">
        <f>SUMPRODUCT(--(D$10=YEAR(Quarterly_PJ!$B$10:$SM$10)),Quarterly_PJ!$B100:$SM100)</f>
        <v>0</v>
      </c>
      <c r="E100" s="29">
        <f>SUMPRODUCT(--(E$10=YEAR(Quarterly_PJ!$B$10:$SM$10)),Quarterly_PJ!$B100:$SM100)</f>
        <v>0</v>
      </c>
      <c r="F100" s="29">
        <f>SUMPRODUCT(--(F$10=YEAR(Quarterly_PJ!$B$10:$SM$10)),Quarterly_PJ!$B100:$SM100)</f>
        <v>0</v>
      </c>
      <c r="G100" s="29">
        <f>SUMPRODUCT(--(G$10=YEAR(Quarterly_PJ!$B$10:$SM$10)),Quarterly_PJ!$B100:$SM100)</f>
        <v>0</v>
      </c>
      <c r="H100" s="29">
        <f>SUMPRODUCT(--(H$10=YEAR(Quarterly_PJ!$B$10:$SM$10)),Quarterly_PJ!$B100:$SM100)</f>
        <v>0</v>
      </c>
      <c r="I100" s="29">
        <f>SUMPRODUCT(--(I$10=YEAR(Quarterly_PJ!$B$10:$SM$10)),Quarterly_PJ!$B100:$SM100)</f>
        <v>0</v>
      </c>
      <c r="J100" s="29">
        <f>SUMPRODUCT(--(J$10=YEAR(Quarterly_PJ!$B$10:$SM$10)),Quarterly_PJ!$B100:$SM100)</f>
        <v>0</v>
      </c>
      <c r="K100" s="29">
        <f>SUMPRODUCT(--(K$10=YEAR(Quarterly_PJ!$B$10:$SM$10)),Quarterly_PJ!$B100:$SM100)</f>
        <v>0</v>
      </c>
      <c r="L100" s="29">
        <f>SUMPRODUCT(--(L$10=YEAR(Quarterly_PJ!$B$10:$SM$10)),Quarterly_PJ!$B100:$SM100)</f>
        <v>0</v>
      </c>
      <c r="M100" s="29">
        <f>SUMPRODUCT(--(M$10=YEAR(Quarterly_PJ!$B$10:$SM$10)),Quarterly_PJ!$B100:$SM100)</f>
        <v>0</v>
      </c>
      <c r="N100" s="29">
        <f>SUMPRODUCT(--(N$10=YEAR(Quarterly_PJ!$B$10:$SM$10)),Quarterly_PJ!$B100:$SM100)</f>
        <v>0</v>
      </c>
      <c r="O100" s="29">
        <f>SUMPRODUCT(--(O$10=YEAR(Quarterly_PJ!$B$10:$SM$10)),Quarterly_PJ!$B100:$SM100)</f>
        <v>0</v>
      </c>
      <c r="P100" s="29">
        <f>SUMPRODUCT(--(P$10=YEAR(Quarterly_PJ!$B$10:$SM$10)),Quarterly_PJ!$B100:$SM100)</f>
        <v>0</v>
      </c>
      <c r="Q100" s="29">
        <f>SUMPRODUCT(--(Q$10=YEAR(Quarterly_PJ!$B$10:$SM$10)),Quarterly_PJ!$B100:$SM100)</f>
        <v>0</v>
      </c>
      <c r="R100" s="29">
        <f>SUMPRODUCT(--(R$10=YEAR(Quarterly_PJ!$B$10:$SM$10)),Quarterly_PJ!$B100:$SM100)</f>
        <v>0</v>
      </c>
      <c r="S100" s="29">
        <f>SUMPRODUCT(--(S$10=YEAR(Quarterly_PJ!$B$10:$SM$10)),Quarterly_PJ!$B100:$SM100)</f>
        <v>-4.8944099999999997E-2</v>
      </c>
      <c r="T100" s="29">
        <f>SUMPRODUCT(--(T$10=YEAR(Quarterly_PJ!$B$10:$SM$10)),Quarterly_PJ!$B100:$SM100)</f>
        <v>-0.11805486300000001</v>
      </c>
      <c r="U100" s="29">
        <f>SUMPRODUCT(--(U$10=YEAR(Quarterly_PJ!$B$10:$SM$10)),Quarterly_PJ!$B100:$SM100)</f>
        <v>-0.12091275600000001</v>
      </c>
      <c r="V100" s="29">
        <f>SUMPRODUCT(--(V$10=YEAR(Quarterly_PJ!$B$10:$SM$10)),Quarterly_PJ!$B100:$SM100)</f>
        <v>-0.240359825</v>
      </c>
      <c r="W100" s="29">
        <f>SUMPRODUCT(--(W$10=YEAR(Quarterly_PJ!$B$10:$SM$10)),Quarterly_PJ!$B100:$SM100)</f>
        <v>-0.277211506</v>
      </c>
      <c r="X100" s="29">
        <f>SUMPRODUCT(--(X$10=YEAR(Quarterly_PJ!$B$10:$SM$10)),Quarterly_PJ!$B100:$SM100)</f>
        <v>-0.36726149800000002</v>
      </c>
      <c r="Y100" s="29">
        <f>SUMPRODUCT(--(Y$10=YEAR(Quarterly_PJ!$B$10:$SM$10)),Quarterly_PJ!$B100:$SM100)</f>
        <v>-0.13090348200000002</v>
      </c>
      <c r="Z100" s="29">
        <f>SUMPRODUCT(--(Z$10=YEAR(Quarterly_PJ!$B$10:$SM$10)),Quarterly_PJ!$B100:$SM100)</f>
        <v>-0.15309595199999998</v>
      </c>
      <c r="AA100" s="29">
        <f>SUMPRODUCT(--(AA$10=YEAR(Quarterly_PJ!$B$10:$SM$10)),Quarterly_PJ!$B100:$SM100)</f>
        <v>-0.15616350700000001</v>
      </c>
      <c r="AB100" s="29">
        <f>SUMPRODUCT(--(AB$10=YEAR(Quarterly_PJ!$B$10:$SM$10)),Quarterly_PJ!$B100:$SM100)</f>
        <v>-0.13006823300000001</v>
      </c>
      <c r="AC100" s="29">
        <f>SUMPRODUCT(--(AC$10=YEAR(Quarterly_PJ!$B$10:$SM$10)),Quarterly_PJ!$B100:$SM100)</f>
        <v>-9.8360592999999996E-2</v>
      </c>
      <c r="AD100" s="29">
        <f>SUMPRODUCT(--(AD$10=YEAR(Quarterly_PJ!$B$10:$SM$10)),Quarterly_PJ!$B100:$SM100)</f>
        <v>-0.127977433</v>
      </c>
      <c r="AE100" s="29">
        <f>SUMPRODUCT(--(AE$10=YEAR(Quarterly_PJ!$B$10:$SM$10)),Quarterly_PJ!$B100:$SM100)</f>
        <v>-0.17954709899999999</v>
      </c>
      <c r="AF100" s="29">
        <f>SUMPRODUCT(--(AF$10=YEAR(Quarterly_PJ!$B$10:$SM$10)),Quarterly_PJ!$B100:$SM100)</f>
        <v>-0.32382354800000002</v>
      </c>
      <c r="AG100" s="29">
        <f>SUMPRODUCT(--(AG$10=YEAR(Quarterly_PJ!$B$10:$SM$10)),Quarterly_PJ!$B100:$SM100)</f>
        <v>-0.25267367400000001</v>
      </c>
      <c r="AH100" s="29">
        <f>SUMPRODUCT(--(AH$10=YEAR(Quarterly_PJ!$B$10:$SM$10)),Quarterly_PJ!$B100:$SM100)</f>
        <v>-0.208378858</v>
      </c>
      <c r="AI100" s="29">
        <f>SUMPRODUCT(--(AI$10=YEAR(Quarterly_PJ!$B$10:$SM$10)),Quarterly_PJ!$B100:$SM100)</f>
        <v>-0.24359445800000001</v>
      </c>
    </row>
    <row r="101" spans="1:35" outlineLevel="1" x14ac:dyDescent="0.25">
      <c r="A101" s="28" t="s">
        <v>19</v>
      </c>
      <c r="B101" s="29">
        <f>SUMPRODUCT(--(B$10=YEAR(Quarterly_PJ!$B$10:$SM$10)),Quarterly_PJ!$B101:$SM101)</f>
        <v>0</v>
      </c>
      <c r="C101" s="29">
        <f>SUMPRODUCT(--(C$10=YEAR(Quarterly_PJ!$B$10:$SM$10)),Quarterly_PJ!$B101:$SM101)</f>
        <v>0</v>
      </c>
      <c r="D101" s="29">
        <f>SUMPRODUCT(--(D$10=YEAR(Quarterly_PJ!$B$10:$SM$10)),Quarterly_PJ!$B101:$SM101)</f>
        <v>0</v>
      </c>
      <c r="E101" s="29">
        <f>SUMPRODUCT(--(E$10=YEAR(Quarterly_PJ!$B$10:$SM$10)),Quarterly_PJ!$B101:$SM101)</f>
        <v>0</v>
      </c>
      <c r="F101" s="29">
        <f>SUMPRODUCT(--(F$10=YEAR(Quarterly_PJ!$B$10:$SM$10)),Quarterly_PJ!$B101:$SM101)</f>
        <v>0</v>
      </c>
      <c r="G101" s="29">
        <f>SUMPRODUCT(--(G$10=YEAR(Quarterly_PJ!$B$10:$SM$10)),Quarterly_PJ!$B101:$SM101)</f>
        <v>0</v>
      </c>
      <c r="H101" s="29">
        <f>SUMPRODUCT(--(H$10=YEAR(Quarterly_PJ!$B$10:$SM$10)),Quarterly_PJ!$B101:$SM101)</f>
        <v>0</v>
      </c>
      <c r="I101" s="29">
        <f>SUMPRODUCT(--(I$10=YEAR(Quarterly_PJ!$B$10:$SM$10)),Quarterly_PJ!$B101:$SM101)</f>
        <v>0</v>
      </c>
      <c r="J101" s="29">
        <f>SUMPRODUCT(--(J$10=YEAR(Quarterly_PJ!$B$10:$SM$10)),Quarterly_PJ!$B101:$SM101)</f>
        <v>0</v>
      </c>
      <c r="K101" s="29">
        <f>SUMPRODUCT(--(K$10=YEAR(Quarterly_PJ!$B$10:$SM$10)),Quarterly_PJ!$B101:$SM101)</f>
        <v>0</v>
      </c>
      <c r="L101" s="29">
        <f>SUMPRODUCT(--(L$10=YEAR(Quarterly_PJ!$B$10:$SM$10)),Quarterly_PJ!$B101:$SM101)</f>
        <v>0</v>
      </c>
      <c r="M101" s="29">
        <f>SUMPRODUCT(--(M$10=YEAR(Quarterly_PJ!$B$10:$SM$10)),Quarterly_PJ!$B101:$SM101)</f>
        <v>0</v>
      </c>
      <c r="N101" s="29">
        <f>SUMPRODUCT(--(N$10=YEAR(Quarterly_PJ!$B$10:$SM$10)),Quarterly_PJ!$B101:$SM101)</f>
        <v>0</v>
      </c>
      <c r="O101" s="29">
        <f>SUMPRODUCT(--(O$10=YEAR(Quarterly_PJ!$B$10:$SM$10)),Quarterly_PJ!$B101:$SM101)</f>
        <v>0</v>
      </c>
      <c r="P101" s="29">
        <f>SUMPRODUCT(--(P$10=YEAR(Quarterly_PJ!$B$10:$SM$10)),Quarterly_PJ!$B101:$SM101)</f>
        <v>0</v>
      </c>
      <c r="Q101" s="29">
        <f>SUMPRODUCT(--(Q$10=YEAR(Quarterly_PJ!$B$10:$SM$10)),Quarterly_PJ!$B101:$SM101)</f>
        <v>0</v>
      </c>
      <c r="R101" s="29">
        <f>SUMPRODUCT(--(R$10=YEAR(Quarterly_PJ!$B$10:$SM$10)),Quarterly_PJ!$B101:$SM101)</f>
        <v>0</v>
      </c>
      <c r="S101" s="29">
        <f>SUMPRODUCT(--(S$10=YEAR(Quarterly_PJ!$B$10:$SM$10)),Quarterly_PJ!$B101:$SM101)</f>
        <v>0</v>
      </c>
      <c r="T101" s="29">
        <f>SUMPRODUCT(--(T$10=YEAR(Quarterly_PJ!$B$10:$SM$10)),Quarterly_PJ!$B101:$SM101)</f>
        <v>0</v>
      </c>
      <c r="U101" s="29">
        <f>SUMPRODUCT(--(U$10=YEAR(Quarterly_PJ!$B$10:$SM$10)),Quarterly_PJ!$B101:$SM101)</f>
        <v>0</v>
      </c>
      <c r="V101" s="29">
        <f>SUMPRODUCT(--(V$10=YEAR(Quarterly_PJ!$B$10:$SM$10)),Quarterly_PJ!$B101:$SM101)</f>
        <v>0</v>
      </c>
      <c r="W101" s="29">
        <f>SUMPRODUCT(--(W$10=YEAR(Quarterly_PJ!$B$10:$SM$10)),Quarterly_PJ!$B101:$SM101)</f>
        <v>0</v>
      </c>
      <c r="X101" s="29">
        <f>SUMPRODUCT(--(X$10=YEAR(Quarterly_PJ!$B$10:$SM$10)),Quarterly_PJ!$B101:$SM101)</f>
        <v>0</v>
      </c>
      <c r="Y101" s="29">
        <f>SUMPRODUCT(--(Y$10=YEAR(Quarterly_PJ!$B$10:$SM$10)),Quarterly_PJ!$B101:$SM101)</f>
        <v>0</v>
      </c>
      <c r="Z101" s="29">
        <f>SUMPRODUCT(--(Z$10=YEAR(Quarterly_PJ!$B$10:$SM$10)),Quarterly_PJ!$B101:$SM101)</f>
        <v>0</v>
      </c>
      <c r="AA101" s="29">
        <f>SUMPRODUCT(--(AA$10=YEAR(Quarterly_PJ!$B$10:$SM$10)),Quarterly_PJ!$B101:$SM101)</f>
        <v>0</v>
      </c>
      <c r="AB101" s="29">
        <f>SUMPRODUCT(--(AB$10=YEAR(Quarterly_PJ!$B$10:$SM$10)),Quarterly_PJ!$B101:$SM101)</f>
        <v>0</v>
      </c>
      <c r="AC101" s="29">
        <f>SUMPRODUCT(--(AC$10=YEAR(Quarterly_PJ!$B$10:$SM$10)),Quarterly_PJ!$B101:$SM101)</f>
        <v>0</v>
      </c>
      <c r="AD101" s="29">
        <f>SUMPRODUCT(--(AD$10=YEAR(Quarterly_PJ!$B$10:$SM$10)),Quarterly_PJ!$B101:$SM101)</f>
        <v>0</v>
      </c>
      <c r="AE101" s="29">
        <f>SUMPRODUCT(--(AE$10=YEAR(Quarterly_PJ!$B$10:$SM$10)),Quarterly_PJ!$B101:$SM101)</f>
        <v>0</v>
      </c>
      <c r="AF101" s="29">
        <f>SUMPRODUCT(--(AF$10=YEAR(Quarterly_PJ!$B$10:$SM$10)),Quarterly_PJ!$B101:$SM101)</f>
        <v>0</v>
      </c>
      <c r="AG101" s="29">
        <f>SUMPRODUCT(--(AG$10=YEAR(Quarterly_PJ!$B$10:$SM$10)),Quarterly_PJ!$B101:$SM101)</f>
        <v>0</v>
      </c>
      <c r="AH101" s="29">
        <f>SUMPRODUCT(--(AH$10=YEAR(Quarterly_PJ!$B$10:$SM$10)),Quarterly_PJ!$B101:$SM101)</f>
        <v>0</v>
      </c>
      <c r="AI101" s="29">
        <f>SUMPRODUCT(--(AI$10=YEAR(Quarterly_PJ!$B$10:$SM$10)),Quarterly_PJ!$B101:$SM101)</f>
        <v>0</v>
      </c>
    </row>
    <row r="102" spans="1:35" outlineLevel="1" x14ac:dyDescent="0.25">
      <c r="A102" s="28" t="s">
        <v>34</v>
      </c>
      <c r="B102" s="29">
        <f>SUMPRODUCT(--(B$10=YEAR(Quarterly_PJ!$B$10:$SM$10)),Quarterly_PJ!$B102:$SM102)</f>
        <v>0</v>
      </c>
      <c r="C102" s="29">
        <f>SUMPRODUCT(--(C$10=YEAR(Quarterly_PJ!$B$10:$SM$10)),Quarterly_PJ!$B102:$SM102)</f>
        <v>0</v>
      </c>
      <c r="D102" s="29">
        <f>SUMPRODUCT(--(D$10=YEAR(Quarterly_PJ!$B$10:$SM$10)),Quarterly_PJ!$B102:$SM102)</f>
        <v>0</v>
      </c>
      <c r="E102" s="29">
        <f>SUMPRODUCT(--(E$10=YEAR(Quarterly_PJ!$B$10:$SM$10)),Quarterly_PJ!$B102:$SM102)</f>
        <v>0</v>
      </c>
      <c r="F102" s="29">
        <f>SUMPRODUCT(--(F$10=YEAR(Quarterly_PJ!$B$10:$SM$10)),Quarterly_PJ!$B102:$SM102)</f>
        <v>0</v>
      </c>
      <c r="G102" s="29">
        <f>SUMPRODUCT(--(G$10=YEAR(Quarterly_PJ!$B$10:$SM$10)),Quarterly_PJ!$B102:$SM102)</f>
        <v>0</v>
      </c>
      <c r="H102" s="29">
        <f>SUMPRODUCT(--(H$10=YEAR(Quarterly_PJ!$B$10:$SM$10)),Quarterly_PJ!$B102:$SM102)</f>
        <v>0</v>
      </c>
      <c r="I102" s="29">
        <f>SUMPRODUCT(--(I$10=YEAR(Quarterly_PJ!$B$10:$SM$10)),Quarterly_PJ!$B102:$SM102)</f>
        <v>0</v>
      </c>
      <c r="J102" s="29">
        <f>SUMPRODUCT(--(J$10=YEAR(Quarterly_PJ!$B$10:$SM$10)),Quarterly_PJ!$B102:$SM102)</f>
        <v>0</v>
      </c>
      <c r="K102" s="29">
        <f>SUMPRODUCT(--(K$10=YEAR(Quarterly_PJ!$B$10:$SM$10)),Quarterly_PJ!$B102:$SM102)</f>
        <v>0</v>
      </c>
      <c r="L102" s="29">
        <f>SUMPRODUCT(--(L$10=YEAR(Quarterly_PJ!$B$10:$SM$10)),Quarterly_PJ!$B102:$SM102)</f>
        <v>0</v>
      </c>
      <c r="M102" s="29">
        <f>SUMPRODUCT(--(M$10=YEAR(Quarterly_PJ!$B$10:$SM$10)),Quarterly_PJ!$B102:$SM102)</f>
        <v>0</v>
      </c>
      <c r="N102" s="29">
        <f>SUMPRODUCT(--(N$10=YEAR(Quarterly_PJ!$B$10:$SM$10)),Quarterly_PJ!$B102:$SM102)</f>
        <v>0</v>
      </c>
      <c r="O102" s="29">
        <f>SUMPRODUCT(--(O$10=YEAR(Quarterly_PJ!$B$10:$SM$10)),Quarterly_PJ!$B102:$SM102)</f>
        <v>0</v>
      </c>
      <c r="P102" s="29">
        <f>SUMPRODUCT(--(P$10=YEAR(Quarterly_PJ!$B$10:$SM$10)),Quarterly_PJ!$B102:$SM102)</f>
        <v>0</v>
      </c>
      <c r="Q102" s="29">
        <f>SUMPRODUCT(--(Q$10=YEAR(Quarterly_PJ!$B$10:$SM$10)),Quarterly_PJ!$B102:$SM102)</f>
        <v>0</v>
      </c>
      <c r="R102" s="29">
        <f>SUMPRODUCT(--(R$10=YEAR(Quarterly_PJ!$B$10:$SM$10)),Quarterly_PJ!$B102:$SM102)</f>
        <v>0</v>
      </c>
      <c r="S102" s="29">
        <f>SUMPRODUCT(--(S$10=YEAR(Quarterly_PJ!$B$10:$SM$10)),Quarterly_PJ!$B102:$SM102)</f>
        <v>0</v>
      </c>
      <c r="T102" s="29">
        <f>SUMPRODUCT(--(T$10=YEAR(Quarterly_PJ!$B$10:$SM$10)),Quarterly_PJ!$B102:$SM102)</f>
        <v>0</v>
      </c>
      <c r="U102" s="29">
        <f>SUMPRODUCT(--(U$10=YEAR(Quarterly_PJ!$B$10:$SM$10)),Quarterly_PJ!$B102:$SM102)</f>
        <v>0</v>
      </c>
      <c r="V102" s="29">
        <f>SUMPRODUCT(--(V$10=YEAR(Quarterly_PJ!$B$10:$SM$10)),Quarterly_PJ!$B102:$SM102)</f>
        <v>0</v>
      </c>
      <c r="W102" s="29">
        <f>SUMPRODUCT(--(W$10=YEAR(Quarterly_PJ!$B$10:$SM$10)),Quarterly_PJ!$B102:$SM102)</f>
        <v>0</v>
      </c>
      <c r="X102" s="29">
        <f>SUMPRODUCT(--(X$10=YEAR(Quarterly_PJ!$B$10:$SM$10)),Quarterly_PJ!$B102:$SM102)</f>
        <v>0</v>
      </c>
      <c r="Y102" s="29">
        <f>SUMPRODUCT(--(Y$10=YEAR(Quarterly_PJ!$B$10:$SM$10)),Quarterly_PJ!$B102:$SM102)</f>
        <v>0</v>
      </c>
      <c r="Z102" s="29">
        <f>SUMPRODUCT(--(Z$10=YEAR(Quarterly_PJ!$B$10:$SM$10)),Quarterly_PJ!$B102:$SM102)</f>
        <v>0</v>
      </c>
      <c r="AA102" s="29">
        <f>SUMPRODUCT(--(AA$10=YEAR(Quarterly_PJ!$B$10:$SM$10)),Quarterly_PJ!$B102:$SM102)</f>
        <v>0</v>
      </c>
      <c r="AB102" s="29">
        <f>SUMPRODUCT(--(AB$10=YEAR(Quarterly_PJ!$B$10:$SM$10)),Quarterly_PJ!$B102:$SM102)</f>
        <v>0</v>
      </c>
      <c r="AC102" s="29">
        <f>SUMPRODUCT(--(AC$10=YEAR(Quarterly_PJ!$B$10:$SM$10)),Quarterly_PJ!$B102:$SM102)</f>
        <v>0</v>
      </c>
      <c r="AD102" s="29">
        <f>SUMPRODUCT(--(AD$10=YEAR(Quarterly_PJ!$B$10:$SM$10)),Quarterly_PJ!$B102:$SM102)</f>
        <v>0</v>
      </c>
      <c r="AE102" s="29">
        <f>SUMPRODUCT(--(AE$10=YEAR(Quarterly_PJ!$B$10:$SM$10)),Quarterly_PJ!$B102:$SM102)</f>
        <v>0</v>
      </c>
      <c r="AF102" s="29">
        <f>SUMPRODUCT(--(AF$10=YEAR(Quarterly_PJ!$B$10:$SM$10)),Quarterly_PJ!$B102:$SM102)</f>
        <v>0</v>
      </c>
      <c r="AG102" s="29">
        <f>SUMPRODUCT(--(AG$10=YEAR(Quarterly_PJ!$B$10:$SM$10)),Quarterly_PJ!$B102:$SM102)</f>
        <v>0</v>
      </c>
      <c r="AH102" s="29">
        <f>SUMPRODUCT(--(AH$10=YEAR(Quarterly_PJ!$B$10:$SM$10)),Quarterly_PJ!$B102:$SM102)</f>
        <v>0</v>
      </c>
      <c r="AI102" s="29">
        <f>SUMPRODUCT(--(AI$10=YEAR(Quarterly_PJ!$B$10:$SM$10)),Quarterly_PJ!$B102:$SM102)</f>
        <v>0</v>
      </c>
    </row>
    <row r="103" spans="1:35" x14ac:dyDescent="0.25">
      <c r="A103" s="30" t="s">
        <v>22</v>
      </c>
      <c r="B103" s="31">
        <f t="shared" ref="B103" si="122">SUM(B104:B111)</f>
        <v>-12.892284480000001</v>
      </c>
      <c r="C103" s="31">
        <f t="shared" ref="C103:AF103" si="123">SUM(C104:C111)</f>
        <v>-13.217938719999999</v>
      </c>
      <c r="D103" s="31">
        <f t="shared" si="123"/>
        <v>-14.17708736</v>
      </c>
      <c r="E103" s="31">
        <f t="shared" si="123"/>
        <v>-14.092929639999999</v>
      </c>
      <c r="F103" s="31">
        <f t="shared" si="123"/>
        <v>-12.820395359999999</v>
      </c>
      <c r="G103" s="31">
        <f t="shared" si="123"/>
        <v>-13.59102712</v>
      </c>
      <c r="H103" s="31">
        <f t="shared" si="123"/>
        <v>-13.295312280000001</v>
      </c>
      <c r="I103" s="31">
        <f t="shared" si="123"/>
        <v>-10.968022799999998</v>
      </c>
      <c r="J103" s="31">
        <f t="shared" si="123"/>
        <v>-8.6707560800000003</v>
      </c>
      <c r="K103" s="31">
        <f t="shared" si="123"/>
        <v>-9.0207041340000007</v>
      </c>
      <c r="L103" s="31">
        <f t="shared" si="123"/>
        <v>-8.5389316999999991</v>
      </c>
      <c r="M103" s="31">
        <f t="shared" si="123"/>
        <v>-8.6975000840000014</v>
      </c>
      <c r="N103" s="31">
        <f t="shared" si="123"/>
        <v>-8.7227383160000009</v>
      </c>
      <c r="O103" s="31">
        <f t="shared" si="123"/>
        <v>-9.506468868999999</v>
      </c>
      <c r="P103" s="31">
        <f t="shared" si="123"/>
        <v>-9.8161452960000002</v>
      </c>
      <c r="Q103" s="31">
        <f t="shared" si="123"/>
        <v>-9.8496954169999995</v>
      </c>
      <c r="R103" s="31">
        <f t="shared" si="123"/>
        <v>-9.4669791679999999</v>
      </c>
      <c r="S103" s="31">
        <f t="shared" si="123"/>
        <v>-9.9243475760000006</v>
      </c>
      <c r="T103" s="31">
        <f t="shared" si="123"/>
        <v>-9.1679457309999997</v>
      </c>
      <c r="U103" s="31">
        <f t="shared" si="123"/>
        <v>-9.6943201860000006</v>
      </c>
      <c r="V103" s="31">
        <f t="shared" si="123"/>
        <v>-10.581223595000001</v>
      </c>
      <c r="W103" s="31">
        <f t="shared" si="123"/>
        <v>-11.412645378000001</v>
      </c>
      <c r="X103" s="31">
        <f t="shared" si="123"/>
        <v>-11.058704002000001</v>
      </c>
      <c r="Y103" s="31">
        <f t="shared" si="123"/>
        <v>-11.546041170999999</v>
      </c>
      <c r="Z103" s="31">
        <f t="shared" si="123"/>
        <v>-11.807339754999999</v>
      </c>
      <c r="AA103" s="31">
        <f t="shared" si="123"/>
        <v>-11.839690744999999</v>
      </c>
      <c r="AB103" s="31">
        <f t="shared" si="123"/>
        <v>-11.702976830999999</v>
      </c>
      <c r="AC103" s="31">
        <f t="shared" si="123"/>
        <v>-11.758513567000001</v>
      </c>
      <c r="AD103" s="31">
        <f t="shared" si="123"/>
        <v>-11.405938813999999</v>
      </c>
      <c r="AE103" s="31">
        <f t="shared" si="123"/>
        <v>-10.264578239</v>
      </c>
      <c r="AF103" s="31">
        <f t="shared" si="123"/>
        <v>-10.129100060999999</v>
      </c>
      <c r="AG103" s="31">
        <f t="shared" ref="AG103:AH103" si="124">SUM(AG104:AG111)</f>
        <v>-10.810729595999998</v>
      </c>
      <c r="AH103" s="31">
        <f t="shared" si="124"/>
        <v>-9.5150301820000003</v>
      </c>
      <c r="AI103" s="31">
        <f t="shared" ref="AI103" si="125">SUM(AI104:AI111)</f>
        <v>-9.6800637299999988</v>
      </c>
    </row>
    <row r="104" spans="1:35" outlineLevel="1" x14ac:dyDescent="0.25">
      <c r="A104" s="28" t="s">
        <v>18</v>
      </c>
      <c r="B104" s="29">
        <f>SUMPRODUCT(--(B$10=YEAR(Quarterly_PJ!$B$10:$SM$10)),Quarterly_PJ!$B104:$SM104)</f>
        <v>-12.892284480000001</v>
      </c>
      <c r="C104" s="29">
        <f>SUMPRODUCT(--(C$10=YEAR(Quarterly_PJ!$B$10:$SM$10)),Quarterly_PJ!$B104:$SM104)</f>
        <v>-13.217938719999999</v>
      </c>
      <c r="D104" s="29">
        <f>SUMPRODUCT(--(D$10=YEAR(Quarterly_PJ!$B$10:$SM$10)),Quarterly_PJ!$B104:$SM104)</f>
        <v>-14.17708736</v>
      </c>
      <c r="E104" s="29">
        <f>SUMPRODUCT(--(E$10=YEAR(Quarterly_PJ!$B$10:$SM$10)),Quarterly_PJ!$B104:$SM104)</f>
        <v>-14.092929639999999</v>
      </c>
      <c r="F104" s="29">
        <f>SUMPRODUCT(--(F$10=YEAR(Quarterly_PJ!$B$10:$SM$10)),Quarterly_PJ!$B104:$SM104)</f>
        <v>-12.820395359999999</v>
      </c>
      <c r="G104" s="29">
        <f>SUMPRODUCT(--(G$10=YEAR(Quarterly_PJ!$B$10:$SM$10)),Quarterly_PJ!$B104:$SM104)</f>
        <v>-13.59102712</v>
      </c>
      <c r="H104" s="29">
        <f>SUMPRODUCT(--(H$10=YEAR(Quarterly_PJ!$B$10:$SM$10)),Quarterly_PJ!$B104:$SM104)</f>
        <v>-13.295312280000001</v>
      </c>
      <c r="I104" s="29">
        <f>SUMPRODUCT(--(I$10=YEAR(Quarterly_PJ!$B$10:$SM$10)),Quarterly_PJ!$B104:$SM104)</f>
        <v>-10.968022799999998</v>
      </c>
      <c r="J104" s="29">
        <f>SUMPRODUCT(--(J$10=YEAR(Quarterly_PJ!$B$10:$SM$10)),Quarterly_PJ!$B104:$SM104)</f>
        <v>-8.6707560800000003</v>
      </c>
      <c r="K104" s="29">
        <f>SUMPRODUCT(--(K$10=YEAR(Quarterly_PJ!$B$10:$SM$10)),Quarterly_PJ!$B104:$SM104)</f>
        <v>-9.0207041340000007</v>
      </c>
      <c r="L104" s="29">
        <f>SUMPRODUCT(--(L$10=YEAR(Quarterly_PJ!$B$10:$SM$10)),Quarterly_PJ!$B104:$SM104)</f>
        <v>-8.5389316999999991</v>
      </c>
      <c r="M104" s="29">
        <f>SUMPRODUCT(--(M$10=YEAR(Quarterly_PJ!$B$10:$SM$10)),Quarterly_PJ!$B104:$SM104)</f>
        <v>-8.6975000840000014</v>
      </c>
      <c r="N104" s="29">
        <f>SUMPRODUCT(--(N$10=YEAR(Quarterly_PJ!$B$10:$SM$10)),Quarterly_PJ!$B104:$SM104)</f>
        <v>-8.7227383160000009</v>
      </c>
      <c r="O104" s="29">
        <f>SUMPRODUCT(--(O$10=YEAR(Quarterly_PJ!$B$10:$SM$10)),Quarterly_PJ!$B104:$SM104)</f>
        <v>-9.506468868999999</v>
      </c>
      <c r="P104" s="29">
        <f>SUMPRODUCT(--(P$10=YEAR(Quarterly_PJ!$B$10:$SM$10)),Quarterly_PJ!$B104:$SM104)</f>
        <v>-9.8161452960000002</v>
      </c>
      <c r="Q104" s="29">
        <f>SUMPRODUCT(--(Q$10=YEAR(Quarterly_PJ!$B$10:$SM$10)),Quarterly_PJ!$B104:$SM104)</f>
        <v>-9.8496954169999995</v>
      </c>
      <c r="R104" s="29">
        <f>SUMPRODUCT(--(R$10=YEAR(Quarterly_PJ!$B$10:$SM$10)),Quarterly_PJ!$B104:$SM104)</f>
        <v>-9.4669791679999999</v>
      </c>
      <c r="S104" s="29">
        <f>SUMPRODUCT(--(S$10=YEAR(Quarterly_PJ!$B$10:$SM$10)),Quarterly_PJ!$B104:$SM104)</f>
        <v>-9.9243475760000006</v>
      </c>
      <c r="T104" s="29">
        <f>SUMPRODUCT(--(T$10=YEAR(Quarterly_PJ!$B$10:$SM$10)),Quarterly_PJ!$B104:$SM104)</f>
        <v>-9.1679457309999997</v>
      </c>
      <c r="U104" s="29">
        <f>SUMPRODUCT(--(U$10=YEAR(Quarterly_PJ!$B$10:$SM$10)),Quarterly_PJ!$B104:$SM104)</f>
        <v>-9.6943201860000006</v>
      </c>
      <c r="V104" s="29">
        <f>SUMPRODUCT(--(V$10=YEAR(Quarterly_PJ!$B$10:$SM$10)),Quarterly_PJ!$B104:$SM104)</f>
        <v>-10.581223595000001</v>
      </c>
      <c r="W104" s="29">
        <f>SUMPRODUCT(--(W$10=YEAR(Quarterly_PJ!$B$10:$SM$10)),Quarterly_PJ!$B104:$SM104)</f>
        <v>-11.412645378000001</v>
      </c>
      <c r="X104" s="29">
        <f>SUMPRODUCT(--(X$10=YEAR(Quarterly_PJ!$B$10:$SM$10)),Quarterly_PJ!$B104:$SM104)</f>
        <v>-11.058704002000001</v>
      </c>
      <c r="Y104" s="29">
        <f>SUMPRODUCT(--(Y$10=YEAR(Quarterly_PJ!$B$10:$SM$10)),Quarterly_PJ!$B104:$SM104)</f>
        <v>-11.546041170999999</v>
      </c>
      <c r="Z104" s="29">
        <f>SUMPRODUCT(--(Z$10=YEAR(Quarterly_PJ!$B$10:$SM$10)),Quarterly_PJ!$B104:$SM104)</f>
        <v>-11.807339754999999</v>
      </c>
      <c r="AA104" s="29">
        <f>SUMPRODUCT(--(AA$10=YEAR(Quarterly_PJ!$B$10:$SM$10)),Quarterly_PJ!$B104:$SM104)</f>
        <v>-11.839690744999999</v>
      </c>
      <c r="AB104" s="29">
        <f>SUMPRODUCT(--(AB$10=YEAR(Quarterly_PJ!$B$10:$SM$10)),Quarterly_PJ!$B104:$SM104)</f>
        <v>-11.702976830999999</v>
      </c>
      <c r="AC104" s="29">
        <f>SUMPRODUCT(--(AC$10=YEAR(Quarterly_PJ!$B$10:$SM$10)),Quarterly_PJ!$B104:$SM104)</f>
        <v>-11.758513567000001</v>
      </c>
      <c r="AD104" s="29">
        <f>SUMPRODUCT(--(AD$10=YEAR(Quarterly_PJ!$B$10:$SM$10)),Quarterly_PJ!$B104:$SM104)</f>
        <v>-11.405938813999999</v>
      </c>
      <c r="AE104" s="29">
        <f>SUMPRODUCT(--(AE$10=YEAR(Quarterly_PJ!$B$10:$SM$10)),Quarterly_PJ!$B104:$SM104)</f>
        <v>-10.264578239</v>
      </c>
      <c r="AF104" s="29">
        <f>SUMPRODUCT(--(AF$10=YEAR(Quarterly_PJ!$B$10:$SM$10)),Quarterly_PJ!$B104:$SM104)</f>
        <v>-10.129100060999999</v>
      </c>
      <c r="AG104" s="29">
        <f>SUMPRODUCT(--(AG$10=YEAR(Quarterly_PJ!$B$10:$SM$10)),Quarterly_PJ!$B104:$SM104)</f>
        <v>-10.810729595999998</v>
      </c>
      <c r="AH104" s="29">
        <f>SUMPRODUCT(--(AH$10=YEAR(Quarterly_PJ!$B$10:$SM$10)),Quarterly_PJ!$B104:$SM104)</f>
        <v>-9.5150301820000003</v>
      </c>
      <c r="AI104" s="29">
        <f>SUMPRODUCT(--(AI$10=YEAR(Quarterly_PJ!$B$10:$SM$10)),Quarterly_PJ!$B104:$SM104)</f>
        <v>-9.6800637299999988</v>
      </c>
    </row>
    <row r="105" spans="1:35" outlineLevel="1" x14ac:dyDescent="0.25">
      <c r="A105" s="28" t="s">
        <v>17</v>
      </c>
      <c r="B105" s="29">
        <f>SUMPRODUCT(--(B$10=YEAR(Quarterly_PJ!$B$10:$SM$10)),Quarterly_PJ!$B105:$SM105)</f>
        <v>0</v>
      </c>
      <c r="C105" s="29">
        <f>SUMPRODUCT(--(C$10=YEAR(Quarterly_PJ!$B$10:$SM$10)),Quarterly_PJ!$B105:$SM105)</f>
        <v>0</v>
      </c>
      <c r="D105" s="29">
        <f>SUMPRODUCT(--(D$10=YEAR(Quarterly_PJ!$B$10:$SM$10)),Quarterly_PJ!$B105:$SM105)</f>
        <v>0</v>
      </c>
      <c r="E105" s="29">
        <f>SUMPRODUCT(--(E$10=YEAR(Quarterly_PJ!$B$10:$SM$10)),Quarterly_PJ!$B105:$SM105)</f>
        <v>0</v>
      </c>
      <c r="F105" s="29">
        <f>SUMPRODUCT(--(F$10=YEAR(Quarterly_PJ!$B$10:$SM$10)),Quarterly_PJ!$B105:$SM105)</f>
        <v>0</v>
      </c>
      <c r="G105" s="29">
        <f>SUMPRODUCT(--(G$10=YEAR(Quarterly_PJ!$B$10:$SM$10)),Quarterly_PJ!$B105:$SM105)</f>
        <v>0</v>
      </c>
      <c r="H105" s="29">
        <f>SUMPRODUCT(--(H$10=YEAR(Quarterly_PJ!$B$10:$SM$10)),Quarterly_PJ!$B105:$SM105)</f>
        <v>0</v>
      </c>
      <c r="I105" s="29">
        <f>SUMPRODUCT(--(I$10=YEAR(Quarterly_PJ!$B$10:$SM$10)),Quarterly_PJ!$B105:$SM105)</f>
        <v>0</v>
      </c>
      <c r="J105" s="29">
        <f>SUMPRODUCT(--(J$10=YEAR(Quarterly_PJ!$B$10:$SM$10)),Quarterly_PJ!$B105:$SM105)</f>
        <v>0</v>
      </c>
      <c r="K105" s="29">
        <f>SUMPRODUCT(--(K$10=YEAR(Quarterly_PJ!$B$10:$SM$10)),Quarterly_PJ!$B105:$SM105)</f>
        <v>0</v>
      </c>
      <c r="L105" s="29">
        <f>SUMPRODUCT(--(L$10=YEAR(Quarterly_PJ!$B$10:$SM$10)),Quarterly_PJ!$B105:$SM105)</f>
        <v>0</v>
      </c>
      <c r="M105" s="29">
        <f>SUMPRODUCT(--(M$10=YEAR(Quarterly_PJ!$B$10:$SM$10)),Quarterly_PJ!$B105:$SM105)</f>
        <v>0</v>
      </c>
      <c r="N105" s="29">
        <f>SUMPRODUCT(--(N$10=YEAR(Quarterly_PJ!$B$10:$SM$10)),Quarterly_PJ!$B105:$SM105)</f>
        <v>0</v>
      </c>
      <c r="O105" s="29">
        <f>SUMPRODUCT(--(O$10=YEAR(Quarterly_PJ!$B$10:$SM$10)),Quarterly_PJ!$B105:$SM105)</f>
        <v>0</v>
      </c>
      <c r="P105" s="29">
        <f>SUMPRODUCT(--(P$10=YEAR(Quarterly_PJ!$B$10:$SM$10)),Quarterly_PJ!$B105:$SM105)</f>
        <v>0</v>
      </c>
      <c r="Q105" s="29">
        <f>SUMPRODUCT(--(Q$10=YEAR(Quarterly_PJ!$B$10:$SM$10)),Quarterly_PJ!$B105:$SM105)</f>
        <v>0</v>
      </c>
      <c r="R105" s="29">
        <f>SUMPRODUCT(--(R$10=YEAR(Quarterly_PJ!$B$10:$SM$10)),Quarterly_PJ!$B105:$SM105)</f>
        <v>0</v>
      </c>
      <c r="S105" s="29">
        <f>SUMPRODUCT(--(S$10=YEAR(Quarterly_PJ!$B$10:$SM$10)),Quarterly_PJ!$B105:$SM105)</f>
        <v>0</v>
      </c>
      <c r="T105" s="29">
        <f>SUMPRODUCT(--(T$10=YEAR(Quarterly_PJ!$B$10:$SM$10)),Quarterly_PJ!$B105:$SM105)</f>
        <v>0</v>
      </c>
      <c r="U105" s="29">
        <f>SUMPRODUCT(--(U$10=YEAR(Quarterly_PJ!$B$10:$SM$10)),Quarterly_PJ!$B105:$SM105)</f>
        <v>0</v>
      </c>
      <c r="V105" s="29">
        <f>SUMPRODUCT(--(V$10=YEAR(Quarterly_PJ!$B$10:$SM$10)),Quarterly_PJ!$B105:$SM105)</f>
        <v>0</v>
      </c>
      <c r="W105" s="29">
        <f>SUMPRODUCT(--(W$10=YEAR(Quarterly_PJ!$B$10:$SM$10)),Quarterly_PJ!$B105:$SM105)</f>
        <v>0</v>
      </c>
      <c r="X105" s="29">
        <f>SUMPRODUCT(--(X$10=YEAR(Quarterly_PJ!$B$10:$SM$10)),Quarterly_PJ!$B105:$SM105)</f>
        <v>0</v>
      </c>
      <c r="Y105" s="29">
        <f>SUMPRODUCT(--(Y$10=YEAR(Quarterly_PJ!$B$10:$SM$10)),Quarterly_PJ!$B105:$SM105)</f>
        <v>0</v>
      </c>
      <c r="Z105" s="29">
        <f>SUMPRODUCT(--(Z$10=YEAR(Quarterly_PJ!$B$10:$SM$10)),Quarterly_PJ!$B105:$SM105)</f>
        <v>0</v>
      </c>
      <c r="AA105" s="29">
        <f>SUMPRODUCT(--(AA$10=YEAR(Quarterly_PJ!$B$10:$SM$10)),Quarterly_PJ!$B105:$SM105)</f>
        <v>0</v>
      </c>
      <c r="AB105" s="29">
        <f>SUMPRODUCT(--(AB$10=YEAR(Quarterly_PJ!$B$10:$SM$10)),Quarterly_PJ!$B105:$SM105)</f>
        <v>0</v>
      </c>
      <c r="AC105" s="29">
        <f>SUMPRODUCT(--(AC$10=YEAR(Quarterly_PJ!$B$10:$SM$10)),Quarterly_PJ!$B105:$SM105)</f>
        <v>0</v>
      </c>
      <c r="AD105" s="29">
        <f>SUMPRODUCT(--(AD$10=YEAR(Quarterly_PJ!$B$10:$SM$10)),Quarterly_PJ!$B105:$SM105)</f>
        <v>0</v>
      </c>
      <c r="AE105" s="29">
        <f>SUMPRODUCT(--(AE$10=YEAR(Quarterly_PJ!$B$10:$SM$10)),Quarterly_PJ!$B105:$SM105)</f>
        <v>0</v>
      </c>
      <c r="AF105" s="29">
        <f>SUMPRODUCT(--(AF$10=YEAR(Quarterly_PJ!$B$10:$SM$10)),Quarterly_PJ!$B105:$SM105)</f>
        <v>0</v>
      </c>
      <c r="AG105" s="29">
        <f>SUMPRODUCT(--(AG$10=YEAR(Quarterly_PJ!$B$10:$SM$10)),Quarterly_PJ!$B105:$SM105)</f>
        <v>0</v>
      </c>
      <c r="AH105" s="29">
        <f>SUMPRODUCT(--(AH$10=YEAR(Quarterly_PJ!$B$10:$SM$10)),Quarterly_PJ!$B105:$SM105)</f>
        <v>0</v>
      </c>
      <c r="AI105" s="29">
        <f>SUMPRODUCT(--(AI$10=YEAR(Quarterly_PJ!$B$10:$SM$10)),Quarterly_PJ!$B105:$SM105)</f>
        <v>0</v>
      </c>
    </row>
    <row r="106" spans="1:35" outlineLevel="1" x14ac:dyDescent="0.25">
      <c r="A106" s="28" t="s">
        <v>36</v>
      </c>
      <c r="B106" s="29">
        <f>SUMPRODUCT(--(B$10=YEAR(Quarterly_PJ!$B$10:$SM$10)),Quarterly_PJ!$B106:$SM106)</f>
        <v>0</v>
      </c>
      <c r="C106" s="29">
        <f>SUMPRODUCT(--(C$10=YEAR(Quarterly_PJ!$B$10:$SM$10)),Quarterly_PJ!$B106:$SM106)</f>
        <v>0</v>
      </c>
      <c r="D106" s="29">
        <f>SUMPRODUCT(--(D$10=YEAR(Quarterly_PJ!$B$10:$SM$10)),Quarterly_PJ!$B106:$SM106)</f>
        <v>0</v>
      </c>
      <c r="E106" s="29">
        <f>SUMPRODUCT(--(E$10=YEAR(Quarterly_PJ!$B$10:$SM$10)),Quarterly_PJ!$B106:$SM106)</f>
        <v>0</v>
      </c>
      <c r="F106" s="29">
        <f>SUMPRODUCT(--(F$10=YEAR(Quarterly_PJ!$B$10:$SM$10)),Quarterly_PJ!$B106:$SM106)</f>
        <v>0</v>
      </c>
      <c r="G106" s="29">
        <f>SUMPRODUCT(--(G$10=YEAR(Quarterly_PJ!$B$10:$SM$10)),Quarterly_PJ!$B106:$SM106)</f>
        <v>0</v>
      </c>
      <c r="H106" s="29">
        <f>SUMPRODUCT(--(H$10=YEAR(Quarterly_PJ!$B$10:$SM$10)),Quarterly_PJ!$B106:$SM106)</f>
        <v>0</v>
      </c>
      <c r="I106" s="29">
        <f>SUMPRODUCT(--(I$10=YEAR(Quarterly_PJ!$B$10:$SM$10)),Quarterly_PJ!$B106:$SM106)</f>
        <v>0</v>
      </c>
      <c r="J106" s="29">
        <f>SUMPRODUCT(--(J$10=YEAR(Quarterly_PJ!$B$10:$SM$10)),Quarterly_PJ!$B106:$SM106)</f>
        <v>0</v>
      </c>
      <c r="K106" s="29">
        <f>SUMPRODUCT(--(K$10=YEAR(Quarterly_PJ!$B$10:$SM$10)),Quarterly_PJ!$B106:$SM106)</f>
        <v>0</v>
      </c>
      <c r="L106" s="29">
        <f>SUMPRODUCT(--(L$10=YEAR(Quarterly_PJ!$B$10:$SM$10)),Quarterly_PJ!$B106:$SM106)</f>
        <v>0</v>
      </c>
      <c r="M106" s="29">
        <f>SUMPRODUCT(--(M$10=YEAR(Quarterly_PJ!$B$10:$SM$10)),Quarterly_PJ!$B106:$SM106)</f>
        <v>0</v>
      </c>
      <c r="N106" s="29">
        <f>SUMPRODUCT(--(N$10=YEAR(Quarterly_PJ!$B$10:$SM$10)),Quarterly_PJ!$B106:$SM106)</f>
        <v>0</v>
      </c>
      <c r="O106" s="29">
        <f>SUMPRODUCT(--(O$10=YEAR(Quarterly_PJ!$B$10:$SM$10)),Quarterly_PJ!$B106:$SM106)</f>
        <v>0</v>
      </c>
      <c r="P106" s="29">
        <f>SUMPRODUCT(--(P$10=YEAR(Quarterly_PJ!$B$10:$SM$10)),Quarterly_PJ!$B106:$SM106)</f>
        <v>0</v>
      </c>
      <c r="Q106" s="29">
        <f>SUMPRODUCT(--(Q$10=YEAR(Quarterly_PJ!$B$10:$SM$10)),Quarterly_PJ!$B106:$SM106)</f>
        <v>0</v>
      </c>
      <c r="R106" s="29">
        <f>SUMPRODUCT(--(R$10=YEAR(Quarterly_PJ!$B$10:$SM$10)),Quarterly_PJ!$B106:$SM106)</f>
        <v>0</v>
      </c>
      <c r="S106" s="29">
        <f>SUMPRODUCT(--(S$10=YEAR(Quarterly_PJ!$B$10:$SM$10)),Quarterly_PJ!$B106:$SM106)</f>
        <v>0</v>
      </c>
      <c r="T106" s="29">
        <f>SUMPRODUCT(--(T$10=YEAR(Quarterly_PJ!$B$10:$SM$10)),Quarterly_PJ!$B106:$SM106)</f>
        <v>0</v>
      </c>
      <c r="U106" s="29">
        <f>SUMPRODUCT(--(U$10=YEAR(Quarterly_PJ!$B$10:$SM$10)),Quarterly_PJ!$B106:$SM106)</f>
        <v>0</v>
      </c>
      <c r="V106" s="29">
        <f>SUMPRODUCT(--(V$10=YEAR(Quarterly_PJ!$B$10:$SM$10)),Quarterly_PJ!$B106:$SM106)</f>
        <v>0</v>
      </c>
      <c r="W106" s="29">
        <f>SUMPRODUCT(--(W$10=YEAR(Quarterly_PJ!$B$10:$SM$10)),Quarterly_PJ!$B106:$SM106)</f>
        <v>0</v>
      </c>
      <c r="X106" s="29">
        <f>SUMPRODUCT(--(X$10=YEAR(Quarterly_PJ!$B$10:$SM$10)),Quarterly_PJ!$B106:$SM106)</f>
        <v>0</v>
      </c>
      <c r="Y106" s="29">
        <f>SUMPRODUCT(--(Y$10=YEAR(Quarterly_PJ!$B$10:$SM$10)),Quarterly_PJ!$B106:$SM106)</f>
        <v>0</v>
      </c>
      <c r="Z106" s="29">
        <f>SUMPRODUCT(--(Z$10=YEAR(Quarterly_PJ!$B$10:$SM$10)),Quarterly_PJ!$B106:$SM106)</f>
        <v>0</v>
      </c>
      <c r="AA106" s="29">
        <f>SUMPRODUCT(--(AA$10=YEAR(Quarterly_PJ!$B$10:$SM$10)),Quarterly_PJ!$B106:$SM106)</f>
        <v>0</v>
      </c>
      <c r="AB106" s="29">
        <f>SUMPRODUCT(--(AB$10=YEAR(Quarterly_PJ!$B$10:$SM$10)),Quarterly_PJ!$B106:$SM106)</f>
        <v>0</v>
      </c>
      <c r="AC106" s="29">
        <f>SUMPRODUCT(--(AC$10=YEAR(Quarterly_PJ!$B$10:$SM$10)),Quarterly_PJ!$B106:$SM106)</f>
        <v>0</v>
      </c>
      <c r="AD106" s="29">
        <f>SUMPRODUCT(--(AD$10=YEAR(Quarterly_PJ!$B$10:$SM$10)),Quarterly_PJ!$B106:$SM106)</f>
        <v>0</v>
      </c>
      <c r="AE106" s="29">
        <f>SUMPRODUCT(--(AE$10=YEAR(Quarterly_PJ!$B$10:$SM$10)),Quarterly_PJ!$B106:$SM106)</f>
        <v>0</v>
      </c>
      <c r="AF106" s="29">
        <f>SUMPRODUCT(--(AF$10=YEAR(Quarterly_PJ!$B$10:$SM$10)),Quarterly_PJ!$B106:$SM106)</f>
        <v>0</v>
      </c>
      <c r="AG106" s="29">
        <f>SUMPRODUCT(--(AG$10=YEAR(Quarterly_PJ!$B$10:$SM$10)),Quarterly_PJ!$B106:$SM106)</f>
        <v>0</v>
      </c>
      <c r="AH106" s="29">
        <f>SUMPRODUCT(--(AH$10=YEAR(Quarterly_PJ!$B$10:$SM$10)),Quarterly_PJ!$B106:$SM106)</f>
        <v>0</v>
      </c>
      <c r="AI106" s="29">
        <f>SUMPRODUCT(--(AI$10=YEAR(Quarterly_PJ!$B$10:$SM$10)),Quarterly_PJ!$B106:$SM106)</f>
        <v>0</v>
      </c>
    </row>
    <row r="107" spans="1:35" outlineLevel="1" x14ac:dyDescent="0.25">
      <c r="A107" s="28" t="s">
        <v>32</v>
      </c>
      <c r="B107" s="29">
        <f>SUMPRODUCT(--(B$10=YEAR(Quarterly_PJ!$B$10:$SM$10)),Quarterly_PJ!$B107:$SM107)</f>
        <v>0</v>
      </c>
      <c r="C107" s="29">
        <f>SUMPRODUCT(--(C$10=YEAR(Quarterly_PJ!$B$10:$SM$10)),Quarterly_PJ!$B107:$SM107)</f>
        <v>0</v>
      </c>
      <c r="D107" s="29">
        <f>SUMPRODUCT(--(D$10=YEAR(Quarterly_PJ!$B$10:$SM$10)),Quarterly_PJ!$B107:$SM107)</f>
        <v>0</v>
      </c>
      <c r="E107" s="29">
        <f>SUMPRODUCT(--(E$10=YEAR(Quarterly_PJ!$B$10:$SM$10)),Quarterly_PJ!$B107:$SM107)</f>
        <v>0</v>
      </c>
      <c r="F107" s="29">
        <f>SUMPRODUCT(--(F$10=YEAR(Quarterly_PJ!$B$10:$SM$10)),Quarterly_PJ!$B107:$SM107)</f>
        <v>0</v>
      </c>
      <c r="G107" s="29">
        <f>SUMPRODUCT(--(G$10=YEAR(Quarterly_PJ!$B$10:$SM$10)),Quarterly_PJ!$B107:$SM107)</f>
        <v>0</v>
      </c>
      <c r="H107" s="29">
        <f>SUMPRODUCT(--(H$10=YEAR(Quarterly_PJ!$B$10:$SM$10)),Quarterly_PJ!$B107:$SM107)</f>
        <v>0</v>
      </c>
      <c r="I107" s="29">
        <f>SUMPRODUCT(--(I$10=YEAR(Quarterly_PJ!$B$10:$SM$10)),Quarterly_PJ!$B107:$SM107)</f>
        <v>0</v>
      </c>
      <c r="J107" s="29">
        <f>SUMPRODUCT(--(J$10=YEAR(Quarterly_PJ!$B$10:$SM$10)),Quarterly_PJ!$B107:$SM107)</f>
        <v>0</v>
      </c>
      <c r="K107" s="29">
        <f>SUMPRODUCT(--(K$10=YEAR(Quarterly_PJ!$B$10:$SM$10)),Quarterly_PJ!$B107:$SM107)</f>
        <v>0</v>
      </c>
      <c r="L107" s="29">
        <f>SUMPRODUCT(--(L$10=YEAR(Quarterly_PJ!$B$10:$SM$10)),Quarterly_PJ!$B107:$SM107)</f>
        <v>0</v>
      </c>
      <c r="M107" s="29">
        <f>SUMPRODUCT(--(M$10=YEAR(Quarterly_PJ!$B$10:$SM$10)),Quarterly_PJ!$B107:$SM107)</f>
        <v>0</v>
      </c>
      <c r="N107" s="29">
        <f>SUMPRODUCT(--(N$10=YEAR(Quarterly_PJ!$B$10:$SM$10)),Quarterly_PJ!$B107:$SM107)</f>
        <v>0</v>
      </c>
      <c r="O107" s="29">
        <f>SUMPRODUCT(--(O$10=YEAR(Quarterly_PJ!$B$10:$SM$10)),Quarterly_PJ!$B107:$SM107)</f>
        <v>0</v>
      </c>
      <c r="P107" s="29">
        <f>SUMPRODUCT(--(P$10=YEAR(Quarterly_PJ!$B$10:$SM$10)),Quarterly_PJ!$B107:$SM107)</f>
        <v>0</v>
      </c>
      <c r="Q107" s="29">
        <f>SUMPRODUCT(--(Q$10=YEAR(Quarterly_PJ!$B$10:$SM$10)),Quarterly_PJ!$B107:$SM107)</f>
        <v>0</v>
      </c>
      <c r="R107" s="29">
        <f>SUMPRODUCT(--(R$10=YEAR(Quarterly_PJ!$B$10:$SM$10)),Quarterly_PJ!$B107:$SM107)</f>
        <v>0</v>
      </c>
      <c r="S107" s="29">
        <f>SUMPRODUCT(--(S$10=YEAR(Quarterly_PJ!$B$10:$SM$10)),Quarterly_PJ!$B107:$SM107)</f>
        <v>0</v>
      </c>
      <c r="T107" s="29">
        <f>SUMPRODUCT(--(T$10=YEAR(Quarterly_PJ!$B$10:$SM$10)),Quarterly_PJ!$B107:$SM107)</f>
        <v>0</v>
      </c>
      <c r="U107" s="29">
        <f>SUMPRODUCT(--(U$10=YEAR(Quarterly_PJ!$B$10:$SM$10)),Quarterly_PJ!$B107:$SM107)</f>
        <v>0</v>
      </c>
      <c r="V107" s="29">
        <f>SUMPRODUCT(--(V$10=YEAR(Quarterly_PJ!$B$10:$SM$10)),Quarterly_PJ!$B107:$SM107)</f>
        <v>0</v>
      </c>
      <c r="W107" s="29">
        <f>SUMPRODUCT(--(W$10=YEAR(Quarterly_PJ!$B$10:$SM$10)),Quarterly_PJ!$B107:$SM107)</f>
        <v>0</v>
      </c>
      <c r="X107" s="29">
        <f>SUMPRODUCT(--(X$10=YEAR(Quarterly_PJ!$B$10:$SM$10)),Quarterly_PJ!$B107:$SM107)</f>
        <v>0</v>
      </c>
      <c r="Y107" s="29">
        <f>SUMPRODUCT(--(Y$10=YEAR(Quarterly_PJ!$B$10:$SM$10)),Quarterly_PJ!$B107:$SM107)</f>
        <v>0</v>
      </c>
      <c r="Z107" s="29">
        <f>SUMPRODUCT(--(Z$10=YEAR(Quarterly_PJ!$B$10:$SM$10)),Quarterly_PJ!$B107:$SM107)</f>
        <v>0</v>
      </c>
      <c r="AA107" s="29">
        <f>SUMPRODUCT(--(AA$10=YEAR(Quarterly_PJ!$B$10:$SM$10)),Quarterly_PJ!$B107:$SM107)</f>
        <v>0</v>
      </c>
      <c r="AB107" s="29">
        <f>SUMPRODUCT(--(AB$10=YEAR(Quarterly_PJ!$B$10:$SM$10)),Quarterly_PJ!$B107:$SM107)</f>
        <v>0</v>
      </c>
      <c r="AC107" s="29">
        <f>SUMPRODUCT(--(AC$10=YEAR(Quarterly_PJ!$B$10:$SM$10)),Quarterly_PJ!$B107:$SM107)</f>
        <v>0</v>
      </c>
      <c r="AD107" s="29">
        <f>SUMPRODUCT(--(AD$10=YEAR(Quarterly_PJ!$B$10:$SM$10)),Quarterly_PJ!$B107:$SM107)</f>
        <v>0</v>
      </c>
      <c r="AE107" s="29">
        <f>SUMPRODUCT(--(AE$10=YEAR(Quarterly_PJ!$B$10:$SM$10)),Quarterly_PJ!$B107:$SM107)</f>
        <v>0</v>
      </c>
      <c r="AF107" s="29">
        <f>SUMPRODUCT(--(AF$10=YEAR(Quarterly_PJ!$B$10:$SM$10)),Quarterly_PJ!$B107:$SM107)</f>
        <v>0</v>
      </c>
      <c r="AG107" s="29">
        <f>SUMPRODUCT(--(AG$10=YEAR(Quarterly_PJ!$B$10:$SM$10)),Quarterly_PJ!$B107:$SM107)</f>
        <v>0</v>
      </c>
      <c r="AH107" s="29">
        <f>SUMPRODUCT(--(AH$10=YEAR(Quarterly_PJ!$B$10:$SM$10)),Quarterly_PJ!$B107:$SM107)</f>
        <v>0</v>
      </c>
      <c r="AI107" s="29">
        <f>SUMPRODUCT(--(AI$10=YEAR(Quarterly_PJ!$B$10:$SM$10)),Quarterly_PJ!$B107:$SM107)</f>
        <v>0</v>
      </c>
    </row>
    <row r="108" spans="1:35" outlineLevel="1" x14ac:dyDescent="0.25">
      <c r="A108" s="28" t="s">
        <v>33</v>
      </c>
      <c r="B108" s="29">
        <f>SUMPRODUCT(--(B$10=YEAR(Quarterly_PJ!$B$10:$SM$10)),Quarterly_PJ!$B108:$SM108)</f>
        <v>0</v>
      </c>
      <c r="C108" s="29">
        <f>SUMPRODUCT(--(C$10=YEAR(Quarterly_PJ!$B$10:$SM$10)),Quarterly_PJ!$B108:$SM108)</f>
        <v>0</v>
      </c>
      <c r="D108" s="29">
        <f>SUMPRODUCT(--(D$10=YEAR(Quarterly_PJ!$B$10:$SM$10)),Quarterly_PJ!$B108:$SM108)</f>
        <v>0</v>
      </c>
      <c r="E108" s="29">
        <f>SUMPRODUCT(--(E$10=YEAR(Quarterly_PJ!$B$10:$SM$10)),Quarterly_PJ!$B108:$SM108)</f>
        <v>0</v>
      </c>
      <c r="F108" s="29">
        <f>SUMPRODUCT(--(F$10=YEAR(Quarterly_PJ!$B$10:$SM$10)),Quarterly_PJ!$B108:$SM108)</f>
        <v>0</v>
      </c>
      <c r="G108" s="29">
        <f>SUMPRODUCT(--(G$10=YEAR(Quarterly_PJ!$B$10:$SM$10)),Quarterly_PJ!$B108:$SM108)</f>
        <v>0</v>
      </c>
      <c r="H108" s="29">
        <f>SUMPRODUCT(--(H$10=YEAR(Quarterly_PJ!$B$10:$SM$10)),Quarterly_PJ!$B108:$SM108)</f>
        <v>0</v>
      </c>
      <c r="I108" s="29">
        <f>SUMPRODUCT(--(I$10=YEAR(Quarterly_PJ!$B$10:$SM$10)),Quarterly_PJ!$B108:$SM108)</f>
        <v>0</v>
      </c>
      <c r="J108" s="29">
        <f>SUMPRODUCT(--(J$10=YEAR(Quarterly_PJ!$B$10:$SM$10)),Quarterly_PJ!$B108:$SM108)</f>
        <v>0</v>
      </c>
      <c r="K108" s="29">
        <f>SUMPRODUCT(--(K$10=YEAR(Quarterly_PJ!$B$10:$SM$10)),Quarterly_PJ!$B108:$SM108)</f>
        <v>0</v>
      </c>
      <c r="L108" s="29">
        <f>SUMPRODUCT(--(L$10=YEAR(Quarterly_PJ!$B$10:$SM$10)),Quarterly_PJ!$B108:$SM108)</f>
        <v>0</v>
      </c>
      <c r="M108" s="29">
        <f>SUMPRODUCT(--(M$10=YEAR(Quarterly_PJ!$B$10:$SM$10)),Quarterly_PJ!$B108:$SM108)</f>
        <v>0</v>
      </c>
      <c r="N108" s="29">
        <f>SUMPRODUCT(--(N$10=YEAR(Quarterly_PJ!$B$10:$SM$10)),Quarterly_PJ!$B108:$SM108)</f>
        <v>0</v>
      </c>
      <c r="O108" s="29">
        <f>SUMPRODUCT(--(O$10=YEAR(Quarterly_PJ!$B$10:$SM$10)),Quarterly_PJ!$B108:$SM108)</f>
        <v>0</v>
      </c>
      <c r="P108" s="29">
        <f>SUMPRODUCT(--(P$10=YEAR(Quarterly_PJ!$B$10:$SM$10)),Quarterly_PJ!$B108:$SM108)</f>
        <v>0</v>
      </c>
      <c r="Q108" s="29">
        <f>SUMPRODUCT(--(Q$10=YEAR(Quarterly_PJ!$B$10:$SM$10)),Quarterly_PJ!$B108:$SM108)</f>
        <v>0</v>
      </c>
      <c r="R108" s="29">
        <f>SUMPRODUCT(--(R$10=YEAR(Quarterly_PJ!$B$10:$SM$10)),Quarterly_PJ!$B108:$SM108)</f>
        <v>0</v>
      </c>
      <c r="S108" s="29">
        <f>SUMPRODUCT(--(S$10=YEAR(Quarterly_PJ!$B$10:$SM$10)),Quarterly_PJ!$B108:$SM108)</f>
        <v>0</v>
      </c>
      <c r="T108" s="29">
        <f>SUMPRODUCT(--(T$10=YEAR(Quarterly_PJ!$B$10:$SM$10)),Quarterly_PJ!$B108:$SM108)</f>
        <v>0</v>
      </c>
      <c r="U108" s="29">
        <f>SUMPRODUCT(--(U$10=YEAR(Quarterly_PJ!$B$10:$SM$10)),Quarterly_PJ!$B108:$SM108)</f>
        <v>0</v>
      </c>
      <c r="V108" s="29">
        <f>SUMPRODUCT(--(V$10=YEAR(Quarterly_PJ!$B$10:$SM$10)),Quarterly_PJ!$B108:$SM108)</f>
        <v>0</v>
      </c>
      <c r="W108" s="29">
        <f>SUMPRODUCT(--(W$10=YEAR(Quarterly_PJ!$B$10:$SM$10)),Quarterly_PJ!$B108:$SM108)</f>
        <v>0</v>
      </c>
      <c r="X108" s="29">
        <f>SUMPRODUCT(--(X$10=YEAR(Quarterly_PJ!$B$10:$SM$10)),Quarterly_PJ!$B108:$SM108)</f>
        <v>0</v>
      </c>
      <c r="Y108" s="29">
        <f>SUMPRODUCT(--(Y$10=YEAR(Quarterly_PJ!$B$10:$SM$10)),Quarterly_PJ!$B108:$SM108)</f>
        <v>0</v>
      </c>
      <c r="Z108" s="29">
        <f>SUMPRODUCT(--(Z$10=YEAR(Quarterly_PJ!$B$10:$SM$10)),Quarterly_PJ!$B108:$SM108)</f>
        <v>0</v>
      </c>
      <c r="AA108" s="29">
        <f>SUMPRODUCT(--(AA$10=YEAR(Quarterly_PJ!$B$10:$SM$10)),Quarterly_PJ!$B108:$SM108)</f>
        <v>0</v>
      </c>
      <c r="AB108" s="29">
        <f>SUMPRODUCT(--(AB$10=YEAR(Quarterly_PJ!$B$10:$SM$10)),Quarterly_PJ!$B108:$SM108)</f>
        <v>0</v>
      </c>
      <c r="AC108" s="29">
        <f>SUMPRODUCT(--(AC$10=YEAR(Quarterly_PJ!$B$10:$SM$10)),Quarterly_PJ!$B108:$SM108)</f>
        <v>0</v>
      </c>
      <c r="AD108" s="29">
        <f>SUMPRODUCT(--(AD$10=YEAR(Quarterly_PJ!$B$10:$SM$10)),Quarterly_PJ!$B108:$SM108)</f>
        <v>0</v>
      </c>
      <c r="AE108" s="29">
        <f>SUMPRODUCT(--(AE$10=YEAR(Quarterly_PJ!$B$10:$SM$10)),Quarterly_PJ!$B108:$SM108)</f>
        <v>0</v>
      </c>
      <c r="AF108" s="29">
        <f>SUMPRODUCT(--(AF$10=YEAR(Quarterly_PJ!$B$10:$SM$10)),Quarterly_PJ!$B108:$SM108)</f>
        <v>0</v>
      </c>
      <c r="AG108" s="29">
        <f>SUMPRODUCT(--(AG$10=YEAR(Quarterly_PJ!$B$10:$SM$10)),Quarterly_PJ!$B108:$SM108)</f>
        <v>0</v>
      </c>
      <c r="AH108" s="29">
        <f>SUMPRODUCT(--(AH$10=YEAR(Quarterly_PJ!$B$10:$SM$10)),Quarterly_PJ!$B108:$SM108)</f>
        <v>0</v>
      </c>
      <c r="AI108" s="29">
        <f>SUMPRODUCT(--(AI$10=YEAR(Quarterly_PJ!$B$10:$SM$10)),Quarterly_PJ!$B108:$SM108)</f>
        <v>0</v>
      </c>
    </row>
    <row r="109" spans="1:35" outlineLevel="1" x14ac:dyDescent="0.25">
      <c r="A109" s="28" t="s">
        <v>37</v>
      </c>
      <c r="B109" s="29">
        <f>SUMPRODUCT(--(B$10=YEAR(Quarterly_PJ!$B$10:$SM$10)),Quarterly_PJ!$B109:$SM109)</f>
        <v>0</v>
      </c>
      <c r="C109" s="29">
        <f>SUMPRODUCT(--(C$10=YEAR(Quarterly_PJ!$B$10:$SM$10)),Quarterly_PJ!$B109:$SM109)</f>
        <v>0</v>
      </c>
      <c r="D109" s="29">
        <f>SUMPRODUCT(--(D$10=YEAR(Quarterly_PJ!$B$10:$SM$10)),Quarterly_PJ!$B109:$SM109)</f>
        <v>0</v>
      </c>
      <c r="E109" s="29">
        <f>SUMPRODUCT(--(E$10=YEAR(Quarterly_PJ!$B$10:$SM$10)),Quarterly_PJ!$B109:$SM109)</f>
        <v>0</v>
      </c>
      <c r="F109" s="29">
        <f>SUMPRODUCT(--(F$10=YEAR(Quarterly_PJ!$B$10:$SM$10)),Quarterly_PJ!$B109:$SM109)</f>
        <v>0</v>
      </c>
      <c r="G109" s="29">
        <f>SUMPRODUCT(--(G$10=YEAR(Quarterly_PJ!$B$10:$SM$10)),Quarterly_PJ!$B109:$SM109)</f>
        <v>0</v>
      </c>
      <c r="H109" s="29">
        <f>SUMPRODUCT(--(H$10=YEAR(Quarterly_PJ!$B$10:$SM$10)),Quarterly_PJ!$B109:$SM109)</f>
        <v>0</v>
      </c>
      <c r="I109" s="29">
        <f>SUMPRODUCT(--(I$10=YEAR(Quarterly_PJ!$B$10:$SM$10)),Quarterly_PJ!$B109:$SM109)</f>
        <v>0</v>
      </c>
      <c r="J109" s="29">
        <f>SUMPRODUCT(--(J$10=YEAR(Quarterly_PJ!$B$10:$SM$10)),Quarterly_PJ!$B109:$SM109)</f>
        <v>0</v>
      </c>
      <c r="K109" s="29">
        <f>SUMPRODUCT(--(K$10=YEAR(Quarterly_PJ!$B$10:$SM$10)),Quarterly_PJ!$B109:$SM109)</f>
        <v>0</v>
      </c>
      <c r="L109" s="29">
        <f>SUMPRODUCT(--(L$10=YEAR(Quarterly_PJ!$B$10:$SM$10)),Quarterly_PJ!$B109:$SM109)</f>
        <v>0</v>
      </c>
      <c r="M109" s="29">
        <f>SUMPRODUCT(--(M$10=YEAR(Quarterly_PJ!$B$10:$SM$10)),Quarterly_PJ!$B109:$SM109)</f>
        <v>0</v>
      </c>
      <c r="N109" s="29">
        <f>SUMPRODUCT(--(N$10=YEAR(Quarterly_PJ!$B$10:$SM$10)),Quarterly_PJ!$B109:$SM109)</f>
        <v>0</v>
      </c>
      <c r="O109" s="29">
        <f>SUMPRODUCT(--(O$10=YEAR(Quarterly_PJ!$B$10:$SM$10)),Quarterly_PJ!$B109:$SM109)</f>
        <v>0</v>
      </c>
      <c r="P109" s="29">
        <f>SUMPRODUCT(--(P$10=YEAR(Quarterly_PJ!$B$10:$SM$10)),Quarterly_PJ!$B109:$SM109)</f>
        <v>0</v>
      </c>
      <c r="Q109" s="29">
        <f>SUMPRODUCT(--(Q$10=YEAR(Quarterly_PJ!$B$10:$SM$10)),Quarterly_PJ!$B109:$SM109)</f>
        <v>0</v>
      </c>
      <c r="R109" s="29">
        <f>SUMPRODUCT(--(R$10=YEAR(Quarterly_PJ!$B$10:$SM$10)),Quarterly_PJ!$B109:$SM109)</f>
        <v>0</v>
      </c>
      <c r="S109" s="29">
        <f>SUMPRODUCT(--(S$10=YEAR(Quarterly_PJ!$B$10:$SM$10)),Quarterly_PJ!$B109:$SM109)</f>
        <v>0</v>
      </c>
      <c r="T109" s="29">
        <f>SUMPRODUCT(--(T$10=YEAR(Quarterly_PJ!$B$10:$SM$10)),Quarterly_PJ!$B109:$SM109)</f>
        <v>0</v>
      </c>
      <c r="U109" s="29">
        <f>SUMPRODUCT(--(U$10=YEAR(Quarterly_PJ!$B$10:$SM$10)),Quarterly_PJ!$B109:$SM109)</f>
        <v>0</v>
      </c>
      <c r="V109" s="29">
        <f>SUMPRODUCT(--(V$10=YEAR(Quarterly_PJ!$B$10:$SM$10)),Quarterly_PJ!$B109:$SM109)</f>
        <v>0</v>
      </c>
      <c r="W109" s="29">
        <f>SUMPRODUCT(--(W$10=YEAR(Quarterly_PJ!$B$10:$SM$10)),Quarterly_PJ!$B109:$SM109)</f>
        <v>0</v>
      </c>
      <c r="X109" s="29">
        <f>SUMPRODUCT(--(X$10=YEAR(Quarterly_PJ!$B$10:$SM$10)),Quarterly_PJ!$B109:$SM109)</f>
        <v>0</v>
      </c>
      <c r="Y109" s="29">
        <f>SUMPRODUCT(--(Y$10=YEAR(Quarterly_PJ!$B$10:$SM$10)),Quarterly_PJ!$B109:$SM109)</f>
        <v>0</v>
      </c>
      <c r="Z109" s="29">
        <f>SUMPRODUCT(--(Z$10=YEAR(Quarterly_PJ!$B$10:$SM$10)),Quarterly_PJ!$B109:$SM109)</f>
        <v>0</v>
      </c>
      <c r="AA109" s="29">
        <f>SUMPRODUCT(--(AA$10=YEAR(Quarterly_PJ!$B$10:$SM$10)),Quarterly_PJ!$B109:$SM109)</f>
        <v>0</v>
      </c>
      <c r="AB109" s="29">
        <f>SUMPRODUCT(--(AB$10=YEAR(Quarterly_PJ!$B$10:$SM$10)),Quarterly_PJ!$B109:$SM109)</f>
        <v>0</v>
      </c>
      <c r="AC109" s="29">
        <f>SUMPRODUCT(--(AC$10=YEAR(Quarterly_PJ!$B$10:$SM$10)),Quarterly_PJ!$B109:$SM109)</f>
        <v>0</v>
      </c>
      <c r="AD109" s="29">
        <f>SUMPRODUCT(--(AD$10=YEAR(Quarterly_PJ!$B$10:$SM$10)),Quarterly_PJ!$B109:$SM109)</f>
        <v>0</v>
      </c>
      <c r="AE109" s="29">
        <f>SUMPRODUCT(--(AE$10=YEAR(Quarterly_PJ!$B$10:$SM$10)),Quarterly_PJ!$B109:$SM109)</f>
        <v>0</v>
      </c>
      <c r="AF109" s="29">
        <f>SUMPRODUCT(--(AF$10=YEAR(Quarterly_PJ!$B$10:$SM$10)),Quarterly_PJ!$B109:$SM109)</f>
        <v>0</v>
      </c>
      <c r="AG109" s="29">
        <f>SUMPRODUCT(--(AG$10=YEAR(Quarterly_PJ!$B$10:$SM$10)),Quarterly_PJ!$B109:$SM109)</f>
        <v>0</v>
      </c>
      <c r="AH109" s="29">
        <f>SUMPRODUCT(--(AH$10=YEAR(Quarterly_PJ!$B$10:$SM$10)),Quarterly_PJ!$B109:$SM109)</f>
        <v>0</v>
      </c>
      <c r="AI109" s="29">
        <f>SUMPRODUCT(--(AI$10=YEAR(Quarterly_PJ!$B$10:$SM$10)),Quarterly_PJ!$B109:$SM109)</f>
        <v>0</v>
      </c>
    </row>
    <row r="110" spans="1:35" outlineLevel="1" x14ac:dyDescent="0.25">
      <c r="A110" s="28" t="s">
        <v>19</v>
      </c>
      <c r="B110" s="29">
        <f>SUMPRODUCT(--(B$10=YEAR(Quarterly_PJ!$B$10:$SM$10)),Quarterly_PJ!$B110:$SM110)</f>
        <v>0</v>
      </c>
      <c r="C110" s="29">
        <f>SUMPRODUCT(--(C$10=YEAR(Quarterly_PJ!$B$10:$SM$10)),Quarterly_PJ!$B110:$SM110)</f>
        <v>0</v>
      </c>
      <c r="D110" s="29">
        <f>SUMPRODUCT(--(D$10=YEAR(Quarterly_PJ!$B$10:$SM$10)),Quarterly_PJ!$B110:$SM110)</f>
        <v>0</v>
      </c>
      <c r="E110" s="29">
        <f>SUMPRODUCT(--(E$10=YEAR(Quarterly_PJ!$B$10:$SM$10)),Quarterly_PJ!$B110:$SM110)</f>
        <v>0</v>
      </c>
      <c r="F110" s="29">
        <f>SUMPRODUCT(--(F$10=YEAR(Quarterly_PJ!$B$10:$SM$10)),Quarterly_PJ!$B110:$SM110)</f>
        <v>0</v>
      </c>
      <c r="G110" s="29">
        <f>SUMPRODUCT(--(G$10=YEAR(Quarterly_PJ!$B$10:$SM$10)),Quarterly_PJ!$B110:$SM110)</f>
        <v>0</v>
      </c>
      <c r="H110" s="29">
        <f>SUMPRODUCT(--(H$10=YEAR(Quarterly_PJ!$B$10:$SM$10)),Quarterly_PJ!$B110:$SM110)</f>
        <v>0</v>
      </c>
      <c r="I110" s="29">
        <f>SUMPRODUCT(--(I$10=YEAR(Quarterly_PJ!$B$10:$SM$10)),Quarterly_PJ!$B110:$SM110)</f>
        <v>0</v>
      </c>
      <c r="J110" s="29">
        <f>SUMPRODUCT(--(J$10=YEAR(Quarterly_PJ!$B$10:$SM$10)),Quarterly_PJ!$B110:$SM110)</f>
        <v>0</v>
      </c>
      <c r="K110" s="29">
        <f>SUMPRODUCT(--(K$10=YEAR(Quarterly_PJ!$B$10:$SM$10)),Quarterly_PJ!$B110:$SM110)</f>
        <v>0</v>
      </c>
      <c r="L110" s="29">
        <f>SUMPRODUCT(--(L$10=YEAR(Quarterly_PJ!$B$10:$SM$10)),Quarterly_PJ!$B110:$SM110)</f>
        <v>0</v>
      </c>
      <c r="M110" s="29">
        <f>SUMPRODUCT(--(M$10=YEAR(Quarterly_PJ!$B$10:$SM$10)),Quarterly_PJ!$B110:$SM110)</f>
        <v>0</v>
      </c>
      <c r="N110" s="29">
        <f>SUMPRODUCT(--(N$10=YEAR(Quarterly_PJ!$B$10:$SM$10)),Quarterly_PJ!$B110:$SM110)</f>
        <v>0</v>
      </c>
      <c r="O110" s="29">
        <f>SUMPRODUCT(--(O$10=YEAR(Quarterly_PJ!$B$10:$SM$10)),Quarterly_PJ!$B110:$SM110)</f>
        <v>0</v>
      </c>
      <c r="P110" s="29">
        <f>SUMPRODUCT(--(P$10=YEAR(Quarterly_PJ!$B$10:$SM$10)),Quarterly_PJ!$B110:$SM110)</f>
        <v>0</v>
      </c>
      <c r="Q110" s="29">
        <f>SUMPRODUCT(--(Q$10=YEAR(Quarterly_PJ!$B$10:$SM$10)),Quarterly_PJ!$B110:$SM110)</f>
        <v>0</v>
      </c>
      <c r="R110" s="29">
        <f>SUMPRODUCT(--(R$10=YEAR(Quarterly_PJ!$B$10:$SM$10)),Quarterly_PJ!$B110:$SM110)</f>
        <v>0</v>
      </c>
      <c r="S110" s="29">
        <f>SUMPRODUCT(--(S$10=YEAR(Quarterly_PJ!$B$10:$SM$10)),Quarterly_PJ!$B110:$SM110)</f>
        <v>0</v>
      </c>
      <c r="T110" s="29">
        <f>SUMPRODUCT(--(T$10=YEAR(Quarterly_PJ!$B$10:$SM$10)),Quarterly_PJ!$B110:$SM110)</f>
        <v>0</v>
      </c>
      <c r="U110" s="29">
        <f>SUMPRODUCT(--(U$10=YEAR(Quarterly_PJ!$B$10:$SM$10)),Quarterly_PJ!$B110:$SM110)</f>
        <v>0</v>
      </c>
      <c r="V110" s="29">
        <f>SUMPRODUCT(--(V$10=YEAR(Quarterly_PJ!$B$10:$SM$10)),Quarterly_PJ!$B110:$SM110)</f>
        <v>0</v>
      </c>
      <c r="W110" s="29">
        <f>SUMPRODUCT(--(W$10=YEAR(Quarterly_PJ!$B$10:$SM$10)),Quarterly_PJ!$B110:$SM110)</f>
        <v>0</v>
      </c>
      <c r="X110" s="29">
        <f>SUMPRODUCT(--(X$10=YEAR(Quarterly_PJ!$B$10:$SM$10)),Quarterly_PJ!$B110:$SM110)</f>
        <v>0</v>
      </c>
      <c r="Y110" s="29">
        <f>SUMPRODUCT(--(Y$10=YEAR(Quarterly_PJ!$B$10:$SM$10)),Quarterly_PJ!$B110:$SM110)</f>
        <v>0</v>
      </c>
      <c r="Z110" s="29">
        <f>SUMPRODUCT(--(Z$10=YEAR(Quarterly_PJ!$B$10:$SM$10)),Quarterly_PJ!$B110:$SM110)</f>
        <v>0</v>
      </c>
      <c r="AA110" s="29">
        <f>SUMPRODUCT(--(AA$10=YEAR(Quarterly_PJ!$B$10:$SM$10)),Quarterly_PJ!$B110:$SM110)</f>
        <v>0</v>
      </c>
      <c r="AB110" s="29">
        <f>SUMPRODUCT(--(AB$10=YEAR(Quarterly_PJ!$B$10:$SM$10)),Quarterly_PJ!$B110:$SM110)</f>
        <v>0</v>
      </c>
      <c r="AC110" s="29">
        <f>SUMPRODUCT(--(AC$10=YEAR(Quarterly_PJ!$B$10:$SM$10)),Quarterly_PJ!$B110:$SM110)</f>
        <v>0</v>
      </c>
      <c r="AD110" s="29">
        <f>SUMPRODUCT(--(AD$10=YEAR(Quarterly_PJ!$B$10:$SM$10)),Quarterly_PJ!$B110:$SM110)</f>
        <v>0</v>
      </c>
      <c r="AE110" s="29">
        <f>SUMPRODUCT(--(AE$10=YEAR(Quarterly_PJ!$B$10:$SM$10)),Quarterly_PJ!$B110:$SM110)</f>
        <v>0</v>
      </c>
      <c r="AF110" s="29">
        <f>SUMPRODUCT(--(AF$10=YEAR(Quarterly_PJ!$B$10:$SM$10)),Quarterly_PJ!$B110:$SM110)</f>
        <v>0</v>
      </c>
      <c r="AG110" s="29">
        <f>SUMPRODUCT(--(AG$10=YEAR(Quarterly_PJ!$B$10:$SM$10)),Quarterly_PJ!$B110:$SM110)</f>
        <v>0</v>
      </c>
      <c r="AH110" s="29">
        <f>SUMPRODUCT(--(AH$10=YEAR(Quarterly_PJ!$B$10:$SM$10)),Quarterly_PJ!$B110:$SM110)</f>
        <v>0</v>
      </c>
      <c r="AI110" s="29">
        <f>SUMPRODUCT(--(AI$10=YEAR(Quarterly_PJ!$B$10:$SM$10)),Quarterly_PJ!$B110:$SM110)</f>
        <v>0</v>
      </c>
    </row>
    <row r="111" spans="1:35" outlineLevel="1" x14ac:dyDescent="0.25">
      <c r="A111" s="28" t="s">
        <v>34</v>
      </c>
      <c r="B111" s="29">
        <f>SUMPRODUCT(--(B$10=YEAR(Quarterly_PJ!$B$10:$SM$10)),Quarterly_PJ!$B111:$SM111)</f>
        <v>0</v>
      </c>
      <c r="C111" s="29">
        <f>SUMPRODUCT(--(C$10=YEAR(Quarterly_PJ!$B$10:$SM$10)),Quarterly_PJ!$B111:$SM111)</f>
        <v>0</v>
      </c>
      <c r="D111" s="29">
        <f>SUMPRODUCT(--(D$10=YEAR(Quarterly_PJ!$B$10:$SM$10)),Quarterly_PJ!$B111:$SM111)</f>
        <v>0</v>
      </c>
      <c r="E111" s="29">
        <f>SUMPRODUCT(--(E$10=YEAR(Quarterly_PJ!$B$10:$SM$10)),Quarterly_PJ!$B111:$SM111)</f>
        <v>0</v>
      </c>
      <c r="F111" s="29">
        <f>SUMPRODUCT(--(F$10=YEAR(Quarterly_PJ!$B$10:$SM$10)),Quarterly_PJ!$B111:$SM111)</f>
        <v>0</v>
      </c>
      <c r="G111" s="29">
        <f>SUMPRODUCT(--(G$10=YEAR(Quarterly_PJ!$B$10:$SM$10)),Quarterly_PJ!$B111:$SM111)</f>
        <v>0</v>
      </c>
      <c r="H111" s="29">
        <f>SUMPRODUCT(--(H$10=YEAR(Quarterly_PJ!$B$10:$SM$10)),Quarterly_PJ!$B111:$SM111)</f>
        <v>0</v>
      </c>
      <c r="I111" s="29">
        <f>SUMPRODUCT(--(I$10=YEAR(Quarterly_PJ!$B$10:$SM$10)),Quarterly_PJ!$B111:$SM111)</f>
        <v>0</v>
      </c>
      <c r="J111" s="29">
        <f>SUMPRODUCT(--(J$10=YEAR(Quarterly_PJ!$B$10:$SM$10)),Quarterly_PJ!$B111:$SM111)</f>
        <v>0</v>
      </c>
      <c r="K111" s="29">
        <f>SUMPRODUCT(--(K$10=YEAR(Quarterly_PJ!$B$10:$SM$10)),Quarterly_PJ!$B111:$SM111)</f>
        <v>0</v>
      </c>
      <c r="L111" s="29">
        <f>SUMPRODUCT(--(L$10=YEAR(Quarterly_PJ!$B$10:$SM$10)),Quarterly_PJ!$B111:$SM111)</f>
        <v>0</v>
      </c>
      <c r="M111" s="29">
        <f>SUMPRODUCT(--(M$10=YEAR(Quarterly_PJ!$B$10:$SM$10)),Quarterly_PJ!$B111:$SM111)</f>
        <v>0</v>
      </c>
      <c r="N111" s="29">
        <f>SUMPRODUCT(--(N$10=YEAR(Quarterly_PJ!$B$10:$SM$10)),Quarterly_PJ!$B111:$SM111)</f>
        <v>0</v>
      </c>
      <c r="O111" s="29">
        <f>SUMPRODUCT(--(O$10=YEAR(Quarterly_PJ!$B$10:$SM$10)),Quarterly_PJ!$B111:$SM111)</f>
        <v>0</v>
      </c>
      <c r="P111" s="29">
        <f>SUMPRODUCT(--(P$10=YEAR(Quarterly_PJ!$B$10:$SM$10)),Quarterly_PJ!$B111:$SM111)</f>
        <v>0</v>
      </c>
      <c r="Q111" s="29">
        <f>SUMPRODUCT(--(Q$10=YEAR(Quarterly_PJ!$B$10:$SM$10)),Quarterly_PJ!$B111:$SM111)</f>
        <v>0</v>
      </c>
      <c r="R111" s="29">
        <f>SUMPRODUCT(--(R$10=YEAR(Quarterly_PJ!$B$10:$SM$10)),Quarterly_PJ!$B111:$SM111)</f>
        <v>0</v>
      </c>
      <c r="S111" s="29">
        <f>SUMPRODUCT(--(S$10=YEAR(Quarterly_PJ!$B$10:$SM$10)),Quarterly_PJ!$B111:$SM111)</f>
        <v>0</v>
      </c>
      <c r="T111" s="29">
        <f>SUMPRODUCT(--(T$10=YEAR(Quarterly_PJ!$B$10:$SM$10)),Quarterly_PJ!$B111:$SM111)</f>
        <v>0</v>
      </c>
      <c r="U111" s="29">
        <f>SUMPRODUCT(--(U$10=YEAR(Quarterly_PJ!$B$10:$SM$10)),Quarterly_PJ!$B111:$SM111)</f>
        <v>0</v>
      </c>
      <c r="V111" s="29">
        <f>SUMPRODUCT(--(V$10=YEAR(Quarterly_PJ!$B$10:$SM$10)),Quarterly_PJ!$B111:$SM111)</f>
        <v>0</v>
      </c>
      <c r="W111" s="29">
        <f>SUMPRODUCT(--(W$10=YEAR(Quarterly_PJ!$B$10:$SM$10)),Quarterly_PJ!$B111:$SM111)</f>
        <v>0</v>
      </c>
      <c r="X111" s="29">
        <f>SUMPRODUCT(--(X$10=YEAR(Quarterly_PJ!$B$10:$SM$10)),Quarterly_PJ!$B111:$SM111)</f>
        <v>0</v>
      </c>
      <c r="Y111" s="29">
        <f>SUMPRODUCT(--(Y$10=YEAR(Quarterly_PJ!$B$10:$SM$10)),Quarterly_PJ!$B111:$SM111)</f>
        <v>0</v>
      </c>
      <c r="Z111" s="29">
        <f>SUMPRODUCT(--(Z$10=YEAR(Quarterly_PJ!$B$10:$SM$10)),Quarterly_PJ!$B111:$SM111)</f>
        <v>0</v>
      </c>
      <c r="AA111" s="29">
        <f>SUMPRODUCT(--(AA$10=YEAR(Quarterly_PJ!$B$10:$SM$10)),Quarterly_PJ!$B111:$SM111)</f>
        <v>0</v>
      </c>
      <c r="AB111" s="29">
        <f>SUMPRODUCT(--(AB$10=YEAR(Quarterly_PJ!$B$10:$SM$10)),Quarterly_PJ!$B111:$SM111)</f>
        <v>0</v>
      </c>
      <c r="AC111" s="29">
        <f>SUMPRODUCT(--(AC$10=YEAR(Quarterly_PJ!$B$10:$SM$10)),Quarterly_PJ!$B111:$SM111)</f>
        <v>0</v>
      </c>
      <c r="AD111" s="29">
        <f>SUMPRODUCT(--(AD$10=YEAR(Quarterly_PJ!$B$10:$SM$10)),Quarterly_PJ!$B111:$SM111)</f>
        <v>0</v>
      </c>
      <c r="AE111" s="29">
        <f>SUMPRODUCT(--(AE$10=YEAR(Quarterly_PJ!$B$10:$SM$10)),Quarterly_PJ!$B111:$SM111)</f>
        <v>0</v>
      </c>
      <c r="AF111" s="29">
        <f>SUMPRODUCT(--(AF$10=YEAR(Quarterly_PJ!$B$10:$SM$10)),Quarterly_PJ!$B111:$SM111)</f>
        <v>0</v>
      </c>
      <c r="AG111" s="29">
        <f>SUMPRODUCT(--(AG$10=YEAR(Quarterly_PJ!$B$10:$SM$10)),Quarterly_PJ!$B111:$SM111)</f>
        <v>0</v>
      </c>
      <c r="AH111" s="29">
        <f>SUMPRODUCT(--(AH$10=YEAR(Quarterly_PJ!$B$10:$SM$10)),Quarterly_PJ!$B111:$SM111)</f>
        <v>0</v>
      </c>
      <c r="AI111" s="29">
        <f>SUMPRODUCT(--(AI$10=YEAR(Quarterly_PJ!$B$10:$SM$10)),Quarterly_PJ!$B111:$SM111)</f>
        <v>0</v>
      </c>
    </row>
    <row r="112" spans="1:35" x14ac:dyDescent="0.25">
      <c r="A112" s="30" t="s">
        <v>23</v>
      </c>
      <c r="B112" s="31">
        <f t="shared" ref="B112" si="126">SUM(B113:B120)</f>
        <v>-18.452024475000002</v>
      </c>
      <c r="C112" s="31">
        <f t="shared" ref="C112:AF112" si="127">SUM(C113:C120)</f>
        <v>-18.280866813999999</v>
      </c>
      <c r="D112" s="31">
        <f t="shared" si="127"/>
        <v>-18.093101877000002</v>
      </c>
      <c r="E112" s="31">
        <f t="shared" si="127"/>
        <v>-15.766075799999999</v>
      </c>
      <c r="F112" s="31">
        <f t="shared" si="127"/>
        <v>-18.852436489000002</v>
      </c>
      <c r="G112" s="31">
        <f t="shared" si="127"/>
        <v>-18.618247319999998</v>
      </c>
      <c r="H112" s="31">
        <f t="shared" si="127"/>
        <v>-21.023157046999998</v>
      </c>
      <c r="I112" s="31">
        <f t="shared" si="127"/>
        <v>-15.697585397000001</v>
      </c>
      <c r="J112" s="31">
        <f t="shared" si="127"/>
        <v>-18.46093905</v>
      </c>
      <c r="K112" s="31">
        <f t="shared" si="127"/>
        <v>-26.637169614000001</v>
      </c>
      <c r="L112" s="31">
        <f t="shared" si="127"/>
        <v>-21.243376871000002</v>
      </c>
      <c r="M112" s="31">
        <f t="shared" si="127"/>
        <v>-25.393818563</v>
      </c>
      <c r="N112" s="31">
        <f t="shared" si="127"/>
        <v>-22.008622034999998</v>
      </c>
      <c r="O112" s="31">
        <f t="shared" si="127"/>
        <v>-24.632437688000003</v>
      </c>
      <c r="P112" s="31">
        <f t="shared" si="127"/>
        <v>-35.039189862000001</v>
      </c>
      <c r="Q112" s="31">
        <f t="shared" si="127"/>
        <v>-34.228691224000002</v>
      </c>
      <c r="R112" s="31">
        <f t="shared" si="127"/>
        <v>-24.616044340999998</v>
      </c>
      <c r="S112" s="31">
        <f t="shared" si="127"/>
        <v>-24.563380157000001</v>
      </c>
      <c r="T112" s="31">
        <f t="shared" si="127"/>
        <v>-24.050028239</v>
      </c>
      <c r="U112" s="31">
        <f t="shared" si="127"/>
        <v>-23.848801105999996</v>
      </c>
      <c r="V112" s="31">
        <f t="shared" si="127"/>
        <v>-26.365399593999999</v>
      </c>
      <c r="W112" s="31">
        <f t="shared" si="127"/>
        <v>-26.792298261999999</v>
      </c>
      <c r="X112" s="31">
        <f t="shared" si="127"/>
        <v>-28.024880365999998</v>
      </c>
      <c r="Y112" s="31">
        <f t="shared" si="127"/>
        <v>-22.761335792000001</v>
      </c>
      <c r="Z112" s="31">
        <f t="shared" si="127"/>
        <v>-25.003695244999996</v>
      </c>
      <c r="AA112" s="31">
        <f t="shared" si="127"/>
        <v>-25.647962714999998</v>
      </c>
      <c r="AB112" s="31">
        <f t="shared" si="127"/>
        <v>-25.150869064000002</v>
      </c>
      <c r="AC112" s="31">
        <f t="shared" si="127"/>
        <v>-22.645806156999999</v>
      </c>
      <c r="AD112" s="31">
        <f t="shared" si="127"/>
        <v>-21.250503208000001</v>
      </c>
      <c r="AE112" s="31">
        <f t="shared" si="127"/>
        <v>-21.187162191000002</v>
      </c>
      <c r="AF112" s="31">
        <f t="shared" si="127"/>
        <v>-20.275468688</v>
      </c>
      <c r="AG112" s="31">
        <f t="shared" ref="AG112:AH112" si="128">SUM(AG113:AG120)</f>
        <v>-17.903258597000001</v>
      </c>
      <c r="AH112" s="31">
        <f t="shared" si="128"/>
        <v>-16.411579966000001</v>
      </c>
      <c r="AI112" s="31">
        <f t="shared" ref="AI112" si="129">SUM(AI113:AI120)</f>
        <v>-19.295083516000002</v>
      </c>
    </row>
    <row r="113" spans="1:35" outlineLevel="1" x14ac:dyDescent="0.25">
      <c r="A113" s="28" t="s">
        <v>18</v>
      </c>
      <c r="B113" s="29">
        <f>SUMPRODUCT(--(B$10=YEAR(Quarterly_PJ!$B$10:$SM$10)),Quarterly_PJ!$B113:$SM113)</f>
        <v>-0.41005200000000003</v>
      </c>
      <c r="C113" s="29">
        <f>SUMPRODUCT(--(C$10=YEAR(Quarterly_PJ!$B$10:$SM$10)),Quarterly_PJ!$B113:$SM113)</f>
        <v>-0.41005200000000003</v>
      </c>
      <c r="D113" s="29">
        <f>SUMPRODUCT(--(D$10=YEAR(Quarterly_PJ!$B$10:$SM$10)),Quarterly_PJ!$B113:$SM113)</f>
        <v>-0.41005200000000003</v>
      </c>
      <c r="E113" s="29">
        <f>SUMPRODUCT(--(E$10=YEAR(Quarterly_PJ!$B$10:$SM$10)),Quarterly_PJ!$B113:$SM113)</f>
        <v>-0.41005200000000003</v>
      </c>
      <c r="F113" s="29">
        <f>SUMPRODUCT(--(F$10=YEAR(Quarterly_PJ!$B$10:$SM$10)),Quarterly_PJ!$B113:$SM113)</f>
        <v>-0.41005200000000003</v>
      </c>
      <c r="G113" s="29">
        <f>SUMPRODUCT(--(G$10=YEAR(Quarterly_PJ!$B$10:$SM$10)),Quarterly_PJ!$B113:$SM113)</f>
        <v>-0.41005200000000003</v>
      </c>
      <c r="H113" s="29">
        <f>SUMPRODUCT(--(H$10=YEAR(Quarterly_PJ!$B$10:$SM$10)),Quarterly_PJ!$B113:$SM113)</f>
        <v>-0.41005200000000003</v>
      </c>
      <c r="I113" s="29">
        <f>SUMPRODUCT(--(I$10=YEAR(Quarterly_PJ!$B$10:$SM$10)),Quarterly_PJ!$B113:$SM113)</f>
        <v>-0.41005200000000003</v>
      </c>
      <c r="J113" s="29">
        <f>SUMPRODUCT(--(J$10=YEAR(Quarterly_PJ!$B$10:$SM$10)),Quarterly_PJ!$B113:$SM113)</f>
        <v>-0.41005200000000003</v>
      </c>
      <c r="K113" s="29">
        <f>SUMPRODUCT(--(K$10=YEAR(Quarterly_PJ!$B$10:$SM$10)),Quarterly_PJ!$B113:$SM113)</f>
        <v>-0.41005200000000003</v>
      </c>
      <c r="L113" s="29">
        <f>SUMPRODUCT(--(L$10=YEAR(Quarterly_PJ!$B$10:$SM$10)),Quarterly_PJ!$B113:$SM113)</f>
        <v>-0.41005200000000003</v>
      </c>
      <c r="M113" s="29">
        <f>SUMPRODUCT(--(M$10=YEAR(Quarterly_PJ!$B$10:$SM$10)),Quarterly_PJ!$B113:$SM113)</f>
        <v>-0.41005200000000003</v>
      </c>
      <c r="N113" s="29">
        <f>SUMPRODUCT(--(N$10=YEAR(Quarterly_PJ!$B$10:$SM$10)),Quarterly_PJ!$B113:$SM113)</f>
        <v>-0.41005200000000003</v>
      </c>
      <c r="O113" s="29">
        <f>SUMPRODUCT(--(O$10=YEAR(Quarterly_PJ!$B$10:$SM$10)),Quarterly_PJ!$B113:$SM113)</f>
        <v>-0.41005200000000003</v>
      </c>
      <c r="P113" s="29">
        <f>SUMPRODUCT(--(P$10=YEAR(Quarterly_PJ!$B$10:$SM$10)),Quarterly_PJ!$B113:$SM113)</f>
        <v>-0.41005200000000003</v>
      </c>
      <c r="Q113" s="29">
        <f>SUMPRODUCT(--(Q$10=YEAR(Quarterly_PJ!$B$10:$SM$10)),Quarterly_PJ!$B113:$SM113)</f>
        <v>-0.41005200000000003</v>
      </c>
      <c r="R113" s="29">
        <f>SUMPRODUCT(--(R$10=YEAR(Quarterly_PJ!$B$10:$SM$10)),Quarterly_PJ!$B113:$SM113)</f>
        <v>-0.41005200000000003</v>
      </c>
      <c r="S113" s="29">
        <f>SUMPRODUCT(--(S$10=YEAR(Quarterly_PJ!$B$10:$SM$10)),Quarterly_PJ!$B113:$SM113)</f>
        <v>-0.41005200000000003</v>
      </c>
      <c r="T113" s="29">
        <f>SUMPRODUCT(--(T$10=YEAR(Quarterly_PJ!$B$10:$SM$10)),Quarterly_PJ!$B113:$SM113)</f>
        <v>-0.41005200000000003</v>
      </c>
      <c r="U113" s="29">
        <f>SUMPRODUCT(--(U$10=YEAR(Quarterly_PJ!$B$10:$SM$10)),Quarterly_PJ!$B113:$SM113)</f>
        <v>-0.23930995600000002</v>
      </c>
      <c r="V113" s="29">
        <f>SUMPRODUCT(--(V$10=YEAR(Quarterly_PJ!$B$10:$SM$10)),Quarterly_PJ!$B113:$SM113)</f>
        <v>-0.58079009599999998</v>
      </c>
      <c r="W113" s="29">
        <f>SUMPRODUCT(--(W$10=YEAR(Quarterly_PJ!$B$10:$SM$10)),Quarterly_PJ!$B113:$SM113)</f>
        <v>-0.65037992200000005</v>
      </c>
      <c r="X113" s="29">
        <f>SUMPRODUCT(--(X$10=YEAR(Quarterly_PJ!$B$10:$SM$10)),Quarterly_PJ!$B113:$SM113)</f>
        <v>-0.16722282199999999</v>
      </c>
      <c r="Y113" s="29">
        <f>SUMPRODUCT(--(Y$10=YEAR(Quarterly_PJ!$B$10:$SM$10)),Quarterly_PJ!$B113:$SM113)</f>
        <v>-0.22823951199999998</v>
      </c>
      <c r="Z113" s="29">
        <f>SUMPRODUCT(--(Z$10=YEAR(Quarterly_PJ!$B$10:$SM$10)),Quarterly_PJ!$B113:$SM113)</f>
        <v>-1.7151442539999999</v>
      </c>
      <c r="AA113" s="29">
        <f>SUMPRODUCT(--(AA$10=YEAR(Quarterly_PJ!$B$10:$SM$10)),Quarterly_PJ!$B113:$SM113)</f>
        <v>-2.275764449</v>
      </c>
      <c r="AB113" s="29">
        <f>SUMPRODUCT(--(AB$10=YEAR(Quarterly_PJ!$B$10:$SM$10)),Quarterly_PJ!$B113:$SM113)</f>
        <v>-2.5511410520000002</v>
      </c>
      <c r="AC113" s="29">
        <f>SUMPRODUCT(--(AC$10=YEAR(Quarterly_PJ!$B$10:$SM$10)),Quarterly_PJ!$B113:$SM113)</f>
        <v>-3.0742883060000001</v>
      </c>
      <c r="AD113" s="29">
        <f>SUMPRODUCT(--(AD$10=YEAR(Quarterly_PJ!$B$10:$SM$10)),Quarterly_PJ!$B113:$SM113)</f>
        <v>-0.83834640599999999</v>
      </c>
      <c r="AE113" s="29">
        <f>SUMPRODUCT(--(AE$10=YEAR(Quarterly_PJ!$B$10:$SM$10)),Quarterly_PJ!$B113:$SM113)</f>
        <v>-0.61943192599999997</v>
      </c>
      <c r="AF113" s="29">
        <f>SUMPRODUCT(--(AF$10=YEAR(Quarterly_PJ!$B$10:$SM$10)),Quarterly_PJ!$B113:$SM113)</f>
        <v>-0.40775910800000004</v>
      </c>
      <c r="AG113" s="29">
        <f>SUMPRODUCT(--(AG$10=YEAR(Quarterly_PJ!$B$10:$SM$10)),Quarterly_PJ!$B113:$SM113)</f>
        <v>-0.32154229599999995</v>
      </c>
      <c r="AH113" s="29">
        <f>SUMPRODUCT(--(AH$10=YEAR(Quarterly_PJ!$B$10:$SM$10)),Quarterly_PJ!$B113:$SM113)</f>
        <v>-0.40503320900000001</v>
      </c>
      <c r="AI113" s="29">
        <f>SUMPRODUCT(--(AI$10=YEAR(Quarterly_PJ!$B$10:$SM$10)),Quarterly_PJ!$B113:$SM113)</f>
        <v>-0.24100059400000001</v>
      </c>
    </row>
    <row r="114" spans="1:35" outlineLevel="1" x14ac:dyDescent="0.25">
      <c r="A114" s="28" t="s">
        <v>17</v>
      </c>
      <c r="B114" s="29">
        <f>SUMPRODUCT(--(B$10=YEAR(Quarterly_PJ!$B$10:$SM$10)),Quarterly_PJ!$B114:$SM114)</f>
        <v>-2.6640179279999998</v>
      </c>
      <c r="C114" s="29">
        <f>SUMPRODUCT(--(C$10=YEAR(Quarterly_PJ!$B$10:$SM$10)),Quarterly_PJ!$B114:$SM114)</f>
        <v>-2.1076992639999999</v>
      </c>
      <c r="D114" s="29">
        <f>SUMPRODUCT(--(D$10=YEAR(Quarterly_PJ!$B$10:$SM$10)),Quarterly_PJ!$B114:$SM114)</f>
        <v>-1.102059557</v>
      </c>
      <c r="E114" s="29">
        <f>SUMPRODUCT(--(E$10=YEAR(Quarterly_PJ!$B$10:$SM$10)),Quarterly_PJ!$B114:$SM114)</f>
        <v>1.408179939</v>
      </c>
      <c r="F114" s="29">
        <f>SUMPRODUCT(--(F$10=YEAR(Quarterly_PJ!$B$10:$SM$10)),Quarterly_PJ!$B114:$SM114)</f>
        <v>-1.3280376990000002</v>
      </c>
      <c r="G114" s="29">
        <f>SUMPRODUCT(--(G$10=YEAR(Quarterly_PJ!$B$10:$SM$10)),Quarterly_PJ!$B114:$SM114)</f>
        <v>-0.8328433409999999</v>
      </c>
      <c r="H114" s="29">
        <f>SUMPRODUCT(--(H$10=YEAR(Quarterly_PJ!$B$10:$SM$10)),Quarterly_PJ!$B114:$SM114)</f>
        <v>-2.2616927229999999</v>
      </c>
      <c r="I114" s="29">
        <f>SUMPRODUCT(--(I$10=YEAR(Quarterly_PJ!$B$10:$SM$10)),Quarterly_PJ!$B114:$SM114)</f>
        <v>4.7116409190000006</v>
      </c>
      <c r="J114" s="29">
        <f>SUMPRODUCT(--(J$10=YEAR(Quarterly_PJ!$B$10:$SM$10)),Quarterly_PJ!$B114:$SM114)</f>
        <v>1.7397491919999997</v>
      </c>
      <c r="K114" s="29">
        <f>SUMPRODUCT(--(K$10=YEAR(Quarterly_PJ!$B$10:$SM$10)),Quarterly_PJ!$B114:$SM114)</f>
        <v>-5.8840548399999992</v>
      </c>
      <c r="L114" s="29">
        <f>SUMPRODUCT(--(L$10=YEAR(Quarterly_PJ!$B$10:$SM$10)),Quarterly_PJ!$B114:$SM114)</f>
        <v>0.82617496699999993</v>
      </c>
      <c r="M114" s="29">
        <f>SUMPRODUCT(--(M$10=YEAR(Quarterly_PJ!$B$10:$SM$10)),Quarterly_PJ!$B114:$SM114)</f>
        <v>-2.1583068220000001</v>
      </c>
      <c r="N114" s="29">
        <f>SUMPRODUCT(--(N$10=YEAR(Quarterly_PJ!$B$10:$SM$10)),Quarterly_PJ!$B114:$SM114)</f>
        <v>0.4453637210000001</v>
      </c>
      <c r="O114" s="29">
        <f>SUMPRODUCT(--(O$10=YEAR(Quarterly_PJ!$B$10:$SM$10)),Quarterly_PJ!$B114:$SM114)</f>
        <v>-2.4771629080000004</v>
      </c>
      <c r="P114" s="29">
        <f>SUMPRODUCT(--(P$10=YEAR(Quarterly_PJ!$B$10:$SM$10)),Quarterly_PJ!$B114:$SM114)</f>
        <v>-12.403614371</v>
      </c>
      <c r="Q114" s="29">
        <f>SUMPRODUCT(--(Q$10=YEAR(Quarterly_PJ!$B$10:$SM$10)),Quarterly_PJ!$B114:$SM114)</f>
        <v>-10.872633018999998</v>
      </c>
      <c r="R114" s="29">
        <f>SUMPRODUCT(--(R$10=YEAR(Quarterly_PJ!$B$10:$SM$10)),Quarterly_PJ!$B114:$SM114)</f>
        <v>-0.91741078699999989</v>
      </c>
      <c r="S114" s="29">
        <f>SUMPRODUCT(--(S$10=YEAR(Quarterly_PJ!$B$10:$SM$10)),Quarterly_PJ!$B114:$SM114)</f>
        <v>-1.0462797799999999</v>
      </c>
      <c r="T114" s="29">
        <f>SUMPRODUCT(--(T$10=YEAR(Quarterly_PJ!$B$10:$SM$10)),Quarterly_PJ!$B114:$SM114)</f>
        <v>-1.279494852</v>
      </c>
      <c r="U114" s="29">
        <f>SUMPRODUCT(--(U$10=YEAR(Quarterly_PJ!$B$10:$SM$10)),Quarterly_PJ!$B114:$SM114)</f>
        <v>-0.91456217500000014</v>
      </c>
      <c r="V114" s="29">
        <f>SUMPRODUCT(--(V$10=YEAR(Quarterly_PJ!$B$10:$SM$10)),Quarterly_PJ!$B114:$SM114)</f>
        <v>-0.98421297100000005</v>
      </c>
      <c r="W114" s="29">
        <f>SUMPRODUCT(--(W$10=YEAR(Quarterly_PJ!$B$10:$SM$10)),Quarterly_PJ!$B114:$SM114)</f>
        <v>-0.93342405699999997</v>
      </c>
      <c r="X114" s="29">
        <f>SUMPRODUCT(--(X$10=YEAR(Quarterly_PJ!$B$10:$SM$10)),Quarterly_PJ!$B114:$SM114)</f>
        <v>-3.1012416510000005</v>
      </c>
      <c r="Y114" s="29">
        <f>SUMPRODUCT(--(Y$10=YEAR(Quarterly_PJ!$B$10:$SM$10)),Quarterly_PJ!$B114:$SM114)</f>
        <v>2.3317194000000097E-2</v>
      </c>
      <c r="Z114" s="29">
        <f>SUMPRODUCT(--(Z$10=YEAR(Quarterly_PJ!$B$10:$SM$10)),Quarterly_PJ!$B114:$SM114)</f>
        <v>-0.94692280200000001</v>
      </c>
      <c r="AA114" s="29">
        <f>SUMPRODUCT(--(AA$10=YEAR(Quarterly_PJ!$B$10:$SM$10)),Quarterly_PJ!$B114:$SM114)</f>
        <v>-1.2016459509999999</v>
      </c>
      <c r="AB114" s="29">
        <f>SUMPRODUCT(--(AB$10=YEAR(Quarterly_PJ!$B$10:$SM$10)),Quarterly_PJ!$B114:$SM114)</f>
        <v>-1.4814638</v>
      </c>
      <c r="AC114" s="29">
        <f>SUMPRODUCT(--(AC$10=YEAR(Quarterly_PJ!$B$10:$SM$10)),Quarterly_PJ!$B114:$SM114)</f>
        <v>2.3400193979999999</v>
      </c>
      <c r="AD114" s="29">
        <f>SUMPRODUCT(--(AD$10=YEAR(Quarterly_PJ!$B$10:$SM$10)),Quarterly_PJ!$B114:$SM114)</f>
        <v>2.599526811</v>
      </c>
      <c r="AE114" s="29">
        <f>SUMPRODUCT(--(AE$10=YEAR(Quarterly_PJ!$B$10:$SM$10)),Quarterly_PJ!$B114:$SM114)</f>
        <v>2.3134937239999998</v>
      </c>
      <c r="AF114" s="29">
        <f>SUMPRODUCT(--(AF$10=YEAR(Quarterly_PJ!$B$10:$SM$10)),Quarterly_PJ!$B114:$SM114)</f>
        <v>1.4905784870000001</v>
      </c>
      <c r="AG114" s="29">
        <f>SUMPRODUCT(--(AG$10=YEAR(Quarterly_PJ!$B$10:$SM$10)),Quarterly_PJ!$B114:$SM114)</f>
        <v>3.4164570969999999</v>
      </c>
      <c r="AH114" s="29">
        <f>SUMPRODUCT(--(AH$10=YEAR(Quarterly_PJ!$B$10:$SM$10)),Quarterly_PJ!$B114:$SM114)</f>
        <v>3.7728904719999998</v>
      </c>
      <c r="AI114" s="29">
        <f>SUMPRODUCT(--(AI$10=YEAR(Quarterly_PJ!$B$10:$SM$10)),Quarterly_PJ!$B114:$SM114)</f>
        <v>-0.35706663599999999</v>
      </c>
    </row>
    <row r="115" spans="1:35" outlineLevel="1" x14ac:dyDescent="0.25">
      <c r="A115" s="28" t="s">
        <v>36</v>
      </c>
      <c r="B115" s="29">
        <f>SUMPRODUCT(--(B$10=YEAR(Quarterly_PJ!$B$10:$SM$10)),Quarterly_PJ!$B115:$SM115)</f>
        <v>-3.7326578939999999</v>
      </c>
      <c r="C115" s="29">
        <f>SUMPRODUCT(--(C$10=YEAR(Quarterly_PJ!$B$10:$SM$10)),Quarterly_PJ!$B115:$SM115)</f>
        <v>-3.838916448</v>
      </c>
      <c r="D115" s="29">
        <f>SUMPRODUCT(--(D$10=YEAR(Quarterly_PJ!$B$10:$SM$10)),Quarterly_PJ!$B115:$SM115)</f>
        <v>-4.4236940000000002</v>
      </c>
      <c r="E115" s="29">
        <f>SUMPRODUCT(--(E$10=YEAR(Quarterly_PJ!$B$10:$SM$10)),Quarterly_PJ!$B115:$SM115)</f>
        <v>-4.5153371890000003</v>
      </c>
      <c r="F115" s="29">
        <f>SUMPRODUCT(--(F$10=YEAR(Quarterly_PJ!$B$10:$SM$10)),Quarterly_PJ!$B115:$SM115)</f>
        <v>-4.9426749999999995</v>
      </c>
      <c r="G115" s="29">
        <f>SUMPRODUCT(--(G$10=YEAR(Quarterly_PJ!$B$10:$SM$10)),Quarterly_PJ!$B115:$SM115)</f>
        <v>-4.967962</v>
      </c>
      <c r="H115" s="29">
        <f>SUMPRODUCT(--(H$10=YEAR(Quarterly_PJ!$B$10:$SM$10)),Quarterly_PJ!$B115:$SM115)</f>
        <v>-5.5837059999999994</v>
      </c>
      <c r="I115" s="29">
        <f>SUMPRODUCT(--(I$10=YEAR(Quarterly_PJ!$B$10:$SM$10)),Quarterly_PJ!$B115:$SM115)</f>
        <v>-6.040845</v>
      </c>
      <c r="J115" s="29">
        <f>SUMPRODUCT(--(J$10=YEAR(Quarterly_PJ!$B$10:$SM$10)),Quarterly_PJ!$B115:$SM115)</f>
        <v>-5.9770449999999995</v>
      </c>
      <c r="K115" s="29">
        <f>SUMPRODUCT(--(K$10=YEAR(Quarterly_PJ!$B$10:$SM$10)),Quarterly_PJ!$B115:$SM115)</f>
        <v>-6.1089581240000008</v>
      </c>
      <c r="L115" s="29">
        <f>SUMPRODUCT(--(L$10=YEAR(Quarterly_PJ!$B$10:$SM$10)),Quarterly_PJ!$B115:$SM115)</f>
        <v>-6.4281860000000002</v>
      </c>
      <c r="M115" s="29">
        <f>SUMPRODUCT(--(M$10=YEAR(Quarterly_PJ!$B$10:$SM$10)),Quarterly_PJ!$B115:$SM115)</f>
        <v>-7.0207660000000001</v>
      </c>
      <c r="N115" s="29">
        <f>SUMPRODUCT(--(N$10=YEAR(Quarterly_PJ!$B$10:$SM$10)),Quarterly_PJ!$B115:$SM115)</f>
        <v>-6.8894249999999992</v>
      </c>
      <c r="O115" s="29">
        <f>SUMPRODUCT(--(O$10=YEAR(Quarterly_PJ!$B$10:$SM$10)),Quarterly_PJ!$B115:$SM115)</f>
        <v>-6.7876029999999998</v>
      </c>
      <c r="P115" s="29">
        <f>SUMPRODUCT(--(P$10=YEAR(Quarterly_PJ!$B$10:$SM$10)),Quarterly_PJ!$B115:$SM115)</f>
        <v>-7.1240730000000001</v>
      </c>
      <c r="Q115" s="29">
        <f>SUMPRODUCT(--(Q$10=YEAR(Quarterly_PJ!$B$10:$SM$10)),Quarterly_PJ!$B115:$SM115)</f>
        <v>-7.1788490000000005</v>
      </c>
      <c r="R115" s="29">
        <f>SUMPRODUCT(--(R$10=YEAR(Quarterly_PJ!$B$10:$SM$10)),Quarterly_PJ!$B115:$SM115)</f>
        <v>-7.2911650899999998</v>
      </c>
      <c r="S115" s="29">
        <f>SUMPRODUCT(--(S$10=YEAR(Quarterly_PJ!$B$10:$SM$10)),Quarterly_PJ!$B115:$SM115)</f>
        <v>-7.0939649999999999</v>
      </c>
      <c r="T115" s="29">
        <f>SUMPRODUCT(--(T$10=YEAR(Quarterly_PJ!$B$10:$SM$10)),Quarterly_PJ!$B115:$SM115)</f>
        <v>-5.8020646500000002</v>
      </c>
      <c r="U115" s="29">
        <f>SUMPRODUCT(--(U$10=YEAR(Quarterly_PJ!$B$10:$SM$10)),Quarterly_PJ!$B115:$SM115)</f>
        <v>-7.0580743999999989</v>
      </c>
      <c r="V115" s="29">
        <f>SUMPRODUCT(--(V$10=YEAR(Quarterly_PJ!$B$10:$SM$10)),Quarterly_PJ!$B115:$SM115)</f>
        <v>-8.5428372999999986</v>
      </c>
      <c r="W115" s="29">
        <f>SUMPRODUCT(--(W$10=YEAR(Quarterly_PJ!$B$10:$SM$10)),Quarterly_PJ!$B115:$SM115)</f>
        <v>-9.5020906409999988</v>
      </c>
      <c r="X115" s="29">
        <f>SUMPRODUCT(--(X$10=YEAR(Quarterly_PJ!$B$10:$SM$10)),Quarterly_PJ!$B115:$SM115)</f>
        <v>-8.6330190919999996</v>
      </c>
      <c r="Y115" s="29">
        <f>SUMPRODUCT(--(Y$10=YEAR(Quarterly_PJ!$B$10:$SM$10)),Quarterly_PJ!$B115:$SM115)</f>
        <v>-7.0498234569999996</v>
      </c>
      <c r="Z115" s="29">
        <f>SUMPRODUCT(--(Z$10=YEAR(Quarterly_PJ!$B$10:$SM$10)),Quarterly_PJ!$B115:$SM115)</f>
        <v>-7.2653635419999993</v>
      </c>
      <c r="AA115" s="29">
        <f>SUMPRODUCT(--(AA$10=YEAR(Quarterly_PJ!$B$10:$SM$10)),Quarterly_PJ!$B115:$SM115)</f>
        <v>-6.8610483340000004</v>
      </c>
      <c r="AB115" s="29">
        <f>SUMPRODUCT(--(AB$10=YEAR(Quarterly_PJ!$B$10:$SM$10)),Quarterly_PJ!$B115:$SM115)</f>
        <v>-6.003655148</v>
      </c>
      <c r="AC115" s="29">
        <f>SUMPRODUCT(--(AC$10=YEAR(Quarterly_PJ!$B$10:$SM$10)),Quarterly_PJ!$B115:$SM115)</f>
        <v>-6.5598005730000004</v>
      </c>
      <c r="AD115" s="29">
        <f>SUMPRODUCT(--(AD$10=YEAR(Quarterly_PJ!$B$10:$SM$10)),Quarterly_PJ!$B115:$SM115)</f>
        <v>-7.8386541439999995</v>
      </c>
      <c r="AE115" s="29">
        <f>SUMPRODUCT(--(AE$10=YEAR(Quarterly_PJ!$B$10:$SM$10)),Quarterly_PJ!$B115:$SM115)</f>
        <v>-7.3062052060000005</v>
      </c>
      <c r="AF115" s="29">
        <f>SUMPRODUCT(--(AF$10=YEAR(Quarterly_PJ!$B$10:$SM$10)),Quarterly_PJ!$B115:$SM115)</f>
        <v>-5.7841075630000001</v>
      </c>
      <c r="AG115" s="29">
        <f>SUMPRODUCT(--(AG$10=YEAR(Quarterly_PJ!$B$10:$SM$10)),Quarterly_PJ!$B115:$SM115)</f>
        <v>-5.3968546100000001</v>
      </c>
      <c r="AH115" s="29">
        <f>SUMPRODUCT(--(AH$10=YEAR(Quarterly_PJ!$B$10:$SM$10)),Quarterly_PJ!$B115:$SM115)</f>
        <v>-4.5000654909999991</v>
      </c>
      <c r="AI115" s="29">
        <f>SUMPRODUCT(--(AI$10=YEAR(Quarterly_PJ!$B$10:$SM$10)),Quarterly_PJ!$B115:$SM115)</f>
        <v>-3.8719208620000001</v>
      </c>
    </row>
    <row r="116" spans="1:35" outlineLevel="1" x14ac:dyDescent="0.25">
      <c r="A116" s="28" t="s">
        <v>32</v>
      </c>
      <c r="B116" s="29">
        <f>SUMPRODUCT(--(B$10=YEAR(Quarterly_PJ!$B$10:$SM$10)),Quarterly_PJ!$B116:$SM116)</f>
        <v>0</v>
      </c>
      <c r="C116" s="29">
        <f>SUMPRODUCT(--(C$10=YEAR(Quarterly_PJ!$B$10:$SM$10)),Quarterly_PJ!$B116:$SM116)</f>
        <v>0</v>
      </c>
      <c r="D116" s="29">
        <f>SUMPRODUCT(--(D$10=YEAR(Quarterly_PJ!$B$10:$SM$10)),Quarterly_PJ!$B116:$SM116)</f>
        <v>0</v>
      </c>
      <c r="E116" s="29">
        <f>SUMPRODUCT(--(E$10=YEAR(Quarterly_PJ!$B$10:$SM$10)),Quarterly_PJ!$B116:$SM116)</f>
        <v>0</v>
      </c>
      <c r="F116" s="29">
        <f>SUMPRODUCT(--(F$10=YEAR(Quarterly_PJ!$B$10:$SM$10)),Quarterly_PJ!$B116:$SM116)</f>
        <v>0</v>
      </c>
      <c r="G116" s="29">
        <f>SUMPRODUCT(--(G$10=YEAR(Quarterly_PJ!$B$10:$SM$10)),Quarterly_PJ!$B116:$SM116)</f>
        <v>0</v>
      </c>
      <c r="H116" s="29">
        <f>SUMPRODUCT(--(H$10=YEAR(Quarterly_PJ!$B$10:$SM$10)),Quarterly_PJ!$B116:$SM116)</f>
        <v>0</v>
      </c>
      <c r="I116" s="29">
        <f>SUMPRODUCT(--(I$10=YEAR(Quarterly_PJ!$B$10:$SM$10)),Quarterly_PJ!$B116:$SM116)</f>
        <v>0</v>
      </c>
      <c r="J116" s="29">
        <f>SUMPRODUCT(--(J$10=YEAR(Quarterly_PJ!$B$10:$SM$10)),Quarterly_PJ!$B116:$SM116)</f>
        <v>0</v>
      </c>
      <c r="K116" s="29">
        <f>SUMPRODUCT(--(K$10=YEAR(Quarterly_PJ!$B$10:$SM$10)),Quarterly_PJ!$B116:$SM116)</f>
        <v>0</v>
      </c>
      <c r="L116" s="29">
        <f>SUMPRODUCT(--(L$10=YEAR(Quarterly_PJ!$B$10:$SM$10)),Quarterly_PJ!$B116:$SM116)</f>
        <v>0</v>
      </c>
      <c r="M116" s="29">
        <f>SUMPRODUCT(--(M$10=YEAR(Quarterly_PJ!$B$10:$SM$10)),Quarterly_PJ!$B116:$SM116)</f>
        <v>0</v>
      </c>
      <c r="N116" s="29">
        <f>SUMPRODUCT(--(N$10=YEAR(Quarterly_PJ!$B$10:$SM$10)),Quarterly_PJ!$B116:$SM116)</f>
        <v>0</v>
      </c>
      <c r="O116" s="29">
        <f>SUMPRODUCT(--(O$10=YEAR(Quarterly_PJ!$B$10:$SM$10)),Quarterly_PJ!$B116:$SM116)</f>
        <v>0</v>
      </c>
      <c r="P116" s="29">
        <f>SUMPRODUCT(--(P$10=YEAR(Quarterly_PJ!$B$10:$SM$10)),Quarterly_PJ!$B116:$SM116)</f>
        <v>0</v>
      </c>
      <c r="Q116" s="29">
        <f>SUMPRODUCT(--(Q$10=YEAR(Quarterly_PJ!$B$10:$SM$10)),Quarterly_PJ!$B116:$SM116)</f>
        <v>0</v>
      </c>
      <c r="R116" s="29">
        <f>SUMPRODUCT(--(R$10=YEAR(Quarterly_PJ!$B$10:$SM$10)),Quarterly_PJ!$B116:$SM116)</f>
        <v>0</v>
      </c>
      <c r="S116" s="29">
        <f>SUMPRODUCT(--(S$10=YEAR(Quarterly_PJ!$B$10:$SM$10)),Quarterly_PJ!$B116:$SM116)</f>
        <v>0</v>
      </c>
      <c r="T116" s="29">
        <f>SUMPRODUCT(--(T$10=YEAR(Quarterly_PJ!$B$10:$SM$10)),Quarterly_PJ!$B116:$SM116)</f>
        <v>0</v>
      </c>
      <c r="U116" s="29">
        <f>SUMPRODUCT(--(U$10=YEAR(Quarterly_PJ!$B$10:$SM$10)),Quarterly_PJ!$B116:$SM116)</f>
        <v>0</v>
      </c>
      <c r="V116" s="29">
        <f>SUMPRODUCT(--(V$10=YEAR(Quarterly_PJ!$B$10:$SM$10)),Quarterly_PJ!$B116:$SM116)</f>
        <v>0</v>
      </c>
      <c r="W116" s="29">
        <f>SUMPRODUCT(--(W$10=YEAR(Quarterly_PJ!$B$10:$SM$10)),Quarterly_PJ!$B116:$SM116)</f>
        <v>0</v>
      </c>
      <c r="X116" s="29">
        <f>SUMPRODUCT(--(X$10=YEAR(Quarterly_PJ!$B$10:$SM$10)),Quarterly_PJ!$B116:$SM116)</f>
        <v>0</v>
      </c>
      <c r="Y116" s="29">
        <f>SUMPRODUCT(--(Y$10=YEAR(Quarterly_PJ!$B$10:$SM$10)),Quarterly_PJ!$B116:$SM116)</f>
        <v>0</v>
      </c>
      <c r="Z116" s="29">
        <f>SUMPRODUCT(--(Z$10=YEAR(Quarterly_PJ!$B$10:$SM$10)),Quarterly_PJ!$B116:$SM116)</f>
        <v>0</v>
      </c>
      <c r="AA116" s="29">
        <f>SUMPRODUCT(--(AA$10=YEAR(Quarterly_PJ!$B$10:$SM$10)),Quarterly_PJ!$B116:$SM116)</f>
        <v>0</v>
      </c>
      <c r="AB116" s="29">
        <f>SUMPRODUCT(--(AB$10=YEAR(Quarterly_PJ!$B$10:$SM$10)),Quarterly_PJ!$B116:$SM116)</f>
        <v>0</v>
      </c>
      <c r="AC116" s="29">
        <f>SUMPRODUCT(--(AC$10=YEAR(Quarterly_PJ!$B$10:$SM$10)),Quarterly_PJ!$B116:$SM116)</f>
        <v>0</v>
      </c>
      <c r="AD116" s="29">
        <f>SUMPRODUCT(--(AD$10=YEAR(Quarterly_PJ!$B$10:$SM$10)),Quarterly_PJ!$B116:$SM116)</f>
        <v>0</v>
      </c>
      <c r="AE116" s="29">
        <f>SUMPRODUCT(--(AE$10=YEAR(Quarterly_PJ!$B$10:$SM$10)),Quarterly_PJ!$B116:$SM116)</f>
        <v>0</v>
      </c>
      <c r="AF116" s="29">
        <f>SUMPRODUCT(--(AF$10=YEAR(Quarterly_PJ!$B$10:$SM$10)),Quarterly_PJ!$B116:$SM116)</f>
        <v>0</v>
      </c>
      <c r="AG116" s="29">
        <f>SUMPRODUCT(--(AG$10=YEAR(Quarterly_PJ!$B$10:$SM$10)),Quarterly_PJ!$B116:$SM116)</f>
        <v>0</v>
      </c>
      <c r="AH116" s="29">
        <f>SUMPRODUCT(--(AH$10=YEAR(Quarterly_PJ!$B$10:$SM$10)),Quarterly_PJ!$B116:$SM116)</f>
        <v>0</v>
      </c>
      <c r="AI116" s="29">
        <f>SUMPRODUCT(--(AI$10=YEAR(Quarterly_PJ!$B$10:$SM$10)),Quarterly_PJ!$B116:$SM116)</f>
        <v>0</v>
      </c>
    </row>
    <row r="117" spans="1:35" outlineLevel="1" x14ac:dyDescent="0.25">
      <c r="A117" s="28" t="s">
        <v>33</v>
      </c>
      <c r="B117" s="29">
        <f>SUMPRODUCT(--(B$10=YEAR(Quarterly_PJ!$B$10:$SM$10)),Quarterly_PJ!$B117:$SM117)</f>
        <v>0</v>
      </c>
      <c r="C117" s="29">
        <f>SUMPRODUCT(--(C$10=YEAR(Quarterly_PJ!$B$10:$SM$10)),Quarterly_PJ!$B117:$SM117)</f>
        <v>0</v>
      </c>
      <c r="D117" s="29">
        <f>SUMPRODUCT(--(D$10=YEAR(Quarterly_PJ!$B$10:$SM$10)),Quarterly_PJ!$B117:$SM117)</f>
        <v>0</v>
      </c>
      <c r="E117" s="29">
        <f>SUMPRODUCT(--(E$10=YEAR(Quarterly_PJ!$B$10:$SM$10)),Quarterly_PJ!$B117:$SM117)</f>
        <v>0</v>
      </c>
      <c r="F117" s="29">
        <f>SUMPRODUCT(--(F$10=YEAR(Quarterly_PJ!$B$10:$SM$10)),Quarterly_PJ!$B117:$SM117)</f>
        <v>0</v>
      </c>
      <c r="G117" s="29">
        <f>SUMPRODUCT(--(G$10=YEAR(Quarterly_PJ!$B$10:$SM$10)),Quarterly_PJ!$B117:$SM117)</f>
        <v>0</v>
      </c>
      <c r="H117" s="29">
        <f>SUMPRODUCT(--(H$10=YEAR(Quarterly_PJ!$B$10:$SM$10)),Quarterly_PJ!$B117:$SM117)</f>
        <v>0</v>
      </c>
      <c r="I117" s="29">
        <f>SUMPRODUCT(--(I$10=YEAR(Quarterly_PJ!$B$10:$SM$10)),Quarterly_PJ!$B117:$SM117)</f>
        <v>0</v>
      </c>
      <c r="J117" s="29">
        <f>SUMPRODUCT(--(J$10=YEAR(Quarterly_PJ!$B$10:$SM$10)),Quarterly_PJ!$B117:$SM117)</f>
        <v>0</v>
      </c>
      <c r="K117" s="29">
        <f>SUMPRODUCT(--(K$10=YEAR(Quarterly_PJ!$B$10:$SM$10)),Quarterly_PJ!$B117:$SM117)</f>
        <v>0</v>
      </c>
      <c r="L117" s="29">
        <f>SUMPRODUCT(--(L$10=YEAR(Quarterly_PJ!$B$10:$SM$10)),Quarterly_PJ!$B117:$SM117)</f>
        <v>0</v>
      </c>
      <c r="M117" s="29">
        <f>SUMPRODUCT(--(M$10=YEAR(Quarterly_PJ!$B$10:$SM$10)),Quarterly_PJ!$B117:$SM117)</f>
        <v>0</v>
      </c>
      <c r="N117" s="29">
        <f>SUMPRODUCT(--(N$10=YEAR(Quarterly_PJ!$B$10:$SM$10)),Quarterly_PJ!$B117:$SM117)</f>
        <v>0</v>
      </c>
      <c r="O117" s="29">
        <f>SUMPRODUCT(--(O$10=YEAR(Quarterly_PJ!$B$10:$SM$10)),Quarterly_PJ!$B117:$SM117)</f>
        <v>0</v>
      </c>
      <c r="P117" s="29">
        <f>SUMPRODUCT(--(P$10=YEAR(Quarterly_PJ!$B$10:$SM$10)),Quarterly_PJ!$B117:$SM117)</f>
        <v>0</v>
      </c>
      <c r="Q117" s="29">
        <f>SUMPRODUCT(--(Q$10=YEAR(Quarterly_PJ!$B$10:$SM$10)),Quarterly_PJ!$B117:$SM117)</f>
        <v>0</v>
      </c>
      <c r="R117" s="29">
        <f>SUMPRODUCT(--(R$10=YEAR(Quarterly_PJ!$B$10:$SM$10)),Quarterly_PJ!$B117:$SM117)</f>
        <v>0</v>
      </c>
      <c r="S117" s="29">
        <f>SUMPRODUCT(--(S$10=YEAR(Quarterly_PJ!$B$10:$SM$10)),Quarterly_PJ!$B117:$SM117)</f>
        <v>0</v>
      </c>
      <c r="T117" s="29">
        <f>SUMPRODUCT(--(T$10=YEAR(Quarterly_PJ!$B$10:$SM$10)),Quarterly_PJ!$B117:$SM117)</f>
        <v>0</v>
      </c>
      <c r="U117" s="29">
        <f>SUMPRODUCT(--(U$10=YEAR(Quarterly_PJ!$B$10:$SM$10)),Quarterly_PJ!$B117:$SM117)</f>
        <v>0</v>
      </c>
      <c r="V117" s="29">
        <f>SUMPRODUCT(--(V$10=YEAR(Quarterly_PJ!$B$10:$SM$10)),Quarterly_PJ!$B117:$SM117)</f>
        <v>0</v>
      </c>
      <c r="W117" s="29">
        <f>SUMPRODUCT(--(W$10=YEAR(Quarterly_PJ!$B$10:$SM$10)),Quarterly_PJ!$B117:$SM117)</f>
        <v>0</v>
      </c>
      <c r="X117" s="29">
        <f>SUMPRODUCT(--(X$10=YEAR(Quarterly_PJ!$B$10:$SM$10)),Quarterly_PJ!$B117:$SM117)</f>
        <v>0</v>
      </c>
      <c r="Y117" s="29">
        <f>SUMPRODUCT(--(Y$10=YEAR(Quarterly_PJ!$B$10:$SM$10)),Quarterly_PJ!$B117:$SM117)</f>
        <v>0</v>
      </c>
      <c r="Z117" s="29">
        <f>SUMPRODUCT(--(Z$10=YEAR(Quarterly_PJ!$B$10:$SM$10)),Quarterly_PJ!$B117:$SM117)</f>
        <v>0</v>
      </c>
      <c r="AA117" s="29">
        <f>SUMPRODUCT(--(AA$10=YEAR(Quarterly_PJ!$B$10:$SM$10)),Quarterly_PJ!$B117:$SM117)</f>
        <v>0</v>
      </c>
      <c r="AB117" s="29">
        <f>SUMPRODUCT(--(AB$10=YEAR(Quarterly_PJ!$B$10:$SM$10)),Quarterly_PJ!$B117:$SM117)</f>
        <v>0</v>
      </c>
      <c r="AC117" s="29">
        <f>SUMPRODUCT(--(AC$10=YEAR(Quarterly_PJ!$B$10:$SM$10)),Quarterly_PJ!$B117:$SM117)</f>
        <v>0</v>
      </c>
      <c r="AD117" s="29">
        <f>SUMPRODUCT(--(AD$10=YEAR(Quarterly_PJ!$B$10:$SM$10)),Quarterly_PJ!$B117:$SM117)</f>
        <v>0</v>
      </c>
      <c r="AE117" s="29">
        <f>SUMPRODUCT(--(AE$10=YEAR(Quarterly_PJ!$B$10:$SM$10)),Quarterly_PJ!$B117:$SM117)</f>
        <v>0</v>
      </c>
      <c r="AF117" s="29">
        <f>SUMPRODUCT(--(AF$10=YEAR(Quarterly_PJ!$B$10:$SM$10)),Quarterly_PJ!$B117:$SM117)</f>
        <v>0</v>
      </c>
      <c r="AG117" s="29">
        <f>SUMPRODUCT(--(AG$10=YEAR(Quarterly_PJ!$B$10:$SM$10)),Quarterly_PJ!$B117:$SM117)</f>
        <v>0</v>
      </c>
      <c r="AH117" s="29">
        <f>SUMPRODUCT(--(AH$10=YEAR(Quarterly_PJ!$B$10:$SM$10)),Quarterly_PJ!$B117:$SM117)</f>
        <v>0</v>
      </c>
      <c r="AI117" s="29">
        <f>SUMPRODUCT(--(AI$10=YEAR(Quarterly_PJ!$B$10:$SM$10)),Quarterly_PJ!$B117:$SM117)</f>
        <v>0</v>
      </c>
    </row>
    <row r="118" spans="1:35" outlineLevel="1" x14ac:dyDescent="0.25">
      <c r="A118" s="28" t="s">
        <v>37</v>
      </c>
      <c r="B118" s="29">
        <f>SUMPRODUCT(--(B$10=YEAR(Quarterly_PJ!$B$10:$SM$10)),Quarterly_PJ!$B118:$SM118)</f>
        <v>0</v>
      </c>
      <c r="C118" s="29">
        <f>SUMPRODUCT(--(C$10=YEAR(Quarterly_PJ!$B$10:$SM$10)),Quarterly_PJ!$B118:$SM118)</f>
        <v>0</v>
      </c>
      <c r="D118" s="29">
        <f>SUMPRODUCT(--(D$10=YEAR(Quarterly_PJ!$B$10:$SM$10)),Quarterly_PJ!$B118:$SM118)</f>
        <v>0</v>
      </c>
      <c r="E118" s="29">
        <f>SUMPRODUCT(--(E$10=YEAR(Quarterly_PJ!$B$10:$SM$10)),Quarterly_PJ!$B118:$SM118)</f>
        <v>0</v>
      </c>
      <c r="F118" s="29">
        <f>SUMPRODUCT(--(F$10=YEAR(Quarterly_PJ!$B$10:$SM$10)),Quarterly_PJ!$B118:$SM118)</f>
        <v>0</v>
      </c>
      <c r="G118" s="29">
        <f>SUMPRODUCT(--(G$10=YEAR(Quarterly_PJ!$B$10:$SM$10)),Quarterly_PJ!$B118:$SM118)</f>
        <v>0</v>
      </c>
      <c r="H118" s="29">
        <f>SUMPRODUCT(--(H$10=YEAR(Quarterly_PJ!$B$10:$SM$10)),Quarterly_PJ!$B118:$SM118)</f>
        <v>0</v>
      </c>
      <c r="I118" s="29">
        <f>SUMPRODUCT(--(I$10=YEAR(Quarterly_PJ!$B$10:$SM$10)),Quarterly_PJ!$B118:$SM118)</f>
        <v>0</v>
      </c>
      <c r="J118" s="29">
        <f>SUMPRODUCT(--(J$10=YEAR(Quarterly_PJ!$B$10:$SM$10)),Quarterly_PJ!$B118:$SM118)</f>
        <v>0</v>
      </c>
      <c r="K118" s="29">
        <f>SUMPRODUCT(--(K$10=YEAR(Quarterly_PJ!$B$10:$SM$10)),Quarterly_PJ!$B118:$SM118)</f>
        <v>0</v>
      </c>
      <c r="L118" s="29">
        <f>SUMPRODUCT(--(L$10=YEAR(Quarterly_PJ!$B$10:$SM$10)),Quarterly_PJ!$B118:$SM118)</f>
        <v>0</v>
      </c>
      <c r="M118" s="29">
        <f>SUMPRODUCT(--(M$10=YEAR(Quarterly_PJ!$B$10:$SM$10)),Quarterly_PJ!$B118:$SM118)</f>
        <v>0</v>
      </c>
      <c r="N118" s="29">
        <f>SUMPRODUCT(--(N$10=YEAR(Quarterly_PJ!$B$10:$SM$10)),Quarterly_PJ!$B118:$SM118)</f>
        <v>0</v>
      </c>
      <c r="O118" s="29">
        <f>SUMPRODUCT(--(O$10=YEAR(Quarterly_PJ!$B$10:$SM$10)),Quarterly_PJ!$B118:$SM118)</f>
        <v>0</v>
      </c>
      <c r="P118" s="29">
        <f>SUMPRODUCT(--(P$10=YEAR(Quarterly_PJ!$B$10:$SM$10)),Quarterly_PJ!$B118:$SM118)</f>
        <v>0</v>
      </c>
      <c r="Q118" s="29">
        <f>SUMPRODUCT(--(Q$10=YEAR(Quarterly_PJ!$B$10:$SM$10)),Quarterly_PJ!$B118:$SM118)</f>
        <v>0</v>
      </c>
      <c r="R118" s="29">
        <f>SUMPRODUCT(--(R$10=YEAR(Quarterly_PJ!$B$10:$SM$10)),Quarterly_PJ!$B118:$SM118)</f>
        <v>0</v>
      </c>
      <c r="S118" s="29">
        <f>SUMPRODUCT(--(S$10=YEAR(Quarterly_PJ!$B$10:$SM$10)),Quarterly_PJ!$B118:$SM118)</f>
        <v>0</v>
      </c>
      <c r="T118" s="29">
        <f>SUMPRODUCT(--(T$10=YEAR(Quarterly_PJ!$B$10:$SM$10)),Quarterly_PJ!$B118:$SM118)</f>
        <v>0</v>
      </c>
      <c r="U118" s="29">
        <f>SUMPRODUCT(--(U$10=YEAR(Quarterly_PJ!$B$10:$SM$10)),Quarterly_PJ!$B118:$SM118)</f>
        <v>0</v>
      </c>
      <c r="V118" s="29">
        <f>SUMPRODUCT(--(V$10=YEAR(Quarterly_PJ!$B$10:$SM$10)),Quarterly_PJ!$B118:$SM118)</f>
        <v>0</v>
      </c>
      <c r="W118" s="29">
        <f>SUMPRODUCT(--(W$10=YEAR(Quarterly_PJ!$B$10:$SM$10)),Quarterly_PJ!$B118:$SM118)</f>
        <v>0</v>
      </c>
      <c r="X118" s="29">
        <f>SUMPRODUCT(--(X$10=YEAR(Quarterly_PJ!$B$10:$SM$10)),Quarterly_PJ!$B118:$SM118)</f>
        <v>0</v>
      </c>
      <c r="Y118" s="29">
        <f>SUMPRODUCT(--(Y$10=YEAR(Quarterly_PJ!$B$10:$SM$10)),Quarterly_PJ!$B118:$SM118)</f>
        <v>0</v>
      </c>
      <c r="Z118" s="29">
        <f>SUMPRODUCT(--(Z$10=YEAR(Quarterly_PJ!$B$10:$SM$10)),Quarterly_PJ!$B118:$SM118)</f>
        <v>0</v>
      </c>
      <c r="AA118" s="29">
        <f>SUMPRODUCT(--(AA$10=YEAR(Quarterly_PJ!$B$10:$SM$10)),Quarterly_PJ!$B118:$SM118)</f>
        <v>0</v>
      </c>
      <c r="AB118" s="29">
        <f>SUMPRODUCT(--(AB$10=YEAR(Quarterly_PJ!$B$10:$SM$10)),Quarterly_PJ!$B118:$SM118)</f>
        <v>0</v>
      </c>
      <c r="AC118" s="29">
        <f>SUMPRODUCT(--(AC$10=YEAR(Quarterly_PJ!$B$10:$SM$10)),Quarterly_PJ!$B118:$SM118)</f>
        <v>0</v>
      </c>
      <c r="AD118" s="29">
        <f>SUMPRODUCT(--(AD$10=YEAR(Quarterly_PJ!$B$10:$SM$10)),Quarterly_PJ!$B118:$SM118)</f>
        <v>0</v>
      </c>
      <c r="AE118" s="29">
        <f>SUMPRODUCT(--(AE$10=YEAR(Quarterly_PJ!$B$10:$SM$10)),Quarterly_PJ!$B118:$SM118)</f>
        <v>0</v>
      </c>
      <c r="AF118" s="29">
        <f>SUMPRODUCT(--(AF$10=YEAR(Quarterly_PJ!$B$10:$SM$10)),Quarterly_PJ!$B118:$SM118)</f>
        <v>0</v>
      </c>
      <c r="AG118" s="29">
        <f>SUMPRODUCT(--(AG$10=YEAR(Quarterly_PJ!$B$10:$SM$10)),Quarterly_PJ!$B118:$SM118)</f>
        <v>0</v>
      </c>
      <c r="AH118" s="29">
        <f>SUMPRODUCT(--(AH$10=YEAR(Quarterly_PJ!$B$10:$SM$10)),Quarterly_PJ!$B118:$SM118)</f>
        <v>0</v>
      </c>
      <c r="AI118" s="29">
        <f>SUMPRODUCT(--(AI$10=YEAR(Quarterly_PJ!$B$10:$SM$10)),Quarterly_PJ!$B118:$SM118)</f>
        <v>0</v>
      </c>
    </row>
    <row r="119" spans="1:35" outlineLevel="1" x14ac:dyDescent="0.25">
      <c r="A119" s="28" t="s">
        <v>19</v>
      </c>
      <c r="B119" s="29">
        <f>SUMPRODUCT(--(B$10=YEAR(Quarterly_PJ!$B$10:$SM$10)),Quarterly_PJ!$B119:$SM119)</f>
        <v>-11.645296653000001</v>
      </c>
      <c r="C119" s="29">
        <f>SUMPRODUCT(--(C$10=YEAR(Quarterly_PJ!$B$10:$SM$10)),Quarterly_PJ!$B119:$SM119)</f>
        <v>-11.924199101999999</v>
      </c>
      <c r="D119" s="29">
        <f>SUMPRODUCT(--(D$10=YEAR(Quarterly_PJ!$B$10:$SM$10)),Quarterly_PJ!$B119:$SM119)</f>
        <v>-12.15729632</v>
      </c>
      <c r="E119" s="29">
        <f>SUMPRODUCT(--(E$10=YEAR(Quarterly_PJ!$B$10:$SM$10)),Quarterly_PJ!$B119:$SM119)</f>
        <v>-12.248866549999999</v>
      </c>
      <c r="F119" s="29">
        <f>SUMPRODUCT(--(F$10=YEAR(Quarterly_PJ!$B$10:$SM$10)),Quarterly_PJ!$B119:$SM119)</f>
        <v>-12.171671790000001</v>
      </c>
      <c r="G119" s="29">
        <f>SUMPRODUCT(--(G$10=YEAR(Quarterly_PJ!$B$10:$SM$10)),Quarterly_PJ!$B119:$SM119)</f>
        <v>-12.407389979</v>
      </c>
      <c r="H119" s="29">
        <f>SUMPRODUCT(--(H$10=YEAR(Quarterly_PJ!$B$10:$SM$10)),Quarterly_PJ!$B119:$SM119)</f>
        <v>-12.767706324000001</v>
      </c>
      <c r="I119" s="29">
        <f>SUMPRODUCT(--(I$10=YEAR(Quarterly_PJ!$B$10:$SM$10)),Quarterly_PJ!$B119:$SM119)</f>
        <v>-13.958329316</v>
      </c>
      <c r="J119" s="29">
        <f>SUMPRODUCT(--(J$10=YEAR(Quarterly_PJ!$B$10:$SM$10)),Quarterly_PJ!$B119:$SM119)</f>
        <v>-13.813591242000001</v>
      </c>
      <c r="K119" s="29">
        <f>SUMPRODUCT(--(K$10=YEAR(Quarterly_PJ!$B$10:$SM$10)),Quarterly_PJ!$B119:$SM119)</f>
        <v>-14.234104650000001</v>
      </c>
      <c r="L119" s="29">
        <f>SUMPRODUCT(--(L$10=YEAR(Quarterly_PJ!$B$10:$SM$10)),Quarterly_PJ!$B119:$SM119)</f>
        <v>-15.231313838000002</v>
      </c>
      <c r="M119" s="29">
        <f>SUMPRODUCT(--(M$10=YEAR(Quarterly_PJ!$B$10:$SM$10)),Quarterly_PJ!$B119:$SM119)</f>
        <v>-15.804693740999999</v>
      </c>
      <c r="N119" s="29">
        <f>SUMPRODUCT(--(N$10=YEAR(Quarterly_PJ!$B$10:$SM$10)),Quarterly_PJ!$B119:$SM119)</f>
        <v>-15.154508756</v>
      </c>
      <c r="O119" s="29">
        <f>SUMPRODUCT(--(O$10=YEAR(Quarterly_PJ!$B$10:$SM$10)),Quarterly_PJ!$B119:$SM119)</f>
        <v>-14.957619780000002</v>
      </c>
      <c r="P119" s="29">
        <f>SUMPRODUCT(--(P$10=YEAR(Quarterly_PJ!$B$10:$SM$10)),Quarterly_PJ!$B119:$SM119)</f>
        <v>-15.101450491</v>
      </c>
      <c r="Q119" s="29">
        <f>SUMPRODUCT(--(Q$10=YEAR(Quarterly_PJ!$B$10:$SM$10)),Quarterly_PJ!$B119:$SM119)</f>
        <v>-15.767157205</v>
      </c>
      <c r="R119" s="29">
        <f>SUMPRODUCT(--(R$10=YEAR(Quarterly_PJ!$B$10:$SM$10)),Quarterly_PJ!$B119:$SM119)</f>
        <v>-15.997416464000001</v>
      </c>
      <c r="S119" s="29">
        <f>SUMPRODUCT(--(S$10=YEAR(Quarterly_PJ!$B$10:$SM$10)),Quarterly_PJ!$B119:$SM119)</f>
        <v>-16.013083377000001</v>
      </c>
      <c r="T119" s="29">
        <f>SUMPRODUCT(--(T$10=YEAR(Quarterly_PJ!$B$10:$SM$10)),Quarterly_PJ!$B119:$SM119)</f>
        <v>-16.558416736999998</v>
      </c>
      <c r="U119" s="29">
        <f>SUMPRODUCT(--(U$10=YEAR(Quarterly_PJ!$B$10:$SM$10)),Quarterly_PJ!$B119:$SM119)</f>
        <v>-15.636854574999999</v>
      </c>
      <c r="V119" s="29">
        <f>SUMPRODUCT(--(V$10=YEAR(Quarterly_PJ!$B$10:$SM$10)),Quarterly_PJ!$B119:$SM119)</f>
        <v>-16.257559227000002</v>
      </c>
      <c r="W119" s="29">
        <f>SUMPRODUCT(--(W$10=YEAR(Quarterly_PJ!$B$10:$SM$10)),Quarterly_PJ!$B119:$SM119)</f>
        <v>-15.706403642</v>
      </c>
      <c r="X119" s="29">
        <f>SUMPRODUCT(--(X$10=YEAR(Quarterly_PJ!$B$10:$SM$10)),Quarterly_PJ!$B119:$SM119)</f>
        <v>-16.123396800999998</v>
      </c>
      <c r="Y119" s="29">
        <f>SUMPRODUCT(--(Y$10=YEAR(Quarterly_PJ!$B$10:$SM$10)),Quarterly_PJ!$B119:$SM119)</f>
        <v>-15.506590017000001</v>
      </c>
      <c r="Z119" s="29">
        <f>SUMPRODUCT(--(Z$10=YEAR(Quarterly_PJ!$B$10:$SM$10)),Quarterly_PJ!$B119:$SM119)</f>
        <v>-15.076264646999999</v>
      </c>
      <c r="AA119" s="29">
        <f>SUMPRODUCT(--(AA$10=YEAR(Quarterly_PJ!$B$10:$SM$10)),Quarterly_PJ!$B119:$SM119)</f>
        <v>-15.309503980999999</v>
      </c>
      <c r="AB119" s="29">
        <f>SUMPRODUCT(--(AB$10=YEAR(Quarterly_PJ!$B$10:$SM$10)),Quarterly_PJ!$B119:$SM119)</f>
        <v>-15.114609064000001</v>
      </c>
      <c r="AC119" s="29">
        <f>SUMPRODUCT(--(AC$10=YEAR(Quarterly_PJ!$B$10:$SM$10)),Quarterly_PJ!$B119:$SM119)</f>
        <v>-15.351736675999998</v>
      </c>
      <c r="AD119" s="29">
        <f>SUMPRODUCT(--(AD$10=YEAR(Quarterly_PJ!$B$10:$SM$10)),Quarterly_PJ!$B119:$SM119)</f>
        <v>-15.173029469000001</v>
      </c>
      <c r="AE119" s="29">
        <f>SUMPRODUCT(--(AE$10=YEAR(Quarterly_PJ!$B$10:$SM$10)),Quarterly_PJ!$B119:$SM119)</f>
        <v>-15.575018783000001</v>
      </c>
      <c r="AF119" s="29">
        <f>SUMPRODUCT(--(AF$10=YEAR(Quarterly_PJ!$B$10:$SM$10)),Quarterly_PJ!$B119:$SM119)</f>
        <v>-15.574180504000001</v>
      </c>
      <c r="AG119" s="29">
        <f>SUMPRODUCT(--(AG$10=YEAR(Quarterly_PJ!$B$10:$SM$10)),Quarterly_PJ!$B119:$SM119)</f>
        <v>-15.601318788</v>
      </c>
      <c r="AH119" s="29">
        <f>SUMPRODUCT(--(AH$10=YEAR(Quarterly_PJ!$B$10:$SM$10)),Quarterly_PJ!$B119:$SM119)</f>
        <v>-15.279371738000002</v>
      </c>
      <c r="AI119" s="29">
        <f>SUMPRODUCT(--(AI$10=YEAR(Quarterly_PJ!$B$10:$SM$10)),Quarterly_PJ!$B119:$SM119)</f>
        <v>-14.825095424000001</v>
      </c>
    </row>
    <row r="120" spans="1:35" outlineLevel="1" x14ac:dyDescent="0.25">
      <c r="A120" s="28" t="s">
        <v>34</v>
      </c>
      <c r="B120" s="29">
        <f>SUMPRODUCT(--(B$10=YEAR(Quarterly_PJ!$B$10:$SM$10)),Quarterly_PJ!$B120:$SM120)</f>
        <v>0</v>
      </c>
      <c r="C120" s="29">
        <f>SUMPRODUCT(--(C$10=YEAR(Quarterly_PJ!$B$10:$SM$10)),Quarterly_PJ!$B120:$SM120)</f>
        <v>0</v>
      </c>
      <c r="D120" s="29">
        <f>SUMPRODUCT(--(D$10=YEAR(Quarterly_PJ!$B$10:$SM$10)),Quarterly_PJ!$B120:$SM120)</f>
        <v>0</v>
      </c>
      <c r="E120" s="29">
        <f>SUMPRODUCT(--(E$10=YEAR(Quarterly_PJ!$B$10:$SM$10)),Quarterly_PJ!$B120:$SM120)</f>
        <v>0</v>
      </c>
      <c r="F120" s="29">
        <f>SUMPRODUCT(--(F$10=YEAR(Quarterly_PJ!$B$10:$SM$10)),Quarterly_PJ!$B120:$SM120)</f>
        <v>0</v>
      </c>
      <c r="G120" s="29">
        <f>SUMPRODUCT(--(G$10=YEAR(Quarterly_PJ!$B$10:$SM$10)),Quarterly_PJ!$B120:$SM120)</f>
        <v>0</v>
      </c>
      <c r="H120" s="29">
        <f>SUMPRODUCT(--(H$10=YEAR(Quarterly_PJ!$B$10:$SM$10)),Quarterly_PJ!$B120:$SM120)</f>
        <v>0</v>
      </c>
      <c r="I120" s="29">
        <f>SUMPRODUCT(--(I$10=YEAR(Quarterly_PJ!$B$10:$SM$10)),Quarterly_PJ!$B120:$SM120)</f>
        <v>0</v>
      </c>
      <c r="J120" s="29">
        <f>SUMPRODUCT(--(J$10=YEAR(Quarterly_PJ!$B$10:$SM$10)),Quarterly_PJ!$B120:$SM120)</f>
        <v>0</v>
      </c>
      <c r="K120" s="29">
        <f>SUMPRODUCT(--(K$10=YEAR(Quarterly_PJ!$B$10:$SM$10)),Quarterly_PJ!$B120:$SM120)</f>
        <v>0</v>
      </c>
      <c r="L120" s="29">
        <f>SUMPRODUCT(--(L$10=YEAR(Quarterly_PJ!$B$10:$SM$10)),Quarterly_PJ!$B120:$SM120)</f>
        <v>0</v>
      </c>
      <c r="M120" s="29">
        <f>SUMPRODUCT(--(M$10=YEAR(Quarterly_PJ!$B$10:$SM$10)),Quarterly_PJ!$B120:$SM120)</f>
        <v>0</v>
      </c>
      <c r="N120" s="29">
        <f>SUMPRODUCT(--(N$10=YEAR(Quarterly_PJ!$B$10:$SM$10)),Quarterly_PJ!$B120:$SM120)</f>
        <v>0</v>
      </c>
      <c r="O120" s="29">
        <f>SUMPRODUCT(--(O$10=YEAR(Quarterly_PJ!$B$10:$SM$10)),Quarterly_PJ!$B120:$SM120)</f>
        <v>0</v>
      </c>
      <c r="P120" s="29">
        <f>SUMPRODUCT(--(P$10=YEAR(Quarterly_PJ!$B$10:$SM$10)),Quarterly_PJ!$B120:$SM120)</f>
        <v>0</v>
      </c>
      <c r="Q120" s="29">
        <f>SUMPRODUCT(--(Q$10=YEAR(Quarterly_PJ!$B$10:$SM$10)),Quarterly_PJ!$B120:$SM120)</f>
        <v>0</v>
      </c>
      <c r="R120" s="29">
        <f>SUMPRODUCT(--(R$10=YEAR(Quarterly_PJ!$B$10:$SM$10)),Quarterly_PJ!$B120:$SM120)</f>
        <v>0</v>
      </c>
      <c r="S120" s="29">
        <f>SUMPRODUCT(--(S$10=YEAR(Quarterly_PJ!$B$10:$SM$10)),Quarterly_PJ!$B120:$SM120)</f>
        <v>0</v>
      </c>
      <c r="T120" s="29">
        <f>SUMPRODUCT(--(T$10=YEAR(Quarterly_PJ!$B$10:$SM$10)),Quarterly_PJ!$B120:$SM120)</f>
        <v>0</v>
      </c>
      <c r="U120" s="29">
        <f>SUMPRODUCT(--(U$10=YEAR(Quarterly_PJ!$B$10:$SM$10)),Quarterly_PJ!$B120:$SM120)</f>
        <v>0</v>
      </c>
      <c r="V120" s="29">
        <f>SUMPRODUCT(--(V$10=YEAR(Quarterly_PJ!$B$10:$SM$10)),Quarterly_PJ!$B120:$SM120)</f>
        <v>0</v>
      </c>
      <c r="W120" s="29">
        <f>SUMPRODUCT(--(W$10=YEAR(Quarterly_PJ!$B$10:$SM$10)),Quarterly_PJ!$B120:$SM120)</f>
        <v>0</v>
      </c>
      <c r="X120" s="29">
        <f>SUMPRODUCT(--(X$10=YEAR(Quarterly_PJ!$B$10:$SM$10)),Quarterly_PJ!$B120:$SM120)</f>
        <v>0</v>
      </c>
      <c r="Y120" s="29">
        <f>SUMPRODUCT(--(Y$10=YEAR(Quarterly_PJ!$B$10:$SM$10)),Quarterly_PJ!$B120:$SM120)</f>
        <v>0</v>
      </c>
      <c r="Z120" s="29">
        <f>SUMPRODUCT(--(Z$10=YEAR(Quarterly_PJ!$B$10:$SM$10)),Quarterly_PJ!$B120:$SM120)</f>
        <v>0</v>
      </c>
      <c r="AA120" s="29">
        <f>SUMPRODUCT(--(AA$10=YEAR(Quarterly_PJ!$B$10:$SM$10)),Quarterly_PJ!$B120:$SM120)</f>
        <v>0</v>
      </c>
      <c r="AB120" s="29">
        <f>SUMPRODUCT(--(AB$10=YEAR(Quarterly_PJ!$B$10:$SM$10)),Quarterly_PJ!$B120:$SM120)</f>
        <v>0</v>
      </c>
      <c r="AC120" s="29">
        <f>SUMPRODUCT(--(AC$10=YEAR(Quarterly_PJ!$B$10:$SM$10)),Quarterly_PJ!$B120:$SM120)</f>
        <v>0</v>
      </c>
      <c r="AD120" s="29">
        <f>SUMPRODUCT(--(AD$10=YEAR(Quarterly_PJ!$B$10:$SM$10)),Quarterly_PJ!$B120:$SM120)</f>
        <v>0</v>
      </c>
      <c r="AE120" s="29">
        <f>SUMPRODUCT(--(AE$10=YEAR(Quarterly_PJ!$B$10:$SM$10)),Quarterly_PJ!$B120:$SM120)</f>
        <v>0</v>
      </c>
      <c r="AF120" s="29">
        <f>SUMPRODUCT(--(AF$10=YEAR(Quarterly_PJ!$B$10:$SM$10)),Quarterly_PJ!$B120:$SM120)</f>
        <v>0</v>
      </c>
      <c r="AG120" s="29">
        <f>SUMPRODUCT(--(AG$10=YEAR(Quarterly_PJ!$B$10:$SM$10)),Quarterly_PJ!$B120:$SM120)</f>
        <v>0</v>
      </c>
      <c r="AH120" s="29">
        <f>SUMPRODUCT(--(AH$10=YEAR(Quarterly_PJ!$B$10:$SM$10)),Quarterly_PJ!$B120:$SM120)</f>
        <v>0</v>
      </c>
      <c r="AI120" s="29">
        <f>SUMPRODUCT(--(AI$10=YEAR(Quarterly_PJ!$B$10:$SM$10)),Quarterly_PJ!$B120:$SM120)</f>
        <v>0</v>
      </c>
    </row>
    <row r="121" spans="1:35" x14ac:dyDescent="0.25">
      <c r="A121" s="7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</row>
    <row r="122" spans="1:35" ht="17.25" x14ac:dyDescent="0.25">
      <c r="A122" s="26" t="s">
        <v>12</v>
      </c>
      <c r="B122" s="34">
        <f t="shared" ref="B122" si="130">SUM(B123:B124)</f>
        <v>-24.534830549999999</v>
      </c>
      <c r="C122" s="34">
        <f t="shared" ref="C122:AF122" si="131">SUM(C123:C124)</f>
        <v>-29.760706477999999</v>
      </c>
      <c r="D122" s="34">
        <f t="shared" si="131"/>
        <v>-27.376335815000001</v>
      </c>
      <c r="E122" s="34">
        <f t="shared" si="131"/>
        <v>-29.437487677</v>
      </c>
      <c r="F122" s="34">
        <f t="shared" si="131"/>
        <v>-36.657113713000001</v>
      </c>
      <c r="G122" s="34">
        <f t="shared" si="131"/>
        <v>-46.825538397999999</v>
      </c>
      <c r="H122" s="34">
        <f t="shared" si="131"/>
        <v>-58.385120373999996</v>
      </c>
      <c r="I122" s="34">
        <f t="shared" si="131"/>
        <v>-60.917917384999996</v>
      </c>
      <c r="J122" s="34">
        <f t="shared" si="131"/>
        <v>-57.122409458</v>
      </c>
      <c r="K122" s="34">
        <f t="shared" si="131"/>
        <v>-64.077915275999999</v>
      </c>
      <c r="L122" s="34">
        <f t="shared" si="131"/>
        <v>-72.635683520000001</v>
      </c>
      <c r="M122" s="34">
        <f t="shared" si="131"/>
        <v>-62.517861234000002</v>
      </c>
      <c r="N122" s="34">
        <f t="shared" si="131"/>
        <v>-66.791914109999993</v>
      </c>
      <c r="O122" s="34">
        <f t="shared" si="131"/>
        <v>-34.995174718000001</v>
      </c>
      <c r="P122" s="34">
        <f t="shared" si="131"/>
        <v>-42.447577610000003</v>
      </c>
      <c r="Q122" s="34">
        <f t="shared" si="131"/>
        <v>-22.829503535000001</v>
      </c>
      <c r="R122" s="34">
        <f t="shared" si="131"/>
        <v>-26.839075301000001</v>
      </c>
      <c r="S122" s="34">
        <f t="shared" si="131"/>
        <v>-26.674643125999999</v>
      </c>
      <c r="T122" s="34">
        <f t="shared" si="131"/>
        <v>-31.88323613</v>
      </c>
      <c r="U122" s="34">
        <f t="shared" si="131"/>
        <v>-36.838628389999997</v>
      </c>
      <c r="V122" s="34">
        <f t="shared" si="131"/>
        <v>-35.162676570000002</v>
      </c>
      <c r="W122" s="34">
        <f t="shared" si="131"/>
        <v>-36.900116095000001</v>
      </c>
      <c r="X122" s="34">
        <f t="shared" si="131"/>
        <v>-44.136878030000005</v>
      </c>
      <c r="Y122" s="34">
        <f t="shared" si="131"/>
        <v>-51.896636850000007</v>
      </c>
      <c r="Z122" s="34">
        <f t="shared" si="131"/>
        <v>-72.154352359000001</v>
      </c>
      <c r="AA122" s="34">
        <f t="shared" si="131"/>
        <v>-65.396295279</v>
      </c>
      <c r="AB122" s="34">
        <f t="shared" si="131"/>
        <v>-77.841865909999996</v>
      </c>
      <c r="AC122" s="34">
        <f t="shared" si="131"/>
        <v>-74.534376863999995</v>
      </c>
      <c r="AD122" s="34">
        <f t="shared" si="131"/>
        <v>-61.659425319999997</v>
      </c>
      <c r="AE122" s="34">
        <f t="shared" si="131"/>
        <v>-69.503300198000005</v>
      </c>
      <c r="AF122" s="34">
        <f t="shared" si="131"/>
        <v>-61.466008590000001</v>
      </c>
      <c r="AG122" s="34">
        <f t="shared" ref="AG122:AH122" si="132">SUM(AG123:AG124)</f>
        <v>-54.946508575000003</v>
      </c>
      <c r="AH122" s="34">
        <f t="shared" si="132"/>
        <v>-49.086917678000006</v>
      </c>
      <c r="AI122" s="34">
        <f t="shared" ref="AI122" si="133">SUM(AI123:AI124)</f>
        <v>-53.576451698000007</v>
      </c>
    </row>
    <row r="123" spans="1:35" outlineLevel="1" x14ac:dyDescent="0.25">
      <c r="A123" s="28" t="s">
        <v>17</v>
      </c>
      <c r="B123" s="29">
        <f>SUMPRODUCT(--(B$10=YEAR(Quarterly_PJ!$B$10:$SM$10)),Quarterly_PJ!$B123:$SM123)</f>
        <v>-10.741111009999999</v>
      </c>
      <c r="C123" s="29">
        <f>SUMPRODUCT(--(C$10=YEAR(Quarterly_PJ!$B$10:$SM$10)),Quarterly_PJ!$B123:$SM123)</f>
        <v>-9.4091734779999996</v>
      </c>
      <c r="D123" s="29">
        <f>SUMPRODUCT(--(D$10=YEAR(Quarterly_PJ!$B$10:$SM$10)),Quarterly_PJ!$B123:$SM123)</f>
        <v>-9.5814882190000006</v>
      </c>
      <c r="E123" s="29">
        <f>SUMPRODUCT(--(E$10=YEAR(Quarterly_PJ!$B$10:$SM$10)),Quarterly_PJ!$B123:$SM123)</f>
        <v>-9.6130306690000005</v>
      </c>
      <c r="F123" s="29">
        <f>SUMPRODUCT(--(F$10=YEAR(Quarterly_PJ!$B$10:$SM$10)),Quarterly_PJ!$B123:$SM123)</f>
        <v>-11.872516852999999</v>
      </c>
      <c r="G123" s="29">
        <f>SUMPRODUCT(--(G$10=YEAR(Quarterly_PJ!$B$10:$SM$10)),Quarterly_PJ!$B123:$SM123)</f>
        <v>-10.345433458999999</v>
      </c>
      <c r="H123" s="29">
        <f>SUMPRODUCT(--(H$10=YEAR(Quarterly_PJ!$B$10:$SM$10)),Quarterly_PJ!$B123:$SM123)</f>
        <v>-10.673777804</v>
      </c>
      <c r="I123" s="29">
        <f>SUMPRODUCT(--(I$10=YEAR(Quarterly_PJ!$B$10:$SM$10)),Quarterly_PJ!$B123:$SM123)</f>
        <v>-12.042079494999999</v>
      </c>
      <c r="J123" s="29">
        <f>SUMPRODUCT(--(J$10=YEAR(Quarterly_PJ!$B$10:$SM$10)),Quarterly_PJ!$B123:$SM123)</f>
        <v>-10.578074078</v>
      </c>
      <c r="K123" s="29">
        <f>SUMPRODUCT(--(K$10=YEAR(Quarterly_PJ!$B$10:$SM$10)),Quarterly_PJ!$B123:$SM123)</f>
        <v>-9.936368216</v>
      </c>
      <c r="L123" s="29">
        <f>SUMPRODUCT(--(L$10=YEAR(Quarterly_PJ!$B$10:$SM$10)),Quarterly_PJ!$B123:$SM123)</f>
        <v>-10.93541274</v>
      </c>
      <c r="M123" s="29">
        <f>SUMPRODUCT(--(M$10=YEAR(Quarterly_PJ!$B$10:$SM$10)),Quarterly_PJ!$B123:$SM123)</f>
        <v>-7.2619642139999998</v>
      </c>
      <c r="N123" s="29">
        <f>SUMPRODUCT(--(N$10=YEAR(Quarterly_PJ!$B$10:$SM$10)),Quarterly_PJ!$B123:$SM123)</f>
        <v>-9.1459848299999997</v>
      </c>
      <c r="O123" s="29">
        <f>SUMPRODUCT(--(O$10=YEAR(Quarterly_PJ!$B$10:$SM$10)),Quarterly_PJ!$B123:$SM123)</f>
        <v>-8.9562290129999997</v>
      </c>
      <c r="P123" s="29">
        <f>SUMPRODUCT(--(P$10=YEAR(Quarterly_PJ!$B$10:$SM$10)),Quarterly_PJ!$B123:$SM123)</f>
        <v>-10.445565273</v>
      </c>
      <c r="Q123" s="29">
        <f>SUMPRODUCT(--(Q$10=YEAR(Quarterly_PJ!$B$10:$SM$10)),Quarterly_PJ!$B123:$SM123)</f>
        <v>-9.9912677549999991</v>
      </c>
      <c r="R123" s="29">
        <f>SUMPRODUCT(--(R$10=YEAR(Quarterly_PJ!$B$10:$SM$10)),Quarterly_PJ!$B123:$SM123)</f>
        <v>-11.943062174</v>
      </c>
      <c r="S123" s="29">
        <f>SUMPRODUCT(--(S$10=YEAR(Quarterly_PJ!$B$10:$SM$10)),Quarterly_PJ!$B123:$SM123)</f>
        <v>-11.409295916000001</v>
      </c>
      <c r="T123" s="29">
        <f>SUMPRODUCT(--(T$10=YEAR(Quarterly_PJ!$B$10:$SM$10)),Quarterly_PJ!$B123:$SM123)</f>
        <v>-13.805605594000001</v>
      </c>
      <c r="U123" s="29">
        <f>SUMPRODUCT(--(U$10=YEAR(Quarterly_PJ!$B$10:$SM$10)),Quarterly_PJ!$B123:$SM123)</f>
        <v>-11.438706624</v>
      </c>
      <c r="V123" s="29">
        <f>SUMPRODUCT(--(V$10=YEAR(Quarterly_PJ!$B$10:$SM$10)),Quarterly_PJ!$B123:$SM123)</f>
        <v>-9.7192750649999997</v>
      </c>
      <c r="W123" s="29">
        <f>SUMPRODUCT(--(W$10=YEAR(Quarterly_PJ!$B$10:$SM$10)),Quarterly_PJ!$B123:$SM123)</f>
        <v>-12.549779912999998</v>
      </c>
      <c r="X123" s="29">
        <f>SUMPRODUCT(--(X$10=YEAR(Quarterly_PJ!$B$10:$SM$10)),Quarterly_PJ!$B123:$SM123)</f>
        <v>-12.473941172</v>
      </c>
      <c r="Y123" s="29">
        <f>SUMPRODUCT(--(Y$10=YEAR(Quarterly_PJ!$B$10:$SM$10)),Quarterly_PJ!$B123:$SM123)</f>
        <v>-12.321660314999999</v>
      </c>
      <c r="Z123" s="29">
        <f>SUMPRODUCT(--(Z$10=YEAR(Quarterly_PJ!$B$10:$SM$10)),Quarterly_PJ!$B123:$SM123)</f>
        <v>-12.976617529</v>
      </c>
      <c r="AA123" s="29">
        <f>SUMPRODUCT(--(AA$10=YEAR(Quarterly_PJ!$B$10:$SM$10)),Quarterly_PJ!$B123:$SM123)</f>
        <v>-15.214241138999999</v>
      </c>
      <c r="AB123" s="29">
        <f>SUMPRODUCT(--(AB$10=YEAR(Quarterly_PJ!$B$10:$SM$10)),Quarterly_PJ!$B123:$SM123)</f>
        <v>-19.690641530000001</v>
      </c>
      <c r="AC123" s="29">
        <f>SUMPRODUCT(--(AC$10=YEAR(Quarterly_PJ!$B$10:$SM$10)),Quarterly_PJ!$B123:$SM123)</f>
        <v>-21.218756544000001</v>
      </c>
      <c r="AD123" s="29">
        <f>SUMPRODUCT(--(AD$10=YEAR(Quarterly_PJ!$B$10:$SM$10)),Quarterly_PJ!$B123:$SM123)</f>
        <v>-16.760171579999998</v>
      </c>
      <c r="AE123" s="29">
        <f>SUMPRODUCT(--(AE$10=YEAR(Quarterly_PJ!$B$10:$SM$10)),Quarterly_PJ!$B123:$SM123)</f>
        <v>-18.470567308</v>
      </c>
      <c r="AF123" s="29">
        <f>SUMPRODUCT(--(AF$10=YEAR(Quarterly_PJ!$B$10:$SM$10)),Quarterly_PJ!$B123:$SM123)</f>
        <v>-15.23570507</v>
      </c>
      <c r="AG123" s="29">
        <f>SUMPRODUCT(--(AG$10=YEAR(Quarterly_PJ!$B$10:$SM$10)),Quarterly_PJ!$B123:$SM123)</f>
        <v>-17.118381495000001</v>
      </c>
      <c r="AH123" s="29">
        <f>SUMPRODUCT(--(AH$10=YEAR(Quarterly_PJ!$B$10:$SM$10)),Quarterly_PJ!$B123:$SM123)</f>
        <v>-13.822784751</v>
      </c>
      <c r="AI123" s="29">
        <f>SUMPRODUCT(--(AI$10=YEAR(Quarterly_PJ!$B$10:$SM$10)),Quarterly_PJ!$B123:$SM123)</f>
        <v>-14.952978874000001</v>
      </c>
    </row>
    <row r="124" spans="1:35" outlineLevel="1" x14ac:dyDescent="0.25">
      <c r="A124" s="28" t="s">
        <v>36</v>
      </c>
      <c r="B124" s="29">
        <f>SUMPRODUCT(--(B$10=YEAR(Quarterly_PJ!$B$10:$SM$10)),Quarterly_PJ!$B124:$SM124)</f>
        <v>-13.79371954</v>
      </c>
      <c r="C124" s="29">
        <f>SUMPRODUCT(--(C$10=YEAR(Quarterly_PJ!$B$10:$SM$10)),Quarterly_PJ!$B124:$SM124)</f>
        <v>-20.351533</v>
      </c>
      <c r="D124" s="29">
        <f>SUMPRODUCT(--(D$10=YEAR(Quarterly_PJ!$B$10:$SM$10)),Quarterly_PJ!$B124:$SM124)</f>
        <v>-17.794847596</v>
      </c>
      <c r="E124" s="29">
        <f>SUMPRODUCT(--(E$10=YEAR(Quarterly_PJ!$B$10:$SM$10)),Quarterly_PJ!$B124:$SM124)</f>
        <v>-19.824457008</v>
      </c>
      <c r="F124" s="29">
        <f>SUMPRODUCT(--(F$10=YEAR(Quarterly_PJ!$B$10:$SM$10)),Quarterly_PJ!$B124:$SM124)</f>
        <v>-24.784596860000001</v>
      </c>
      <c r="G124" s="29">
        <f>SUMPRODUCT(--(G$10=YEAR(Quarterly_PJ!$B$10:$SM$10)),Quarterly_PJ!$B124:$SM124)</f>
        <v>-36.480104939</v>
      </c>
      <c r="H124" s="29">
        <f>SUMPRODUCT(--(H$10=YEAR(Quarterly_PJ!$B$10:$SM$10)),Quarterly_PJ!$B124:$SM124)</f>
        <v>-47.711342569999999</v>
      </c>
      <c r="I124" s="29">
        <f>SUMPRODUCT(--(I$10=YEAR(Quarterly_PJ!$B$10:$SM$10)),Quarterly_PJ!$B124:$SM124)</f>
        <v>-48.87583789</v>
      </c>
      <c r="J124" s="29">
        <f>SUMPRODUCT(--(J$10=YEAR(Quarterly_PJ!$B$10:$SM$10)),Quarterly_PJ!$B124:$SM124)</f>
        <v>-46.54433538</v>
      </c>
      <c r="K124" s="29">
        <f>SUMPRODUCT(--(K$10=YEAR(Quarterly_PJ!$B$10:$SM$10)),Quarterly_PJ!$B124:$SM124)</f>
        <v>-54.141547060000001</v>
      </c>
      <c r="L124" s="29">
        <f>SUMPRODUCT(--(L$10=YEAR(Quarterly_PJ!$B$10:$SM$10)),Quarterly_PJ!$B124:$SM124)</f>
        <v>-61.700270779999997</v>
      </c>
      <c r="M124" s="29">
        <f>SUMPRODUCT(--(M$10=YEAR(Quarterly_PJ!$B$10:$SM$10)),Quarterly_PJ!$B124:$SM124)</f>
        <v>-55.255897019999999</v>
      </c>
      <c r="N124" s="29">
        <f>SUMPRODUCT(--(N$10=YEAR(Quarterly_PJ!$B$10:$SM$10)),Quarterly_PJ!$B124:$SM124)</f>
        <v>-57.645929279999997</v>
      </c>
      <c r="O124" s="29">
        <f>SUMPRODUCT(--(O$10=YEAR(Quarterly_PJ!$B$10:$SM$10)),Quarterly_PJ!$B124:$SM124)</f>
        <v>-26.038945705</v>
      </c>
      <c r="P124" s="29">
        <f>SUMPRODUCT(--(P$10=YEAR(Quarterly_PJ!$B$10:$SM$10)),Quarterly_PJ!$B124:$SM124)</f>
        <v>-32.002012337000004</v>
      </c>
      <c r="Q124" s="29">
        <f>SUMPRODUCT(--(Q$10=YEAR(Quarterly_PJ!$B$10:$SM$10)),Quarterly_PJ!$B124:$SM124)</f>
        <v>-12.83823578</v>
      </c>
      <c r="R124" s="29">
        <f>SUMPRODUCT(--(R$10=YEAR(Quarterly_PJ!$B$10:$SM$10)),Quarterly_PJ!$B124:$SM124)</f>
        <v>-14.896013127</v>
      </c>
      <c r="S124" s="29">
        <f>SUMPRODUCT(--(S$10=YEAR(Quarterly_PJ!$B$10:$SM$10)),Quarterly_PJ!$B124:$SM124)</f>
        <v>-15.26534721</v>
      </c>
      <c r="T124" s="29">
        <f>SUMPRODUCT(--(T$10=YEAR(Quarterly_PJ!$B$10:$SM$10)),Quarterly_PJ!$B124:$SM124)</f>
        <v>-18.077630536000001</v>
      </c>
      <c r="U124" s="29">
        <f>SUMPRODUCT(--(U$10=YEAR(Quarterly_PJ!$B$10:$SM$10)),Quarterly_PJ!$B124:$SM124)</f>
        <v>-25.399921765999999</v>
      </c>
      <c r="V124" s="29">
        <f>SUMPRODUCT(--(V$10=YEAR(Quarterly_PJ!$B$10:$SM$10)),Quarterly_PJ!$B124:$SM124)</f>
        <v>-25.443401505000001</v>
      </c>
      <c r="W124" s="29">
        <f>SUMPRODUCT(--(W$10=YEAR(Quarterly_PJ!$B$10:$SM$10)),Quarterly_PJ!$B124:$SM124)</f>
        <v>-24.350336181999999</v>
      </c>
      <c r="X124" s="29">
        <f>SUMPRODUCT(--(X$10=YEAR(Quarterly_PJ!$B$10:$SM$10)),Quarterly_PJ!$B124:$SM124)</f>
        <v>-31.662936858000002</v>
      </c>
      <c r="Y124" s="29">
        <f>SUMPRODUCT(--(Y$10=YEAR(Quarterly_PJ!$B$10:$SM$10)),Quarterly_PJ!$B124:$SM124)</f>
        <v>-39.574976535000005</v>
      </c>
      <c r="Z124" s="29">
        <f>SUMPRODUCT(--(Z$10=YEAR(Quarterly_PJ!$B$10:$SM$10)),Quarterly_PJ!$B124:$SM124)</f>
        <v>-59.177734830000006</v>
      </c>
      <c r="AA124" s="29">
        <f>SUMPRODUCT(--(AA$10=YEAR(Quarterly_PJ!$B$10:$SM$10)),Quarterly_PJ!$B124:$SM124)</f>
        <v>-50.182054140000005</v>
      </c>
      <c r="AB124" s="29">
        <f>SUMPRODUCT(--(AB$10=YEAR(Quarterly_PJ!$B$10:$SM$10)),Quarterly_PJ!$B124:$SM124)</f>
        <v>-58.151224380000002</v>
      </c>
      <c r="AC124" s="29">
        <f>SUMPRODUCT(--(AC$10=YEAR(Quarterly_PJ!$B$10:$SM$10)),Quarterly_PJ!$B124:$SM124)</f>
        <v>-53.315620320000001</v>
      </c>
      <c r="AD124" s="29">
        <f>SUMPRODUCT(--(AD$10=YEAR(Quarterly_PJ!$B$10:$SM$10)),Quarterly_PJ!$B124:$SM124)</f>
        <v>-44.899253739999999</v>
      </c>
      <c r="AE124" s="29">
        <f>SUMPRODUCT(--(AE$10=YEAR(Quarterly_PJ!$B$10:$SM$10)),Quarterly_PJ!$B124:$SM124)</f>
        <v>-51.032732889999998</v>
      </c>
      <c r="AF124" s="29">
        <f>SUMPRODUCT(--(AF$10=YEAR(Quarterly_PJ!$B$10:$SM$10)),Quarterly_PJ!$B124:$SM124)</f>
        <v>-46.23030352</v>
      </c>
      <c r="AG124" s="29">
        <f>SUMPRODUCT(--(AG$10=YEAR(Quarterly_PJ!$B$10:$SM$10)),Quarterly_PJ!$B124:$SM124)</f>
        <v>-37.828127080000002</v>
      </c>
      <c r="AH124" s="29">
        <f>SUMPRODUCT(--(AH$10=YEAR(Quarterly_PJ!$B$10:$SM$10)),Quarterly_PJ!$B124:$SM124)</f>
        <v>-35.264132927000006</v>
      </c>
      <c r="AI124" s="29">
        <f>SUMPRODUCT(--(AI$10=YEAR(Quarterly_PJ!$B$10:$SM$10)),Quarterly_PJ!$B124:$SM124)</f>
        <v>-38.623472824000004</v>
      </c>
    </row>
    <row r="125" spans="1:35" x14ac:dyDescent="0.25">
      <c r="A125" s="35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</row>
    <row r="126" spans="1:35" x14ac:dyDescent="0.25">
      <c r="A126" s="26" t="s">
        <v>24</v>
      </c>
      <c r="B126" s="32">
        <f t="shared" ref="B126" si="134">B127+B135+B143+B151+B159</f>
        <v>389.16916441000001</v>
      </c>
      <c r="C126" s="32">
        <f t="shared" ref="C126:AF126" si="135">C127+C135+C143+C151+C159</f>
        <v>391.48096023700003</v>
      </c>
      <c r="D126" s="32">
        <f t="shared" si="135"/>
        <v>401.68761366799998</v>
      </c>
      <c r="E126" s="32">
        <f t="shared" si="135"/>
        <v>410.76673628000003</v>
      </c>
      <c r="F126" s="32">
        <f t="shared" si="135"/>
        <v>431.10755368000002</v>
      </c>
      <c r="G126" s="32">
        <f t="shared" si="135"/>
        <v>438.65996798499998</v>
      </c>
      <c r="H126" s="32">
        <f t="shared" si="135"/>
        <v>444.41600831000005</v>
      </c>
      <c r="I126" s="32">
        <f t="shared" si="135"/>
        <v>449.71082379200004</v>
      </c>
      <c r="J126" s="32">
        <f t="shared" si="135"/>
        <v>446.42519702800001</v>
      </c>
      <c r="K126" s="32">
        <f t="shared" si="135"/>
        <v>460.019006967</v>
      </c>
      <c r="L126" s="32">
        <f t="shared" si="135"/>
        <v>481.548203253</v>
      </c>
      <c r="M126" s="32">
        <f t="shared" si="135"/>
        <v>491.87877355000001</v>
      </c>
      <c r="N126" s="32">
        <f t="shared" si="135"/>
        <v>515.02798904299993</v>
      </c>
      <c r="O126" s="32">
        <f t="shared" si="135"/>
        <v>514.37324394200004</v>
      </c>
      <c r="P126" s="32">
        <f t="shared" si="135"/>
        <v>521.78109768800005</v>
      </c>
      <c r="Q126" s="32">
        <f t="shared" si="135"/>
        <v>512.793776342</v>
      </c>
      <c r="R126" s="32">
        <f t="shared" si="135"/>
        <v>516.66252549799992</v>
      </c>
      <c r="S126" s="32">
        <f t="shared" si="135"/>
        <v>522.6690771000001</v>
      </c>
      <c r="T126" s="32">
        <f t="shared" si="135"/>
        <v>515.24022515899992</v>
      </c>
      <c r="U126" s="32">
        <f t="shared" si="135"/>
        <v>507.44090931300002</v>
      </c>
      <c r="V126" s="32">
        <f t="shared" si="135"/>
        <v>519.29514213499999</v>
      </c>
      <c r="W126" s="32">
        <f t="shared" si="135"/>
        <v>517.36849192099999</v>
      </c>
      <c r="X126" s="32">
        <f t="shared" si="135"/>
        <v>523.696482371</v>
      </c>
      <c r="Y126" s="32">
        <f t="shared" si="135"/>
        <v>530.61680093699999</v>
      </c>
      <c r="Z126" s="32">
        <f t="shared" si="135"/>
        <v>549.84047803300007</v>
      </c>
      <c r="AA126" s="32">
        <f t="shared" si="135"/>
        <v>555.50963674800005</v>
      </c>
      <c r="AB126" s="32">
        <f t="shared" si="135"/>
        <v>555.68746046999991</v>
      </c>
      <c r="AC126" s="32">
        <f t="shared" si="135"/>
        <v>569.08702452599994</v>
      </c>
      <c r="AD126" s="32">
        <f t="shared" si="135"/>
        <v>573.31083582600013</v>
      </c>
      <c r="AE126" s="32">
        <f t="shared" si="135"/>
        <v>581.39997855799993</v>
      </c>
      <c r="AF126" s="32">
        <f t="shared" si="135"/>
        <v>539.72561734299995</v>
      </c>
      <c r="AG126" s="32">
        <f t="shared" ref="AG126:AH126" si="136">AG127+AG135+AG143+AG151+AG159</f>
        <v>546.62013458499996</v>
      </c>
      <c r="AH126" s="32">
        <f t="shared" si="136"/>
        <v>546.03871504599999</v>
      </c>
      <c r="AI126" s="32">
        <f t="shared" ref="AI126" si="137">AI127+AI135+AI143+AI151+AI159</f>
        <v>546.19961611500003</v>
      </c>
    </row>
    <row r="127" spans="1:35" x14ac:dyDescent="0.25">
      <c r="A127" s="30" t="s">
        <v>8</v>
      </c>
      <c r="B127" s="36">
        <f t="shared" ref="B127" si="138">SUM(B128:B134)</f>
        <v>20.763593377999999</v>
      </c>
      <c r="C127" s="36">
        <f t="shared" ref="C127:AF127" si="139">SUM(C128:C134)</f>
        <v>19.191398080999999</v>
      </c>
      <c r="D127" s="36">
        <f t="shared" si="139"/>
        <v>20.830141142000002</v>
      </c>
      <c r="E127" s="36">
        <f t="shared" si="139"/>
        <v>21.145875844999999</v>
      </c>
      <c r="F127" s="36">
        <f t="shared" si="139"/>
        <v>22.308175854999995</v>
      </c>
      <c r="G127" s="36">
        <f t="shared" si="139"/>
        <v>23.357595031999999</v>
      </c>
      <c r="H127" s="36">
        <f t="shared" si="139"/>
        <v>24.114420240000001</v>
      </c>
      <c r="I127" s="36">
        <f t="shared" si="139"/>
        <v>26.058963196000001</v>
      </c>
      <c r="J127" s="36">
        <f t="shared" si="139"/>
        <v>27.111536925000003</v>
      </c>
      <c r="K127" s="36">
        <f t="shared" si="139"/>
        <v>27.944546771999995</v>
      </c>
      <c r="L127" s="36">
        <f t="shared" si="139"/>
        <v>27.121980262000001</v>
      </c>
      <c r="M127" s="36">
        <f t="shared" si="139"/>
        <v>27.890988180000001</v>
      </c>
      <c r="N127" s="36">
        <f t="shared" si="139"/>
        <v>29.91188958</v>
      </c>
      <c r="O127" s="36">
        <f t="shared" si="139"/>
        <v>31.527934543999997</v>
      </c>
      <c r="P127" s="36">
        <f t="shared" si="139"/>
        <v>28.908203294000003</v>
      </c>
      <c r="Q127" s="36">
        <f t="shared" si="139"/>
        <v>31.362958427999999</v>
      </c>
      <c r="R127" s="36">
        <f t="shared" si="139"/>
        <v>32.274779879</v>
      </c>
      <c r="S127" s="36">
        <f t="shared" si="139"/>
        <v>32.010151393000001</v>
      </c>
      <c r="T127" s="36">
        <f t="shared" si="139"/>
        <v>31.613952752000003</v>
      </c>
      <c r="U127" s="36">
        <f t="shared" si="139"/>
        <v>28.750706000000001</v>
      </c>
      <c r="V127" s="36">
        <f t="shared" si="139"/>
        <v>27.227625203999995</v>
      </c>
      <c r="W127" s="36">
        <f t="shared" si="139"/>
        <v>28.372285470999994</v>
      </c>
      <c r="X127" s="36">
        <f t="shared" si="139"/>
        <v>31.088159352999998</v>
      </c>
      <c r="Y127" s="36">
        <f t="shared" si="139"/>
        <v>32.562167774000002</v>
      </c>
      <c r="Z127" s="36">
        <f t="shared" si="139"/>
        <v>32.247315350999997</v>
      </c>
      <c r="AA127" s="36">
        <f t="shared" si="139"/>
        <v>31.086534856000004</v>
      </c>
      <c r="AB127" s="36">
        <f t="shared" si="139"/>
        <v>29.351554806999999</v>
      </c>
      <c r="AC127" s="36">
        <f t="shared" si="139"/>
        <v>28.391173194</v>
      </c>
      <c r="AD127" s="36">
        <f t="shared" si="139"/>
        <v>27.816486138999995</v>
      </c>
      <c r="AE127" s="36">
        <f t="shared" si="139"/>
        <v>32.235858002000001</v>
      </c>
      <c r="AF127" s="36">
        <f t="shared" si="139"/>
        <v>33.079618103999998</v>
      </c>
      <c r="AG127" s="36">
        <f t="shared" ref="AG127:AH127" si="140">SUM(AG128:AG134)</f>
        <v>31.068051188999995</v>
      </c>
      <c r="AH127" s="36">
        <f t="shared" si="140"/>
        <v>28.366684214999999</v>
      </c>
      <c r="AI127" s="36">
        <f t="shared" ref="AI127" si="141">SUM(AI128:AI134)</f>
        <v>29.107578353000001</v>
      </c>
    </row>
    <row r="128" spans="1:35" outlineLevel="2" x14ac:dyDescent="0.25">
      <c r="A128" s="28" t="s">
        <v>18</v>
      </c>
      <c r="B128" s="29">
        <f>SUMPRODUCT(--(B$10=YEAR(Quarterly_PJ!$B$10:$SM$10)),Quarterly_PJ!$B128:$SM128)</f>
        <v>0.391448676</v>
      </c>
      <c r="C128" s="29">
        <f>SUMPRODUCT(--(C$10=YEAR(Quarterly_PJ!$B$10:$SM$10)),Quarterly_PJ!$B128:$SM128)</f>
        <v>0.38053641900000001</v>
      </c>
      <c r="D128" s="29">
        <f>SUMPRODUCT(--(D$10=YEAR(Quarterly_PJ!$B$10:$SM$10)),Quarterly_PJ!$B128:$SM128)</f>
        <v>0.35201751200000003</v>
      </c>
      <c r="E128" s="29">
        <f>SUMPRODUCT(--(E$10=YEAR(Quarterly_PJ!$B$10:$SM$10)),Quarterly_PJ!$B128:$SM128)</f>
        <v>0.37131574599999995</v>
      </c>
      <c r="F128" s="29">
        <f>SUMPRODUCT(--(F$10=YEAR(Quarterly_PJ!$B$10:$SM$10)),Quarterly_PJ!$B128:$SM128)</f>
        <v>0.71807599</v>
      </c>
      <c r="G128" s="29">
        <f>SUMPRODUCT(--(G$10=YEAR(Quarterly_PJ!$B$10:$SM$10)),Quarterly_PJ!$B128:$SM128)</f>
        <v>0.99468483199999991</v>
      </c>
      <c r="H128" s="29">
        <f>SUMPRODUCT(--(H$10=YEAR(Quarterly_PJ!$B$10:$SM$10)),Quarterly_PJ!$B128:$SM128)</f>
        <v>1.03104035</v>
      </c>
      <c r="I128" s="29">
        <f>SUMPRODUCT(--(I$10=YEAR(Quarterly_PJ!$B$10:$SM$10)),Quarterly_PJ!$B128:$SM128)</f>
        <v>0.91246681399999996</v>
      </c>
      <c r="J128" s="29">
        <f>SUMPRODUCT(--(J$10=YEAR(Quarterly_PJ!$B$10:$SM$10)),Quarterly_PJ!$B128:$SM128)</f>
        <v>0.75780270599999999</v>
      </c>
      <c r="K128" s="29">
        <f>SUMPRODUCT(--(K$10=YEAR(Quarterly_PJ!$B$10:$SM$10)),Quarterly_PJ!$B128:$SM128)</f>
        <v>0.48775639999999998</v>
      </c>
      <c r="L128" s="29">
        <f>SUMPRODUCT(--(L$10=YEAR(Quarterly_PJ!$B$10:$SM$10)),Quarterly_PJ!$B128:$SM128)</f>
        <v>0.58381038800000007</v>
      </c>
      <c r="M128" s="29">
        <f>SUMPRODUCT(--(M$10=YEAR(Quarterly_PJ!$B$10:$SM$10)),Quarterly_PJ!$B128:$SM128)</f>
        <v>0.58675531400000003</v>
      </c>
      <c r="N128" s="29">
        <f>SUMPRODUCT(--(N$10=YEAR(Quarterly_PJ!$B$10:$SM$10)),Quarterly_PJ!$B128:$SM128)</f>
        <v>0.62645469500000006</v>
      </c>
      <c r="O128" s="29">
        <f>SUMPRODUCT(--(O$10=YEAR(Quarterly_PJ!$B$10:$SM$10)),Quarterly_PJ!$B128:$SM128)</f>
        <v>0.55435864000000001</v>
      </c>
      <c r="P128" s="29">
        <f>SUMPRODUCT(--(P$10=YEAR(Quarterly_PJ!$B$10:$SM$10)),Quarterly_PJ!$B128:$SM128)</f>
        <v>0.53325638500000005</v>
      </c>
      <c r="Q128" s="29">
        <f>SUMPRODUCT(--(Q$10=YEAR(Quarterly_PJ!$B$10:$SM$10)),Quarterly_PJ!$B128:$SM128)</f>
        <v>1.2231787919999999</v>
      </c>
      <c r="R128" s="29">
        <f>SUMPRODUCT(--(R$10=YEAR(Quarterly_PJ!$B$10:$SM$10)),Quarterly_PJ!$B128:$SM128)</f>
        <v>1.9823826870000003</v>
      </c>
      <c r="S128" s="29">
        <f>SUMPRODUCT(--(S$10=YEAR(Quarterly_PJ!$B$10:$SM$10)),Quarterly_PJ!$B128:$SM128)</f>
        <v>1.4624097359999999</v>
      </c>
      <c r="T128" s="29">
        <f>SUMPRODUCT(--(T$10=YEAR(Quarterly_PJ!$B$10:$SM$10)),Quarterly_PJ!$B128:$SM128)</f>
        <v>1.7370653730000001</v>
      </c>
      <c r="U128" s="29">
        <f>SUMPRODUCT(--(U$10=YEAR(Quarterly_PJ!$B$10:$SM$10)),Quarterly_PJ!$B128:$SM128)</f>
        <v>0.84131204000000004</v>
      </c>
      <c r="V128" s="29">
        <f>SUMPRODUCT(--(V$10=YEAR(Quarterly_PJ!$B$10:$SM$10)),Quarterly_PJ!$B128:$SM128)</f>
        <v>1.9451949209999999</v>
      </c>
      <c r="W128" s="29">
        <f>SUMPRODUCT(--(W$10=YEAR(Quarterly_PJ!$B$10:$SM$10)),Quarterly_PJ!$B128:$SM128)</f>
        <v>2.1162362809999999</v>
      </c>
      <c r="X128" s="29">
        <f>SUMPRODUCT(--(X$10=YEAR(Quarterly_PJ!$B$10:$SM$10)),Quarterly_PJ!$B128:$SM128)</f>
        <v>3.5989944110000001</v>
      </c>
      <c r="Y128" s="29">
        <f>SUMPRODUCT(--(Y$10=YEAR(Quarterly_PJ!$B$10:$SM$10)),Quarterly_PJ!$B128:$SM128)</f>
        <v>3.2262942649999999</v>
      </c>
      <c r="Z128" s="29">
        <f>SUMPRODUCT(--(Z$10=YEAR(Quarterly_PJ!$B$10:$SM$10)),Quarterly_PJ!$B128:$SM128)</f>
        <v>1.5863262859999998</v>
      </c>
      <c r="AA128" s="29">
        <f>SUMPRODUCT(--(AA$10=YEAR(Quarterly_PJ!$B$10:$SM$10)),Quarterly_PJ!$B128:$SM128)</f>
        <v>2.0838464650000001</v>
      </c>
      <c r="AB128" s="29">
        <f>SUMPRODUCT(--(AB$10=YEAR(Quarterly_PJ!$B$10:$SM$10)),Quarterly_PJ!$B128:$SM128)</f>
        <v>1.1654212559999999</v>
      </c>
      <c r="AC128" s="29">
        <f>SUMPRODUCT(--(AC$10=YEAR(Quarterly_PJ!$B$10:$SM$10)),Quarterly_PJ!$B128:$SM128)</f>
        <v>2.7066735419999999</v>
      </c>
      <c r="AD128" s="29">
        <f>SUMPRODUCT(--(AD$10=YEAR(Quarterly_PJ!$B$10:$SM$10)),Quarterly_PJ!$B128:$SM128)</f>
        <v>2.1562236810000002</v>
      </c>
      <c r="AE128" s="29">
        <f>SUMPRODUCT(--(AE$10=YEAR(Quarterly_PJ!$B$10:$SM$10)),Quarterly_PJ!$B128:$SM128)</f>
        <v>1.8945269580000001</v>
      </c>
      <c r="AF128" s="29">
        <f>SUMPRODUCT(--(AF$10=YEAR(Quarterly_PJ!$B$10:$SM$10)),Quarterly_PJ!$B128:$SM128)</f>
        <v>1.6074913749999999</v>
      </c>
      <c r="AG128" s="29">
        <f>SUMPRODUCT(--(AG$10=YEAR(Quarterly_PJ!$B$10:$SM$10)),Quarterly_PJ!$B128:$SM128)</f>
        <v>1.5158869039999998</v>
      </c>
      <c r="AH128" s="29">
        <f>SUMPRODUCT(--(AH$10=YEAR(Quarterly_PJ!$B$10:$SM$10)),Quarterly_PJ!$B128:$SM128)</f>
        <v>1.5144950859999999</v>
      </c>
      <c r="AI128" s="29">
        <f>SUMPRODUCT(--(AI$10=YEAR(Quarterly_PJ!$B$10:$SM$10)),Quarterly_PJ!$B128:$SM128)</f>
        <v>1.6124091250000001</v>
      </c>
    </row>
    <row r="129" spans="1:35" outlineLevel="2" x14ac:dyDescent="0.25">
      <c r="A129" s="28" t="s">
        <v>17</v>
      </c>
      <c r="B129" s="29">
        <f>SUMPRODUCT(--(B$10=YEAR(Quarterly_PJ!$B$10:$SM$10)),Quarterly_PJ!$B129:$SM129)</f>
        <v>15.620467082000001</v>
      </c>
      <c r="C129" s="29">
        <f>SUMPRODUCT(--(C$10=YEAR(Quarterly_PJ!$B$10:$SM$10)),Quarterly_PJ!$B129:$SM129)</f>
        <v>13.939130044000001</v>
      </c>
      <c r="D129" s="29">
        <f>SUMPRODUCT(--(D$10=YEAR(Quarterly_PJ!$B$10:$SM$10)),Quarterly_PJ!$B129:$SM129)</f>
        <v>15.509738585000001</v>
      </c>
      <c r="E129" s="29">
        <f>SUMPRODUCT(--(E$10=YEAR(Quarterly_PJ!$B$10:$SM$10)),Quarterly_PJ!$B129:$SM129)</f>
        <v>15.701589671999999</v>
      </c>
      <c r="F129" s="29">
        <f>SUMPRODUCT(--(F$10=YEAR(Quarterly_PJ!$B$10:$SM$10)),Quarterly_PJ!$B129:$SM129)</f>
        <v>16.275444775</v>
      </c>
      <c r="G129" s="29">
        <f>SUMPRODUCT(--(G$10=YEAR(Quarterly_PJ!$B$10:$SM$10)),Quarterly_PJ!$B129:$SM129)</f>
        <v>16.794936120999999</v>
      </c>
      <c r="H129" s="29">
        <f>SUMPRODUCT(--(H$10=YEAR(Quarterly_PJ!$B$10:$SM$10)),Quarterly_PJ!$B129:$SM129)</f>
        <v>17.256751690999998</v>
      </c>
      <c r="I129" s="29">
        <f>SUMPRODUCT(--(I$10=YEAR(Quarterly_PJ!$B$10:$SM$10)),Quarterly_PJ!$B129:$SM129)</f>
        <v>18.653121237000001</v>
      </c>
      <c r="J129" s="29">
        <f>SUMPRODUCT(--(J$10=YEAR(Quarterly_PJ!$B$10:$SM$10)),Quarterly_PJ!$B129:$SM129)</f>
        <v>19.679941652</v>
      </c>
      <c r="K129" s="29">
        <f>SUMPRODUCT(--(K$10=YEAR(Quarterly_PJ!$B$10:$SM$10)),Quarterly_PJ!$B129:$SM129)</f>
        <v>20.578360236000002</v>
      </c>
      <c r="L129" s="29">
        <f>SUMPRODUCT(--(L$10=YEAR(Quarterly_PJ!$B$10:$SM$10)),Quarterly_PJ!$B129:$SM129)</f>
        <v>19.512614564000003</v>
      </c>
      <c r="M129" s="29">
        <f>SUMPRODUCT(--(M$10=YEAR(Quarterly_PJ!$B$10:$SM$10)),Quarterly_PJ!$B129:$SM129)</f>
        <v>19.760811780000001</v>
      </c>
      <c r="N129" s="29">
        <f>SUMPRODUCT(--(N$10=YEAR(Quarterly_PJ!$B$10:$SM$10)),Quarterly_PJ!$B129:$SM129)</f>
        <v>21.791440495</v>
      </c>
      <c r="O129" s="29">
        <f>SUMPRODUCT(--(O$10=YEAR(Quarterly_PJ!$B$10:$SM$10)),Quarterly_PJ!$B129:$SM129)</f>
        <v>23.180472610999999</v>
      </c>
      <c r="P129" s="29">
        <f>SUMPRODUCT(--(P$10=YEAR(Quarterly_PJ!$B$10:$SM$10)),Quarterly_PJ!$B129:$SM129)</f>
        <v>20.853397048000001</v>
      </c>
      <c r="Q129" s="29">
        <f>SUMPRODUCT(--(Q$10=YEAR(Quarterly_PJ!$B$10:$SM$10)),Quarterly_PJ!$B129:$SM129)</f>
        <v>22.362516006</v>
      </c>
      <c r="R129" s="29">
        <f>SUMPRODUCT(--(R$10=YEAR(Quarterly_PJ!$B$10:$SM$10)),Quarterly_PJ!$B129:$SM129)</f>
        <v>21.903308199999998</v>
      </c>
      <c r="S129" s="29">
        <f>SUMPRODUCT(--(S$10=YEAR(Quarterly_PJ!$B$10:$SM$10)),Quarterly_PJ!$B129:$SM129)</f>
        <v>21.619683161999998</v>
      </c>
      <c r="T129" s="29">
        <f>SUMPRODUCT(--(T$10=YEAR(Quarterly_PJ!$B$10:$SM$10)),Quarterly_PJ!$B129:$SM129)</f>
        <v>20.083875732000003</v>
      </c>
      <c r="U129" s="29">
        <f>SUMPRODUCT(--(U$10=YEAR(Quarterly_PJ!$B$10:$SM$10)),Quarterly_PJ!$B129:$SM129)</f>
        <v>18.191843765000002</v>
      </c>
      <c r="V129" s="29">
        <f>SUMPRODUCT(--(V$10=YEAR(Quarterly_PJ!$B$10:$SM$10)),Quarterly_PJ!$B129:$SM129)</f>
        <v>15.036528409999999</v>
      </c>
      <c r="W129" s="29">
        <f>SUMPRODUCT(--(W$10=YEAR(Quarterly_PJ!$B$10:$SM$10)),Quarterly_PJ!$B129:$SM129)</f>
        <v>16.428000863999998</v>
      </c>
      <c r="X129" s="29">
        <f>SUMPRODUCT(--(X$10=YEAR(Quarterly_PJ!$B$10:$SM$10)),Quarterly_PJ!$B129:$SM129)</f>
        <v>17.210387400999998</v>
      </c>
      <c r="Y129" s="29">
        <f>SUMPRODUCT(--(Y$10=YEAR(Quarterly_PJ!$B$10:$SM$10)),Quarterly_PJ!$B129:$SM129)</f>
        <v>19.045626306999999</v>
      </c>
      <c r="Z129" s="29">
        <f>SUMPRODUCT(--(Z$10=YEAR(Quarterly_PJ!$B$10:$SM$10)),Quarterly_PJ!$B129:$SM129)</f>
        <v>19.076199592999998</v>
      </c>
      <c r="AA129" s="29">
        <f>SUMPRODUCT(--(AA$10=YEAR(Quarterly_PJ!$B$10:$SM$10)),Quarterly_PJ!$B129:$SM129)</f>
        <v>16.618906495000001</v>
      </c>
      <c r="AB129" s="29">
        <f>SUMPRODUCT(--(AB$10=YEAR(Quarterly_PJ!$B$10:$SM$10)),Quarterly_PJ!$B129:$SM129)</f>
        <v>17.222579973000002</v>
      </c>
      <c r="AC129" s="29">
        <f>SUMPRODUCT(--(AC$10=YEAR(Quarterly_PJ!$B$10:$SM$10)),Quarterly_PJ!$B129:$SM129)</f>
        <v>14.703735919</v>
      </c>
      <c r="AD129" s="29">
        <f>SUMPRODUCT(--(AD$10=YEAR(Quarterly_PJ!$B$10:$SM$10)),Quarterly_PJ!$B129:$SM129)</f>
        <v>15.433830959</v>
      </c>
      <c r="AE129" s="29">
        <f>SUMPRODUCT(--(AE$10=YEAR(Quarterly_PJ!$B$10:$SM$10)),Quarterly_PJ!$B129:$SM129)</f>
        <v>19.784982925000001</v>
      </c>
      <c r="AF129" s="29">
        <f>SUMPRODUCT(--(AF$10=YEAR(Quarterly_PJ!$B$10:$SM$10)),Quarterly_PJ!$B129:$SM129)</f>
        <v>19.659309635</v>
      </c>
      <c r="AG129" s="29">
        <f>SUMPRODUCT(--(AG$10=YEAR(Quarterly_PJ!$B$10:$SM$10)),Quarterly_PJ!$B129:$SM129)</f>
        <v>18.218571703999999</v>
      </c>
      <c r="AH129" s="29">
        <f>SUMPRODUCT(--(AH$10=YEAR(Quarterly_PJ!$B$10:$SM$10)),Quarterly_PJ!$B129:$SM129)</f>
        <v>16.681606497000001</v>
      </c>
      <c r="AI129" s="29">
        <f>SUMPRODUCT(--(AI$10=YEAR(Quarterly_PJ!$B$10:$SM$10)),Quarterly_PJ!$B129:$SM129)</f>
        <v>17.099382411000001</v>
      </c>
    </row>
    <row r="130" spans="1:35" outlineLevel="2" x14ac:dyDescent="0.25">
      <c r="A130" s="28" t="s">
        <v>36</v>
      </c>
      <c r="B130" s="29">
        <f>SUMPRODUCT(--(B$10=YEAR(Quarterly_PJ!$B$10:$SM$10)),Quarterly_PJ!$B130:$SM130)</f>
        <v>1.9979607800000001</v>
      </c>
      <c r="C130" s="29">
        <f>SUMPRODUCT(--(C$10=YEAR(Quarterly_PJ!$B$10:$SM$10)),Quarterly_PJ!$B130:$SM130)</f>
        <v>2.0094510560000001</v>
      </c>
      <c r="D130" s="29">
        <f>SUMPRODUCT(--(D$10=YEAR(Quarterly_PJ!$B$10:$SM$10)),Quarterly_PJ!$B130:$SM130)</f>
        <v>1.9612631119999999</v>
      </c>
      <c r="E130" s="29">
        <f>SUMPRODUCT(--(E$10=YEAR(Quarterly_PJ!$B$10:$SM$10)),Quarterly_PJ!$B130:$SM130)</f>
        <v>1.9608787240000001</v>
      </c>
      <c r="F130" s="29">
        <f>SUMPRODUCT(--(F$10=YEAR(Quarterly_PJ!$B$10:$SM$10)),Quarterly_PJ!$B130:$SM130)</f>
        <v>1.9626980279999999</v>
      </c>
      <c r="G130" s="29">
        <f>SUMPRODUCT(--(G$10=YEAR(Quarterly_PJ!$B$10:$SM$10)),Quarterly_PJ!$B130:$SM130)</f>
        <v>2.0414382</v>
      </c>
      <c r="H130" s="29">
        <f>SUMPRODUCT(--(H$10=YEAR(Quarterly_PJ!$B$10:$SM$10)),Quarterly_PJ!$B130:$SM130)</f>
        <v>2.013884032</v>
      </c>
      <c r="I130" s="29">
        <f>SUMPRODUCT(--(I$10=YEAR(Quarterly_PJ!$B$10:$SM$10)),Quarterly_PJ!$B130:$SM130)</f>
        <v>2.122414376</v>
      </c>
      <c r="J130" s="29">
        <f>SUMPRODUCT(--(J$10=YEAR(Quarterly_PJ!$B$10:$SM$10)),Quarterly_PJ!$B130:$SM130)</f>
        <v>2.0303521400000002</v>
      </c>
      <c r="K130" s="29">
        <f>SUMPRODUCT(--(K$10=YEAR(Quarterly_PJ!$B$10:$SM$10)),Quarterly_PJ!$B130:$SM130)</f>
        <v>1.9746511760000001</v>
      </c>
      <c r="L130" s="29">
        <f>SUMPRODUCT(--(L$10=YEAR(Quarterly_PJ!$B$10:$SM$10)),Quarterly_PJ!$B130:$SM130)</f>
        <v>2.0955044799999998</v>
      </c>
      <c r="M130" s="29">
        <f>SUMPRODUCT(--(M$10=YEAR(Quarterly_PJ!$B$10:$SM$10)),Quarterly_PJ!$B130:$SM130)</f>
        <v>2.1193501079999999</v>
      </c>
      <c r="N130" s="29">
        <f>SUMPRODUCT(--(N$10=YEAR(Quarterly_PJ!$B$10:$SM$10)),Quarterly_PJ!$B130:$SM130)</f>
        <v>2.03934456</v>
      </c>
      <c r="O130" s="29">
        <f>SUMPRODUCT(--(O$10=YEAR(Quarterly_PJ!$B$10:$SM$10)),Quarterly_PJ!$B130:$SM130)</f>
        <v>2.0644909560000002</v>
      </c>
      <c r="P130" s="29">
        <f>SUMPRODUCT(--(P$10=YEAR(Quarterly_PJ!$B$10:$SM$10)),Quarterly_PJ!$B130:$SM130)</f>
        <v>1.9621104599999999</v>
      </c>
      <c r="Q130" s="29">
        <f>SUMPRODUCT(--(Q$10=YEAR(Quarterly_PJ!$B$10:$SM$10)),Quarterly_PJ!$B130:$SM130)</f>
        <v>2.0563416280000002</v>
      </c>
      <c r="R130" s="29">
        <f>SUMPRODUCT(--(R$10=YEAR(Quarterly_PJ!$B$10:$SM$10)),Quarterly_PJ!$B130:$SM130)</f>
        <v>1.8844699999999999</v>
      </c>
      <c r="S130" s="29">
        <f>SUMPRODUCT(--(S$10=YEAR(Quarterly_PJ!$B$10:$SM$10)),Quarterly_PJ!$B130:$SM130)</f>
        <v>1.8084100000000001</v>
      </c>
      <c r="T130" s="29">
        <f>SUMPRODUCT(--(T$10=YEAR(Quarterly_PJ!$B$10:$SM$10)),Quarterly_PJ!$B130:$SM130)</f>
        <v>1.7308300000000001</v>
      </c>
      <c r="U130" s="29">
        <f>SUMPRODUCT(--(U$10=YEAR(Quarterly_PJ!$B$10:$SM$10)),Quarterly_PJ!$B130:$SM130)</f>
        <v>1.7234999999999998</v>
      </c>
      <c r="V130" s="29">
        <f>SUMPRODUCT(--(V$10=YEAR(Quarterly_PJ!$B$10:$SM$10)),Quarterly_PJ!$B130:$SM130)</f>
        <v>1.4707610399999997</v>
      </c>
      <c r="W130" s="29">
        <f>SUMPRODUCT(--(W$10=YEAR(Quarterly_PJ!$B$10:$SM$10)),Quarterly_PJ!$B130:$SM130)</f>
        <v>1.6727324670000001</v>
      </c>
      <c r="X130" s="29">
        <f>SUMPRODUCT(--(X$10=YEAR(Quarterly_PJ!$B$10:$SM$10)),Quarterly_PJ!$B130:$SM130)</f>
        <v>1.5624138259999998</v>
      </c>
      <c r="Y130" s="29">
        <f>SUMPRODUCT(--(Y$10=YEAR(Quarterly_PJ!$B$10:$SM$10)),Quarterly_PJ!$B130:$SM130)</f>
        <v>1.547291236</v>
      </c>
      <c r="Z130" s="29">
        <f>SUMPRODUCT(--(Z$10=YEAR(Quarterly_PJ!$B$10:$SM$10)),Quarterly_PJ!$B130:$SM130)</f>
        <v>1.631844745</v>
      </c>
      <c r="AA130" s="29">
        <f>SUMPRODUCT(--(AA$10=YEAR(Quarterly_PJ!$B$10:$SM$10)),Quarterly_PJ!$B130:$SM130)</f>
        <v>1.6481627800000003</v>
      </c>
      <c r="AB130" s="29">
        <f>SUMPRODUCT(--(AB$10=YEAR(Quarterly_PJ!$B$10:$SM$10)),Quarterly_PJ!$B130:$SM130)</f>
        <v>1.2848402999999999</v>
      </c>
      <c r="AC130" s="29">
        <f>SUMPRODUCT(--(AC$10=YEAR(Quarterly_PJ!$B$10:$SM$10)),Quarterly_PJ!$B130:$SM130)</f>
        <v>1.4497345079999999</v>
      </c>
      <c r="AD130" s="29">
        <f>SUMPRODUCT(--(AD$10=YEAR(Quarterly_PJ!$B$10:$SM$10)),Quarterly_PJ!$B130:$SM130)</f>
        <v>1.3592946450000001</v>
      </c>
      <c r="AE130" s="29">
        <f>SUMPRODUCT(--(AE$10=YEAR(Quarterly_PJ!$B$10:$SM$10)),Quarterly_PJ!$B130:$SM130)</f>
        <v>1.349816685</v>
      </c>
      <c r="AF130" s="29">
        <f>SUMPRODUCT(--(AF$10=YEAR(Quarterly_PJ!$B$10:$SM$10)),Quarterly_PJ!$B130:$SM130)</f>
        <v>1.417467773</v>
      </c>
      <c r="AG130" s="29">
        <f>SUMPRODUCT(--(AG$10=YEAR(Quarterly_PJ!$B$10:$SM$10)),Quarterly_PJ!$B130:$SM130)</f>
        <v>1.3066144289999999</v>
      </c>
      <c r="AH130" s="29">
        <f>SUMPRODUCT(--(AH$10=YEAR(Quarterly_PJ!$B$10:$SM$10)),Quarterly_PJ!$B130:$SM130)</f>
        <v>1.0066472900000001</v>
      </c>
      <c r="AI130" s="29">
        <f>SUMPRODUCT(--(AI$10=YEAR(Quarterly_PJ!$B$10:$SM$10)),Quarterly_PJ!$B130:$SM130)</f>
        <v>1.0461100990000001</v>
      </c>
    </row>
    <row r="131" spans="1:35" outlineLevel="2" x14ac:dyDescent="0.25">
      <c r="A131" s="28" t="s">
        <v>32</v>
      </c>
      <c r="B131" s="29">
        <f>SUMPRODUCT(--(B$10=YEAR(Quarterly_PJ!$B$10:$SM$10)),Quarterly_PJ!$B131:$SM131)</f>
        <v>0</v>
      </c>
      <c r="C131" s="29">
        <f>SUMPRODUCT(--(C$10=YEAR(Quarterly_PJ!$B$10:$SM$10)),Quarterly_PJ!$B131:$SM131)</f>
        <v>0</v>
      </c>
      <c r="D131" s="29">
        <f>SUMPRODUCT(--(D$10=YEAR(Quarterly_PJ!$B$10:$SM$10)),Quarterly_PJ!$B131:$SM131)</f>
        <v>0</v>
      </c>
      <c r="E131" s="29">
        <f>SUMPRODUCT(--(E$10=YEAR(Quarterly_PJ!$B$10:$SM$10)),Quarterly_PJ!$B131:$SM131)</f>
        <v>0</v>
      </c>
      <c r="F131" s="29">
        <f>SUMPRODUCT(--(F$10=YEAR(Quarterly_PJ!$B$10:$SM$10)),Quarterly_PJ!$B131:$SM131)</f>
        <v>0</v>
      </c>
      <c r="G131" s="29">
        <f>SUMPRODUCT(--(G$10=YEAR(Quarterly_PJ!$B$10:$SM$10)),Quarterly_PJ!$B131:$SM131)</f>
        <v>0</v>
      </c>
      <c r="H131" s="29">
        <f>SUMPRODUCT(--(H$10=YEAR(Quarterly_PJ!$B$10:$SM$10)),Quarterly_PJ!$B131:$SM131)</f>
        <v>0</v>
      </c>
      <c r="I131" s="29">
        <f>SUMPRODUCT(--(I$10=YEAR(Quarterly_PJ!$B$10:$SM$10)),Quarterly_PJ!$B131:$SM131)</f>
        <v>0</v>
      </c>
      <c r="J131" s="29">
        <f>SUMPRODUCT(--(J$10=YEAR(Quarterly_PJ!$B$10:$SM$10)),Quarterly_PJ!$B131:$SM131)</f>
        <v>0</v>
      </c>
      <c r="K131" s="29">
        <f>SUMPRODUCT(--(K$10=YEAR(Quarterly_PJ!$B$10:$SM$10)),Quarterly_PJ!$B131:$SM131)</f>
        <v>0</v>
      </c>
      <c r="L131" s="29">
        <f>SUMPRODUCT(--(L$10=YEAR(Quarterly_PJ!$B$10:$SM$10)),Quarterly_PJ!$B131:$SM131)</f>
        <v>0</v>
      </c>
      <c r="M131" s="29">
        <f>SUMPRODUCT(--(M$10=YEAR(Quarterly_PJ!$B$10:$SM$10)),Quarterly_PJ!$B131:$SM131)</f>
        <v>0</v>
      </c>
      <c r="N131" s="29">
        <f>SUMPRODUCT(--(N$10=YEAR(Quarterly_PJ!$B$10:$SM$10)),Quarterly_PJ!$B131:$SM131)</f>
        <v>0</v>
      </c>
      <c r="O131" s="29">
        <f>SUMPRODUCT(--(O$10=YEAR(Quarterly_PJ!$B$10:$SM$10)),Quarterly_PJ!$B131:$SM131)</f>
        <v>0</v>
      </c>
      <c r="P131" s="29">
        <f>SUMPRODUCT(--(P$10=YEAR(Quarterly_PJ!$B$10:$SM$10)),Quarterly_PJ!$B131:$SM131)</f>
        <v>0</v>
      </c>
      <c r="Q131" s="29">
        <f>SUMPRODUCT(--(Q$10=YEAR(Quarterly_PJ!$B$10:$SM$10)),Quarterly_PJ!$B131:$SM131)</f>
        <v>0</v>
      </c>
      <c r="R131" s="29">
        <f>SUMPRODUCT(--(R$10=YEAR(Quarterly_PJ!$B$10:$SM$10)),Quarterly_PJ!$B131:$SM131)</f>
        <v>0</v>
      </c>
      <c r="S131" s="29">
        <f>SUMPRODUCT(--(S$10=YEAR(Quarterly_PJ!$B$10:$SM$10)),Quarterly_PJ!$B131:$SM131)</f>
        <v>0</v>
      </c>
      <c r="T131" s="29">
        <f>SUMPRODUCT(--(T$10=YEAR(Quarterly_PJ!$B$10:$SM$10)),Quarterly_PJ!$B131:$SM131)</f>
        <v>0</v>
      </c>
      <c r="U131" s="29">
        <f>SUMPRODUCT(--(U$10=YEAR(Quarterly_PJ!$B$10:$SM$10)),Quarterly_PJ!$B131:$SM131)</f>
        <v>0</v>
      </c>
      <c r="V131" s="29">
        <f>SUMPRODUCT(--(V$10=YEAR(Quarterly_PJ!$B$10:$SM$10)),Quarterly_PJ!$B131:$SM131)</f>
        <v>0</v>
      </c>
      <c r="W131" s="29">
        <f>SUMPRODUCT(--(W$10=YEAR(Quarterly_PJ!$B$10:$SM$10)),Quarterly_PJ!$B131:$SM131)</f>
        <v>0</v>
      </c>
      <c r="X131" s="29">
        <f>SUMPRODUCT(--(X$10=YEAR(Quarterly_PJ!$B$10:$SM$10)),Quarterly_PJ!$B131:$SM131)</f>
        <v>0</v>
      </c>
      <c r="Y131" s="29">
        <f>SUMPRODUCT(--(Y$10=YEAR(Quarterly_PJ!$B$10:$SM$10)),Quarterly_PJ!$B131:$SM131)</f>
        <v>0</v>
      </c>
      <c r="Z131" s="29">
        <f>SUMPRODUCT(--(Z$10=YEAR(Quarterly_PJ!$B$10:$SM$10)),Quarterly_PJ!$B131:$SM131)</f>
        <v>0</v>
      </c>
      <c r="AA131" s="29">
        <f>SUMPRODUCT(--(AA$10=YEAR(Quarterly_PJ!$B$10:$SM$10)),Quarterly_PJ!$B131:$SM131)</f>
        <v>0</v>
      </c>
      <c r="AB131" s="29">
        <f>SUMPRODUCT(--(AB$10=YEAR(Quarterly_PJ!$B$10:$SM$10)),Quarterly_PJ!$B131:$SM131)</f>
        <v>0</v>
      </c>
      <c r="AC131" s="29">
        <f>SUMPRODUCT(--(AC$10=YEAR(Quarterly_PJ!$B$10:$SM$10)),Quarterly_PJ!$B131:$SM131)</f>
        <v>0</v>
      </c>
      <c r="AD131" s="29">
        <f>SUMPRODUCT(--(AD$10=YEAR(Quarterly_PJ!$B$10:$SM$10)),Quarterly_PJ!$B131:$SM131)</f>
        <v>0</v>
      </c>
      <c r="AE131" s="29">
        <f>SUMPRODUCT(--(AE$10=YEAR(Quarterly_PJ!$B$10:$SM$10)),Quarterly_PJ!$B131:$SM131)</f>
        <v>0</v>
      </c>
      <c r="AF131" s="29">
        <f>SUMPRODUCT(--(AF$10=YEAR(Quarterly_PJ!$B$10:$SM$10)),Quarterly_PJ!$B131:$SM131)</f>
        <v>0</v>
      </c>
      <c r="AG131" s="29">
        <f>SUMPRODUCT(--(AG$10=YEAR(Quarterly_PJ!$B$10:$SM$10)),Quarterly_PJ!$B131:$SM131)</f>
        <v>0</v>
      </c>
      <c r="AH131" s="29">
        <f>SUMPRODUCT(--(AH$10=YEAR(Quarterly_PJ!$B$10:$SM$10)),Quarterly_PJ!$B131:$SM131)</f>
        <v>0</v>
      </c>
      <c r="AI131" s="29">
        <f>SUMPRODUCT(--(AI$10=YEAR(Quarterly_PJ!$B$10:$SM$10)),Quarterly_PJ!$B131:$SM131)</f>
        <v>0</v>
      </c>
    </row>
    <row r="132" spans="1:35" outlineLevel="2" x14ac:dyDescent="0.25">
      <c r="A132" s="28" t="s">
        <v>33</v>
      </c>
      <c r="B132" s="29">
        <f>SUMPRODUCT(--(B$10=YEAR(Quarterly_PJ!$B$10:$SM$10)),Quarterly_PJ!$B132:$SM132)</f>
        <v>0.31001200000000001</v>
      </c>
      <c r="C132" s="29">
        <f>SUMPRODUCT(--(C$10=YEAR(Quarterly_PJ!$B$10:$SM$10)),Quarterly_PJ!$B132:$SM132)</f>
        <v>0.31152800000000003</v>
      </c>
      <c r="D132" s="29">
        <f>SUMPRODUCT(--(D$10=YEAR(Quarterly_PJ!$B$10:$SM$10)),Quarterly_PJ!$B132:$SM132)</f>
        <v>0.31304399999999999</v>
      </c>
      <c r="E132" s="29">
        <f>SUMPRODUCT(--(E$10=YEAR(Quarterly_PJ!$B$10:$SM$10)),Quarterly_PJ!$B132:$SM132)</f>
        <v>0.31456000000000001</v>
      </c>
      <c r="F132" s="29">
        <f>SUMPRODUCT(--(F$10=YEAR(Quarterly_PJ!$B$10:$SM$10)),Quarterly_PJ!$B132:$SM132)</f>
        <v>0.31607600000000002</v>
      </c>
      <c r="G132" s="29">
        <f>SUMPRODUCT(--(G$10=YEAR(Quarterly_PJ!$B$10:$SM$10)),Quarterly_PJ!$B132:$SM132)</f>
        <v>0.31759199999999999</v>
      </c>
      <c r="H132" s="29">
        <f>SUMPRODUCT(--(H$10=YEAR(Quarterly_PJ!$B$10:$SM$10)),Quarterly_PJ!$B132:$SM132)</f>
        <v>0.319108</v>
      </c>
      <c r="I132" s="29">
        <f>SUMPRODUCT(--(I$10=YEAR(Quarterly_PJ!$B$10:$SM$10)),Quarterly_PJ!$B132:$SM132)</f>
        <v>0.32102399999999998</v>
      </c>
      <c r="J132" s="29">
        <f>SUMPRODUCT(--(J$10=YEAR(Quarterly_PJ!$B$10:$SM$10)),Quarterly_PJ!$B132:$SM132)</f>
        <v>0.32253999999999999</v>
      </c>
      <c r="K132" s="29">
        <f>SUMPRODUCT(--(K$10=YEAR(Quarterly_PJ!$B$10:$SM$10)),Quarterly_PJ!$B132:$SM132)</f>
        <v>0.32405600000000001</v>
      </c>
      <c r="L132" s="29">
        <f>SUMPRODUCT(--(L$10=YEAR(Quarterly_PJ!$B$10:$SM$10)),Quarterly_PJ!$B132:$SM132)</f>
        <v>0.32557199999999997</v>
      </c>
      <c r="M132" s="29">
        <f>SUMPRODUCT(--(M$10=YEAR(Quarterly_PJ!$B$10:$SM$10)),Quarterly_PJ!$B132:$SM132)</f>
        <v>0.32888800000000001</v>
      </c>
      <c r="N132" s="29">
        <f>SUMPRODUCT(--(N$10=YEAR(Quarterly_PJ!$B$10:$SM$10)),Quarterly_PJ!$B132:$SM132)</f>
        <v>0.357404</v>
      </c>
      <c r="O132" s="29">
        <f>SUMPRODUCT(--(O$10=YEAR(Quarterly_PJ!$B$10:$SM$10)),Quarterly_PJ!$B132:$SM132)</f>
        <v>0.49891999999999997</v>
      </c>
      <c r="P132" s="29">
        <f>SUMPRODUCT(--(P$10=YEAR(Quarterly_PJ!$B$10:$SM$10)),Quarterly_PJ!$B132:$SM132)</f>
        <v>0.50043599999999999</v>
      </c>
      <c r="Q132" s="29">
        <f>SUMPRODUCT(--(Q$10=YEAR(Quarterly_PJ!$B$10:$SM$10)),Quarterly_PJ!$B132:$SM132)</f>
        <v>0.4758</v>
      </c>
      <c r="R132" s="29">
        <f>SUMPRODUCT(--(R$10=YEAR(Quarterly_PJ!$B$10:$SM$10)),Quarterly_PJ!$B132:$SM132)</f>
        <v>0.4758</v>
      </c>
      <c r="S132" s="29">
        <f>SUMPRODUCT(--(S$10=YEAR(Quarterly_PJ!$B$10:$SM$10)),Quarterly_PJ!$B132:$SM132)</f>
        <v>0.64915203600000004</v>
      </c>
      <c r="T132" s="29">
        <f>SUMPRODUCT(--(T$10=YEAR(Quarterly_PJ!$B$10:$SM$10)),Quarterly_PJ!$B132:$SM132)</f>
        <v>0.82250406799999998</v>
      </c>
      <c r="U132" s="29">
        <f>SUMPRODUCT(--(U$10=YEAR(Quarterly_PJ!$B$10:$SM$10)),Quarterly_PJ!$B132:$SM132)</f>
        <v>0.89487299600000003</v>
      </c>
      <c r="V132" s="29">
        <f>SUMPRODUCT(--(V$10=YEAR(Quarterly_PJ!$B$10:$SM$10)),Quarterly_PJ!$B132:$SM132)</f>
        <v>0.84453441600000001</v>
      </c>
      <c r="W132" s="29">
        <f>SUMPRODUCT(--(W$10=YEAR(Quarterly_PJ!$B$10:$SM$10)),Quarterly_PJ!$B132:$SM132)</f>
        <v>0.74480812399999996</v>
      </c>
      <c r="X132" s="29">
        <f>SUMPRODUCT(--(X$10=YEAR(Quarterly_PJ!$B$10:$SM$10)),Quarterly_PJ!$B132:$SM132)</f>
        <v>0.69439983999999999</v>
      </c>
      <c r="Y132" s="29">
        <f>SUMPRODUCT(--(Y$10=YEAR(Quarterly_PJ!$B$10:$SM$10)),Quarterly_PJ!$B132:$SM132)</f>
        <v>0.57720772399999998</v>
      </c>
      <c r="Z132" s="29">
        <f>SUMPRODUCT(--(Z$10=YEAR(Quarterly_PJ!$B$10:$SM$10)),Quarterly_PJ!$B132:$SM132)</f>
        <v>0.59144903599999998</v>
      </c>
      <c r="AA132" s="29">
        <f>SUMPRODUCT(--(AA$10=YEAR(Quarterly_PJ!$B$10:$SM$10)),Quarterly_PJ!$B132:$SM132)</f>
        <v>0.49669524399999998</v>
      </c>
      <c r="AB132" s="29">
        <f>SUMPRODUCT(--(AB$10=YEAR(Quarterly_PJ!$B$10:$SM$10)),Quarterly_PJ!$B132:$SM132)</f>
        <v>0.416826484</v>
      </c>
      <c r="AC132" s="29">
        <f>SUMPRODUCT(--(AC$10=YEAR(Quarterly_PJ!$B$10:$SM$10)),Quarterly_PJ!$B132:$SM132)</f>
        <v>0.42805633199999998</v>
      </c>
      <c r="AD132" s="29">
        <f>SUMPRODUCT(--(AD$10=YEAR(Quarterly_PJ!$B$10:$SM$10)),Quarterly_PJ!$B132:$SM132)</f>
        <v>0.46423852799999998</v>
      </c>
      <c r="AE132" s="29">
        <f>SUMPRODUCT(--(AE$10=YEAR(Quarterly_PJ!$B$10:$SM$10)),Quarterly_PJ!$B132:$SM132)</f>
        <v>0.44500000000000001</v>
      </c>
      <c r="AF132" s="29">
        <f>SUMPRODUCT(--(AF$10=YEAR(Quarterly_PJ!$B$10:$SM$10)),Quarterly_PJ!$B132:$SM132)</f>
        <v>0.44500000000000001</v>
      </c>
      <c r="AG132" s="29">
        <f>SUMPRODUCT(--(AG$10=YEAR(Quarterly_PJ!$B$10:$SM$10)),Quarterly_PJ!$B132:$SM132)</f>
        <v>0.44500000000000001</v>
      </c>
      <c r="AH132" s="29">
        <f>SUMPRODUCT(--(AH$10=YEAR(Quarterly_PJ!$B$10:$SM$10)),Quarterly_PJ!$B132:$SM132)</f>
        <v>0.44500000000000001</v>
      </c>
      <c r="AI132" s="29">
        <f>SUMPRODUCT(--(AI$10=YEAR(Quarterly_PJ!$B$10:$SM$10)),Quarterly_PJ!$B132:$SM132)</f>
        <v>0.44500000000000001</v>
      </c>
    </row>
    <row r="133" spans="1:35" outlineLevel="2" x14ac:dyDescent="0.25">
      <c r="A133" s="28" t="s">
        <v>37</v>
      </c>
      <c r="B133" s="29">
        <f>SUMPRODUCT(--(B$10=YEAR(Quarterly_PJ!$B$10:$SM$10)),Quarterly_PJ!$B133:$SM133)</f>
        <v>0</v>
      </c>
      <c r="C133" s="29">
        <f>SUMPRODUCT(--(C$10=YEAR(Quarterly_PJ!$B$10:$SM$10)),Quarterly_PJ!$B133:$SM133)</f>
        <v>0</v>
      </c>
      <c r="D133" s="29">
        <f>SUMPRODUCT(--(D$10=YEAR(Quarterly_PJ!$B$10:$SM$10)),Quarterly_PJ!$B133:$SM133)</f>
        <v>0</v>
      </c>
      <c r="E133" s="29">
        <f>SUMPRODUCT(--(E$10=YEAR(Quarterly_PJ!$B$10:$SM$10)),Quarterly_PJ!$B133:$SM133)</f>
        <v>0</v>
      </c>
      <c r="F133" s="29">
        <f>SUMPRODUCT(--(F$10=YEAR(Quarterly_PJ!$B$10:$SM$10)),Quarterly_PJ!$B133:$SM133)</f>
        <v>0</v>
      </c>
      <c r="G133" s="29">
        <f>SUMPRODUCT(--(G$10=YEAR(Quarterly_PJ!$B$10:$SM$10)),Quarterly_PJ!$B133:$SM133)</f>
        <v>0</v>
      </c>
      <c r="H133" s="29">
        <f>SUMPRODUCT(--(H$10=YEAR(Quarterly_PJ!$B$10:$SM$10)),Quarterly_PJ!$B133:$SM133)</f>
        <v>0</v>
      </c>
      <c r="I133" s="29">
        <f>SUMPRODUCT(--(I$10=YEAR(Quarterly_PJ!$B$10:$SM$10)),Quarterly_PJ!$B133:$SM133)</f>
        <v>0</v>
      </c>
      <c r="J133" s="29">
        <f>SUMPRODUCT(--(J$10=YEAR(Quarterly_PJ!$B$10:$SM$10)),Quarterly_PJ!$B133:$SM133)</f>
        <v>0</v>
      </c>
      <c r="K133" s="29">
        <f>SUMPRODUCT(--(K$10=YEAR(Quarterly_PJ!$B$10:$SM$10)),Quarterly_PJ!$B133:$SM133)</f>
        <v>0</v>
      </c>
      <c r="L133" s="29">
        <f>SUMPRODUCT(--(L$10=YEAR(Quarterly_PJ!$B$10:$SM$10)),Quarterly_PJ!$B133:$SM133)</f>
        <v>0</v>
      </c>
      <c r="M133" s="29">
        <f>SUMPRODUCT(--(M$10=YEAR(Quarterly_PJ!$B$10:$SM$10)),Quarterly_PJ!$B133:$SM133)</f>
        <v>0</v>
      </c>
      <c r="N133" s="29">
        <f>SUMPRODUCT(--(N$10=YEAR(Quarterly_PJ!$B$10:$SM$10)),Quarterly_PJ!$B133:$SM133)</f>
        <v>0</v>
      </c>
      <c r="O133" s="29">
        <f>SUMPRODUCT(--(O$10=YEAR(Quarterly_PJ!$B$10:$SM$10)),Quarterly_PJ!$B133:$SM133)</f>
        <v>0</v>
      </c>
      <c r="P133" s="29">
        <f>SUMPRODUCT(--(P$10=YEAR(Quarterly_PJ!$B$10:$SM$10)),Quarterly_PJ!$B133:$SM133)</f>
        <v>0</v>
      </c>
      <c r="Q133" s="29">
        <f>SUMPRODUCT(--(Q$10=YEAR(Quarterly_PJ!$B$10:$SM$10)),Quarterly_PJ!$B133:$SM133)</f>
        <v>0</v>
      </c>
      <c r="R133" s="29">
        <f>SUMPRODUCT(--(R$10=YEAR(Quarterly_PJ!$B$10:$SM$10)),Quarterly_PJ!$B133:$SM133)</f>
        <v>0</v>
      </c>
      <c r="S133" s="29">
        <f>SUMPRODUCT(--(S$10=YEAR(Quarterly_PJ!$B$10:$SM$10)),Quarterly_PJ!$B133:$SM133)</f>
        <v>0</v>
      </c>
      <c r="T133" s="29">
        <f>SUMPRODUCT(--(T$10=YEAR(Quarterly_PJ!$B$10:$SM$10)),Quarterly_PJ!$B133:$SM133)</f>
        <v>0</v>
      </c>
      <c r="U133" s="29">
        <f>SUMPRODUCT(--(U$10=YEAR(Quarterly_PJ!$B$10:$SM$10)),Quarterly_PJ!$B133:$SM133)</f>
        <v>0</v>
      </c>
      <c r="V133" s="29">
        <f>SUMPRODUCT(--(V$10=YEAR(Quarterly_PJ!$B$10:$SM$10)),Quarterly_PJ!$B133:$SM133)</f>
        <v>0</v>
      </c>
      <c r="W133" s="29">
        <f>SUMPRODUCT(--(W$10=YEAR(Quarterly_PJ!$B$10:$SM$10)),Quarterly_PJ!$B133:$SM133)</f>
        <v>0</v>
      </c>
      <c r="X133" s="29">
        <f>SUMPRODUCT(--(X$10=YEAR(Quarterly_PJ!$B$10:$SM$10)),Quarterly_PJ!$B133:$SM133)</f>
        <v>0</v>
      </c>
      <c r="Y133" s="29">
        <f>SUMPRODUCT(--(Y$10=YEAR(Quarterly_PJ!$B$10:$SM$10)),Quarterly_PJ!$B133:$SM133)</f>
        <v>0</v>
      </c>
      <c r="Z133" s="29">
        <f>SUMPRODUCT(--(Z$10=YEAR(Quarterly_PJ!$B$10:$SM$10)),Quarterly_PJ!$B133:$SM133)</f>
        <v>0</v>
      </c>
      <c r="AA133" s="29">
        <f>SUMPRODUCT(--(AA$10=YEAR(Quarterly_PJ!$B$10:$SM$10)),Quarterly_PJ!$B133:$SM133)</f>
        <v>0</v>
      </c>
      <c r="AB133" s="29">
        <f>SUMPRODUCT(--(AB$10=YEAR(Quarterly_PJ!$B$10:$SM$10)),Quarterly_PJ!$B133:$SM133)</f>
        <v>0</v>
      </c>
      <c r="AC133" s="29">
        <f>SUMPRODUCT(--(AC$10=YEAR(Quarterly_PJ!$B$10:$SM$10)),Quarterly_PJ!$B133:$SM133)</f>
        <v>0</v>
      </c>
      <c r="AD133" s="29">
        <f>SUMPRODUCT(--(AD$10=YEAR(Quarterly_PJ!$B$10:$SM$10)),Quarterly_PJ!$B133:$SM133)</f>
        <v>0</v>
      </c>
      <c r="AE133" s="29">
        <f>SUMPRODUCT(--(AE$10=YEAR(Quarterly_PJ!$B$10:$SM$10)),Quarterly_PJ!$B133:$SM133)</f>
        <v>0</v>
      </c>
      <c r="AF133" s="29">
        <f>SUMPRODUCT(--(AF$10=YEAR(Quarterly_PJ!$B$10:$SM$10)),Quarterly_PJ!$B133:$SM133)</f>
        <v>0</v>
      </c>
      <c r="AG133" s="29">
        <f>SUMPRODUCT(--(AG$10=YEAR(Quarterly_PJ!$B$10:$SM$10)),Quarterly_PJ!$B133:$SM133)</f>
        <v>0</v>
      </c>
      <c r="AH133" s="29">
        <f>SUMPRODUCT(--(AH$10=YEAR(Quarterly_PJ!$B$10:$SM$10)),Quarterly_PJ!$B133:$SM133)</f>
        <v>0</v>
      </c>
      <c r="AI133" s="29">
        <f>SUMPRODUCT(--(AI$10=YEAR(Quarterly_PJ!$B$10:$SM$10)),Quarterly_PJ!$B133:$SM133)</f>
        <v>0</v>
      </c>
    </row>
    <row r="134" spans="1:35" outlineLevel="2" x14ac:dyDescent="0.25">
      <c r="A134" s="28" t="s">
        <v>19</v>
      </c>
      <c r="B134" s="29">
        <f>SUMPRODUCT(--(B$10=YEAR(Quarterly_PJ!$B$10:$SM$10)),Quarterly_PJ!$B134:$SM134)</f>
        <v>2.4437048400000001</v>
      </c>
      <c r="C134" s="29">
        <f>SUMPRODUCT(--(C$10=YEAR(Quarterly_PJ!$B$10:$SM$10)),Quarterly_PJ!$B134:$SM134)</f>
        <v>2.550752562</v>
      </c>
      <c r="D134" s="29">
        <f>SUMPRODUCT(--(D$10=YEAR(Quarterly_PJ!$B$10:$SM$10)),Quarterly_PJ!$B134:$SM134)</f>
        <v>2.694077933</v>
      </c>
      <c r="E134" s="29">
        <f>SUMPRODUCT(--(E$10=YEAR(Quarterly_PJ!$B$10:$SM$10)),Quarterly_PJ!$B134:$SM134)</f>
        <v>2.7975317029999998</v>
      </c>
      <c r="F134" s="29">
        <f>SUMPRODUCT(--(F$10=YEAR(Quarterly_PJ!$B$10:$SM$10)),Quarterly_PJ!$B134:$SM134)</f>
        <v>3.0358810619999996</v>
      </c>
      <c r="G134" s="29">
        <f>SUMPRODUCT(--(G$10=YEAR(Quarterly_PJ!$B$10:$SM$10)),Quarterly_PJ!$B134:$SM134)</f>
        <v>3.2089438789999996</v>
      </c>
      <c r="H134" s="29">
        <f>SUMPRODUCT(--(H$10=YEAR(Quarterly_PJ!$B$10:$SM$10)),Quarterly_PJ!$B134:$SM134)</f>
        <v>3.493636167</v>
      </c>
      <c r="I134" s="29">
        <f>SUMPRODUCT(--(I$10=YEAR(Quarterly_PJ!$B$10:$SM$10)),Quarterly_PJ!$B134:$SM134)</f>
        <v>4.0499367690000003</v>
      </c>
      <c r="J134" s="29">
        <f>SUMPRODUCT(--(J$10=YEAR(Quarterly_PJ!$B$10:$SM$10)),Quarterly_PJ!$B134:$SM134)</f>
        <v>4.3209004269999998</v>
      </c>
      <c r="K134" s="29">
        <f>SUMPRODUCT(--(K$10=YEAR(Quarterly_PJ!$B$10:$SM$10)),Quarterly_PJ!$B134:$SM134)</f>
        <v>4.5797229599999998</v>
      </c>
      <c r="L134" s="29">
        <f>SUMPRODUCT(--(L$10=YEAR(Quarterly_PJ!$B$10:$SM$10)),Quarterly_PJ!$B134:$SM134)</f>
        <v>4.6044788299999997</v>
      </c>
      <c r="M134" s="29">
        <f>SUMPRODUCT(--(M$10=YEAR(Quarterly_PJ!$B$10:$SM$10)),Quarterly_PJ!$B134:$SM134)</f>
        <v>5.0951829780000004</v>
      </c>
      <c r="N134" s="29">
        <f>SUMPRODUCT(--(N$10=YEAR(Quarterly_PJ!$B$10:$SM$10)),Quarterly_PJ!$B134:$SM134)</f>
        <v>5.0972458300000003</v>
      </c>
      <c r="O134" s="29">
        <f>SUMPRODUCT(--(O$10=YEAR(Quarterly_PJ!$B$10:$SM$10)),Quarterly_PJ!$B134:$SM134)</f>
        <v>5.2296923369999995</v>
      </c>
      <c r="P134" s="29">
        <f>SUMPRODUCT(--(P$10=YEAR(Quarterly_PJ!$B$10:$SM$10)),Quarterly_PJ!$B134:$SM134)</f>
        <v>5.059003401</v>
      </c>
      <c r="Q134" s="29">
        <f>SUMPRODUCT(--(Q$10=YEAR(Quarterly_PJ!$B$10:$SM$10)),Quarterly_PJ!$B134:$SM134)</f>
        <v>5.2451220020000004</v>
      </c>
      <c r="R134" s="29">
        <f>SUMPRODUCT(--(R$10=YEAR(Quarterly_PJ!$B$10:$SM$10)),Quarterly_PJ!$B134:$SM134)</f>
        <v>6.0288189920000006</v>
      </c>
      <c r="S134" s="29">
        <f>SUMPRODUCT(--(S$10=YEAR(Quarterly_PJ!$B$10:$SM$10)),Quarterly_PJ!$B134:$SM134)</f>
        <v>6.4704964590000005</v>
      </c>
      <c r="T134" s="29">
        <f>SUMPRODUCT(--(T$10=YEAR(Quarterly_PJ!$B$10:$SM$10)),Quarterly_PJ!$B134:$SM134)</f>
        <v>7.2396775790000003</v>
      </c>
      <c r="U134" s="29">
        <f>SUMPRODUCT(--(U$10=YEAR(Quarterly_PJ!$B$10:$SM$10)),Quarterly_PJ!$B134:$SM134)</f>
        <v>7.0991771989999997</v>
      </c>
      <c r="V134" s="29">
        <f>SUMPRODUCT(--(V$10=YEAR(Quarterly_PJ!$B$10:$SM$10)),Quarterly_PJ!$B134:$SM134)</f>
        <v>7.9306064169999999</v>
      </c>
      <c r="W134" s="29">
        <f>SUMPRODUCT(--(W$10=YEAR(Quarterly_PJ!$B$10:$SM$10)),Quarterly_PJ!$B134:$SM134)</f>
        <v>7.4105077349999995</v>
      </c>
      <c r="X134" s="29">
        <f>SUMPRODUCT(--(X$10=YEAR(Quarterly_PJ!$B$10:$SM$10)),Quarterly_PJ!$B134:$SM134)</f>
        <v>8.0219638750000009</v>
      </c>
      <c r="Y134" s="29">
        <f>SUMPRODUCT(--(Y$10=YEAR(Quarterly_PJ!$B$10:$SM$10)),Quarterly_PJ!$B134:$SM134)</f>
        <v>8.1657482420000012</v>
      </c>
      <c r="Z134" s="29">
        <f>SUMPRODUCT(--(Z$10=YEAR(Quarterly_PJ!$B$10:$SM$10)),Quarterly_PJ!$B134:$SM134)</f>
        <v>9.361495691</v>
      </c>
      <c r="AA134" s="29">
        <f>SUMPRODUCT(--(AA$10=YEAR(Quarterly_PJ!$B$10:$SM$10)),Quarterly_PJ!$B134:$SM134)</f>
        <v>10.238923872000001</v>
      </c>
      <c r="AB134" s="29">
        <f>SUMPRODUCT(--(AB$10=YEAR(Quarterly_PJ!$B$10:$SM$10)),Quarterly_PJ!$B134:$SM134)</f>
        <v>9.2618867939999987</v>
      </c>
      <c r="AC134" s="29">
        <f>SUMPRODUCT(--(AC$10=YEAR(Quarterly_PJ!$B$10:$SM$10)),Quarterly_PJ!$B134:$SM134)</f>
        <v>9.1029728930000005</v>
      </c>
      <c r="AD134" s="29">
        <f>SUMPRODUCT(--(AD$10=YEAR(Quarterly_PJ!$B$10:$SM$10)),Quarterly_PJ!$B134:$SM134)</f>
        <v>8.402898325999999</v>
      </c>
      <c r="AE134" s="29">
        <f>SUMPRODUCT(--(AE$10=YEAR(Quarterly_PJ!$B$10:$SM$10)),Quarterly_PJ!$B134:$SM134)</f>
        <v>8.7615314340000001</v>
      </c>
      <c r="AF134" s="29">
        <f>SUMPRODUCT(--(AF$10=YEAR(Quarterly_PJ!$B$10:$SM$10)),Quarterly_PJ!$B134:$SM134)</f>
        <v>9.9503493210000009</v>
      </c>
      <c r="AG134" s="29">
        <f>SUMPRODUCT(--(AG$10=YEAR(Quarterly_PJ!$B$10:$SM$10)),Quarterly_PJ!$B134:$SM134)</f>
        <v>9.5819781519999996</v>
      </c>
      <c r="AH134" s="29">
        <f>SUMPRODUCT(--(AH$10=YEAR(Quarterly_PJ!$B$10:$SM$10)),Quarterly_PJ!$B134:$SM134)</f>
        <v>8.718935342</v>
      </c>
      <c r="AI134" s="29">
        <f>SUMPRODUCT(--(AI$10=YEAR(Quarterly_PJ!$B$10:$SM$10)),Quarterly_PJ!$B134:$SM134)</f>
        <v>8.9046767179999993</v>
      </c>
    </row>
    <row r="135" spans="1:35" ht="17.25" x14ac:dyDescent="0.25">
      <c r="A135" s="30" t="s">
        <v>15</v>
      </c>
      <c r="B135" s="36">
        <f t="shared" ref="B135" si="142">SUM(B136:B142)</f>
        <v>149.244442499</v>
      </c>
      <c r="C135" s="36">
        <f t="shared" ref="C135:AF135" si="143">SUM(C136:C142)</f>
        <v>152.81178810400002</v>
      </c>
      <c r="D135" s="36">
        <f t="shared" si="143"/>
        <v>155.79826900699999</v>
      </c>
      <c r="E135" s="36">
        <f t="shared" si="143"/>
        <v>162.33005422099998</v>
      </c>
      <c r="F135" s="36">
        <f t="shared" si="143"/>
        <v>166.743732502</v>
      </c>
      <c r="G135" s="36">
        <f t="shared" si="143"/>
        <v>164.320595223</v>
      </c>
      <c r="H135" s="36">
        <f t="shared" si="143"/>
        <v>167.414258819</v>
      </c>
      <c r="I135" s="36">
        <f t="shared" si="143"/>
        <v>165.007470256</v>
      </c>
      <c r="J135" s="36">
        <f t="shared" si="143"/>
        <v>157.64047389800001</v>
      </c>
      <c r="K135" s="36">
        <f t="shared" si="143"/>
        <v>162.92058507899998</v>
      </c>
      <c r="L135" s="36">
        <f t="shared" si="143"/>
        <v>174.64772416300002</v>
      </c>
      <c r="M135" s="36">
        <f t="shared" si="143"/>
        <v>180.64576456399999</v>
      </c>
      <c r="N135" s="36">
        <f t="shared" si="143"/>
        <v>193.70552503399998</v>
      </c>
      <c r="O135" s="36">
        <f t="shared" si="143"/>
        <v>179.25562130399999</v>
      </c>
      <c r="P135" s="36">
        <f t="shared" si="143"/>
        <v>179.99411777700001</v>
      </c>
      <c r="Q135" s="36">
        <f t="shared" si="143"/>
        <v>167.32222937699999</v>
      </c>
      <c r="R135" s="36">
        <f t="shared" si="143"/>
        <v>165.12352641699999</v>
      </c>
      <c r="S135" s="36">
        <f t="shared" si="143"/>
        <v>171.087255763</v>
      </c>
      <c r="T135" s="36">
        <f t="shared" si="143"/>
        <v>166.17819638999998</v>
      </c>
      <c r="U135" s="36">
        <f t="shared" si="143"/>
        <v>161.505118224</v>
      </c>
      <c r="V135" s="36">
        <f t="shared" si="143"/>
        <v>173.09787863600002</v>
      </c>
      <c r="W135" s="36">
        <f t="shared" si="143"/>
        <v>170.45420973099999</v>
      </c>
      <c r="X135" s="36">
        <f t="shared" si="143"/>
        <v>174.48257390699999</v>
      </c>
      <c r="Y135" s="36">
        <f t="shared" si="143"/>
        <v>179.61753962</v>
      </c>
      <c r="Z135" s="36">
        <f t="shared" si="143"/>
        <v>194.23810665000002</v>
      </c>
      <c r="AA135" s="36">
        <f t="shared" si="143"/>
        <v>191.431770551</v>
      </c>
      <c r="AB135" s="36">
        <f t="shared" si="143"/>
        <v>193.16303661999999</v>
      </c>
      <c r="AC135" s="36">
        <f t="shared" si="143"/>
        <v>191.84313983199996</v>
      </c>
      <c r="AD135" s="36">
        <f t="shared" si="143"/>
        <v>190.88062488899999</v>
      </c>
      <c r="AE135" s="36">
        <f t="shared" si="143"/>
        <v>197.92776771000001</v>
      </c>
      <c r="AF135" s="36">
        <f t="shared" si="143"/>
        <v>177.72483734799999</v>
      </c>
      <c r="AG135" s="36">
        <f t="shared" ref="AG135:AH135" si="144">SUM(AG136:AG142)</f>
        <v>175.129114066</v>
      </c>
      <c r="AH135" s="36">
        <f t="shared" si="144"/>
        <v>176.68963550399999</v>
      </c>
      <c r="AI135" s="36">
        <f t="shared" ref="AI135" si="145">SUM(AI136:AI142)</f>
        <v>168.32958705999999</v>
      </c>
    </row>
    <row r="136" spans="1:35" outlineLevel="2" x14ac:dyDescent="0.25">
      <c r="A136" s="28" t="s">
        <v>18</v>
      </c>
      <c r="B136" s="29">
        <f>SUMPRODUCT(--(B$10=YEAR(Quarterly_PJ!$B$10:$SM$10)),Quarterly_PJ!$B136:$SM136)</f>
        <v>23.402376296999996</v>
      </c>
      <c r="C136" s="29">
        <f>SUMPRODUCT(--(C$10=YEAR(Quarterly_PJ!$B$10:$SM$10)),Quarterly_PJ!$B136:$SM136)</f>
        <v>24.202861890000001</v>
      </c>
      <c r="D136" s="29">
        <f>SUMPRODUCT(--(D$10=YEAR(Quarterly_PJ!$B$10:$SM$10)),Quarterly_PJ!$B136:$SM136)</f>
        <v>22.095056526</v>
      </c>
      <c r="E136" s="29">
        <f>SUMPRODUCT(--(E$10=YEAR(Quarterly_PJ!$B$10:$SM$10)),Quarterly_PJ!$B136:$SM136)</f>
        <v>26.144020195000003</v>
      </c>
      <c r="F136" s="29">
        <f>SUMPRODUCT(--(F$10=YEAR(Quarterly_PJ!$B$10:$SM$10)),Quarterly_PJ!$B136:$SM136)</f>
        <v>24.738653676999999</v>
      </c>
      <c r="G136" s="29">
        <f>SUMPRODUCT(--(G$10=YEAR(Quarterly_PJ!$B$10:$SM$10)),Quarterly_PJ!$B136:$SM136)</f>
        <v>22.058097248999999</v>
      </c>
      <c r="H136" s="29">
        <f>SUMPRODUCT(--(H$10=YEAR(Quarterly_PJ!$B$10:$SM$10)),Quarterly_PJ!$B136:$SM136)</f>
        <v>21.173499550999999</v>
      </c>
      <c r="I136" s="29">
        <f>SUMPRODUCT(--(I$10=YEAR(Quarterly_PJ!$B$10:$SM$10)),Quarterly_PJ!$B136:$SM136)</f>
        <v>20.350983356</v>
      </c>
      <c r="J136" s="29">
        <f>SUMPRODUCT(--(J$10=YEAR(Quarterly_PJ!$B$10:$SM$10)),Quarterly_PJ!$B136:$SM136)</f>
        <v>19.287620015000002</v>
      </c>
      <c r="K136" s="29">
        <f>SUMPRODUCT(--(K$10=YEAR(Quarterly_PJ!$B$10:$SM$10)),Quarterly_PJ!$B136:$SM136)</f>
        <v>17.282729713000002</v>
      </c>
      <c r="L136" s="29">
        <f>SUMPRODUCT(--(L$10=YEAR(Quarterly_PJ!$B$10:$SM$10)),Quarterly_PJ!$B136:$SM136)</f>
        <v>17.528423411999999</v>
      </c>
      <c r="M136" s="29">
        <f>SUMPRODUCT(--(M$10=YEAR(Quarterly_PJ!$B$10:$SM$10)),Quarterly_PJ!$B136:$SM136)</f>
        <v>22.657093091</v>
      </c>
      <c r="N136" s="29">
        <f>SUMPRODUCT(--(N$10=YEAR(Quarterly_PJ!$B$10:$SM$10)),Quarterly_PJ!$B136:$SM136)</f>
        <v>23.241505783000001</v>
      </c>
      <c r="O136" s="29">
        <f>SUMPRODUCT(--(O$10=YEAR(Quarterly_PJ!$B$10:$SM$10)),Quarterly_PJ!$B136:$SM136)</f>
        <v>28.433045375999999</v>
      </c>
      <c r="P136" s="29">
        <f>SUMPRODUCT(--(P$10=YEAR(Quarterly_PJ!$B$10:$SM$10)),Quarterly_PJ!$B136:$SM136)</f>
        <v>21.425365694</v>
      </c>
      <c r="Q136" s="29">
        <f>SUMPRODUCT(--(Q$10=YEAR(Quarterly_PJ!$B$10:$SM$10)),Quarterly_PJ!$B136:$SM136)</f>
        <v>19.671058597999998</v>
      </c>
      <c r="R136" s="29">
        <f>SUMPRODUCT(--(R$10=YEAR(Quarterly_PJ!$B$10:$SM$10)),Quarterly_PJ!$B136:$SM136)</f>
        <v>20.568729056999999</v>
      </c>
      <c r="S136" s="29">
        <f>SUMPRODUCT(--(S$10=YEAR(Quarterly_PJ!$B$10:$SM$10)),Quarterly_PJ!$B136:$SM136)</f>
        <v>23.339911854999997</v>
      </c>
      <c r="T136" s="29">
        <f>SUMPRODUCT(--(T$10=YEAR(Quarterly_PJ!$B$10:$SM$10)),Quarterly_PJ!$B136:$SM136)</f>
        <v>24.309041610999998</v>
      </c>
      <c r="U136" s="29">
        <f>SUMPRODUCT(--(U$10=YEAR(Quarterly_PJ!$B$10:$SM$10)),Quarterly_PJ!$B136:$SM136)</f>
        <v>19.423733752</v>
      </c>
      <c r="V136" s="29">
        <f>SUMPRODUCT(--(V$10=YEAR(Quarterly_PJ!$B$10:$SM$10)),Quarterly_PJ!$B136:$SM136)</f>
        <v>20.819302114999999</v>
      </c>
      <c r="W136" s="29">
        <f>SUMPRODUCT(--(W$10=YEAR(Quarterly_PJ!$B$10:$SM$10)),Quarterly_PJ!$B136:$SM136)</f>
        <v>18.7556938</v>
      </c>
      <c r="X136" s="29">
        <f>SUMPRODUCT(--(X$10=YEAR(Quarterly_PJ!$B$10:$SM$10)),Quarterly_PJ!$B136:$SM136)</f>
        <v>19.253208467999997</v>
      </c>
      <c r="Y136" s="29">
        <f>SUMPRODUCT(--(Y$10=YEAR(Quarterly_PJ!$B$10:$SM$10)),Quarterly_PJ!$B136:$SM136)</f>
        <v>22.045228726000001</v>
      </c>
      <c r="Z136" s="29">
        <f>SUMPRODUCT(--(Z$10=YEAR(Quarterly_PJ!$B$10:$SM$10)),Quarterly_PJ!$B136:$SM136)</f>
        <v>21.997188645000001</v>
      </c>
      <c r="AA136" s="29">
        <f>SUMPRODUCT(--(AA$10=YEAR(Quarterly_PJ!$B$10:$SM$10)),Quarterly_PJ!$B136:$SM136)</f>
        <v>22.483974347</v>
      </c>
      <c r="AB136" s="29">
        <f>SUMPRODUCT(--(AB$10=YEAR(Quarterly_PJ!$B$10:$SM$10)),Quarterly_PJ!$B136:$SM136)</f>
        <v>20.583807179000001</v>
      </c>
      <c r="AC136" s="29">
        <f>SUMPRODUCT(--(AC$10=YEAR(Quarterly_PJ!$B$10:$SM$10)),Quarterly_PJ!$B136:$SM136)</f>
        <v>19.906000613</v>
      </c>
      <c r="AD136" s="29">
        <f>SUMPRODUCT(--(AD$10=YEAR(Quarterly_PJ!$B$10:$SM$10)),Quarterly_PJ!$B136:$SM136)</f>
        <v>23.159855263000001</v>
      </c>
      <c r="AE136" s="29">
        <f>SUMPRODUCT(--(AE$10=YEAR(Quarterly_PJ!$B$10:$SM$10)),Quarterly_PJ!$B136:$SM136)</f>
        <v>21.629329044000002</v>
      </c>
      <c r="AF136" s="29">
        <f>SUMPRODUCT(--(AF$10=YEAR(Quarterly_PJ!$B$10:$SM$10)),Quarterly_PJ!$B136:$SM136)</f>
        <v>19.101595764999999</v>
      </c>
      <c r="AG136" s="29">
        <f>SUMPRODUCT(--(AG$10=YEAR(Quarterly_PJ!$B$10:$SM$10)),Quarterly_PJ!$B136:$SM136)</f>
        <v>19.318651060000001</v>
      </c>
      <c r="AH136" s="29">
        <f>SUMPRODUCT(--(AH$10=YEAR(Quarterly_PJ!$B$10:$SM$10)),Quarterly_PJ!$B136:$SM136)</f>
        <v>18.619853835999997</v>
      </c>
      <c r="AI136" s="29">
        <f>SUMPRODUCT(--(AI$10=YEAR(Quarterly_PJ!$B$10:$SM$10)),Quarterly_PJ!$B136:$SM136)</f>
        <v>16.406692648</v>
      </c>
    </row>
    <row r="137" spans="1:35" outlineLevel="2" x14ac:dyDescent="0.25">
      <c r="A137" s="28" t="s">
        <v>17</v>
      </c>
      <c r="B137" s="29">
        <f>SUMPRODUCT(--(B$10=YEAR(Quarterly_PJ!$B$10:$SM$10)),Quarterly_PJ!$B137:$SM137)</f>
        <v>12.030485406999999</v>
      </c>
      <c r="C137" s="29">
        <f>SUMPRODUCT(--(C$10=YEAR(Quarterly_PJ!$B$10:$SM$10)),Quarterly_PJ!$B137:$SM137)</f>
        <v>11.709433769</v>
      </c>
      <c r="D137" s="29">
        <f>SUMPRODUCT(--(D$10=YEAR(Quarterly_PJ!$B$10:$SM$10)),Quarterly_PJ!$B137:$SM137)</f>
        <v>15.359596810999999</v>
      </c>
      <c r="E137" s="29">
        <f>SUMPRODUCT(--(E$10=YEAR(Quarterly_PJ!$B$10:$SM$10)),Quarterly_PJ!$B137:$SM137)</f>
        <v>11.829961192999999</v>
      </c>
      <c r="F137" s="29">
        <f>SUMPRODUCT(--(F$10=YEAR(Quarterly_PJ!$B$10:$SM$10)),Quarterly_PJ!$B137:$SM137)</f>
        <v>12.635180155999999</v>
      </c>
      <c r="G137" s="29">
        <f>SUMPRODUCT(--(G$10=YEAR(Quarterly_PJ!$B$10:$SM$10)),Quarterly_PJ!$B137:$SM137)</f>
        <v>13.152293083</v>
      </c>
      <c r="H137" s="29">
        <f>SUMPRODUCT(--(H$10=YEAR(Quarterly_PJ!$B$10:$SM$10)),Quarterly_PJ!$B137:$SM137)</f>
        <v>13.833317068000001</v>
      </c>
      <c r="I137" s="29">
        <f>SUMPRODUCT(--(I$10=YEAR(Quarterly_PJ!$B$10:$SM$10)),Quarterly_PJ!$B137:$SM137)</f>
        <v>13.361713354999999</v>
      </c>
      <c r="J137" s="29">
        <f>SUMPRODUCT(--(J$10=YEAR(Quarterly_PJ!$B$10:$SM$10)),Quarterly_PJ!$B137:$SM137)</f>
        <v>11.989981037000002</v>
      </c>
      <c r="K137" s="29">
        <f>SUMPRODUCT(--(K$10=YEAR(Quarterly_PJ!$B$10:$SM$10)),Quarterly_PJ!$B137:$SM137)</f>
        <v>10.791535055999999</v>
      </c>
      <c r="L137" s="29">
        <f>SUMPRODUCT(--(L$10=YEAR(Quarterly_PJ!$B$10:$SM$10)),Quarterly_PJ!$B137:$SM137)</f>
        <v>13.849251011000002</v>
      </c>
      <c r="M137" s="29">
        <f>SUMPRODUCT(--(M$10=YEAR(Quarterly_PJ!$B$10:$SM$10)),Quarterly_PJ!$B137:$SM137)</f>
        <v>14.089014416000001</v>
      </c>
      <c r="N137" s="29">
        <f>SUMPRODUCT(--(N$10=YEAR(Quarterly_PJ!$B$10:$SM$10)),Quarterly_PJ!$B137:$SM137)</f>
        <v>15.032311913999999</v>
      </c>
      <c r="O137" s="29">
        <f>SUMPRODUCT(--(O$10=YEAR(Quarterly_PJ!$B$10:$SM$10)),Quarterly_PJ!$B137:$SM137)</f>
        <v>15.548188447999999</v>
      </c>
      <c r="P137" s="29">
        <f>SUMPRODUCT(--(P$10=YEAR(Quarterly_PJ!$B$10:$SM$10)),Quarterly_PJ!$B137:$SM137)</f>
        <v>17.854722534</v>
      </c>
      <c r="Q137" s="29">
        <f>SUMPRODUCT(--(Q$10=YEAR(Quarterly_PJ!$B$10:$SM$10)),Quarterly_PJ!$B137:$SM137)</f>
        <v>18.655602545000001</v>
      </c>
      <c r="R137" s="29">
        <f>SUMPRODUCT(--(R$10=YEAR(Quarterly_PJ!$B$10:$SM$10)),Quarterly_PJ!$B137:$SM137)</f>
        <v>19.016351555</v>
      </c>
      <c r="S137" s="29">
        <f>SUMPRODUCT(--(S$10=YEAR(Quarterly_PJ!$B$10:$SM$10)),Quarterly_PJ!$B137:$SM137)</f>
        <v>20.705891735000002</v>
      </c>
      <c r="T137" s="29">
        <f>SUMPRODUCT(--(T$10=YEAR(Quarterly_PJ!$B$10:$SM$10)),Quarterly_PJ!$B137:$SM137)</f>
        <v>19.986666368999998</v>
      </c>
      <c r="U137" s="29">
        <f>SUMPRODUCT(--(U$10=YEAR(Quarterly_PJ!$B$10:$SM$10)),Quarterly_PJ!$B137:$SM137)</f>
        <v>17.662568497000002</v>
      </c>
      <c r="V137" s="29">
        <f>SUMPRODUCT(--(V$10=YEAR(Quarterly_PJ!$B$10:$SM$10)),Quarterly_PJ!$B137:$SM137)</f>
        <v>15.012802188999999</v>
      </c>
      <c r="W137" s="29">
        <f>SUMPRODUCT(--(W$10=YEAR(Quarterly_PJ!$B$10:$SM$10)),Quarterly_PJ!$B137:$SM137)</f>
        <v>16.108512396000002</v>
      </c>
      <c r="X137" s="29">
        <f>SUMPRODUCT(--(X$10=YEAR(Quarterly_PJ!$B$10:$SM$10)),Quarterly_PJ!$B137:$SM137)</f>
        <v>16.906934536999998</v>
      </c>
      <c r="Y137" s="29">
        <f>SUMPRODUCT(--(Y$10=YEAR(Quarterly_PJ!$B$10:$SM$10)),Quarterly_PJ!$B137:$SM137)</f>
        <v>19.252292551</v>
      </c>
      <c r="Z137" s="29">
        <f>SUMPRODUCT(--(Z$10=YEAR(Quarterly_PJ!$B$10:$SM$10)),Quarterly_PJ!$B137:$SM137)</f>
        <v>19.620478417000001</v>
      </c>
      <c r="AA137" s="29">
        <f>SUMPRODUCT(--(AA$10=YEAR(Quarterly_PJ!$B$10:$SM$10)),Quarterly_PJ!$B137:$SM137)</f>
        <v>20.328117793000001</v>
      </c>
      <c r="AB137" s="29">
        <f>SUMPRODUCT(--(AB$10=YEAR(Quarterly_PJ!$B$10:$SM$10)),Quarterly_PJ!$B137:$SM137)</f>
        <v>21.595480598000002</v>
      </c>
      <c r="AC137" s="29">
        <f>SUMPRODUCT(--(AC$10=YEAR(Quarterly_PJ!$B$10:$SM$10)),Quarterly_PJ!$B137:$SM137)</f>
        <v>22.154747019000002</v>
      </c>
      <c r="AD137" s="29">
        <f>SUMPRODUCT(--(AD$10=YEAR(Quarterly_PJ!$B$10:$SM$10)),Quarterly_PJ!$B137:$SM137)</f>
        <v>21.107117971999998</v>
      </c>
      <c r="AE137" s="29">
        <f>SUMPRODUCT(--(AE$10=YEAR(Quarterly_PJ!$B$10:$SM$10)),Quarterly_PJ!$B137:$SM137)</f>
        <v>24.061376378000002</v>
      </c>
      <c r="AF137" s="29">
        <f>SUMPRODUCT(--(AF$10=YEAR(Quarterly_PJ!$B$10:$SM$10)),Quarterly_PJ!$B137:$SM137)</f>
        <v>20.539509286000001</v>
      </c>
      <c r="AG137" s="29">
        <f>SUMPRODUCT(--(AG$10=YEAR(Quarterly_PJ!$B$10:$SM$10)),Quarterly_PJ!$B137:$SM137)</f>
        <v>22.655913672000001</v>
      </c>
      <c r="AH137" s="29">
        <f>SUMPRODUCT(--(AH$10=YEAR(Quarterly_PJ!$B$10:$SM$10)),Quarterly_PJ!$B137:$SM137)</f>
        <v>23.600864767000001</v>
      </c>
      <c r="AI137" s="29">
        <f>SUMPRODUCT(--(AI$10=YEAR(Quarterly_PJ!$B$10:$SM$10)),Quarterly_PJ!$B137:$SM137)</f>
        <v>22.336680036000001</v>
      </c>
    </row>
    <row r="138" spans="1:35" outlineLevel="2" x14ac:dyDescent="0.25">
      <c r="A138" s="28" t="s">
        <v>36</v>
      </c>
      <c r="B138" s="29">
        <f>SUMPRODUCT(--(B$10=YEAR(Quarterly_PJ!$B$10:$SM$10)),Quarterly_PJ!$B138:$SM138)</f>
        <v>55.310137560000001</v>
      </c>
      <c r="C138" s="29">
        <f>SUMPRODUCT(--(C$10=YEAR(Quarterly_PJ!$B$10:$SM$10)),Quarterly_PJ!$B138:$SM138)</f>
        <v>57.240728279999999</v>
      </c>
      <c r="D138" s="29">
        <f>SUMPRODUCT(--(D$10=YEAR(Quarterly_PJ!$B$10:$SM$10)),Quarterly_PJ!$B138:$SM138)</f>
        <v>58.515677799999999</v>
      </c>
      <c r="E138" s="29">
        <f>SUMPRODUCT(--(E$10=YEAR(Quarterly_PJ!$B$10:$SM$10)),Quarterly_PJ!$B138:$SM138)</f>
        <v>59.447986360000002</v>
      </c>
      <c r="F138" s="29">
        <f>SUMPRODUCT(--(F$10=YEAR(Quarterly_PJ!$B$10:$SM$10)),Quarterly_PJ!$B138:$SM138)</f>
        <v>61.667239840000001</v>
      </c>
      <c r="G138" s="29">
        <f>SUMPRODUCT(--(G$10=YEAR(Quarterly_PJ!$B$10:$SM$10)),Quarterly_PJ!$B138:$SM138)</f>
        <v>59.758329799999998</v>
      </c>
      <c r="H138" s="29">
        <f>SUMPRODUCT(--(H$10=YEAR(Quarterly_PJ!$B$10:$SM$10)),Quarterly_PJ!$B138:$SM138)</f>
        <v>61.780732919999998</v>
      </c>
      <c r="I138" s="29">
        <f>SUMPRODUCT(--(I$10=YEAR(Quarterly_PJ!$B$10:$SM$10)),Quarterly_PJ!$B138:$SM138)</f>
        <v>57.653317199999996</v>
      </c>
      <c r="J138" s="29">
        <f>SUMPRODUCT(--(J$10=YEAR(Quarterly_PJ!$B$10:$SM$10)),Quarterly_PJ!$B138:$SM138)</f>
        <v>54.256427960000003</v>
      </c>
      <c r="K138" s="29">
        <f>SUMPRODUCT(--(K$10=YEAR(Quarterly_PJ!$B$10:$SM$10)),Quarterly_PJ!$B138:$SM138)</f>
        <v>57.366355679999998</v>
      </c>
      <c r="L138" s="29">
        <f>SUMPRODUCT(--(L$10=YEAR(Quarterly_PJ!$B$10:$SM$10)),Quarterly_PJ!$B138:$SM138)</f>
        <v>62.996561360000001</v>
      </c>
      <c r="M138" s="29">
        <f>SUMPRODUCT(--(M$10=YEAR(Quarterly_PJ!$B$10:$SM$10)),Quarterly_PJ!$B138:$SM138)</f>
        <v>60.459049999999998</v>
      </c>
      <c r="N138" s="29">
        <f>SUMPRODUCT(--(N$10=YEAR(Quarterly_PJ!$B$10:$SM$10)),Quarterly_PJ!$B138:$SM138)</f>
        <v>64.355171279999993</v>
      </c>
      <c r="O138" s="29">
        <f>SUMPRODUCT(--(O$10=YEAR(Quarterly_PJ!$B$10:$SM$10)),Quarterly_PJ!$B138:$SM138)</f>
        <v>45.00878848</v>
      </c>
      <c r="P138" s="29">
        <f>SUMPRODUCT(--(P$10=YEAR(Quarterly_PJ!$B$10:$SM$10)),Quarterly_PJ!$B138:$SM138)</f>
        <v>45.931117360000002</v>
      </c>
      <c r="Q138" s="29">
        <f>SUMPRODUCT(--(Q$10=YEAR(Quarterly_PJ!$B$10:$SM$10)),Quarterly_PJ!$B138:$SM138)</f>
        <v>34.089375484000001</v>
      </c>
      <c r="R138" s="29">
        <f>SUMPRODUCT(--(R$10=YEAR(Quarterly_PJ!$B$10:$SM$10)),Quarterly_PJ!$B138:$SM138)</f>
        <v>32.972454386999999</v>
      </c>
      <c r="S138" s="29">
        <f>SUMPRODUCT(--(S$10=YEAR(Quarterly_PJ!$B$10:$SM$10)),Quarterly_PJ!$B138:$SM138)</f>
        <v>34.71416129</v>
      </c>
      <c r="T138" s="29">
        <f>SUMPRODUCT(--(T$10=YEAR(Quarterly_PJ!$B$10:$SM$10)),Quarterly_PJ!$B138:$SM138)</f>
        <v>34.575822559000002</v>
      </c>
      <c r="U138" s="29">
        <f>SUMPRODUCT(--(U$10=YEAR(Quarterly_PJ!$B$10:$SM$10)),Quarterly_PJ!$B138:$SM138)</f>
        <v>41.271290970999999</v>
      </c>
      <c r="V138" s="29">
        <f>SUMPRODUCT(--(V$10=YEAR(Quarterly_PJ!$B$10:$SM$10)),Quarterly_PJ!$B138:$SM138)</f>
        <v>45.946436339999998</v>
      </c>
      <c r="W138" s="29">
        <f>SUMPRODUCT(--(W$10=YEAR(Quarterly_PJ!$B$10:$SM$10)),Quarterly_PJ!$B138:$SM138)</f>
        <v>44.966201389999995</v>
      </c>
      <c r="X138" s="29">
        <f>SUMPRODUCT(--(X$10=YEAR(Quarterly_PJ!$B$10:$SM$10)),Quarterly_PJ!$B138:$SM138)</f>
        <v>50.73247164</v>
      </c>
      <c r="Y138" s="29">
        <f>SUMPRODUCT(--(Y$10=YEAR(Quarterly_PJ!$B$10:$SM$10)),Quarterly_PJ!$B138:$SM138)</f>
        <v>54.962285139999999</v>
      </c>
      <c r="Z138" s="29">
        <f>SUMPRODUCT(--(Z$10=YEAR(Quarterly_PJ!$B$10:$SM$10)),Quarterly_PJ!$B138:$SM138)</f>
        <v>66.896364669999997</v>
      </c>
      <c r="AA138" s="29">
        <f>SUMPRODUCT(--(AA$10=YEAR(Quarterly_PJ!$B$10:$SM$10)),Quarterly_PJ!$B138:$SM138)</f>
        <v>60.995443039999998</v>
      </c>
      <c r="AB138" s="29">
        <f>SUMPRODUCT(--(AB$10=YEAR(Quarterly_PJ!$B$10:$SM$10)),Quarterly_PJ!$B138:$SM138)</f>
        <v>62.800858609999999</v>
      </c>
      <c r="AC138" s="29">
        <f>SUMPRODUCT(--(AC$10=YEAR(Quarterly_PJ!$B$10:$SM$10)),Quarterly_PJ!$B138:$SM138)</f>
        <v>63.85958059</v>
      </c>
      <c r="AD138" s="29">
        <f>SUMPRODUCT(--(AD$10=YEAR(Quarterly_PJ!$B$10:$SM$10)),Quarterly_PJ!$B138:$SM138)</f>
        <v>61.438887210000004</v>
      </c>
      <c r="AE138" s="29">
        <f>SUMPRODUCT(--(AE$10=YEAR(Quarterly_PJ!$B$10:$SM$10)),Quarterly_PJ!$B138:$SM138)</f>
        <v>67.593244609999999</v>
      </c>
      <c r="AF138" s="29">
        <f>SUMPRODUCT(--(AF$10=YEAR(Quarterly_PJ!$B$10:$SM$10)),Quarterly_PJ!$B138:$SM138)</f>
        <v>60.6678438</v>
      </c>
      <c r="AG138" s="29">
        <f>SUMPRODUCT(--(AG$10=YEAR(Quarterly_PJ!$B$10:$SM$10)),Quarterly_PJ!$B138:$SM138)</f>
        <v>53.865300329999997</v>
      </c>
      <c r="AH138" s="29">
        <f>SUMPRODUCT(--(AH$10=YEAR(Quarterly_PJ!$B$10:$SM$10)),Quarterly_PJ!$B138:$SM138)</f>
        <v>49.840877890000002</v>
      </c>
      <c r="AI138" s="29">
        <f>SUMPRODUCT(--(AI$10=YEAR(Quarterly_PJ!$B$10:$SM$10)),Quarterly_PJ!$B138:$SM138)</f>
        <v>52.719641359999997</v>
      </c>
    </row>
    <row r="139" spans="1:35" outlineLevel="2" x14ac:dyDescent="0.25">
      <c r="A139" s="28" t="s">
        <v>32</v>
      </c>
      <c r="B139" s="29">
        <f>SUMPRODUCT(--(B$10=YEAR(Quarterly_PJ!$B$10:$SM$10)),Quarterly_PJ!$B139:$SM139)</f>
        <v>0</v>
      </c>
      <c r="C139" s="29">
        <f>SUMPRODUCT(--(C$10=YEAR(Quarterly_PJ!$B$10:$SM$10)),Quarterly_PJ!$B139:$SM139)</f>
        <v>0</v>
      </c>
      <c r="D139" s="29">
        <f>SUMPRODUCT(--(D$10=YEAR(Quarterly_PJ!$B$10:$SM$10)),Quarterly_PJ!$B139:$SM139)</f>
        <v>0</v>
      </c>
      <c r="E139" s="29">
        <f>SUMPRODUCT(--(E$10=YEAR(Quarterly_PJ!$B$10:$SM$10)),Quarterly_PJ!$B139:$SM139)</f>
        <v>0</v>
      </c>
      <c r="F139" s="29">
        <f>SUMPRODUCT(--(F$10=YEAR(Quarterly_PJ!$B$10:$SM$10)),Quarterly_PJ!$B139:$SM139)</f>
        <v>0</v>
      </c>
      <c r="G139" s="29">
        <f>SUMPRODUCT(--(G$10=YEAR(Quarterly_PJ!$B$10:$SM$10)),Quarterly_PJ!$B139:$SM139)</f>
        <v>0</v>
      </c>
      <c r="H139" s="29">
        <f>SUMPRODUCT(--(H$10=YEAR(Quarterly_PJ!$B$10:$SM$10)),Quarterly_PJ!$B139:$SM139)</f>
        <v>0</v>
      </c>
      <c r="I139" s="29">
        <f>SUMPRODUCT(--(I$10=YEAR(Quarterly_PJ!$B$10:$SM$10)),Quarterly_PJ!$B139:$SM139)</f>
        <v>0</v>
      </c>
      <c r="J139" s="29">
        <f>SUMPRODUCT(--(J$10=YEAR(Quarterly_PJ!$B$10:$SM$10)),Quarterly_PJ!$B139:$SM139)</f>
        <v>0</v>
      </c>
      <c r="K139" s="29">
        <f>SUMPRODUCT(--(K$10=YEAR(Quarterly_PJ!$B$10:$SM$10)),Quarterly_PJ!$B139:$SM139)</f>
        <v>0</v>
      </c>
      <c r="L139" s="29">
        <f>SUMPRODUCT(--(L$10=YEAR(Quarterly_PJ!$B$10:$SM$10)),Quarterly_PJ!$B139:$SM139)</f>
        <v>0</v>
      </c>
      <c r="M139" s="29">
        <f>SUMPRODUCT(--(M$10=YEAR(Quarterly_PJ!$B$10:$SM$10)),Quarterly_PJ!$B139:$SM139)</f>
        <v>0</v>
      </c>
      <c r="N139" s="29">
        <f>SUMPRODUCT(--(N$10=YEAR(Quarterly_PJ!$B$10:$SM$10)),Quarterly_PJ!$B139:$SM139)</f>
        <v>0</v>
      </c>
      <c r="O139" s="29">
        <f>SUMPRODUCT(--(O$10=YEAR(Quarterly_PJ!$B$10:$SM$10)),Quarterly_PJ!$B139:$SM139)</f>
        <v>0</v>
      </c>
      <c r="P139" s="29">
        <f>SUMPRODUCT(--(P$10=YEAR(Quarterly_PJ!$B$10:$SM$10)),Quarterly_PJ!$B139:$SM139)</f>
        <v>0</v>
      </c>
      <c r="Q139" s="29">
        <f>SUMPRODUCT(--(Q$10=YEAR(Quarterly_PJ!$B$10:$SM$10)),Quarterly_PJ!$B139:$SM139)</f>
        <v>0</v>
      </c>
      <c r="R139" s="29">
        <f>SUMPRODUCT(--(R$10=YEAR(Quarterly_PJ!$B$10:$SM$10)),Quarterly_PJ!$B139:$SM139)</f>
        <v>0</v>
      </c>
      <c r="S139" s="29">
        <f>SUMPRODUCT(--(S$10=YEAR(Quarterly_PJ!$B$10:$SM$10)),Quarterly_PJ!$B139:$SM139)</f>
        <v>0</v>
      </c>
      <c r="T139" s="29">
        <f>SUMPRODUCT(--(T$10=YEAR(Quarterly_PJ!$B$10:$SM$10)),Quarterly_PJ!$B139:$SM139)</f>
        <v>0</v>
      </c>
      <c r="U139" s="29">
        <f>SUMPRODUCT(--(U$10=YEAR(Quarterly_PJ!$B$10:$SM$10)),Quarterly_PJ!$B139:$SM139)</f>
        <v>0</v>
      </c>
      <c r="V139" s="29">
        <f>SUMPRODUCT(--(V$10=YEAR(Quarterly_PJ!$B$10:$SM$10)),Quarterly_PJ!$B139:$SM139)</f>
        <v>0</v>
      </c>
      <c r="W139" s="29">
        <f>SUMPRODUCT(--(W$10=YEAR(Quarterly_PJ!$B$10:$SM$10)),Quarterly_PJ!$B139:$SM139)</f>
        <v>0</v>
      </c>
      <c r="X139" s="29">
        <f>SUMPRODUCT(--(X$10=YEAR(Quarterly_PJ!$B$10:$SM$10)),Quarterly_PJ!$B139:$SM139)</f>
        <v>0</v>
      </c>
      <c r="Y139" s="29">
        <f>SUMPRODUCT(--(Y$10=YEAR(Quarterly_PJ!$B$10:$SM$10)),Quarterly_PJ!$B139:$SM139)</f>
        <v>0</v>
      </c>
      <c r="Z139" s="29">
        <f>SUMPRODUCT(--(Z$10=YEAR(Quarterly_PJ!$B$10:$SM$10)),Quarterly_PJ!$B139:$SM139)</f>
        <v>0</v>
      </c>
      <c r="AA139" s="29">
        <f>SUMPRODUCT(--(AA$10=YEAR(Quarterly_PJ!$B$10:$SM$10)),Quarterly_PJ!$B139:$SM139)</f>
        <v>0</v>
      </c>
      <c r="AB139" s="29">
        <f>SUMPRODUCT(--(AB$10=YEAR(Quarterly_PJ!$B$10:$SM$10)),Quarterly_PJ!$B139:$SM139)</f>
        <v>0</v>
      </c>
      <c r="AC139" s="29">
        <f>SUMPRODUCT(--(AC$10=YEAR(Quarterly_PJ!$B$10:$SM$10)),Quarterly_PJ!$B139:$SM139)</f>
        <v>0</v>
      </c>
      <c r="AD139" s="29">
        <f>SUMPRODUCT(--(AD$10=YEAR(Quarterly_PJ!$B$10:$SM$10)),Quarterly_PJ!$B139:$SM139)</f>
        <v>0</v>
      </c>
      <c r="AE139" s="29">
        <f>SUMPRODUCT(--(AE$10=YEAR(Quarterly_PJ!$B$10:$SM$10)),Quarterly_PJ!$B139:$SM139)</f>
        <v>0</v>
      </c>
      <c r="AF139" s="29">
        <f>SUMPRODUCT(--(AF$10=YEAR(Quarterly_PJ!$B$10:$SM$10)),Quarterly_PJ!$B139:$SM139)</f>
        <v>0</v>
      </c>
      <c r="AG139" s="29">
        <f>SUMPRODUCT(--(AG$10=YEAR(Quarterly_PJ!$B$10:$SM$10)),Quarterly_PJ!$B139:$SM139)</f>
        <v>0</v>
      </c>
      <c r="AH139" s="29">
        <f>SUMPRODUCT(--(AH$10=YEAR(Quarterly_PJ!$B$10:$SM$10)),Quarterly_PJ!$B139:$SM139)</f>
        <v>0</v>
      </c>
      <c r="AI139" s="29">
        <f>SUMPRODUCT(--(AI$10=YEAR(Quarterly_PJ!$B$10:$SM$10)),Quarterly_PJ!$B139:$SM139)</f>
        <v>0</v>
      </c>
    </row>
    <row r="140" spans="1:35" outlineLevel="2" x14ac:dyDescent="0.25">
      <c r="A140" s="28" t="s">
        <v>33</v>
      </c>
      <c r="B140" s="29">
        <f>SUMPRODUCT(--(B$10=YEAR(Quarterly_PJ!$B$10:$SM$10)),Quarterly_PJ!$B140:$SM140)</f>
        <v>4.666848012</v>
      </c>
      <c r="C140" s="29">
        <f>SUMPRODUCT(--(C$10=YEAR(Quarterly_PJ!$B$10:$SM$10)),Quarterly_PJ!$B140:$SM140)</f>
        <v>4.6688359080000001</v>
      </c>
      <c r="D140" s="29">
        <f>SUMPRODUCT(--(D$10=YEAR(Quarterly_PJ!$B$10:$SM$10)),Quarterly_PJ!$B140:$SM140)</f>
        <v>4.7775224639999996</v>
      </c>
      <c r="E140" s="29">
        <f>SUMPRODUCT(--(E$10=YEAR(Quarterly_PJ!$B$10:$SM$10)),Quarterly_PJ!$B140:$SM140)</f>
        <v>4.993049676</v>
      </c>
      <c r="F140" s="29">
        <f>SUMPRODUCT(--(F$10=YEAR(Quarterly_PJ!$B$10:$SM$10)),Quarterly_PJ!$B140:$SM140)</f>
        <v>5.1233315519999998</v>
      </c>
      <c r="G140" s="29">
        <f>SUMPRODUCT(--(G$10=YEAR(Quarterly_PJ!$B$10:$SM$10)),Quarterly_PJ!$B140:$SM140)</f>
        <v>5.0827819759999997</v>
      </c>
      <c r="H140" s="29">
        <f>SUMPRODUCT(--(H$10=YEAR(Quarterly_PJ!$B$10:$SM$10)),Quarterly_PJ!$B140:$SM140)</f>
        <v>5.0635721360000003</v>
      </c>
      <c r="I140" s="29">
        <f>SUMPRODUCT(--(I$10=YEAR(Quarterly_PJ!$B$10:$SM$10)),Quarterly_PJ!$B140:$SM140)</f>
        <v>5.0871174840000002</v>
      </c>
      <c r="J140" s="29">
        <f>SUMPRODUCT(--(J$10=YEAR(Quarterly_PJ!$B$10:$SM$10)),Quarterly_PJ!$B140:$SM140)</f>
        <v>5.0884050719999996</v>
      </c>
      <c r="K140" s="29">
        <f>SUMPRODUCT(--(K$10=YEAR(Quarterly_PJ!$B$10:$SM$10)),Quarterly_PJ!$B140:$SM140)</f>
        <v>5.2321819959999996</v>
      </c>
      <c r="L140" s="29">
        <f>SUMPRODUCT(--(L$10=YEAR(Quarterly_PJ!$B$10:$SM$10)),Quarterly_PJ!$B140:$SM140)</f>
        <v>5.3816516439999997</v>
      </c>
      <c r="M140" s="29">
        <f>SUMPRODUCT(--(M$10=YEAR(Quarterly_PJ!$B$10:$SM$10)),Quarterly_PJ!$B140:$SM140)</f>
        <v>5.4462438200000003</v>
      </c>
      <c r="N140" s="29">
        <f>SUMPRODUCT(--(N$10=YEAR(Quarterly_PJ!$B$10:$SM$10)),Quarterly_PJ!$B140:$SM140)</f>
        <v>5.3106772160000002</v>
      </c>
      <c r="O140" s="29">
        <f>SUMPRODUCT(--(O$10=YEAR(Quarterly_PJ!$B$10:$SM$10)),Quarterly_PJ!$B140:$SM140)</f>
        <v>5.3141730200000001</v>
      </c>
      <c r="P140" s="29">
        <f>SUMPRODUCT(--(P$10=YEAR(Quarterly_PJ!$B$10:$SM$10)),Quarterly_PJ!$B140:$SM140)</f>
        <v>5.5871342999999998</v>
      </c>
      <c r="Q140" s="29">
        <f>SUMPRODUCT(--(Q$10=YEAR(Quarterly_PJ!$B$10:$SM$10)),Quarterly_PJ!$B140:$SM140)</f>
        <v>5.6866043360000003</v>
      </c>
      <c r="R140" s="29">
        <f>SUMPRODUCT(--(R$10=YEAR(Quarterly_PJ!$B$10:$SM$10)),Quarterly_PJ!$B140:$SM140)</f>
        <v>5.6348762639999999</v>
      </c>
      <c r="S140" s="29">
        <f>SUMPRODUCT(--(S$10=YEAR(Quarterly_PJ!$B$10:$SM$10)),Quarterly_PJ!$B140:$SM140)</f>
        <v>5.7997475319999996</v>
      </c>
      <c r="T140" s="29">
        <f>SUMPRODUCT(--(T$10=YEAR(Quarterly_PJ!$B$10:$SM$10)),Quarterly_PJ!$B140:$SM140)</f>
        <v>5.7889759239999998</v>
      </c>
      <c r="U140" s="29">
        <f>SUMPRODUCT(--(U$10=YEAR(Quarterly_PJ!$B$10:$SM$10)),Quarterly_PJ!$B140:$SM140)</f>
        <v>6.0297071559999997</v>
      </c>
      <c r="V140" s="29">
        <f>SUMPRODUCT(--(V$10=YEAR(Quarterly_PJ!$B$10:$SM$10)),Quarterly_PJ!$B140:$SM140)</f>
        <v>5.7127115999999996</v>
      </c>
      <c r="W140" s="29">
        <f>SUMPRODUCT(--(W$10=YEAR(Quarterly_PJ!$B$10:$SM$10)),Quarterly_PJ!$B140:$SM140)</f>
        <v>5.7266916080000003</v>
      </c>
      <c r="X140" s="29">
        <f>SUMPRODUCT(--(X$10=YEAR(Quarterly_PJ!$B$10:$SM$10)),Quarterly_PJ!$B140:$SM140)</f>
        <v>5.807195568</v>
      </c>
      <c r="Y140" s="29">
        <f>SUMPRODUCT(--(Y$10=YEAR(Quarterly_PJ!$B$10:$SM$10)),Quarterly_PJ!$B140:$SM140)</f>
        <v>4.8759557119999997</v>
      </c>
      <c r="Z140" s="29">
        <f>SUMPRODUCT(--(Z$10=YEAR(Quarterly_PJ!$B$10:$SM$10)),Quarterly_PJ!$B140:$SM140)</f>
        <v>4.7503547279999996</v>
      </c>
      <c r="AA140" s="29">
        <f>SUMPRODUCT(--(AA$10=YEAR(Quarterly_PJ!$B$10:$SM$10)),Quarterly_PJ!$B140:$SM140)</f>
        <v>5.0791439440000001</v>
      </c>
      <c r="AB140" s="29">
        <f>SUMPRODUCT(--(AB$10=YEAR(Quarterly_PJ!$B$10:$SM$10)),Quarterly_PJ!$B140:$SM140)</f>
        <v>5.0383477159999996</v>
      </c>
      <c r="AC140" s="29">
        <f>SUMPRODUCT(--(AC$10=YEAR(Quarterly_PJ!$B$10:$SM$10)),Quarterly_PJ!$B140:$SM140)</f>
        <v>5.1275177000000003</v>
      </c>
      <c r="AD140" s="29">
        <f>SUMPRODUCT(--(AD$10=YEAR(Quarterly_PJ!$B$10:$SM$10)),Quarterly_PJ!$B140:$SM140)</f>
        <v>4.9414825279999999</v>
      </c>
      <c r="AE140" s="29">
        <f>SUMPRODUCT(--(AE$10=YEAR(Quarterly_PJ!$B$10:$SM$10)),Quarterly_PJ!$B140:$SM140)</f>
        <v>4.9958115080000001</v>
      </c>
      <c r="AF140" s="29">
        <f>SUMPRODUCT(--(AF$10=YEAR(Quarterly_PJ!$B$10:$SM$10)),Quarterly_PJ!$B140:$SM140)</f>
        <v>4.8257659159999999</v>
      </c>
      <c r="AG140" s="29">
        <f>SUMPRODUCT(--(AG$10=YEAR(Quarterly_PJ!$B$10:$SM$10)),Quarterly_PJ!$B140:$SM140)</f>
        <v>4.4415578240000002</v>
      </c>
      <c r="AH140" s="29">
        <f>SUMPRODUCT(--(AH$10=YEAR(Quarterly_PJ!$B$10:$SM$10)),Quarterly_PJ!$B140:$SM140)</f>
        <v>4.3580320439999998</v>
      </c>
      <c r="AI140" s="29">
        <f>SUMPRODUCT(--(AI$10=YEAR(Quarterly_PJ!$B$10:$SM$10)),Quarterly_PJ!$B140:$SM140)</f>
        <v>4.4171054200000004</v>
      </c>
    </row>
    <row r="141" spans="1:35" outlineLevel="2" x14ac:dyDescent="0.25">
      <c r="A141" s="28" t="s">
        <v>37</v>
      </c>
      <c r="B141" s="29">
        <f>SUMPRODUCT(--(B$10=YEAR(Quarterly_PJ!$B$10:$SM$10)),Quarterly_PJ!$B141:$SM141)</f>
        <v>8.5409972130000007</v>
      </c>
      <c r="C141" s="29">
        <f>SUMPRODUCT(--(C$10=YEAR(Quarterly_PJ!$B$10:$SM$10)),Quarterly_PJ!$B141:$SM141)</f>
        <v>8.8592164770000004</v>
      </c>
      <c r="D141" s="29">
        <f>SUMPRODUCT(--(D$10=YEAR(Quarterly_PJ!$B$10:$SM$10)),Quarterly_PJ!$B141:$SM141)</f>
        <v>10.275605215999999</v>
      </c>
      <c r="E141" s="29">
        <f>SUMPRODUCT(--(E$10=YEAR(Quarterly_PJ!$B$10:$SM$10)),Quarterly_PJ!$B141:$SM141)</f>
        <v>11.613636987</v>
      </c>
      <c r="F141" s="29">
        <f>SUMPRODUCT(--(F$10=YEAR(Quarterly_PJ!$B$10:$SM$10)),Quarterly_PJ!$B141:$SM141)</f>
        <v>13.151817656999999</v>
      </c>
      <c r="G141" s="29">
        <f>SUMPRODUCT(--(G$10=YEAR(Quarterly_PJ!$B$10:$SM$10)),Quarterly_PJ!$B141:$SM141)</f>
        <v>14.192782205</v>
      </c>
      <c r="H141" s="29">
        <f>SUMPRODUCT(--(H$10=YEAR(Quarterly_PJ!$B$10:$SM$10)),Quarterly_PJ!$B141:$SM141)</f>
        <v>14.889165254</v>
      </c>
      <c r="I141" s="29">
        <f>SUMPRODUCT(--(I$10=YEAR(Quarterly_PJ!$B$10:$SM$10)),Quarterly_PJ!$B141:$SM141)</f>
        <v>16.033051041</v>
      </c>
      <c r="J141" s="29">
        <f>SUMPRODUCT(--(J$10=YEAR(Quarterly_PJ!$B$10:$SM$10)),Quarterly_PJ!$B141:$SM141)</f>
        <v>15.016344804000001</v>
      </c>
      <c r="K141" s="29">
        <f>SUMPRODUCT(--(K$10=YEAR(Quarterly_PJ!$B$10:$SM$10)),Quarterly_PJ!$B141:$SM141)</f>
        <v>19.165344424000001</v>
      </c>
      <c r="L141" s="29">
        <f>SUMPRODUCT(--(L$10=YEAR(Quarterly_PJ!$B$10:$SM$10)),Quarterly_PJ!$B141:$SM141)</f>
        <v>20.066843766000002</v>
      </c>
      <c r="M141" s="29">
        <f>SUMPRODUCT(--(M$10=YEAR(Quarterly_PJ!$B$10:$SM$10)),Quarterly_PJ!$B141:$SM141)</f>
        <v>22.725289007000001</v>
      </c>
      <c r="N141" s="29">
        <f>SUMPRODUCT(--(N$10=YEAR(Quarterly_PJ!$B$10:$SM$10)),Quarterly_PJ!$B141:$SM141)</f>
        <v>28.079099811000003</v>
      </c>
      <c r="O141" s="29">
        <f>SUMPRODUCT(--(O$10=YEAR(Quarterly_PJ!$B$10:$SM$10)),Quarterly_PJ!$B141:$SM141)</f>
        <v>28.884200689999997</v>
      </c>
      <c r="P141" s="29">
        <f>SUMPRODUCT(--(P$10=YEAR(Quarterly_PJ!$B$10:$SM$10)),Quarterly_PJ!$B141:$SM141)</f>
        <v>30.626212749000004</v>
      </c>
      <c r="Q141" s="29">
        <f>SUMPRODUCT(--(Q$10=YEAR(Quarterly_PJ!$B$10:$SM$10)),Quarterly_PJ!$B141:$SM141)</f>
        <v>29.783220873999998</v>
      </c>
      <c r="R141" s="29">
        <f>SUMPRODUCT(--(R$10=YEAR(Quarterly_PJ!$B$10:$SM$10)),Quarterly_PJ!$B141:$SM141)</f>
        <v>29.140073764</v>
      </c>
      <c r="S141" s="29">
        <f>SUMPRODUCT(--(S$10=YEAR(Quarterly_PJ!$B$10:$SM$10)),Quarterly_PJ!$B141:$SM141)</f>
        <v>28.572768631000002</v>
      </c>
      <c r="T141" s="29">
        <f>SUMPRODUCT(--(T$10=YEAR(Quarterly_PJ!$B$10:$SM$10)),Quarterly_PJ!$B141:$SM141)</f>
        <v>25.221550927000003</v>
      </c>
      <c r="U141" s="29">
        <f>SUMPRODUCT(--(U$10=YEAR(Quarterly_PJ!$B$10:$SM$10)),Quarterly_PJ!$B141:$SM141)</f>
        <v>21.664589297999999</v>
      </c>
      <c r="V141" s="29">
        <f>SUMPRODUCT(--(V$10=YEAR(Quarterly_PJ!$B$10:$SM$10)),Quarterly_PJ!$B141:$SM141)</f>
        <v>25.249271192000002</v>
      </c>
      <c r="W141" s="29">
        <f>SUMPRODUCT(--(W$10=YEAR(Quarterly_PJ!$B$10:$SM$10)),Quarterly_PJ!$B141:$SM141)</f>
        <v>24.976323947000001</v>
      </c>
      <c r="X141" s="29">
        <f>SUMPRODUCT(--(X$10=YEAR(Quarterly_PJ!$B$10:$SM$10)),Quarterly_PJ!$B141:$SM141)</f>
        <v>25.321347023999998</v>
      </c>
      <c r="Y141" s="29">
        <f>SUMPRODUCT(--(Y$10=YEAR(Quarterly_PJ!$B$10:$SM$10)),Quarterly_PJ!$B141:$SM141)</f>
        <v>23.715619091000001</v>
      </c>
      <c r="Z141" s="29">
        <f>SUMPRODUCT(--(Z$10=YEAR(Quarterly_PJ!$B$10:$SM$10)),Quarterly_PJ!$B141:$SM141)</f>
        <v>23.98183182</v>
      </c>
      <c r="AA141" s="29">
        <f>SUMPRODUCT(--(AA$10=YEAR(Quarterly_PJ!$B$10:$SM$10)),Quarterly_PJ!$B141:$SM141)</f>
        <v>25.289671977000001</v>
      </c>
      <c r="AB141" s="29">
        <f>SUMPRODUCT(--(AB$10=YEAR(Quarterly_PJ!$B$10:$SM$10)),Quarterly_PJ!$B141:$SM141)</f>
        <v>26.172430527000003</v>
      </c>
      <c r="AC141" s="29">
        <f>SUMPRODUCT(--(AC$10=YEAR(Quarterly_PJ!$B$10:$SM$10)),Quarterly_PJ!$B141:$SM141)</f>
        <v>25.599221019999998</v>
      </c>
      <c r="AD141" s="29">
        <f>SUMPRODUCT(--(AD$10=YEAR(Quarterly_PJ!$B$10:$SM$10)),Quarterly_PJ!$B141:$SM141)</f>
        <v>24.675106386</v>
      </c>
      <c r="AE141" s="29">
        <f>SUMPRODUCT(--(AE$10=YEAR(Quarterly_PJ!$B$10:$SM$10)),Quarterly_PJ!$B141:$SM141)</f>
        <v>23.949288620000001</v>
      </c>
      <c r="AF141" s="29">
        <f>SUMPRODUCT(--(AF$10=YEAR(Quarterly_PJ!$B$10:$SM$10)),Quarterly_PJ!$B141:$SM141)</f>
        <v>19.781343940999999</v>
      </c>
      <c r="AG141" s="29">
        <f>SUMPRODUCT(--(AG$10=YEAR(Quarterly_PJ!$B$10:$SM$10)),Quarterly_PJ!$B141:$SM141)</f>
        <v>23.36537659</v>
      </c>
      <c r="AH141" s="29">
        <f>SUMPRODUCT(--(AH$10=YEAR(Quarterly_PJ!$B$10:$SM$10)),Quarterly_PJ!$B141:$SM141)</f>
        <v>29.598810337000003</v>
      </c>
      <c r="AI141" s="29">
        <f>SUMPRODUCT(--(AI$10=YEAR(Quarterly_PJ!$B$10:$SM$10)),Quarterly_PJ!$B141:$SM141)</f>
        <v>23.064992586000002</v>
      </c>
    </row>
    <row r="142" spans="1:35" outlineLevel="2" x14ac:dyDescent="0.25">
      <c r="A142" s="28" t="s">
        <v>19</v>
      </c>
      <c r="B142" s="29">
        <f>SUMPRODUCT(--(B$10=YEAR(Quarterly_PJ!$B$10:$SM$10)),Quarterly_PJ!$B142:$SM142)</f>
        <v>45.293598010000004</v>
      </c>
      <c r="C142" s="29">
        <f>SUMPRODUCT(--(C$10=YEAR(Quarterly_PJ!$B$10:$SM$10)),Quarterly_PJ!$B142:$SM142)</f>
        <v>46.130711779999999</v>
      </c>
      <c r="D142" s="29">
        <f>SUMPRODUCT(--(D$10=YEAR(Quarterly_PJ!$B$10:$SM$10)),Quarterly_PJ!$B142:$SM142)</f>
        <v>44.774810190000004</v>
      </c>
      <c r="E142" s="29">
        <f>SUMPRODUCT(--(E$10=YEAR(Quarterly_PJ!$B$10:$SM$10)),Quarterly_PJ!$B142:$SM142)</f>
        <v>48.301399809999999</v>
      </c>
      <c r="F142" s="29">
        <f>SUMPRODUCT(--(F$10=YEAR(Quarterly_PJ!$B$10:$SM$10)),Quarterly_PJ!$B142:$SM142)</f>
        <v>49.427509619999995</v>
      </c>
      <c r="G142" s="29">
        <f>SUMPRODUCT(--(G$10=YEAR(Quarterly_PJ!$B$10:$SM$10)),Quarterly_PJ!$B142:$SM142)</f>
        <v>50.076310910000004</v>
      </c>
      <c r="H142" s="29">
        <f>SUMPRODUCT(--(H$10=YEAR(Quarterly_PJ!$B$10:$SM$10)),Quarterly_PJ!$B142:$SM142)</f>
        <v>50.673971889999997</v>
      </c>
      <c r="I142" s="29">
        <f>SUMPRODUCT(--(I$10=YEAR(Quarterly_PJ!$B$10:$SM$10)),Quarterly_PJ!$B142:$SM142)</f>
        <v>52.521287819999998</v>
      </c>
      <c r="J142" s="29">
        <f>SUMPRODUCT(--(J$10=YEAR(Quarterly_PJ!$B$10:$SM$10)),Quarterly_PJ!$B142:$SM142)</f>
        <v>52.001695009999999</v>
      </c>
      <c r="K142" s="29">
        <f>SUMPRODUCT(--(K$10=YEAR(Quarterly_PJ!$B$10:$SM$10)),Quarterly_PJ!$B142:$SM142)</f>
        <v>53.082438209999999</v>
      </c>
      <c r="L142" s="29">
        <f>SUMPRODUCT(--(L$10=YEAR(Quarterly_PJ!$B$10:$SM$10)),Quarterly_PJ!$B142:$SM142)</f>
        <v>54.824992969999997</v>
      </c>
      <c r="M142" s="29">
        <f>SUMPRODUCT(--(M$10=YEAR(Quarterly_PJ!$B$10:$SM$10)),Quarterly_PJ!$B142:$SM142)</f>
        <v>55.269074230000001</v>
      </c>
      <c r="N142" s="29">
        <f>SUMPRODUCT(--(N$10=YEAR(Quarterly_PJ!$B$10:$SM$10)),Quarterly_PJ!$B142:$SM142)</f>
        <v>57.686759029999997</v>
      </c>
      <c r="O142" s="29">
        <f>SUMPRODUCT(--(O$10=YEAR(Quarterly_PJ!$B$10:$SM$10)),Quarterly_PJ!$B142:$SM142)</f>
        <v>56.067225289999996</v>
      </c>
      <c r="P142" s="29">
        <f>SUMPRODUCT(--(P$10=YEAR(Quarterly_PJ!$B$10:$SM$10)),Quarterly_PJ!$B142:$SM142)</f>
        <v>58.569565140000002</v>
      </c>
      <c r="Q142" s="29">
        <f>SUMPRODUCT(--(Q$10=YEAR(Quarterly_PJ!$B$10:$SM$10)),Quarterly_PJ!$B142:$SM142)</f>
        <v>59.436367540000006</v>
      </c>
      <c r="R142" s="29">
        <f>SUMPRODUCT(--(R$10=YEAR(Quarterly_PJ!$B$10:$SM$10)),Quarterly_PJ!$B142:$SM142)</f>
        <v>57.79104138999999</v>
      </c>
      <c r="S142" s="29">
        <f>SUMPRODUCT(--(S$10=YEAR(Quarterly_PJ!$B$10:$SM$10)),Quarterly_PJ!$B142:$SM142)</f>
        <v>57.954774719999996</v>
      </c>
      <c r="T142" s="29">
        <f>SUMPRODUCT(--(T$10=YEAR(Quarterly_PJ!$B$10:$SM$10)),Quarterly_PJ!$B142:$SM142)</f>
        <v>56.296138999999997</v>
      </c>
      <c r="U142" s="29">
        <f>SUMPRODUCT(--(U$10=YEAR(Quarterly_PJ!$B$10:$SM$10)),Quarterly_PJ!$B142:$SM142)</f>
        <v>55.453228549999999</v>
      </c>
      <c r="V142" s="29">
        <f>SUMPRODUCT(--(V$10=YEAR(Quarterly_PJ!$B$10:$SM$10)),Quarterly_PJ!$B142:$SM142)</f>
        <v>60.357355200000001</v>
      </c>
      <c r="W142" s="29">
        <f>SUMPRODUCT(--(W$10=YEAR(Quarterly_PJ!$B$10:$SM$10)),Quarterly_PJ!$B142:$SM142)</f>
        <v>59.920786589999999</v>
      </c>
      <c r="X142" s="29">
        <f>SUMPRODUCT(--(X$10=YEAR(Quarterly_PJ!$B$10:$SM$10)),Quarterly_PJ!$B142:$SM142)</f>
        <v>56.461416670000006</v>
      </c>
      <c r="Y142" s="29">
        <f>SUMPRODUCT(--(Y$10=YEAR(Quarterly_PJ!$B$10:$SM$10)),Quarterly_PJ!$B142:$SM142)</f>
        <v>54.766158399999995</v>
      </c>
      <c r="Z142" s="29">
        <f>SUMPRODUCT(--(Z$10=YEAR(Quarterly_PJ!$B$10:$SM$10)),Quarterly_PJ!$B142:$SM142)</f>
        <v>56.991888369999998</v>
      </c>
      <c r="AA142" s="29">
        <f>SUMPRODUCT(--(AA$10=YEAR(Quarterly_PJ!$B$10:$SM$10)),Quarterly_PJ!$B142:$SM142)</f>
        <v>57.255419449999998</v>
      </c>
      <c r="AB142" s="29">
        <f>SUMPRODUCT(--(AB$10=YEAR(Quarterly_PJ!$B$10:$SM$10)),Quarterly_PJ!$B142:$SM142)</f>
        <v>56.972111990000002</v>
      </c>
      <c r="AC142" s="29">
        <f>SUMPRODUCT(--(AC$10=YEAR(Quarterly_PJ!$B$10:$SM$10)),Quarterly_PJ!$B142:$SM142)</f>
        <v>55.196072889999996</v>
      </c>
      <c r="AD142" s="29">
        <f>SUMPRODUCT(--(AD$10=YEAR(Quarterly_PJ!$B$10:$SM$10)),Quarterly_PJ!$B142:$SM142)</f>
        <v>55.55817553</v>
      </c>
      <c r="AE142" s="29">
        <f>SUMPRODUCT(--(AE$10=YEAR(Quarterly_PJ!$B$10:$SM$10)),Quarterly_PJ!$B142:$SM142)</f>
        <v>55.698717549999998</v>
      </c>
      <c r="AF142" s="29">
        <f>SUMPRODUCT(--(AF$10=YEAR(Quarterly_PJ!$B$10:$SM$10)),Quarterly_PJ!$B142:$SM142)</f>
        <v>52.80877864</v>
      </c>
      <c r="AG142" s="29">
        <f>SUMPRODUCT(--(AG$10=YEAR(Quarterly_PJ!$B$10:$SM$10)),Quarterly_PJ!$B142:$SM142)</f>
        <v>51.482314590000001</v>
      </c>
      <c r="AH142" s="29">
        <f>SUMPRODUCT(--(AH$10=YEAR(Quarterly_PJ!$B$10:$SM$10)),Quarterly_PJ!$B142:$SM142)</f>
        <v>50.671196629999997</v>
      </c>
      <c r="AI142" s="29">
        <f>SUMPRODUCT(--(AI$10=YEAR(Quarterly_PJ!$B$10:$SM$10)),Quarterly_PJ!$B142:$SM142)</f>
        <v>49.384475010000003</v>
      </c>
    </row>
    <row r="143" spans="1:35" x14ac:dyDescent="0.25">
      <c r="A143" s="37" t="s">
        <v>9</v>
      </c>
      <c r="B143" s="36">
        <f t="shared" ref="B143" si="146">SUM(B144:B150)</f>
        <v>34.807617506</v>
      </c>
      <c r="C143" s="36">
        <f t="shared" ref="C143:AF143" si="147">SUM(C144:C150)</f>
        <v>35.203687322</v>
      </c>
      <c r="D143" s="36">
        <f t="shared" si="147"/>
        <v>36.937551868999996</v>
      </c>
      <c r="E143" s="36">
        <f t="shared" si="147"/>
        <v>32.896459378000003</v>
      </c>
      <c r="F143" s="36">
        <f t="shared" si="147"/>
        <v>37.155818080000003</v>
      </c>
      <c r="G143" s="36">
        <f t="shared" si="147"/>
        <v>36.661433904999996</v>
      </c>
      <c r="H143" s="36">
        <f t="shared" si="147"/>
        <v>35.654939314000003</v>
      </c>
      <c r="I143" s="36">
        <f t="shared" si="147"/>
        <v>37.221832560999999</v>
      </c>
      <c r="J143" s="36">
        <f t="shared" si="147"/>
        <v>37.673773718999996</v>
      </c>
      <c r="K143" s="36">
        <f t="shared" si="147"/>
        <v>38.605063719999997</v>
      </c>
      <c r="L143" s="36">
        <f t="shared" si="147"/>
        <v>39.936269300999996</v>
      </c>
      <c r="M143" s="36">
        <f t="shared" si="147"/>
        <v>39.869412322000002</v>
      </c>
      <c r="N143" s="36">
        <f t="shared" si="147"/>
        <v>41.388202751000001</v>
      </c>
      <c r="O143" s="36">
        <f t="shared" si="147"/>
        <v>43.865815338000004</v>
      </c>
      <c r="P143" s="36">
        <f t="shared" si="147"/>
        <v>47.338498490000006</v>
      </c>
      <c r="Q143" s="36">
        <f t="shared" si="147"/>
        <v>48.461243807000002</v>
      </c>
      <c r="R143" s="36">
        <f t="shared" si="147"/>
        <v>48.986087206000008</v>
      </c>
      <c r="S143" s="36">
        <f t="shared" si="147"/>
        <v>49.214656697000009</v>
      </c>
      <c r="T143" s="36">
        <f t="shared" si="147"/>
        <v>48.585586315</v>
      </c>
      <c r="U143" s="36">
        <f t="shared" si="147"/>
        <v>47.918486419000004</v>
      </c>
      <c r="V143" s="36">
        <f t="shared" si="147"/>
        <v>48.443251655000005</v>
      </c>
      <c r="W143" s="36">
        <f t="shared" si="147"/>
        <v>47.960956211000003</v>
      </c>
      <c r="X143" s="36">
        <f t="shared" si="147"/>
        <v>50.914697421</v>
      </c>
      <c r="Y143" s="36">
        <f t="shared" si="147"/>
        <v>50.756440402999999</v>
      </c>
      <c r="Z143" s="36">
        <f t="shared" si="147"/>
        <v>51.816021630000009</v>
      </c>
      <c r="AA143" s="36">
        <f t="shared" si="147"/>
        <v>53.316330725</v>
      </c>
      <c r="AB143" s="36">
        <f t="shared" si="147"/>
        <v>52.842074084000004</v>
      </c>
      <c r="AC143" s="36">
        <f t="shared" si="147"/>
        <v>53.345089434999998</v>
      </c>
      <c r="AD143" s="36">
        <f t="shared" si="147"/>
        <v>53.278276116000001</v>
      </c>
      <c r="AE143" s="36">
        <f t="shared" si="147"/>
        <v>56.832152692999998</v>
      </c>
      <c r="AF143" s="36">
        <f t="shared" si="147"/>
        <v>54.356466921999996</v>
      </c>
      <c r="AG143" s="36">
        <f t="shared" ref="AG143:AH143" si="148">SUM(AG144:AG150)</f>
        <v>54.950086041000006</v>
      </c>
      <c r="AH143" s="36">
        <f t="shared" si="148"/>
        <v>56.925334120000002</v>
      </c>
      <c r="AI143" s="36">
        <f t="shared" ref="AI143" si="149">SUM(AI144:AI150)</f>
        <v>55.875073301</v>
      </c>
    </row>
    <row r="144" spans="1:35" outlineLevel="1" x14ac:dyDescent="0.25">
      <c r="A144" s="28" t="s">
        <v>18</v>
      </c>
      <c r="B144" s="29">
        <f>SUMPRODUCT(--(B$10=YEAR(Quarterly_PJ!$B$10:$SM$10)),Quarterly_PJ!$B144:$SM144)</f>
        <v>1.5546663650000001</v>
      </c>
      <c r="C144" s="29">
        <f>SUMPRODUCT(--(C$10=YEAR(Quarterly_PJ!$B$10:$SM$10)),Quarterly_PJ!$B144:$SM144)</f>
        <v>1.5821205279999999</v>
      </c>
      <c r="D144" s="29">
        <f>SUMPRODUCT(--(D$10=YEAR(Quarterly_PJ!$B$10:$SM$10)),Quarterly_PJ!$B144:$SM144)</f>
        <v>1.4451229940000001</v>
      </c>
      <c r="E144" s="29">
        <f>SUMPRODUCT(--(E$10=YEAR(Quarterly_PJ!$B$10:$SM$10)),Quarterly_PJ!$B144:$SM144)</f>
        <v>1.70038533</v>
      </c>
      <c r="F144" s="29">
        <f>SUMPRODUCT(--(F$10=YEAR(Quarterly_PJ!$B$10:$SM$10)),Quarterly_PJ!$B144:$SM144)</f>
        <v>1.6528634899999999</v>
      </c>
      <c r="G144" s="29">
        <f>SUMPRODUCT(--(G$10=YEAR(Quarterly_PJ!$B$10:$SM$10)),Quarterly_PJ!$B144:$SM144)</f>
        <v>1.5226546300000001</v>
      </c>
      <c r="H144" s="29">
        <f>SUMPRODUCT(--(H$10=YEAR(Quarterly_PJ!$B$10:$SM$10)),Quarterly_PJ!$B144:$SM144)</f>
        <v>1.4830405370000002</v>
      </c>
      <c r="I144" s="29">
        <f>SUMPRODUCT(--(I$10=YEAR(Quarterly_PJ!$B$10:$SM$10)),Quarterly_PJ!$B144:$SM144)</f>
        <v>1.4694238030000002</v>
      </c>
      <c r="J144" s="29">
        <f>SUMPRODUCT(--(J$10=YEAR(Quarterly_PJ!$B$10:$SM$10)),Quarterly_PJ!$B144:$SM144)</f>
        <v>1.4185930550000001</v>
      </c>
      <c r="K144" s="29">
        <f>SUMPRODUCT(--(K$10=YEAR(Quarterly_PJ!$B$10:$SM$10)),Quarterly_PJ!$B144:$SM144)</f>
        <v>1.263148538</v>
      </c>
      <c r="L144" s="29">
        <f>SUMPRODUCT(--(L$10=YEAR(Quarterly_PJ!$B$10:$SM$10)),Quarterly_PJ!$B144:$SM144)</f>
        <v>1.2472930019999999</v>
      </c>
      <c r="M144" s="29">
        <f>SUMPRODUCT(--(M$10=YEAR(Quarterly_PJ!$B$10:$SM$10)),Quarterly_PJ!$B144:$SM144)</f>
        <v>1.560318868</v>
      </c>
      <c r="N144" s="29">
        <f>SUMPRODUCT(--(N$10=YEAR(Quarterly_PJ!$B$10:$SM$10)),Quarterly_PJ!$B144:$SM144)</f>
        <v>1.5063804049999998</v>
      </c>
      <c r="O144" s="29">
        <f>SUMPRODUCT(--(O$10=YEAR(Quarterly_PJ!$B$10:$SM$10)),Quarterly_PJ!$B144:$SM144)</f>
        <v>1.818328408</v>
      </c>
      <c r="P144" s="29">
        <f>SUMPRODUCT(--(P$10=YEAR(Quarterly_PJ!$B$10:$SM$10)),Quarterly_PJ!$B144:$SM144)</f>
        <v>1.4220926679999999</v>
      </c>
      <c r="Q144" s="29">
        <f>SUMPRODUCT(--(Q$10=YEAR(Quarterly_PJ!$B$10:$SM$10)),Quarterly_PJ!$B144:$SM144)</f>
        <v>1.3253300690000001</v>
      </c>
      <c r="R144" s="29">
        <f>SUMPRODUCT(--(R$10=YEAR(Quarterly_PJ!$B$10:$SM$10)),Quarterly_PJ!$B144:$SM144)</f>
        <v>1.3931605890000001</v>
      </c>
      <c r="S144" s="29">
        <f>SUMPRODUCT(--(S$10=YEAR(Quarterly_PJ!$B$10:$SM$10)),Quarterly_PJ!$B144:$SM144)</f>
        <v>1.4601938480000001</v>
      </c>
      <c r="T144" s="29">
        <f>SUMPRODUCT(--(T$10=YEAR(Quarterly_PJ!$B$10:$SM$10)),Quarterly_PJ!$B144:$SM144)</f>
        <v>1.5840830939999999</v>
      </c>
      <c r="U144" s="29">
        <f>SUMPRODUCT(--(U$10=YEAR(Quarterly_PJ!$B$10:$SM$10)),Quarterly_PJ!$B144:$SM144)</f>
        <v>1.288711996</v>
      </c>
      <c r="V144" s="29">
        <f>SUMPRODUCT(--(V$10=YEAR(Quarterly_PJ!$B$10:$SM$10)),Quarterly_PJ!$B144:$SM144)</f>
        <v>1.4453680909999997</v>
      </c>
      <c r="W144" s="29">
        <f>SUMPRODUCT(--(W$10=YEAR(Quarterly_PJ!$B$10:$SM$10)),Quarterly_PJ!$B144:$SM144)</f>
        <v>1.291230536</v>
      </c>
      <c r="X144" s="29">
        <f>SUMPRODUCT(--(X$10=YEAR(Quarterly_PJ!$B$10:$SM$10)),Quarterly_PJ!$B144:$SM144)</f>
        <v>1.4166168859999999</v>
      </c>
      <c r="Y144" s="29">
        <f>SUMPRODUCT(--(Y$10=YEAR(Quarterly_PJ!$B$10:$SM$10)),Quarterly_PJ!$B144:$SM144)</f>
        <v>1.4640428139999999</v>
      </c>
      <c r="Z144" s="29">
        <f>SUMPRODUCT(--(Z$10=YEAR(Quarterly_PJ!$B$10:$SM$10)),Quarterly_PJ!$B144:$SM144)</f>
        <v>1.0023161619999998</v>
      </c>
      <c r="AA144" s="29">
        <f>SUMPRODUCT(--(AA$10=YEAR(Quarterly_PJ!$B$10:$SM$10)),Quarterly_PJ!$B144:$SM144)</f>
        <v>0.99331564999999999</v>
      </c>
      <c r="AB144" s="29">
        <f>SUMPRODUCT(--(AB$10=YEAR(Quarterly_PJ!$B$10:$SM$10)),Quarterly_PJ!$B144:$SM144)</f>
        <v>1.0823630369999999</v>
      </c>
      <c r="AC144" s="29">
        <f>SUMPRODUCT(--(AC$10=YEAR(Quarterly_PJ!$B$10:$SM$10)),Quarterly_PJ!$B144:$SM144)</f>
        <v>0.99506397499999999</v>
      </c>
      <c r="AD144" s="29">
        <f>SUMPRODUCT(--(AD$10=YEAR(Quarterly_PJ!$B$10:$SM$10)),Quarterly_PJ!$B144:$SM144)</f>
        <v>0.77307936799999988</v>
      </c>
      <c r="AE144" s="29">
        <f>SUMPRODUCT(--(AE$10=YEAR(Quarterly_PJ!$B$10:$SM$10)),Quarterly_PJ!$B144:$SM144)</f>
        <v>0.79798771599999996</v>
      </c>
      <c r="AF144" s="29">
        <f>SUMPRODUCT(--(AF$10=YEAR(Quarterly_PJ!$B$10:$SM$10)),Quarterly_PJ!$B144:$SM144)</f>
        <v>0.56572782600000004</v>
      </c>
      <c r="AG144" s="29">
        <f>SUMPRODUCT(--(AG$10=YEAR(Quarterly_PJ!$B$10:$SM$10)),Quarterly_PJ!$B144:$SM144)</f>
        <v>0.48857393999999998</v>
      </c>
      <c r="AH144" s="29">
        <f>SUMPRODUCT(--(AH$10=YEAR(Quarterly_PJ!$B$10:$SM$10)),Quarterly_PJ!$B144:$SM144)</f>
        <v>0.53263277599999992</v>
      </c>
      <c r="AI144" s="29">
        <f>SUMPRODUCT(--(AI$10=YEAR(Quarterly_PJ!$B$10:$SM$10)),Quarterly_PJ!$B144:$SM144)</f>
        <v>0.48973555999999996</v>
      </c>
    </row>
    <row r="145" spans="1:130" outlineLevel="1" x14ac:dyDescent="0.25">
      <c r="A145" s="28" t="s">
        <v>17</v>
      </c>
      <c r="B145" s="29">
        <f>SUMPRODUCT(--(B$10=YEAR(Quarterly_PJ!$B$10:$SM$10)),Quarterly_PJ!$B145:$SM145)</f>
        <v>7.2807748569999999</v>
      </c>
      <c r="C145" s="29">
        <f>SUMPRODUCT(--(C$10=YEAR(Quarterly_PJ!$B$10:$SM$10)),Quarterly_PJ!$B145:$SM145)</f>
        <v>7.339104474</v>
      </c>
      <c r="D145" s="29">
        <f>SUMPRODUCT(--(D$10=YEAR(Quarterly_PJ!$B$10:$SM$10)),Quarterly_PJ!$B145:$SM145)</f>
        <v>9.4570803520000002</v>
      </c>
      <c r="E145" s="29">
        <f>SUMPRODUCT(--(E$10=YEAR(Quarterly_PJ!$B$10:$SM$10)),Quarterly_PJ!$B145:$SM145)</f>
        <v>4.612039878</v>
      </c>
      <c r="F145" s="29">
        <f>SUMPRODUCT(--(F$10=YEAR(Quarterly_PJ!$B$10:$SM$10)),Quarterly_PJ!$B145:$SM145)</f>
        <v>8.2137700220000003</v>
      </c>
      <c r="G145" s="29">
        <f>SUMPRODUCT(--(G$10=YEAR(Quarterly_PJ!$B$10:$SM$10)),Quarterly_PJ!$B145:$SM145)</f>
        <v>6.7158986369999987</v>
      </c>
      <c r="H145" s="29">
        <f>SUMPRODUCT(--(H$10=YEAR(Quarterly_PJ!$B$10:$SM$10)),Quarterly_PJ!$B145:$SM145)</f>
        <v>5.003307189</v>
      </c>
      <c r="I145" s="29">
        <f>SUMPRODUCT(--(I$10=YEAR(Quarterly_PJ!$B$10:$SM$10)),Quarterly_PJ!$B145:$SM145)</f>
        <v>4.6177204599999992</v>
      </c>
      <c r="J145" s="29">
        <f>SUMPRODUCT(--(J$10=YEAR(Quarterly_PJ!$B$10:$SM$10)),Quarterly_PJ!$B145:$SM145)</f>
        <v>4.844668156</v>
      </c>
      <c r="K145" s="29">
        <f>SUMPRODUCT(--(K$10=YEAR(Quarterly_PJ!$B$10:$SM$10)),Quarterly_PJ!$B145:$SM145)</f>
        <v>4.6939780449999997</v>
      </c>
      <c r="L145" s="29">
        <f>SUMPRODUCT(--(L$10=YEAR(Quarterly_PJ!$B$10:$SM$10)),Quarterly_PJ!$B145:$SM145)</f>
        <v>4.9860917199999992</v>
      </c>
      <c r="M145" s="29">
        <f>SUMPRODUCT(--(M$10=YEAR(Quarterly_PJ!$B$10:$SM$10)),Quarterly_PJ!$B145:$SM145)</f>
        <v>4.488074449</v>
      </c>
      <c r="N145" s="29">
        <f>SUMPRODUCT(--(N$10=YEAR(Quarterly_PJ!$B$10:$SM$10)),Quarterly_PJ!$B145:$SM145)</f>
        <v>4.2755234729999998</v>
      </c>
      <c r="O145" s="29">
        <f>SUMPRODUCT(--(O$10=YEAR(Quarterly_PJ!$B$10:$SM$10)),Quarterly_PJ!$B145:$SM145)</f>
        <v>5.5694933180000001</v>
      </c>
      <c r="P145" s="29">
        <f>SUMPRODUCT(--(P$10=YEAR(Quarterly_PJ!$B$10:$SM$10)),Quarterly_PJ!$B145:$SM145)</f>
        <v>6.7306352</v>
      </c>
      <c r="Q145" s="29">
        <f>SUMPRODUCT(--(Q$10=YEAR(Quarterly_PJ!$B$10:$SM$10)),Quarterly_PJ!$B145:$SM145)</f>
        <v>6.3588888590000003</v>
      </c>
      <c r="R145" s="29">
        <f>SUMPRODUCT(--(R$10=YEAR(Quarterly_PJ!$B$10:$SM$10)),Quarterly_PJ!$B145:$SM145)</f>
        <v>4.8583920440000004</v>
      </c>
      <c r="S145" s="29">
        <f>SUMPRODUCT(--(S$10=YEAR(Quarterly_PJ!$B$10:$SM$10)),Quarterly_PJ!$B145:$SM145)</f>
        <v>5.2413907969999993</v>
      </c>
      <c r="T145" s="29">
        <f>SUMPRODUCT(--(T$10=YEAR(Quarterly_PJ!$B$10:$SM$10)),Quarterly_PJ!$B145:$SM145)</f>
        <v>5.2843483919999992</v>
      </c>
      <c r="U145" s="29">
        <f>SUMPRODUCT(--(U$10=YEAR(Quarterly_PJ!$B$10:$SM$10)),Quarterly_PJ!$B145:$SM145)</f>
        <v>4.0933253910000005</v>
      </c>
      <c r="V145" s="29">
        <f>SUMPRODUCT(--(V$10=YEAR(Quarterly_PJ!$B$10:$SM$10)),Quarterly_PJ!$B145:$SM145)</f>
        <v>5.2171089660000005</v>
      </c>
      <c r="W145" s="29">
        <f>SUMPRODUCT(--(W$10=YEAR(Quarterly_PJ!$B$10:$SM$10)),Quarterly_PJ!$B145:$SM145)</f>
        <v>5.9992880569999993</v>
      </c>
      <c r="X145" s="29">
        <f>SUMPRODUCT(--(X$10=YEAR(Quarterly_PJ!$B$10:$SM$10)),Quarterly_PJ!$B145:$SM145)</f>
        <v>5.1351343409999997</v>
      </c>
      <c r="Y145" s="29">
        <f>SUMPRODUCT(--(Y$10=YEAR(Quarterly_PJ!$B$10:$SM$10)),Quarterly_PJ!$B145:$SM145)</f>
        <v>5.2822962039999997</v>
      </c>
      <c r="Z145" s="29">
        <f>SUMPRODUCT(--(Z$10=YEAR(Quarterly_PJ!$B$10:$SM$10)),Quarterly_PJ!$B145:$SM145)</f>
        <v>5.6381910749999999</v>
      </c>
      <c r="AA145" s="29">
        <f>SUMPRODUCT(--(AA$10=YEAR(Quarterly_PJ!$B$10:$SM$10)),Quarterly_PJ!$B145:$SM145)</f>
        <v>6.4118765940000007</v>
      </c>
      <c r="AB145" s="29">
        <f>SUMPRODUCT(--(AB$10=YEAR(Quarterly_PJ!$B$10:$SM$10)),Quarterly_PJ!$B145:$SM145)</f>
        <v>6.7820358589999996</v>
      </c>
      <c r="AC145" s="29">
        <f>SUMPRODUCT(--(AC$10=YEAR(Quarterly_PJ!$B$10:$SM$10)),Quarterly_PJ!$B145:$SM145)</f>
        <v>7.8946594389999998</v>
      </c>
      <c r="AD145" s="29">
        <f>SUMPRODUCT(--(AD$10=YEAR(Quarterly_PJ!$B$10:$SM$10)),Quarterly_PJ!$B145:$SM145)</f>
        <v>7.0847839330000006</v>
      </c>
      <c r="AE145" s="29">
        <f>SUMPRODUCT(--(AE$10=YEAR(Quarterly_PJ!$B$10:$SM$10)),Quarterly_PJ!$B145:$SM145)</f>
        <v>10.402185417</v>
      </c>
      <c r="AF145" s="29">
        <f>SUMPRODUCT(--(AF$10=YEAR(Quarterly_PJ!$B$10:$SM$10)),Quarterly_PJ!$B145:$SM145)</f>
        <v>10.392943553</v>
      </c>
      <c r="AG145" s="29">
        <f>SUMPRODUCT(--(AG$10=YEAR(Quarterly_PJ!$B$10:$SM$10)),Quarterly_PJ!$B145:$SM145)</f>
        <v>10.713010885000001</v>
      </c>
      <c r="AH145" s="29">
        <f>SUMPRODUCT(--(AH$10=YEAR(Quarterly_PJ!$B$10:$SM$10)),Quarterly_PJ!$B145:$SM145)</f>
        <v>12.647692205</v>
      </c>
      <c r="AI145" s="29">
        <f>SUMPRODUCT(--(AI$10=YEAR(Quarterly_PJ!$B$10:$SM$10)),Quarterly_PJ!$B145:$SM145)</f>
        <v>10.763301704</v>
      </c>
    </row>
    <row r="146" spans="1:130" outlineLevel="1" x14ac:dyDescent="0.25">
      <c r="A146" s="28" t="s">
        <v>36</v>
      </c>
      <c r="B146" s="29">
        <f>SUMPRODUCT(--(B$10=YEAR(Quarterly_PJ!$B$10:$SM$10)),Quarterly_PJ!$B146:$SM146)</f>
        <v>4.3920137480000001</v>
      </c>
      <c r="C146" s="29">
        <f>SUMPRODUCT(--(C$10=YEAR(Quarterly_PJ!$B$10:$SM$10)),Quarterly_PJ!$B146:$SM146)</f>
        <v>4.3420240559999996</v>
      </c>
      <c r="D146" s="29">
        <f>SUMPRODUCT(--(D$10=YEAR(Quarterly_PJ!$B$10:$SM$10)),Quarterly_PJ!$B146:$SM146)</f>
        <v>4.4533343959999998</v>
      </c>
      <c r="E146" s="29">
        <f>SUMPRODUCT(--(E$10=YEAR(Quarterly_PJ!$B$10:$SM$10)),Quarterly_PJ!$B146:$SM146)</f>
        <v>4.6607798279999999</v>
      </c>
      <c r="F146" s="29">
        <f>SUMPRODUCT(--(F$10=YEAR(Quarterly_PJ!$B$10:$SM$10)),Quarterly_PJ!$B146:$SM146)</f>
        <v>4.9746661799999998</v>
      </c>
      <c r="G146" s="29">
        <f>SUMPRODUCT(--(G$10=YEAR(Quarterly_PJ!$B$10:$SM$10)),Quarterly_PJ!$B146:$SM146)</f>
        <v>5.2030375879999999</v>
      </c>
      <c r="H146" s="29">
        <f>SUMPRODUCT(--(H$10=YEAR(Quarterly_PJ!$B$10:$SM$10)),Quarterly_PJ!$B146:$SM146)</f>
        <v>5.3641553399999999</v>
      </c>
      <c r="I146" s="29">
        <f>SUMPRODUCT(--(I$10=YEAR(Quarterly_PJ!$B$10:$SM$10)),Quarterly_PJ!$B146:$SM146)</f>
        <v>5.5359300840000003</v>
      </c>
      <c r="J146" s="29">
        <f>SUMPRODUCT(--(J$10=YEAR(Quarterly_PJ!$B$10:$SM$10)),Quarterly_PJ!$B146:$SM146)</f>
        <v>5.7428507560000002</v>
      </c>
      <c r="K146" s="29">
        <f>SUMPRODUCT(--(K$10=YEAR(Quarterly_PJ!$B$10:$SM$10)),Quarterly_PJ!$B146:$SM146)</f>
        <v>6.0611011159999997</v>
      </c>
      <c r="L146" s="29">
        <f>SUMPRODUCT(--(L$10=YEAR(Quarterly_PJ!$B$10:$SM$10)),Quarterly_PJ!$B146:$SM146)</f>
        <v>6.3204878799999999</v>
      </c>
      <c r="M146" s="29">
        <f>SUMPRODUCT(--(M$10=YEAR(Quarterly_PJ!$B$10:$SM$10)),Quarterly_PJ!$B146:$SM146)</f>
        <v>6.6026278239999998</v>
      </c>
      <c r="N146" s="29">
        <f>SUMPRODUCT(--(N$10=YEAR(Quarterly_PJ!$B$10:$SM$10)),Quarterly_PJ!$B146:$SM146)</f>
        <v>6.7925740960000001</v>
      </c>
      <c r="O146" s="29">
        <f>SUMPRODUCT(--(O$10=YEAR(Quarterly_PJ!$B$10:$SM$10)),Quarterly_PJ!$B146:$SM146)</f>
        <v>7.1417558799999998</v>
      </c>
      <c r="P146" s="29">
        <f>SUMPRODUCT(--(P$10=YEAR(Quarterly_PJ!$B$10:$SM$10)),Quarterly_PJ!$B146:$SM146)</f>
        <v>7.8648605360000001</v>
      </c>
      <c r="Q146" s="29">
        <f>SUMPRODUCT(--(Q$10=YEAR(Quarterly_PJ!$B$10:$SM$10)),Quarterly_PJ!$B146:$SM146)</f>
        <v>7.7361299480000003</v>
      </c>
      <c r="R146" s="29">
        <f>SUMPRODUCT(--(R$10=YEAR(Quarterly_PJ!$B$10:$SM$10)),Quarterly_PJ!$B146:$SM146)</f>
        <v>7.564222066000001</v>
      </c>
      <c r="S146" s="29">
        <f>SUMPRODUCT(--(S$10=YEAR(Quarterly_PJ!$B$10:$SM$10)),Quarterly_PJ!$B146:$SM146)</f>
        <v>6.5630299669999994</v>
      </c>
      <c r="T146" s="29">
        <f>SUMPRODUCT(--(T$10=YEAR(Quarterly_PJ!$B$10:$SM$10)),Quarterly_PJ!$B146:$SM146)</f>
        <v>6.5228251420000003</v>
      </c>
      <c r="U146" s="29">
        <f>SUMPRODUCT(--(U$10=YEAR(Quarterly_PJ!$B$10:$SM$10)),Quarterly_PJ!$B146:$SM146)</f>
        <v>7.5305639690000001</v>
      </c>
      <c r="V146" s="29">
        <f>SUMPRODUCT(--(V$10=YEAR(Quarterly_PJ!$B$10:$SM$10)),Quarterly_PJ!$B146:$SM146)</f>
        <v>6.8459372719999996</v>
      </c>
      <c r="W146" s="29">
        <f>SUMPRODUCT(--(W$10=YEAR(Quarterly_PJ!$B$10:$SM$10)),Quarterly_PJ!$B146:$SM146)</f>
        <v>5.6500519479999998</v>
      </c>
      <c r="X146" s="29">
        <f>SUMPRODUCT(--(X$10=YEAR(Quarterly_PJ!$B$10:$SM$10)),Quarterly_PJ!$B146:$SM146)</f>
        <v>7.8681867130000001</v>
      </c>
      <c r="Y146" s="29">
        <f>SUMPRODUCT(--(Y$10=YEAR(Quarterly_PJ!$B$10:$SM$10)),Quarterly_PJ!$B146:$SM146)</f>
        <v>7.7649409269999996</v>
      </c>
      <c r="Z146" s="29">
        <f>SUMPRODUCT(--(Z$10=YEAR(Quarterly_PJ!$B$10:$SM$10)),Quarterly_PJ!$B146:$SM146)</f>
        <v>8.8814739980000006</v>
      </c>
      <c r="AA146" s="29">
        <f>SUMPRODUCT(--(AA$10=YEAR(Quarterly_PJ!$B$10:$SM$10)),Quarterly_PJ!$B146:$SM146)</f>
        <v>9.0128674659999994</v>
      </c>
      <c r="AB146" s="29">
        <f>SUMPRODUCT(--(AB$10=YEAR(Quarterly_PJ!$B$10:$SM$10)),Quarterly_PJ!$B146:$SM146)</f>
        <v>8.0864965689999995</v>
      </c>
      <c r="AC146" s="29">
        <f>SUMPRODUCT(--(AC$10=YEAR(Quarterly_PJ!$B$10:$SM$10)),Quarterly_PJ!$B146:$SM146)</f>
        <v>8.0610161160000011</v>
      </c>
      <c r="AD146" s="29">
        <f>SUMPRODUCT(--(AD$10=YEAR(Quarterly_PJ!$B$10:$SM$10)),Quarterly_PJ!$B146:$SM146)</f>
        <v>8.597699308000001</v>
      </c>
      <c r="AE146" s="29">
        <f>SUMPRODUCT(--(AE$10=YEAR(Quarterly_PJ!$B$10:$SM$10)),Quarterly_PJ!$B146:$SM146)</f>
        <v>8.5080329710000004</v>
      </c>
      <c r="AF146" s="29">
        <f>SUMPRODUCT(--(AF$10=YEAR(Quarterly_PJ!$B$10:$SM$10)),Quarterly_PJ!$B146:$SM146)</f>
        <v>7.8759125660000002</v>
      </c>
      <c r="AG146" s="29">
        <f>SUMPRODUCT(--(AG$10=YEAR(Quarterly_PJ!$B$10:$SM$10)),Quarterly_PJ!$B146:$SM146)</f>
        <v>7.6653398250000002</v>
      </c>
      <c r="AH146" s="29">
        <f>SUMPRODUCT(--(AH$10=YEAR(Quarterly_PJ!$B$10:$SM$10)),Quarterly_PJ!$B146:$SM146)</f>
        <v>7.4476379259999996</v>
      </c>
      <c r="AI146" s="29">
        <f>SUMPRODUCT(--(AI$10=YEAR(Quarterly_PJ!$B$10:$SM$10)),Quarterly_PJ!$B146:$SM146)</f>
        <v>7.7241261340000005</v>
      </c>
    </row>
    <row r="147" spans="1:130" outlineLevel="1" x14ac:dyDescent="0.25">
      <c r="A147" s="28" t="s">
        <v>32</v>
      </c>
      <c r="B147" s="29">
        <f>SUMPRODUCT(--(B$10=YEAR(Quarterly_PJ!$B$10:$SM$10)),Quarterly_PJ!$B147:$SM147)</f>
        <v>0</v>
      </c>
      <c r="C147" s="29">
        <f>SUMPRODUCT(--(C$10=YEAR(Quarterly_PJ!$B$10:$SM$10)),Quarterly_PJ!$B147:$SM147)</f>
        <v>0</v>
      </c>
      <c r="D147" s="29">
        <f>SUMPRODUCT(--(D$10=YEAR(Quarterly_PJ!$B$10:$SM$10)),Quarterly_PJ!$B147:$SM147)</f>
        <v>0</v>
      </c>
      <c r="E147" s="29">
        <f>SUMPRODUCT(--(E$10=YEAR(Quarterly_PJ!$B$10:$SM$10)),Quarterly_PJ!$B147:$SM147)</f>
        <v>0</v>
      </c>
      <c r="F147" s="29">
        <f>SUMPRODUCT(--(F$10=YEAR(Quarterly_PJ!$B$10:$SM$10)),Quarterly_PJ!$B147:$SM147)</f>
        <v>0</v>
      </c>
      <c r="G147" s="29">
        <f>SUMPRODUCT(--(G$10=YEAR(Quarterly_PJ!$B$10:$SM$10)),Quarterly_PJ!$B147:$SM147)</f>
        <v>0</v>
      </c>
      <c r="H147" s="29">
        <f>SUMPRODUCT(--(H$10=YEAR(Quarterly_PJ!$B$10:$SM$10)),Quarterly_PJ!$B147:$SM147)</f>
        <v>0</v>
      </c>
      <c r="I147" s="29">
        <f>SUMPRODUCT(--(I$10=YEAR(Quarterly_PJ!$B$10:$SM$10)),Quarterly_PJ!$B147:$SM147)</f>
        <v>0</v>
      </c>
      <c r="J147" s="29">
        <f>SUMPRODUCT(--(J$10=YEAR(Quarterly_PJ!$B$10:$SM$10)),Quarterly_PJ!$B147:$SM147)</f>
        <v>0</v>
      </c>
      <c r="K147" s="29">
        <f>SUMPRODUCT(--(K$10=YEAR(Quarterly_PJ!$B$10:$SM$10)),Quarterly_PJ!$B147:$SM147)</f>
        <v>0</v>
      </c>
      <c r="L147" s="29">
        <f>SUMPRODUCT(--(L$10=YEAR(Quarterly_PJ!$B$10:$SM$10)),Quarterly_PJ!$B147:$SM147)</f>
        <v>0</v>
      </c>
      <c r="M147" s="29">
        <f>SUMPRODUCT(--(M$10=YEAR(Quarterly_PJ!$B$10:$SM$10)),Quarterly_PJ!$B147:$SM147)</f>
        <v>0</v>
      </c>
      <c r="N147" s="29">
        <f>SUMPRODUCT(--(N$10=YEAR(Quarterly_PJ!$B$10:$SM$10)),Quarterly_PJ!$B147:$SM147)</f>
        <v>0</v>
      </c>
      <c r="O147" s="29">
        <f>SUMPRODUCT(--(O$10=YEAR(Quarterly_PJ!$B$10:$SM$10)),Quarterly_PJ!$B147:$SM147)</f>
        <v>0</v>
      </c>
      <c r="P147" s="29">
        <f>SUMPRODUCT(--(P$10=YEAR(Quarterly_PJ!$B$10:$SM$10)),Quarterly_PJ!$B147:$SM147)</f>
        <v>0</v>
      </c>
      <c r="Q147" s="29">
        <f>SUMPRODUCT(--(Q$10=YEAR(Quarterly_PJ!$B$10:$SM$10)),Quarterly_PJ!$B147:$SM147)</f>
        <v>0</v>
      </c>
      <c r="R147" s="29">
        <f>SUMPRODUCT(--(R$10=YEAR(Quarterly_PJ!$B$10:$SM$10)),Quarterly_PJ!$B147:$SM147)</f>
        <v>0</v>
      </c>
      <c r="S147" s="29">
        <f>SUMPRODUCT(--(S$10=YEAR(Quarterly_PJ!$B$10:$SM$10)),Quarterly_PJ!$B147:$SM147)</f>
        <v>0</v>
      </c>
      <c r="T147" s="29">
        <f>SUMPRODUCT(--(T$10=YEAR(Quarterly_PJ!$B$10:$SM$10)),Quarterly_PJ!$B147:$SM147)</f>
        <v>0</v>
      </c>
      <c r="U147" s="29">
        <f>SUMPRODUCT(--(U$10=YEAR(Quarterly_PJ!$B$10:$SM$10)),Quarterly_PJ!$B147:$SM147)</f>
        <v>0</v>
      </c>
      <c r="V147" s="29">
        <f>SUMPRODUCT(--(V$10=YEAR(Quarterly_PJ!$B$10:$SM$10)),Quarterly_PJ!$B147:$SM147)</f>
        <v>0</v>
      </c>
      <c r="W147" s="29">
        <f>SUMPRODUCT(--(W$10=YEAR(Quarterly_PJ!$B$10:$SM$10)),Quarterly_PJ!$B147:$SM147)</f>
        <v>0</v>
      </c>
      <c r="X147" s="29">
        <f>SUMPRODUCT(--(X$10=YEAR(Quarterly_PJ!$B$10:$SM$10)),Quarterly_PJ!$B147:$SM147)</f>
        <v>0</v>
      </c>
      <c r="Y147" s="29">
        <f>SUMPRODUCT(--(Y$10=YEAR(Quarterly_PJ!$B$10:$SM$10)),Quarterly_PJ!$B147:$SM147)</f>
        <v>0</v>
      </c>
      <c r="Z147" s="29">
        <f>SUMPRODUCT(--(Z$10=YEAR(Quarterly_PJ!$B$10:$SM$10)),Quarterly_PJ!$B147:$SM147)</f>
        <v>0</v>
      </c>
      <c r="AA147" s="29">
        <f>SUMPRODUCT(--(AA$10=YEAR(Quarterly_PJ!$B$10:$SM$10)),Quarterly_PJ!$B147:$SM147)</f>
        <v>0</v>
      </c>
      <c r="AB147" s="29">
        <f>SUMPRODUCT(--(AB$10=YEAR(Quarterly_PJ!$B$10:$SM$10)),Quarterly_PJ!$B147:$SM147)</f>
        <v>0</v>
      </c>
      <c r="AC147" s="29">
        <f>SUMPRODUCT(--(AC$10=YEAR(Quarterly_PJ!$B$10:$SM$10)),Quarterly_PJ!$B147:$SM147)</f>
        <v>0</v>
      </c>
      <c r="AD147" s="29">
        <f>SUMPRODUCT(--(AD$10=YEAR(Quarterly_PJ!$B$10:$SM$10)),Quarterly_PJ!$B147:$SM147)</f>
        <v>0</v>
      </c>
      <c r="AE147" s="29">
        <f>SUMPRODUCT(--(AE$10=YEAR(Quarterly_PJ!$B$10:$SM$10)),Quarterly_PJ!$B147:$SM147)</f>
        <v>0</v>
      </c>
      <c r="AF147" s="29">
        <f>SUMPRODUCT(--(AF$10=YEAR(Quarterly_PJ!$B$10:$SM$10)),Quarterly_PJ!$B147:$SM147)</f>
        <v>0</v>
      </c>
      <c r="AG147" s="29">
        <f>SUMPRODUCT(--(AG$10=YEAR(Quarterly_PJ!$B$10:$SM$10)),Quarterly_PJ!$B147:$SM147)</f>
        <v>0</v>
      </c>
      <c r="AH147" s="29">
        <f>SUMPRODUCT(--(AH$10=YEAR(Quarterly_PJ!$B$10:$SM$10)),Quarterly_PJ!$B147:$SM147)</f>
        <v>0</v>
      </c>
      <c r="AI147" s="29">
        <f>SUMPRODUCT(--(AI$10=YEAR(Quarterly_PJ!$B$10:$SM$10)),Quarterly_PJ!$B147:$SM147)</f>
        <v>0</v>
      </c>
    </row>
    <row r="148" spans="1:130" outlineLevel="1" x14ac:dyDescent="0.25">
      <c r="A148" s="28" t="s">
        <v>33</v>
      </c>
      <c r="B148" s="29">
        <f>SUMPRODUCT(--(B$10=YEAR(Quarterly_PJ!$B$10:$SM$10)),Quarterly_PJ!$B148:$SM148)</f>
        <v>2.3795600000000001</v>
      </c>
      <c r="C148" s="29">
        <f>SUMPRODUCT(--(C$10=YEAR(Quarterly_PJ!$B$10:$SM$10)),Quarterly_PJ!$B148:$SM148)</f>
        <v>2.3795600000000001</v>
      </c>
      <c r="D148" s="29">
        <f>SUMPRODUCT(--(D$10=YEAR(Quarterly_PJ!$B$10:$SM$10)),Quarterly_PJ!$B148:$SM148)</f>
        <v>2.3795600000000001</v>
      </c>
      <c r="E148" s="29">
        <f>SUMPRODUCT(--(E$10=YEAR(Quarterly_PJ!$B$10:$SM$10)),Quarterly_PJ!$B148:$SM148)</f>
        <v>2.3795600000000001</v>
      </c>
      <c r="F148" s="29">
        <f>SUMPRODUCT(--(F$10=YEAR(Quarterly_PJ!$B$10:$SM$10)),Quarterly_PJ!$B148:$SM148)</f>
        <v>2.3795600000000001</v>
      </c>
      <c r="G148" s="29">
        <f>SUMPRODUCT(--(G$10=YEAR(Quarterly_PJ!$B$10:$SM$10)),Quarterly_PJ!$B148:$SM148)</f>
        <v>2.3796599999999999</v>
      </c>
      <c r="H148" s="29">
        <f>SUMPRODUCT(--(H$10=YEAR(Quarterly_PJ!$B$10:$SM$10)),Quarterly_PJ!$B148:$SM148)</f>
        <v>2.3780600000000001</v>
      </c>
      <c r="I148" s="29">
        <f>SUMPRODUCT(--(I$10=YEAR(Quarterly_PJ!$B$10:$SM$10)),Quarterly_PJ!$B148:$SM148)</f>
        <v>2.3780600000000001</v>
      </c>
      <c r="J148" s="29">
        <f>SUMPRODUCT(--(J$10=YEAR(Quarterly_PJ!$B$10:$SM$10)),Quarterly_PJ!$B148:$SM148)</f>
        <v>2.3780600000000001</v>
      </c>
      <c r="K148" s="29">
        <f>SUMPRODUCT(--(K$10=YEAR(Quarterly_PJ!$B$10:$SM$10)),Quarterly_PJ!$B148:$SM148)</f>
        <v>2.3780600000000001</v>
      </c>
      <c r="L148" s="29">
        <f>SUMPRODUCT(--(L$10=YEAR(Quarterly_PJ!$B$10:$SM$10)),Quarterly_PJ!$B148:$SM148)</f>
        <v>2.3780600000000001</v>
      </c>
      <c r="M148" s="29">
        <f>SUMPRODUCT(--(M$10=YEAR(Quarterly_PJ!$B$10:$SM$10)),Quarterly_PJ!$B148:$SM148)</f>
        <v>2.35806</v>
      </c>
      <c r="N148" s="29">
        <f>SUMPRODUCT(--(N$10=YEAR(Quarterly_PJ!$B$10:$SM$10)),Quarterly_PJ!$B148:$SM148)</f>
        <v>3.17726</v>
      </c>
      <c r="O148" s="29">
        <f>SUMPRODUCT(--(O$10=YEAR(Quarterly_PJ!$B$10:$SM$10)),Quarterly_PJ!$B148:$SM148)</f>
        <v>3.1753529999999999</v>
      </c>
      <c r="P148" s="29">
        <f>SUMPRODUCT(--(P$10=YEAR(Quarterly_PJ!$B$10:$SM$10)),Quarterly_PJ!$B148:$SM148)</f>
        <v>3.172124304</v>
      </c>
      <c r="Q148" s="29">
        <f>SUMPRODUCT(--(Q$10=YEAR(Quarterly_PJ!$B$10:$SM$10)),Quarterly_PJ!$B148:$SM148)</f>
        <v>3.1782215319999998</v>
      </c>
      <c r="R148" s="29">
        <f>SUMPRODUCT(--(R$10=YEAR(Quarterly_PJ!$B$10:$SM$10)),Quarterly_PJ!$B148:$SM148)</f>
        <v>3.1781000000000001</v>
      </c>
      <c r="S148" s="29">
        <f>SUMPRODUCT(--(S$10=YEAR(Quarterly_PJ!$B$10:$SM$10)),Quarterly_PJ!$B148:$SM148)</f>
        <v>2.8112648999999998</v>
      </c>
      <c r="T148" s="29">
        <f>SUMPRODUCT(--(T$10=YEAR(Quarterly_PJ!$B$10:$SM$10)),Quarterly_PJ!$B148:$SM148)</f>
        <v>2.4444298039999999</v>
      </c>
      <c r="U148" s="29">
        <f>SUMPRODUCT(--(U$10=YEAR(Quarterly_PJ!$B$10:$SM$10)),Quarterly_PJ!$B148:$SM148)</f>
        <v>2.5857910080000002</v>
      </c>
      <c r="V148" s="29">
        <f>SUMPRODUCT(--(V$10=YEAR(Quarterly_PJ!$B$10:$SM$10)),Quarterly_PJ!$B148:$SM148)</f>
        <v>2.2568194319999999</v>
      </c>
      <c r="W148" s="29">
        <f>SUMPRODUCT(--(W$10=YEAR(Quarterly_PJ!$B$10:$SM$10)),Quarterly_PJ!$B148:$SM148)</f>
        <v>2.4610940760000002</v>
      </c>
      <c r="X148" s="29">
        <f>SUMPRODUCT(--(X$10=YEAR(Quarterly_PJ!$B$10:$SM$10)),Quarterly_PJ!$B148:$SM148)</f>
        <v>2.5254706960000002</v>
      </c>
      <c r="Y148" s="29">
        <f>SUMPRODUCT(--(Y$10=YEAR(Quarterly_PJ!$B$10:$SM$10)),Quarterly_PJ!$B148:$SM148)</f>
        <v>2.535003396</v>
      </c>
      <c r="Z148" s="29">
        <f>SUMPRODUCT(--(Z$10=YEAR(Quarterly_PJ!$B$10:$SM$10)),Quarterly_PJ!$B148:$SM148)</f>
        <v>2.5113504280000001</v>
      </c>
      <c r="AA148" s="29">
        <f>SUMPRODUCT(--(AA$10=YEAR(Quarterly_PJ!$B$10:$SM$10)),Quarterly_PJ!$B148:$SM148)</f>
        <v>2.4698878240000002</v>
      </c>
      <c r="AB148" s="29">
        <f>SUMPRODUCT(--(AB$10=YEAR(Quarterly_PJ!$B$10:$SM$10)),Quarterly_PJ!$B148:$SM148)</f>
        <v>2.4468850280000001</v>
      </c>
      <c r="AC148" s="29">
        <f>SUMPRODUCT(--(AC$10=YEAR(Quarterly_PJ!$B$10:$SM$10)),Quarterly_PJ!$B148:$SM148)</f>
        <v>2.4077979639999998</v>
      </c>
      <c r="AD148" s="29">
        <f>SUMPRODUCT(--(AD$10=YEAR(Quarterly_PJ!$B$10:$SM$10)),Quarterly_PJ!$B148:$SM148)</f>
        <v>2.3847776120000002</v>
      </c>
      <c r="AE148" s="29">
        <f>SUMPRODUCT(--(AE$10=YEAR(Quarterly_PJ!$B$10:$SM$10)),Quarterly_PJ!$B148:$SM148)</f>
        <v>2.37778</v>
      </c>
      <c r="AF148" s="29">
        <f>SUMPRODUCT(--(AF$10=YEAR(Quarterly_PJ!$B$10:$SM$10)),Quarterly_PJ!$B148:$SM148)</f>
        <v>2.37778</v>
      </c>
      <c r="AG148" s="29">
        <f>SUMPRODUCT(--(AG$10=YEAR(Quarterly_PJ!$B$10:$SM$10)),Quarterly_PJ!$B148:$SM148)</f>
        <v>2.37778</v>
      </c>
      <c r="AH148" s="29">
        <f>SUMPRODUCT(--(AH$10=YEAR(Quarterly_PJ!$B$10:$SM$10)),Quarterly_PJ!$B148:$SM148)</f>
        <v>2.37778</v>
      </c>
      <c r="AI148" s="29">
        <f>SUMPRODUCT(--(AI$10=YEAR(Quarterly_PJ!$B$10:$SM$10)),Quarterly_PJ!$B148:$SM148)</f>
        <v>2.37778</v>
      </c>
    </row>
    <row r="149" spans="1:130" outlineLevel="1" x14ac:dyDescent="0.25">
      <c r="A149" s="28" t="s">
        <v>37</v>
      </c>
      <c r="B149" s="29">
        <f>SUMPRODUCT(--(B$10=YEAR(Quarterly_PJ!$B$10:$SM$10)),Quarterly_PJ!$B149:$SM149)</f>
        <v>4.6407035999999999E-2</v>
      </c>
      <c r="C149" s="29">
        <f>SUMPRODUCT(--(C$10=YEAR(Quarterly_PJ!$B$10:$SM$10)),Quarterly_PJ!$B149:$SM149)</f>
        <v>5.9969639999999998E-2</v>
      </c>
      <c r="D149" s="29">
        <f>SUMPRODUCT(--(D$10=YEAR(Quarterly_PJ!$B$10:$SM$10)),Quarterly_PJ!$B149:$SM149)</f>
        <v>6.1500208000000001E-2</v>
      </c>
      <c r="E149" s="29">
        <f>SUMPRODUCT(--(E$10=YEAR(Quarterly_PJ!$B$10:$SM$10)),Quarterly_PJ!$B149:$SM149)</f>
        <v>0.06</v>
      </c>
      <c r="F149" s="29">
        <f>SUMPRODUCT(--(F$10=YEAR(Quarterly_PJ!$B$10:$SM$10)),Quarterly_PJ!$B149:$SM149)</f>
        <v>0.06</v>
      </c>
      <c r="G149" s="29">
        <f>SUMPRODUCT(--(G$10=YEAR(Quarterly_PJ!$B$10:$SM$10)),Quarterly_PJ!$B149:$SM149)</f>
        <v>6.2110551999999999E-2</v>
      </c>
      <c r="H149" s="29">
        <f>SUMPRODUCT(--(H$10=YEAR(Quarterly_PJ!$B$10:$SM$10)),Quarterly_PJ!$B149:$SM149)</f>
        <v>6.2814071999999999E-2</v>
      </c>
      <c r="I149" s="29">
        <f>SUMPRODUCT(--(I$10=YEAR(Quarterly_PJ!$B$10:$SM$10)),Quarterly_PJ!$B149:$SM149)</f>
        <v>6.6904340000000007E-2</v>
      </c>
      <c r="J149" s="29">
        <f>SUMPRODUCT(--(J$10=YEAR(Quarterly_PJ!$B$10:$SM$10)),Quarterly_PJ!$B149:$SM149)</f>
        <v>6.6987647999999997E-2</v>
      </c>
      <c r="K149" s="29">
        <f>SUMPRODUCT(--(K$10=YEAR(Quarterly_PJ!$B$10:$SM$10)),Quarterly_PJ!$B149:$SM149)</f>
        <v>0.14000000000000001</v>
      </c>
      <c r="L149" s="29">
        <f>SUMPRODUCT(--(L$10=YEAR(Quarterly_PJ!$B$10:$SM$10)),Quarterly_PJ!$B149:$SM149)</f>
        <v>0.15</v>
      </c>
      <c r="M149" s="29">
        <f>SUMPRODUCT(--(M$10=YEAR(Quarterly_PJ!$B$10:$SM$10)),Quarterly_PJ!$B149:$SM149)</f>
        <v>0.18</v>
      </c>
      <c r="N149" s="29">
        <f>SUMPRODUCT(--(N$10=YEAR(Quarterly_PJ!$B$10:$SM$10)),Quarterly_PJ!$B149:$SM149)</f>
        <v>0.19</v>
      </c>
      <c r="O149" s="29">
        <f>SUMPRODUCT(--(O$10=YEAR(Quarterly_PJ!$B$10:$SM$10)),Quarterly_PJ!$B149:$SM149)</f>
        <v>0.18</v>
      </c>
      <c r="P149" s="29">
        <f>SUMPRODUCT(--(P$10=YEAR(Quarterly_PJ!$B$10:$SM$10)),Quarterly_PJ!$B149:$SM149)</f>
        <v>0.11</v>
      </c>
      <c r="Q149" s="29">
        <f>SUMPRODUCT(--(Q$10=YEAR(Quarterly_PJ!$B$10:$SM$10)),Quarterly_PJ!$B149:$SM149)</f>
        <v>0.22</v>
      </c>
      <c r="R149" s="29">
        <f>SUMPRODUCT(--(R$10=YEAR(Quarterly_PJ!$B$10:$SM$10)),Quarterly_PJ!$B149:$SM149)</f>
        <v>0.26</v>
      </c>
      <c r="S149" s="29">
        <f>SUMPRODUCT(--(S$10=YEAR(Quarterly_PJ!$B$10:$SM$10)),Quarterly_PJ!$B149:$SM149)</f>
        <v>0.26</v>
      </c>
      <c r="T149" s="29">
        <f>SUMPRODUCT(--(T$10=YEAR(Quarterly_PJ!$B$10:$SM$10)),Quarterly_PJ!$B149:$SM149)</f>
        <v>0.26</v>
      </c>
      <c r="U149" s="29">
        <f>SUMPRODUCT(--(U$10=YEAR(Quarterly_PJ!$B$10:$SM$10)),Quarterly_PJ!$B149:$SM149)</f>
        <v>0.26</v>
      </c>
      <c r="V149" s="29">
        <f>SUMPRODUCT(--(V$10=YEAR(Quarterly_PJ!$B$10:$SM$10)),Quarterly_PJ!$B149:$SM149)</f>
        <v>0.26</v>
      </c>
      <c r="W149" s="29">
        <f>SUMPRODUCT(--(W$10=YEAR(Quarterly_PJ!$B$10:$SM$10)),Quarterly_PJ!$B149:$SM149)</f>
        <v>0.26</v>
      </c>
      <c r="X149" s="29">
        <f>SUMPRODUCT(--(X$10=YEAR(Quarterly_PJ!$B$10:$SM$10)),Quarterly_PJ!$B149:$SM149)</f>
        <v>0.26</v>
      </c>
      <c r="Y149" s="29">
        <f>SUMPRODUCT(--(Y$10=YEAR(Quarterly_PJ!$B$10:$SM$10)),Quarterly_PJ!$B149:$SM149)</f>
        <v>0.26</v>
      </c>
      <c r="Z149" s="29">
        <f>SUMPRODUCT(--(Z$10=YEAR(Quarterly_PJ!$B$10:$SM$10)),Quarterly_PJ!$B149:$SM149)</f>
        <v>0.26</v>
      </c>
      <c r="AA149" s="29">
        <f>SUMPRODUCT(--(AA$10=YEAR(Quarterly_PJ!$B$10:$SM$10)),Quarterly_PJ!$B149:$SM149)</f>
        <v>0.26</v>
      </c>
      <c r="AB149" s="29">
        <f>SUMPRODUCT(--(AB$10=YEAR(Quarterly_PJ!$B$10:$SM$10)),Quarterly_PJ!$B149:$SM149)</f>
        <v>0.26</v>
      </c>
      <c r="AC149" s="29">
        <f>SUMPRODUCT(--(AC$10=YEAR(Quarterly_PJ!$B$10:$SM$10)),Quarterly_PJ!$B149:$SM149)</f>
        <v>0.26</v>
      </c>
      <c r="AD149" s="29">
        <f>SUMPRODUCT(--(AD$10=YEAR(Quarterly_PJ!$B$10:$SM$10)),Quarterly_PJ!$B149:$SM149)</f>
        <v>0.26</v>
      </c>
      <c r="AE149" s="29">
        <f>SUMPRODUCT(--(AE$10=YEAR(Quarterly_PJ!$B$10:$SM$10)),Quarterly_PJ!$B149:$SM149)</f>
        <v>0.26</v>
      </c>
      <c r="AF149" s="29">
        <f>SUMPRODUCT(--(AF$10=YEAR(Quarterly_PJ!$B$10:$SM$10)),Quarterly_PJ!$B149:$SM149)</f>
        <v>0.26</v>
      </c>
      <c r="AG149" s="29">
        <f>SUMPRODUCT(--(AG$10=YEAR(Quarterly_PJ!$B$10:$SM$10)),Quarterly_PJ!$B149:$SM149)</f>
        <v>0.26</v>
      </c>
      <c r="AH149" s="29">
        <f>SUMPRODUCT(--(AH$10=YEAR(Quarterly_PJ!$B$10:$SM$10)),Quarterly_PJ!$B149:$SM149)</f>
        <v>0.26</v>
      </c>
      <c r="AI149" s="29">
        <f>SUMPRODUCT(--(AI$10=YEAR(Quarterly_PJ!$B$10:$SM$10)),Quarterly_PJ!$B149:$SM149)</f>
        <v>0.26</v>
      </c>
    </row>
    <row r="150" spans="1:130" outlineLevel="1" x14ac:dyDescent="0.25">
      <c r="A150" s="28" t="s">
        <v>19</v>
      </c>
      <c r="B150" s="29">
        <f>SUMPRODUCT(--(B$10=YEAR(Quarterly_PJ!$B$10:$SM$10)),Quarterly_PJ!$B150:$SM150)</f>
        <v>19.1541955</v>
      </c>
      <c r="C150" s="29">
        <f>SUMPRODUCT(--(C$10=YEAR(Quarterly_PJ!$B$10:$SM$10)),Quarterly_PJ!$B150:$SM150)</f>
        <v>19.500908624000001</v>
      </c>
      <c r="D150" s="29">
        <f>SUMPRODUCT(--(D$10=YEAR(Quarterly_PJ!$B$10:$SM$10)),Quarterly_PJ!$B150:$SM150)</f>
        <v>19.140953918999998</v>
      </c>
      <c r="E150" s="29">
        <f>SUMPRODUCT(--(E$10=YEAR(Quarterly_PJ!$B$10:$SM$10)),Quarterly_PJ!$B150:$SM150)</f>
        <v>19.483694342</v>
      </c>
      <c r="F150" s="29">
        <f>SUMPRODUCT(--(F$10=YEAR(Quarterly_PJ!$B$10:$SM$10)),Quarterly_PJ!$B150:$SM150)</f>
        <v>19.874958388</v>
      </c>
      <c r="G150" s="29">
        <f>SUMPRODUCT(--(G$10=YEAR(Quarterly_PJ!$B$10:$SM$10)),Quarterly_PJ!$B150:$SM150)</f>
        <v>20.778072497999997</v>
      </c>
      <c r="H150" s="29">
        <f>SUMPRODUCT(--(H$10=YEAR(Quarterly_PJ!$B$10:$SM$10)),Quarterly_PJ!$B150:$SM150)</f>
        <v>21.363562176000002</v>
      </c>
      <c r="I150" s="29">
        <f>SUMPRODUCT(--(I$10=YEAR(Quarterly_PJ!$B$10:$SM$10)),Quarterly_PJ!$B150:$SM150)</f>
        <v>23.153793874000002</v>
      </c>
      <c r="J150" s="29">
        <f>SUMPRODUCT(--(J$10=YEAR(Quarterly_PJ!$B$10:$SM$10)),Quarterly_PJ!$B150:$SM150)</f>
        <v>23.222614103999998</v>
      </c>
      <c r="K150" s="29">
        <f>SUMPRODUCT(--(K$10=YEAR(Quarterly_PJ!$B$10:$SM$10)),Quarterly_PJ!$B150:$SM150)</f>
        <v>24.068776020999998</v>
      </c>
      <c r="L150" s="29">
        <f>SUMPRODUCT(--(L$10=YEAR(Quarterly_PJ!$B$10:$SM$10)),Quarterly_PJ!$B150:$SM150)</f>
        <v>24.854336699000001</v>
      </c>
      <c r="M150" s="29">
        <f>SUMPRODUCT(--(M$10=YEAR(Quarterly_PJ!$B$10:$SM$10)),Quarterly_PJ!$B150:$SM150)</f>
        <v>24.680331181000003</v>
      </c>
      <c r="N150" s="29">
        <f>SUMPRODUCT(--(N$10=YEAR(Quarterly_PJ!$B$10:$SM$10)),Quarterly_PJ!$B150:$SM150)</f>
        <v>25.446464776999999</v>
      </c>
      <c r="O150" s="29">
        <f>SUMPRODUCT(--(O$10=YEAR(Quarterly_PJ!$B$10:$SM$10)),Quarterly_PJ!$B150:$SM150)</f>
        <v>25.980884732</v>
      </c>
      <c r="P150" s="29">
        <f>SUMPRODUCT(--(P$10=YEAR(Quarterly_PJ!$B$10:$SM$10)),Quarterly_PJ!$B150:$SM150)</f>
        <v>28.038785782000001</v>
      </c>
      <c r="Q150" s="29">
        <f>SUMPRODUCT(--(Q$10=YEAR(Quarterly_PJ!$B$10:$SM$10)),Quarterly_PJ!$B150:$SM150)</f>
        <v>29.642673399000003</v>
      </c>
      <c r="R150" s="29">
        <f>SUMPRODUCT(--(R$10=YEAR(Quarterly_PJ!$B$10:$SM$10)),Quarterly_PJ!$B150:$SM150)</f>
        <v>31.732212507</v>
      </c>
      <c r="S150" s="29">
        <f>SUMPRODUCT(--(S$10=YEAR(Quarterly_PJ!$B$10:$SM$10)),Quarterly_PJ!$B150:$SM150)</f>
        <v>32.878777185000004</v>
      </c>
      <c r="T150" s="29">
        <f>SUMPRODUCT(--(T$10=YEAR(Quarterly_PJ!$B$10:$SM$10)),Quarterly_PJ!$B150:$SM150)</f>
        <v>32.489899883</v>
      </c>
      <c r="U150" s="29">
        <f>SUMPRODUCT(--(U$10=YEAR(Quarterly_PJ!$B$10:$SM$10)),Quarterly_PJ!$B150:$SM150)</f>
        <v>32.160094055000002</v>
      </c>
      <c r="V150" s="29">
        <f>SUMPRODUCT(--(V$10=YEAR(Quarterly_PJ!$B$10:$SM$10)),Quarterly_PJ!$B150:$SM150)</f>
        <v>32.418017894000002</v>
      </c>
      <c r="W150" s="29">
        <f>SUMPRODUCT(--(W$10=YEAR(Quarterly_PJ!$B$10:$SM$10)),Quarterly_PJ!$B150:$SM150)</f>
        <v>32.299291594000003</v>
      </c>
      <c r="X150" s="29">
        <f>SUMPRODUCT(--(X$10=YEAR(Quarterly_PJ!$B$10:$SM$10)),Quarterly_PJ!$B150:$SM150)</f>
        <v>33.709288784999998</v>
      </c>
      <c r="Y150" s="29">
        <f>SUMPRODUCT(--(Y$10=YEAR(Quarterly_PJ!$B$10:$SM$10)),Quarterly_PJ!$B150:$SM150)</f>
        <v>33.450157062000002</v>
      </c>
      <c r="Z150" s="29">
        <f>SUMPRODUCT(--(Z$10=YEAR(Quarterly_PJ!$B$10:$SM$10)),Quarterly_PJ!$B150:$SM150)</f>
        <v>33.522689967000005</v>
      </c>
      <c r="AA150" s="29">
        <f>SUMPRODUCT(--(AA$10=YEAR(Quarterly_PJ!$B$10:$SM$10)),Quarterly_PJ!$B150:$SM150)</f>
        <v>34.168383190999997</v>
      </c>
      <c r="AB150" s="29">
        <f>SUMPRODUCT(--(AB$10=YEAR(Quarterly_PJ!$B$10:$SM$10)),Quarterly_PJ!$B150:$SM150)</f>
        <v>34.184293590999999</v>
      </c>
      <c r="AC150" s="29">
        <f>SUMPRODUCT(--(AC$10=YEAR(Quarterly_PJ!$B$10:$SM$10)),Quarterly_PJ!$B150:$SM150)</f>
        <v>33.726551940999997</v>
      </c>
      <c r="AD150" s="29">
        <f>SUMPRODUCT(--(AD$10=YEAR(Quarterly_PJ!$B$10:$SM$10)),Quarterly_PJ!$B150:$SM150)</f>
        <v>34.177935894999997</v>
      </c>
      <c r="AE150" s="29">
        <f>SUMPRODUCT(--(AE$10=YEAR(Quarterly_PJ!$B$10:$SM$10)),Quarterly_PJ!$B150:$SM150)</f>
        <v>34.486166589</v>
      </c>
      <c r="AF150" s="29">
        <f>SUMPRODUCT(--(AF$10=YEAR(Quarterly_PJ!$B$10:$SM$10)),Quarterly_PJ!$B150:$SM150)</f>
        <v>32.884102976999998</v>
      </c>
      <c r="AG150" s="29">
        <f>SUMPRODUCT(--(AG$10=YEAR(Quarterly_PJ!$B$10:$SM$10)),Quarterly_PJ!$B150:$SM150)</f>
        <v>33.445381390999998</v>
      </c>
      <c r="AH150" s="29">
        <f>SUMPRODUCT(--(AH$10=YEAR(Quarterly_PJ!$B$10:$SM$10)),Quarterly_PJ!$B150:$SM150)</f>
        <v>33.659591212999999</v>
      </c>
      <c r="AI150" s="29">
        <f>SUMPRODUCT(--(AI$10=YEAR(Quarterly_PJ!$B$10:$SM$10)),Quarterly_PJ!$B150:$SM150)</f>
        <v>34.260129902999999</v>
      </c>
    </row>
    <row r="151" spans="1:130" x14ac:dyDescent="0.25">
      <c r="A151" s="37" t="s">
        <v>10</v>
      </c>
      <c r="B151" s="36">
        <f t="shared" ref="B151" si="150">SUM(B152:B158)</f>
        <v>64.776914637999994</v>
      </c>
      <c r="C151" s="36">
        <f t="shared" ref="C151:AF151" si="151">SUM(C152:C158)</f>
        <v>65.317951542000003</v>
      </c>
      <c r="D151" s="36">
        <f t="shared" si="151"/>
        <v>64.049816797000005</v>
      </c>
      <c r="E151" s="36">
        <f t="shared" si="151"/>
        <v>64.039147678000006</v>
      </c>
      <c r="F151" s="36">
        <f t="shared" si="151"/>
        <v>65.111804618999997</v>
      </c>
      <c r="G151" s="36">
        <f t="shared" si="151"/>
        <v>65.437602036999991</v>
      </c>
      <c r="H151" s="36">
        <f t="shared" si="151"/>
        <v>66.836590722000011</v>
      </c>
      <c r="I151" s="36">
        <f t="shared" si="151"/>
        <v>67.577969224</v>
      </c>
      <c r="J151" s="36">
        <f t="shared" si="151"/>
        <v>67.370804683000003</v>
      </c>
      <c r="K151" s="36">
        <f t="shared" si="151"/>
        <v>70.045547336999988</v>
      </c>
      <c r="L151" s="36">
        <f t="shared" si="151"/>
        <v>71.914616508999998</v>
      </c>
      <c r="M151" s="36">
        <f t="shared" si="151"/>
        <v>74.182953381000004</v>
      </c>
      <c r="N151" s="36">
        <f t="shared" si="151"/>
        <v>74.188046460999999</v>
      </c>
      <c r="O151" s="36">
        <f t="shared" si="151"/>
        <v>76.493158953999995</v>
      </c>
      <c r="P151" s="36">
        <f t="shared" si="151"/>
        <v>77.95821781299999</v>
      </c>
      <c r="Q151" s="36">
        <f t="shared" si="151"/>
        <v>76.919132444000013</v>
      </c>
      <c r="R151" s="36">
        <f t="shared" si="151"/>
        <v>79.580645634000007</v>
      </c>
      <c r="S151" s="36">
        <f t="shared" si="151"/>
        <v>78.167332130000005</v>
      </c>
      <c r="T151" s="36">
        <f t="shared" si="151"/>
        <v>76.81926127700001</v>
      </c>
      <c r="U151" s="36">
        <f t="shared" si="151"/>
        <v>80.119556039000003</v>
      </c>
      <c r="V151" s="36">
        <f t="shared" si="151"/>
        <v>77.846026792000004</v>
      </c>
      <c r="W151" s="36">
        <f t="shared" si="151"/>
        <v>78.029969180999984</v>
      </c>
      <c r="X151" s="36">
        <f t="shared" si="151"/>
        <v>79.498655668999987</v>
      </c>
      <c r="Y151" s="36">
        <f t="shared" si="151"/>
        <v>78.729706540999999</v>
      </c>
      <c r="Z151" s="36">
        <f t="shared" si="151"/>
        <v>78.849073411000006</v>
      </c>
      <c r="AA151" s="36">
        <f t="shared" si="151"/>
        <v>80.024535505000003</v>
      </c>
      <c r="AB151" s="36">
        <f t="shared" si="151"/>
        <v>78.558861751999999</v>
      </c>
      <c r="AC151" s="36">
        <f t="shared" si="151"/>
        <v>80.550525511000004</v>
      </c>
      <c r="AD151" s="36">
        <f t="shared" si="151"/>
        <v>81.746390375000004</v>
      </c>
      <c r="AE151" s="36">
        <f t="shared" si="151"/>
        <v>81.813567681999999</v>
      </c>
      <c r="AF151" s="36">
        <f t="shared" si="151"/>
        <v>83.270737322999992</v>
      </c>
      <c r="AG151" s="36">
        <f t="shared" ref="AG151:AH151" si="152">SUM(AG152:AG158)</f>
        <v>84.529776919</v>
      </c>
      <c r="AH151" s="36">
        <f t="shared" si="152"/>
        <v>83.569201124999992</v>
      </c>
      <c r="AI151" s="36">
        <f t="shared" ref="AI151" si="153">SUM(AI152:AI158)</f>
        <v>85.343089255999999</v>
      </c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P151" s="36"/>
      <c r="DQ151" s="36"/>
      <c r="DR151" s="36"/>
      <c r="DS151" s="36"/>
      <c r="DT151" s="36"/>
      <c r="DU151" s="36"/>
      <c r="DV151" s="36"/>
      <c r="DW151" s="36"/>
      <c r="DX151" s="36"/>
      <c r="DY151" s="36"/>
      <c r="DZ151" s="36"/>
    </row>
    <row r="152" spans="1:130" outlineLevel="1" x14ac:dyDescent="0.25">
      <c r="A152" s="28" t="s">
        <v>18</v>
      </c>
      <c r="B152" s="29">
        <f>SUMPRODUCT(--(B$10=YEAR(Quarterly_PJ!$B$10:$SM$10)),Quarterly_PJ!$B152:$SM152)</f>
        <v>3.8374291540000001</v>
      </c>
      <c r="C152" s="29">
        <f>SUMPRODUCT(--(C$10=YEAR(Quarterly_PJ!$B$10:$SM$10)),Quarterly_PJ!$B152:$SM152)</f>
        <v>2.6460725000000003</v>
      </c>
      <c r="D152" s="29">
        <f>SUMPRODUCT(--(D$10=YEAR(Quarterly_PJ!$B$10:$SM$10)),Quarterly_PJ!$B152:$SM152)</f>
        <v>1.5317682509999999</v>
      </c>
      <c r="E152" s="29">
        <f>SUMPRODUCT(--(E$10=YEAR(Quarterly_PJ!$B$10:$SM$10)),Quarterly_PJ!$B152:$SM152)</f>
        <v>1.2390223229999999</v>
      </c>
      <c r="F152" s="29">
        <f>SUMPRODUCT(--(F$10=YEAR(Quarterly_PJ!$B$10:$SM$10)),Quarterly_PJ!$B152:$SM152)</f>
        <v>1.2761002439999998</v>
      </c>
      <c r="G152" s="29">
        <f>SUMPRODUCT(--(G$10=YEAR(Quarterly_PJ!$B$10:$SM$10)),Quarterly_PJ!$B152:$SM152)</f>
        <v>1.2586606200000001</v>
      </c>
      <c r="H152" s="29">
        <f>SUMPRODUCT(--(H$10=YEAR(Quarterly_PJ!$B$10:$SM$10)),Quarterly_PJ!$B152:$SM152)</f>
        <v>1.2024372940000001</v>
      </c>
      <c r="I152" s="29">
        <f>SUMPRODUCT(--(I$10=YEAR(Quarterly_PJ!$B$10:$SM$10)),Quarterly_PJ!$B152:$SM152)</f>
        <v>1.251821015</v>
      </c>
      <c r="J152" s="29">
        <f>SUMPRODUCT(--(J$10=YEAR(Quarterly_PJ!$B$10:$SM$10)),Quarterly_PJ!$B152:$SM152)</f>
        <v>1.309195761</v>
      </c>
      <c r="K152" s="29">
        <f>SUMPRODUCT(--(K$10=YEAR(Quarterly_PJ!$B$10:$SM$10)),Quarterly_PJ!$B152:$SM152)</f>
        <v>1.1674796199999999</v>
      </c>
      <c r="L152" s="29">
        <f>SUMPRODUCT(--(L$10=YEAR(Quarterly_PJ!$B$10:$SM$10)),Quarterly_PJ!$B152:$SM152)</f>
        <v>1.0805891780000001</v>
      </c>
      <c r="M152" s="29">
        <f>SUMPRODUCT(--(M$10=YEAR(Quarterly_PJ!$B$10:$SM$10)),Quarterly_PJ!$B152:$SM152)</f>
        <v>0.72086936199999996</v>
      </c>
      <c r="N152" s="29">
        <f>SUMPRODUCT(--(N$10=YEAR(Quarterly_PJ!$B$10:$SM$10)),Quarterly_PJ!$B152:$SM152)</f>
        <v>0.6048821820000001</v>
      </c>
      <c r="O152" s="29">
        <f>SUMPRODUCT(--(O$10=YEAR(Quarterly_PJ!$B$10:$SM$10)),Quarterly_PJ!$B152:$SM152)</f>
        <v>0.82382037299999999</v>
      </c>
      <c r="P152" s="29">
        <f>SUMPRODUCT(--(P$10=YEAR(Quarterly_PJ!$B$10:$SM$10)),Quarterly_PJ!$B152:$SM152)</f>
        <v>0.86705635000000003</v>
      </c>
      <c r="Q152" s="29">
        <f>SUMPRODUCT(--(Q$10=YEAR(Quarterly_PJ!$B$10:$SM$10)),Quarterly_PJ!$B152:$SM152)</f>
        <v>0.88024814200000001</v>
      </c>
      <c r="R152" s="29">
        <f>SUMPRODUCT(--(R$10=YEAR(Quarterly_PJ!$B$10:$SM$10)),Quarterly_PJ!$B152:$SM152)</f>
        <v>0.68576188399999993</v>
      </c>
      <c r="S152" s="29">
        <f>SUMPRODUCT(--(S$10=YEAR(Quarterly_PJ!$B$10:$SM$10)),Quarterly_PJ!$B152:$SM152)</f>
        <v>0.54987622899999999</v>
      </c>
      <c r="T152" s="29">
        <f>SUMPRODUCT(--(T$10=YEAR(Quarterly_PJ!$B$10:$SM$10)),Quarterly_PJ!$B152:$SM152)</f>
        <v>0.36326892200000005</v>
      </c>
      <c r="U152" s="29">
        <f>SUMPRODUCT(--(U$10=YEAR(Quarterly_PJ!$B$10:$SM$10)),Quarterly_PJ!$B152:$SM152)</f>
        <v>0.85543778500000001</v>
      </c>
      <c r="V152" s="29">
        <f>SUMPRODUCT(--(V$10=YEAR(Quarterly_PJ!$B$10:$SM$10)),Quarterly_PJ!$B152:$SM152)</f>
        <v>0.53135212600000004</v>
      </c>
      <c r="W152" s="29">
        <f>SUMPRODUCT(--(W$10=YEAR(Quarterly_PJ!$B$10:$SM$10)),Quarterly_PJ!$B152:$SM152)</f>
        <v>0.72508616399999992</v>
      </c>
      <c r="X152" s="29">
        <f>SUMPRODUCT(--(X$10=YEAR(Quarterly_PJ!$B$10:$SM$10)),Quarterly_PJ!$B152:$SM152)</f>
        <v>0.47434090200000001</v>
      </c>
      <c r="Y152" s="29">
        <f>SUMPRODUCT(--(Y$10=YEAR(Quarterly_PJ!$B$10:$SM$10)),Quarterly_PJ!$B152:$SM152)</f>
        <v>0.33198478800000003</v>
      </c>
      <c r="Z152" s="29">
        <f>SUMPRODUCT(--(Z$10=YEAR(Quarterly_PJ!$B$10:$SM$10)),Quarterly_PJ!$B152:$SM152)</f>
        <v>0.34618363799999996</v>
      </c>
      <c r="AA152" s="29">
        <f>SUMPRODUCT(--(AA$10=YEAR(Quarterly_PJ!$B$10:$SM$10)),Quarterly_PJ!$B152:$SM152)</f>
        <v>0.39045237999999999</v>
      </c>
      <c r="AB152" s="29">
        <f>SUMPRODUCT(--(AB$10=YEAR(Quarterly_PJ!$B$10:$SM$10)),Quarterly_PJ!$B152:$SM152)</f>
        <v>0.343415676</v>
      </c>
      <c r="AC152" s="29">
        <f>SUMPRODUCT(--(AC$10=YEAR(Quarterly_PJ!$B$10:$SM$10)),Quarterly_PJ!$B152:$SM152)</f>
        <v>0.29626015700000002</v>
      </c>
      <c r="AD152" s="29">
        <f>SUMPRODUCT(--(AD$10=YEAR(Quarterly_PJ!$B$10:$SM$10)),Quarterly_PJ!$B152:$SM152)</f>
        <v>0.314006803</v>
      </c>
      <c r="AE152" s="29">
        <f>SUMPRODUCT(--(AE$10=YEAR(Quarterly_PJ!$B$10:$SM$10)),Quarterly_PJ!$B152:$SM152)</f>
        <v>0.23397772699999997</v>
      </c>
      <c r="AF152" s="29">
        <f>SUMPRODUCT(--(AF$10=YEAR(Quarterly_PJ!$B$10:$SM$10)),Quarterly_PJ!$B152:$SM152)</f>
        <v>0.27172825700000003</v>
      </c>
      <c r="AG152" s="29">
        <f>SUMPRODUCT(--(AG$10=YEAR(Quarterly_PJ!$B$10:$SM$10)),Quarterly_PJ!$B152:$SM152)</f>
        <v>0.236752088</v>
      </c>
      <c r="AH152" s="29">
        <f>SUMPRODUCT(--(AH$10=YEAR(Quarterly_PJ!$B$10:$SM$10)),Quarterly_PJ!$B152:$SM152)</f>
        <v>0.14963175199999998</v>
      </c>
      <c r="AI152" s="29">
        <f>SUMPRODUCT(--(AI$10=YEAR(Quarterly_PJ!$B$10:$SM$10)),Quarterly_PJ!$B152:$SM152)</f>
        <v>0.12864768300000001</v>
      </c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</row>
    <row r="153" spans="1:130" outlineLevel="1" x14ac:dyDescent="0.25">
      <c r="A153" s="28" t="s">
        <v>17</v>
      </c>
      <c r="B153" s="29">
        <f>SUMPRODUCT(--(B$10=YEAR(Quarterly_PJ!$B$10:$SM$10)),Quarterly_PJ!$B153:$SM153)</f>
        <v>12.371594810000001</v>
      </c>
      <c r="C153" s="29">
        <f>SUMPRODUCT(--(C$10=YEAR(Quarterly_PJ!$B$10:$SM$10)),Quarterly_PJ!$B153:$SM153)</f>
        <v>12.884497187999999</v>
      </c>
      <c r="D153" s="29">
        <f>SUMPRODUCT(--(D$10=YEAR(Quarterly_PJ!$B$10:$SM$10)),Quarterly_PJ!$B153:$SM153)</f>
        <v>13.016774653999999</v>
      </c>
      <c r="E153" s="29">
        <f>SUMPRODUCT(--(E$10=YEAR(Quarterly_PJ!$B$10:$SM$10)),Quarterly_PJ!$B153:$SM153)</f>
        <v>13.174754761999999</v>
      </c>
      <c r="F153" s="29">
        <f>SUMPRODUCT(--(F$10=YEAR(Quarterly_PJ!$B$10:$SM$10)),Quarterly_PJ!$B153:$SM153)</f>
        <v>13.45429876</v>
      </c>
      <c r="G153" s="29">
        <f>SUMPRODUCT(--(G$10=YEAR(Quarterly_PJ!$B$10:$SM$10)),Quarterly_PJ!$B153:$SM153)</f>
        <v>13.27403003</v>
      </c>
      <c r="H153" s="29">
        <f>SUMPRODUCT(--(H$10=YEAR(Quarterly_PJ!$B$10:$SM$10)),Quarterly_PJ!$B153:$SM153)</f>
        <v>13.241241464</v>
      </c>
      <c r="I153" s="29">
        <f>SUMPRODUCT(--(I$10=YEAR(Quarterly_PJ!$B$10:$SM$10)),Quarterly_PJ!$B153:$SM153)</f>
        <v>12.952564855999999</v>
      </c>
      <c r="J153" s="29">
        <f>SUMPRODUCT(--(J$10=YEAR(Quarterly_PJ!$B$10:$SM$10)),Quarterly_PJ!$B153:$SM153)</f>
        <v>13.236672161000001</v>
      </c>
      <c r="K153" s="29">
        <f>SUMPRODUCT(--(K$10=YEAR(Quarterly_PJ!$B$10:$SM$10)),Quarterly_PJ!$B153:$SM153)</f>
        <v>13.736888760000001</v>
      </c>
      <c r="L153" s="29">
        <f>SUMPRODUCT(--(L$10=YEAR(Quarterly_PJ!$B$10:$SM$10)),Quarterly_PJ!$B153:$SM153)</f>
        <v>14.167904867000001</v>
      </c>
      <c r="M153" s="29">
        <f>SUMPRODUCT(--(M$10=YEAR(Quarterly_PJ!$B$10:$SM$10)),Quarterly_PJ!$B153:$SM153)</f>
        <v>14.842851399000001</v>
      </c>
      <c r="N153" s="29">
        <f>SUMPRODUCT(--(N$10=YEAR(Quarterly_PJ!$B$10:$SM$10)),Quarterly_PJ!$B153:$SM153)</f>
        <v>15.489686996</v>
      </c>
      <c r="O153" s="29">
        <f>SUMPRODUCT(--(O$10=YEAR(Quarterly_PJ!$B$10:$SM$10)),Quarterly_PJ!$B153:$SM153)</f>
        <v>15.661175359</v>
      </c>
      <c r="P153" s="29">
        <f>SUMPRODUCT(--(P$10=YEAR(Quarterly_PJ!$B$10:$SM$10)),Quarterly_PJ!$B153:$SM153)</f>
        <v>16.316852078</v>
      </c>
      <c r="Q153" s="29">
        <f>SUMPRODUCT(--(Q$10=YEAR(Quarterly_PJ!$B$10:$SM$10)),Quarterly_PJ!$B153:$SM153)</f>
        <v>16.530765189999997</v>
      </c>
      <c r="R153" s="29">
        <f>SUMPRODUCT(--(R$10=YEAR(Quarterly_PJ!$B$10:$SM$10)),Quarterly_PJ!$B153:$SM153)</f>
        <v>17.055178685000001</v>
      </c>
      <c r="S153" s="29">
        <f>SUMPRODUCT(--(S$10=YEAR(Quarterly_PJ!$B$10:$SM$10)),Quarterly_PJ!$B153:$SM153)</f>
        <v>17.398500203000001</v>
      </c>
      <c r="T153" s="29">
        <f>SUMPRODUCT(--(T$10=YEAR(Quarterly_PJ!$B$10:$SM$10)),Quarterly_PJ!$B153:$SM153)</f>
        <v>16.938366553000002</v>
      </c>
      <c r="U153" s="29">
        <f>SUMPRODUCT(--(U$10=YEAR(Quarterly_PJ!$B$10:$SM$10)),Quarterly_PJ!$B153:$SM153)</f>
        <v>16.852322649999998</v>
      </c>
      <c r="V153" s="29">
        <f>SUMPRODUCT(--(V$10=YEAR(Quarterly_PJ!$B$10:$SM$10)),Quarterly_PJ!$B153:$SM153)</f>
        <v>16.996612068000001</v>
      </c>
      <c r="W153" s="29">
        <f>SUMPRODUCT(--(W$10=YEAR(Quarterly_PJ!$B$10:$SM$10)),Quarterly_PJ!$B153:$SM153)</f>
        <v>17.223689719999999</v>
      </c>
      <c r="X153" s="29">
        <f>SUMPRODUCT(--(X$10=YEAR(Quarterly_PJ!$B$10:$SM$10)),Quarterly_PJ!$B153:$SM153)</f>
        <v>18.214261016000002</v>
      </c>
      <c r="Y153" s="29">
        <f>SUMPRODUCT(--(Y$10=YEAR(Quarterly_PJ!$B$10:$SM$10)),Quarterly_PJ!$B153:$SM153)</f>
        <v>18.342504460000001</v>
      </c>
      <c r="Z153" s="29">
        <f>SUMPRODUCT(--(Z$10=YEAR(Quarterly_PJ!$B$10:$SM$10)),Quarterly_PJ!$B153:$SM153)</f>
        <v>18.207746026000002</v>
      </c>
      <c r="AA153" s="29">
        <f>SUMPRODUCT(--(AA$10=YEAR(Quarterly_PJ!$B$10:$SM$10)),Quarterly_PJ!$B153:$SM153)</f>
        <v>18.906676381</v>
      </c>
      <c r="AB153" s="29">
        <f>SUMPRODUCT(--(AB$10=YEAR(Quarterly_PJ!$B$10:$SM$10)),Quarterly_PJ!$B153:$SM153)</f>
        <v>19.324751954</v>
      </c>
      <c r="AC153" s="29">
        <f>SUMPRODUCT(--(AC$10=YEAR(Quarterly_PJ!$B$10:$SM$10)),Quarterly_PJ!$B153:$SM153)</f>
        <v>19.738814027000004</v>
      </c>
      <c r="AD153" s="29">
        <f>SUMPRODUCT(--(AD$10=YEAR(Quarterly_PJ!$B$10:$SM$10)),Quarterly_PJ!$B153:$SM153)</f>
        <v>19.929057238999999</v>
      </c>
      <c r="AE153" s="29">
        <f>SUMPRODUCT(--(AE$10=YEAR(Quarterly_PJ!$B$10:$SM$10)),Quarterly_PJ!$B153:$SM153)</f>
        <v>20.140727946999998</v>
      </c>
      <c r="AF153" s="29">
        <f>SUMPRODUCT(--(AF$10=YEAR(Quarterly_PJ!$B$10:$SM$10)),Quarterly_PJ!$B153:$SM153)</f>
        <v>19.963976651999999</v>
      </c>
      <c r="AG153" s="29">
        <f>SUMPRODUCT(--(AG$10=YEAR(Quarterly_PJ!$B$10:$SM$10)),Quarterly_PJ!$B153:$SM153)</f>
        <v>20.273551154000003</v>
      </c>
      <c r="AH153" s="29">
        <f>SUMPRODUCT(--(AH$10=YEAR(Quarterly_PJ!$B$10:$SM$10)),Quarterly_PJ!$B153:$SM153)</f>
        <v>20.332822834000002</v>
      </c>
      <c r="AI153" s="29">
        <f>SUMPRODUCT(--(AI$10=YEAR(Quarterly_PJ!$B$10:$SM$10)),Quarterly_PJ!$B153:$SM153)</f>
        <v>20.550451917</v>
      </c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3"/>
      <c r="CZ153" s="33"/>
      <c r="DA153" s="33"/>
      <c r="DB153" s="33"/>
      <c r="DC153" s="33"/>
      <c r="DD153" s="33"/>
      <c r="DE153" s="33"/>
      <c r="DF153" s="33"/>
      <c r="DG153" s="33"/>
      <c r="DH153" s="33"/>
      <c r="DI153" s="33"/>
      <c r="DJ153" s="33"/>
      <c r="DK153" s="33"/>
      <c r="DL153" s="33"/>
      <c r="DM153" s="33"/>
      <c r="DN153" s="33"/>
      <c r="DO153" s="33"/>
      <c r="DP153" s="33"/>
      <c r="DQ153" s="33"/>
      <c r="DR153" s="33"/>
      <c r="DS153" s="33"/>
      <c r="DT153" s="33"/>
      <c r="DU153" s="33"/>
      <c r="DV153" s="33"/>
      <c r="DW153" s="33"/>
      <c r="DX153" s="33"/>
      <c r="DY153" s="33"/>
      <c r="DZ153" s="33"/>
    </row>
    <row r="154" spans="1:130" outlineLevel="1" x14ac:dyDescent="0.25">
      <c r="A154" s="28" t="s">
        <v>36</v>
      </c>
      <c r="B154" s="29">
        <f>SUMPRODUCT(--(B$10=YEAR(Quarterly_PJ!$B$10:$SM$10)),Quarterly_PJ!$B154:$SM154)</f>
        <v>3.492</v>
      </c>
      <c r="C154" s="29">
        <f>SUMPRODUCT(--(C$10=YEAR(Quarterly_PJ!$B$10:$SM$10)),Quarterly_PJ!$B154:$SM154)</f>
        <v>3.7669999999999999</v>
      </c>
      <c r="D154" s="29">
        <f>SUMPRODUCT(--(D$10=YEAR(Quarterly_PJ!$B$10:$SM$10)),Quarterly_PJ!$B154:$SM154)</f>
        <v>4.2839999999999998</v>
      </c>
      <c r="E154" s="29">
        <f>SUMPRODUCT(--(E$10=YEAR(Quarterly_PJ!$B$10:$SM$10)),Quarterly_PJ!$B154:$SM154)</f>
        <v>4.327</v>
      </c>
      <c r="F154" s="29">
        <f>SUMPRODUCT(--(F$10=YEAR(Quarterly_PJ!$B$10:$SM$10)),Quarterly_PJ!$B154:$SM154)</f>
        <v>4.53</v>
      </c>
      <c r="G154" s="29">
        <f>SUMPRODUCT(--(G$10=YEAR(Quarterly_PJ!$B$10:$SM$10)),Quarterly_PJ!$B154:$SM154)</f>
        <v>4.4539999999999997</v>
      </c>
      <c r="H154" s="29">
        <f>SUMPRODUCT(--(H$10=YEAR(Quarterly_PJ!$B$10:$SM$10)),Quarterly_PJ!$B154:$SM154)</f>
        <v>4.6689999999999996</v>
      </c>
      <c r="I154" s="29">
        <f>SUMPRODUCT(--(I$10=YEAR(Quarterly_PJ!$B$10:$SM$10)),Quarterly_PJ!$B154:$SM154)</f>
        <v>4.9569999999999999</v>
      </c>
      <c r="J154" s="29">
        <f>SUMPRODUCT(--(J$10=YEAR(Quarterly_PJ!$B$10:$SM$10)),Quarterly_PJ!$B154:$SM154)</f>
        <v>5.1289999999999996</v>
      </c>
      <c r="K154" s="29">
        <f>SUMPRODUCT(--(K$10=YEAR(Quarterly_PJ!$B$10:$SM$10)),Quarterly_PJ!$B154:$SM154)</f>
        <v>5.5424192999999997</v>
      </c>
      <c r="L154" s="29">
        <f>SUMPRODUCT(--(L$10=YEAR(Quarterly_PJ!$B$10:$SM$10)),Quarterly_PJ!$B154:$SM154)</f>
        <v>7.2573699999999999</v>
      </c>
      <c r="M154" s="29">
        <f>SUMPRODUCT(--(M$10=YEAR(Quarterly_PJ!$B$10:$SM$10)),Quarterly_PJ!$B154:$SM154)</f>
        <v>7.2500140000000002</v>
      </c>
      <c r="N154" s="29">
        <f>SUMPRODUCT(--(N$10=YEAR(Quarterly_PJ!$B$10:$SM$10)),Quarterly_PJ!$B154:$SM154)</f>
        <v>6.8715999999999999</v>
      </c>
      <c r="O154" s="29">
        <f>SUMPRODUCT(--(O$10=YEAR(Quarterly_PJ!$B$10:$SM$10)),Quarterly_PJ!$B154:$SM154)</f>
        <v>6.9562999999999997</v>
      </c>
      <c r="P154" s="29">
        <f>SUMPRODUCT(--(P$10=YEAR(Quarterly_PJ!$B$10:$SM$10)),Quarterly_PJ!$B154:$SM154)</f>
        <v>7.2857099999999999</v>
      </c>
      <c r="Q154" s="29">
        <f>SUMPRODUCT(--(Q$10=YEAR(Quarterly_PJ!$B$10:$SM$10)),Quarterly_PJ!$B154:$SM154)</f>
        <v>6.5697799999999997</v>
      </c>
      <c r="R154" s="29">
        <f>SUMPRODUCT(--(R$10=YEAR(Quarterly_PJ!$B$10:$SM$10)),Quarterly_PJ!$B154:$SM154)</f>
        <v>7.0260400000000001</v>
      </c>
      <c r="S154" s="29">
        <f>SUMPRODUCT(--(S$10=YEAR(Quarterly_PJ!$B$10:$SM$10)),Quarterly_PJ!$B154:$SM154)</f>
        <v>5.6545299999999994</v>
      </c>
      <c r="T154" s="29">
        <f>SUMPRODUCT(--(T$10=YEAR(Quarterly_PJ!$B$10:$SM$10)),Quarterly_PJ!$B154:$SM154)</f>
        <v>5.4664449999999993</v>
      </c>
      <c r="U154" s="29">
        <f>SUMPRODUCT(--(U$10=YEAR(Quarterly_PJ!$B$10:$SM$10)),Quarterly_PJ!$B154:$SM154)</f>
        <v>6.5601455000000009</v>
      </c>
      <c r="V154" s="29">
        <f>SUMPRODUCT(--(V$10=YEAR(Quarterly_PJ!$B$10:$SM$10)),Quarterly_PJ!$B154:$SM154)</f>
        <v>5.9921861500000002</v>
      </c>
      <c r="W154" s="29">
        <f>SUMPRODUCT(--(W$10=YEAR(Quarterly_PJ!$B$10:$SM$10)),Quarterly_PJ!$B154:$SM154)</f>
        <v>5.6175199999999998</v>
      </c>
      <c r="X154" s="29">
        <f>SUMPRODUCT(--(X$10=YEAR(Quarterly_PJ!$B$10:$SM$10)),Quarterly_PJ!$B154:$SM154)</f>
        <v>6.2763</v>
      </c>
      <c r="Y154" s="29">
        <f>SUMPRODUCT(--(Y$10=YEAR(Quarterly_PJ!$B$10:$SM$10)),Quarterly_PJ!$B154:$SM154)</f>
        <v>6.1778305540000007</v>
      </c>
      <c r="Z154" s="29">
        <f>SUMPRODUCT(--(Z$10=YEAR(Quarterly_PJ!$B$10:$SM$10)),Quarterly_PJ!$B154:$SM154)</f>
        <v>6.601981662</v>
      </c>
      <c r="AA154" s="29">
        <f>SUMPRODUCT(--(AA$10=YEAR(Quarterly_PJ!$B$10:$SM$10)),Quarterly_PJ!$B154:$SM154)</f>
        <v>6.8760478279999999</v>
      </c>
      <c r="AB154" s="29">
        <f>SUMPRODUCT(--(AB$10=YEAR(Quarterly_PJ!$B$10:$SM$10)),Quarterly_PJ!$B154:$SM154)</f>
        <v>6.4172584529999996</v>
      </c>
      <c r="AC154" s="29">
        <f>SUMPRODUCT(--(AC$10=YEAR(Quarterly_PJ!$B$10:$SM$10)),Quarterly_PJ!$B154:$SM154)</f>
        <v>6.8222961159999995</v>
      </c>
      <c r="AD154" s="29">
        <f>SUMPRODUCT(--(AD$10=YEAR(Quarterly_PJ!$B$10:$SM$10)),Quarterly_PJ!$B154:$SM154)</f>
        <v>6.7825344330000004</v>
      </c>
      <c r="AE154" s="29">
        <f>SUMPRODUCT(--(AE$10=YEAR(Quarterly_PJ!$B$10:$SM$10)),Quarterly_PJ!$B154:$SM154)</f>
        <v>6.834111214</v>
      </c>
      <c r="AF154" s="29">
        <f>SUMPRODUCT(--(AF$10=YEAR(Quarterly_PJ!$B$10:$SM$10)),Quarterly_PJ!$B154:$SM154)</f>
        <v>7.1977803829999996</v>
      </c>
      <c r="AG154" s="29">
        <f>SUMPRODUCT(--(AG$10=YEAR(Quarterly_PJ!$B$10:$SM$10)),Quarterly_PJ!$B154:$SM154)</f>
        <v>7.1907962479999998</v>
      </c>
      <c r="AH154" s="29">
        <f>SUMPRODUCT(--(AH$10=YEAR(Quarterly_PJ!$B$10:$SM$10)),Quarterly_PJ!$B154:$SM154)</f>
        <v>6.7895917959999998</v>
      </c>
      <c r="AI154" s="29">
        <f>SUMPRODUCT(--(AI$10=YEAR(Quarterly_PJ!$B$10:$SM$10)),Quarterly_PJ!$B154:$SM154)</f>
        <v>7.2043864090000005</v>
      </c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  <c r="DT154" s="33"/>
      <c r="DU154" s="33"/>
      <c r="DV154" s="33"/>
      <c r="DW154" s="33"/>
      <c r="DX154" s="33"/>
      <c r="DY154" s="33"/>
      <c r="DZ154" s="33"/>
    </row>
    <row r="155" spans="1:130" outlineLevel="1" x14ac:dyDescent="0.25">
      <c r="A155" s="28" t="s">
        <v>32</v>
      </c>
      <c r="B155" s="29">
        <f>SUMPRODUCT(--(B$10=YEAR(Quarterly_PJ!$B$10:$SM$10)),Quarterly_PJ!$B155:$SM155)</f>
        <v>0</v>
      </c>
      <c r="C155" s="29">
        <f>SUMPRODUCT(--(C$10=YEAR(Quarterly_PJ!$B$10:$SM$10)),Quarterly_PJ!$B155:$SM155)</f>
        <v>0</v>
      </c>
      <c r="D155" s="29">
        <f>SUMPRODUCT(--(D$10=YEAR(Quarterly_PJ!$B$10:$SM$10)),Quarterly_PJ!$B155:$SM155)</f>
        <v>0</v>
      </c>
      <c r="E155" s="29">
        <f>SUMPRODUCT(--(E$10=YEAR(Quarterly_PJ!$B$10:$SM$10)),Quarterly_PJ!$B155:$SM155)</f>
        <v>0</v>
      </c>
      <c r="F155" s="29">
        <f>SUMPRODUCT(--(F$10=YEAR(Quarterly_PJ!$B$10:$SM$10)),Quarterly_PJ!$B155:$SM155)</f>
        <v>0</v>
      </c>
      <c r="G155" s="29">
        <f>SUMPRODUCT(--(G$10=YEAR(Quarterly_PJ!$B$10:$SM$10)),Quarterly_PJ!$B155:$SM155)</f>
        <v>0</v>
      </c>
      <c r="H155" s="29">
        <f>SUMPRODUCT(--(H$10=YEAR(Quarterly_PJ!$B$10:$SM$10)),Quarterly_PJ!$B155:$SM155)</f>
        <v>0</v>
      </c>
      <c r="I155" s="29">
        <f>SUMPRODUCT(--(I$10=YEAR(Quarterly_PJ!$B$10:$SM$10)),Quarterly_PJ!$B155:$SM155)</f>
        <v>0</v>
      </c>
      <c r="J155" s="29">
        <f>SUMPRODUCT(--(J$10=YEAR(Quarterly_PJ!$B$10:$SM$10)),Quarterly_PJ!$B155:$SM155)</f>
        <v>0</v>
      </c>
      <c r="K155" s="29">
        <f>SUMPRODUCT(--(K$10=YEAR(Quarterly_PJ!$B$10:$SM$10)),Quarterly_PJ!$B155:$SM155)</f>
        <v>0</v>
      </c>
      <c r="L155" s="29">
        <f>SUMPRODUCT(--(L$10=YEAR(Quarterly_PJ!$B$10:$SM$10)),Quarterly_PJ!$B155:$SM155)</f>
        <v>0</v>
      </c>
      <c r="M155" s="29">
        <f>SUMPRODUCT(--(M$10=YEAR(Quarterly_PJ!$B$10:$SM$10)),Quarterly_PJ!$B155:$SM155)</f>
        <v>0</v>
      </c>
      <c r="N155" s="29">
        <f>SUMPRODUCT(--(N$10=YEAR(Quarterly_PJ!$B$10:$SM$10)),Quarterly_PJ!$B155:$SM155)</f>
        <v>0</v>
      </c>
      <c r="O155" s="29">
        <f>SUMPRODUCT(--(O$10=YEAR(Quarterly_PJ!$B$10:$SM$10)),Quarterly_PJ!$B155:$SM155)</f>
        <v>0</v>
      </c>
      <c r="P155" s="29">
        <f>SUMPRODUCT(--(P$10=YEAR(Quarterly_PJ!$B$10:$SM$10)),Quarterly_PJ!$B155:$SM155)</f>
        <v>0</v>
      </c>
      <c r="Q155" s="29">
        <f>SUMPRODUCT(--(Q$10=YEAR(Quarterly_PJ!$B$10:$SM$10)),Quarterly_PJ!$B155:$SM155)</f>
        <v>0</v>
      </c>
      <c r="R155" s="29">
        <f>SUMPRODUCT(--(R$10=YEAR(Quarterly_PJ!$B$10:$SM$10)),Quarterly_PJ!$B155:$SM155)</f>
        <v>0</v>
      </c>
      <c r="S155" s="29">
        <f>SUMPRODUCT(--(S$10=YEAR(Quarterly_PJ!$B$10:$SM$10)),Quarterly_PJ!$B155:$SM155)</f>
        <v>0</v>
      </c>
      <c r="T155" s="29">
        <f>SUMPRODUCT(--(T$10=YEAR(Quarterly_PJ!$B$10:$SM$10)),Quarterly_PJ!$B155:$SM155)</f>
        <v>0</v>
      </c>
      <c r="U155" s="29">
        <f>SUMPRODUCT(--(U$10=YEAR(Quarterly_PJ!$B$10:$SM$10)),Quarterly_PJ!$B155:$SM155)</f>
        <v>0</v>
      </c>
      <c r="V155" s="29">
        <f>SUMPRODUCT(--(V$10=YEAR(Quarterly_PJ!$B$10:$SM$10)),Quarterly_PJ!$B155:$SM155)</f>
        <v>0</v>
      </c>
      <c r="W155" s="29">
        <f>SUMPRODUCT(--(W$10=YEAR(Quarterly_PJ!$B$10:$SM$10)),Quarterly_PJ!$B155:$SM155)</f>
        <v>0</v>
      </c>
      <c r="X155" s="29">
        <f>SUMPRODUCT(--(X$10=YEAR(Quarterly_PJ!$B$10:$SM$10)),Quarterly_PJ!$B155:$SM155)</f>
        <v>0</v>
      </c>
      <c r="Y155" s="29">
        <f>SUMPRODUCT(--(Y$10=YEAR(Quarterly_PJ!$B$10:$SM$10)),Quarterly_PJ!$B155:$SM155)</f>
        <v>0</v>
      </c>
      <c r="Z155" s="29">
        <f>SUMPRODUCT(--(Z$10=YEAR(Quarterly_PJ!$B$10:$SM$10)),Quarterly_PJ!$B155:$SM155)</f>
        <v>0</v>
      </c>
      <c r="AA155" s="29">
        <f>SUMPRODUCT(--(AA$10=YEAR(Quarterly_PJ!$B$10:$SM$10)),Quarterly_PJ!$B155:$SM155)</f>
        <v>0</v>
      </c>
      <c r="AB155" s="29">
        <f>SUMPRODUCT(--(AB$10=YEAR(Quarterly_PJ!$B$10:$SM$10)),Quarterly_PJ!$B155:$SM155)</f>
        <v>0</v>
      </c>
      <c r="AC155" s="29">
        <f>SUMPRODUCT(--(AC$10=YEAR(Quarterly_PJ!$B$10:$SM$10)),Quarterly_PJ!$B155:$SM155)</f>
        <v>0</v>
      </c>
      <c r="AD155" s="29">
        <f>SUMPRODUCT(--(AD$10=YEAR(Quarterly_PJ!$B$10:$SM$10)),Quarterly_PJ!$B155:$SM155)</f>
        <v>0</v>
      </c>
      <c r="AE155" s="29">
        <f>SUMPRODUCT(--(AE$10=YEAR(Quarterly_PJ!$B$10:$SM$10)),Quarterly_PJ!$B155:$SM155)</f>
        <v>0</v>
      </c>
      <c r="AF155" s="29">
        <f>SUMPRODUCT(--(AF$10=YEAR(Quarterly_PJ!$B$10:$SM$10)),Quarterly_PJ!$B155:$SM155)</f>
        <v>0</v>
      </c>
      <c r="AG155" s="29">
        <f>SUMPRODUCT(--(AG$10=YEAR(Quarterly_PJ!$B$10:$SM$10)),Quarterly_PJ!$B155:$SM155)</f>
        <v>0</v>
      </c>
      <c r="AH155" s="29">
        <f>SUMPRODUCT(--(AH$10=YEAR(Quarterly_PJ!$B$10:$SM$10)),Quarterly_PJ!$B155:$SM155)</f>
        <v>0</v>
      </c>
      <c r="AI155" s="29">
        <f>SUMPRODUCT(--(AI$10=YEAR(Quarterly_PJ!$B$10:$SM$10)),Quarterly_PJ!$B155:$SM155)</f>
        <v>0</v>
      </c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3"/>
      <c r="DI155" s="33"/>
      <c r="DJ155" s="33"/>
      <c r="DK155" s="33"/>
      <c r="DL155" s="33"/>
      <c r="DM155" s="33"/>
      <c r="DN155" s="33"/>
      <c r="DO155" s="33"/>
      <c r="DP155" s="33"/>
      <c r="DQ155" s="33"/>
      <c r="DR155" s="33"/>
      <c r="DS155" s="33"/>
      <c r="DT155" s="33"/>
      <c r="DU155" s="33"/>
      <c r="DV155" s="33"/>
      <c r="DW155" s="33"/>
      <c r="DX155" s="33"/>
      <c r="DY155" s="33"/>
      <c r="DZ155" s="33"/>
    </row>
    <row r="156" spans="1:130" outlineLevel="1" x14ac:dyDescent="0.25">
      <c r="A156" s="28" t="s">
        <v>33</v>
      </c>
      <c r="B156" s="29">
        <f>SUMPRODUCT(--(B$10=YEAR(Quarterly_PJ!$B$10:$SM$10)),Quarterly_PJ!$B156:$SM156)</f>
        <v>0.41655999999999999</v>
      </c>
      <c r="C156" s="29">
        <f>SUMPRODUCT(--(C$10=YEAR(Quarterly_PJ!$B$10:$SM$10)),Quarterly_PJ!$B156:$SM156)</f>
        <v>0.41655999999999999</v>
      </c>
      <c r="D156" s="29">
        <f>SUMPRODUCT(--(D$10=YEAR(Quarterly_PJ!$B$10:$SM$10)),Quarterly_PJ!$B156:$SM156)</f>
        <v>0.41655999999999999</v>
      </c>
      <c r="E156" s="29">
        <f>SUMPRODUCT(--(E$10=YEAR(Quarterly_PJ!$B$10:$SM$10)),Quarterly_PJ!$B156:$SM156)</f>
        <v>0.41655999999999999</v>
      </c>
      <c r="F156" s="29">
        <f>SUMPRODUCT(--(F$10=YEAR(Quarterly_PJ!$B$10:$SM$10)),Quarterly_PJ!$B156:$SM156)</f>
        <v>0.41655999999999999</v>
      </c>
      <c r="G156" s="29">
        <f>SUMPRODUCT(--(G$10=YEAR(Quarterly_PJ!$B$10:$SM$10)),Quarterly_PJ!$B156:$SM156)</f>
        <v>0.41655999999999999</v>
      </c>
      <c r="H156" s="29">
        <f>SUMPRODUCT(--(H$10=YEAR(Quarterly_PJ!$B$10:$SM$10)),Quarterly_PJ!$B156:$SM156)</f>
        <v>0.41655999999999999</v>
      </c>
      <c r="I156" s="29">
        <f>SUMPRODUCT(--(I$10=YEAR(Quarterly_PJ!$B$10:$SM$10)),Quarterly_PJ!$B156:$SM156)</f>
        <v>0.41655999999999999</v>
      </c>
      <c r="J156" s="29">
        <f>SUMPRODUCT(--(J$10=YEAR(Quarterly_PJ!$B$10:$SM$10)),Quarterly_PJ!$B156:$SM156)</f>
        <v>0.41655999999999999</v>
      </c>
      <c r="K156" s="29">
        <f>SUMPRODUCT(--(K$10=YEAR(Quarterly_PJ!$B$10:$SM$10)),Quarterly_PJ!$B156:$SM156)</f>
        <v>0.41655999999999999</v>
      </c>
      <c r="L156" s="29">
        <f>SUMPRODUCT(--(L$10=YEAR(Quarterly_PJ!$B$10:$SM$10)),Quarterly_PJ!$B156:$SM156)</f>
        <v>0.41655999999999999</v>
      </c>
      <c r="M156" s="29">
        <f>SUMPRODUCT(--(M$10=YEAR(Quarterly_PJ!$B$10:$SM$10)),Quarterly_PJ!$B156:$SM156)</f>
        <v>0.41655999999999999</v>
      </c>
      <c r="N156" s="29">
        <f>SUMPRODUCT(--(N$10=YEAR(Quarterly_PJ!$B$10:$SM$10)),Quarterly_PJ!$B156:$SM156)</f>
        <v>0.41655999999999999</v>
      </c>
      <c r="O156" s="29">
        <f>SUMPRODUCT(--(O$10=YEAR(Quarterly_PJ!$B$10:$SM$10)),Quarterly_PJ!$B156:$SM156)</f>
        <v>0.41655999999999999</v>
      </c>
      <c r="P156" s="29">
        <f>SUMPRODUCT(--(P$10=YEAR(Quarterly_PJ!$B$10:$SM$10)),Quarterly_PJ!$B156:$SM156)</f>
        <v>0.41655999999999999</v>
      </c>
      <c r="Q156" s="29">
        <f>SUMPRODUCT(--(Q$10=YEAR(Quarterly_PJ!$B$10:$SM$10)),Quarterly_PJ!$B156:$SM156)</f>
        <v>0.41655999999999999</v>
      </c>
      <c r="R156" s="29">
        <f>SUMPRODUCT(--(R$10=YEAR(Quarterly_PJ!$B$10:$SM$10)),Quarterly_PJ!$B156:$SM156)</f>
        <v>0.41655999999999999</v>
      </c>
      <c r="S156" s="29">
        <f>SUMPRODUCT(--(S$10=YEAR(Quarterly_PJ!$B$10:$SM$10)),Quarterly_PJ!$B156:$SM156)</f>
        <v>0.33665499999999998</v>
      </c>
      <c r="T156" s="29">
        <f>SUMPRODUCT(--(T$10=YEAR(Quarterly_PJ!$B$10:$SM$10)),Quarterly_PJ!$B156:$SM156)</f>
        <v>0.25674999999999998</v>
      </c>
      <c r="U156" s="29">
        <f>SUMPRODUCT(--(U$10=YEAR(Quarterly_PJ!$B$10:$SM$10)),Quarterly_PJ!$B156:$SM156)</f>
        <v>0.27922727200000003</v>
      </c>
      <c r="V156" s="29">
        <f>SUMPRODUCT(--(V$10=YEAR(Quarterly_PJ!$B$10:$SM$10)),Quarterly_PJ!$B156:$SM156)</f>
        <v>0.30170454400000002</v>
      </c>
      <c r="W156" s="29">
        <f>SUMPRODUCT(--(W$10=YEAR(Quarterly_PJ!$B$10:$SM$10)),Quarterly_PJ!$B156:$SM156)</f>
        <v>0.31326700800000001</v>
      </c>
      <c r="X156" s="29">
        <f>SUMPRODUCT(--(X$10=YEAR(Quarterly_PJ!$B$10:$SM$10)),Quarterly_PJ!$B156:$SM156)</f>
        <v>0.28622747999999998</v>
      </c>
      <c r="Y156" s="29">
        <f>SUMPRODUCT(--(Y$10=YEAR(Quarterly_PJ!$B$10:$SM$10)),Quarterly_PJ!$B156:$SM156)</f>
        <v>0.28517475199999998</v>
      </c>
      <c r="Z156" s="29">
        <f>SUMPRODUCT(--(Z$10=YEAR(Quarterly_PJ!$B$10:$SM$10)),Quarterly_PJ!$B156:$SM156)</f>
        <v>0.26857056800000001</v>
      </c>
      <c r="AA156" s="29">
        <f>SUMPRODUCT(--(AA$10=YEAR(Quarterly_PJ!$B$10:$SM$10)),Quarterly_PJ!$B156:$SM156)</f>
        <v>0.248723268</v>
      </c>
      <c r="AB156" s="29">
        <f>SUMPRODUCT(--(AB$10=YEAR(Quarterly_PJ!$B$10:$SM$10)),Quarterly_PJ!$B156:$SM156)</f>
        <v>0.233101904</v>
      </c>
      <c r="AC156" s="29">
        <f>SUMPRODUCT(--(AC$10=YEAR(Quarterly_PJ!$B$10:$SM$10)),Quarterly_PJ!$B156:$SM156)</f>
        <v>0.221454136</v>
      </c>
      <c r="AD156" s="29">
        <f>SUMPRODUCT(--(AD$10=YEAR(Quarterly_PJ!$B$10:$SM$10)),Quarterly_PJ!$B156:$SM156)</f>
        <v>0.213527616</v>
      </c>
      <c r="AE156" s="29">
        <f>SUMPRODUCT(--(AE$10=YEAR(Quarterly_PJ!$B$10:$SM$10)),Quarterly_PJ!$B156:$SM156)</f>
        <v>0.20899999999999999</v>
      </c>
      <c r="AF156" s="29">
        <f>SUMPRODUCT(--(AF$10=YEAR(Quarterly_PJ!$B$10:$SM$10)),Quarterly_PJ!$B156:$SM156)</f>
        <v>0.20899999999999999</v>
      </c>
      <c r="AG156" s="29">
        <f>SUMPRODUCT(--(AG$10=YEAR(Quarterly_PJ!$B$10:$SM$10)),Quarterly_PJ!$B156:$SM156)</f>
        <v>0.20899999999999999</v>
      </c>
      <c r="AH156" s="29">
        <f>SUMPRODUCT(--(AH$10=YEAR(Quarterly_PJ!$B$10:$SM$10)),Quarterly_PJ!$B156:$SM156)</f>
        <v>0.20899999999999999</v>
      </c>
      <c r="AI156" s="29">
        <f>SUMPRODUCT(--(AI$10=YEAR(Quarterly_PJ!$B$10:$SM$10)),Quarterly_PJ!$B156:$SM156)</f>
        <v>0.20899999999999999</v>
      </c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/>
      <c r="DX156" s="33"/>
      <c r="DY156" s="33"/>
      <c r="DZ156" s="33"/>
    </row>
    <row r="157" spans="1:130" outlineLevel="1" x14ac:dyDescent="0.25">
      <c r="A157" s="28" t="s">
        <v>37</v>
      </c>
      <c r="B157" s="29">
        <f>SUMPRODUCT(--(B$10=YEAR(Quarterly_PJ!$B$10:$SM$10)),Quarterly_PJ!$B157:$SM157)</f>
        <v>8.0680771040000003</v>
      </c>
      <c r="C157" s="29">
        <f>SUMPRODUCT(--(C$10=YEAR(Quarterly_PJ!$B$10:$SM$10)),Quarterly_PJ!$B157:$SM157)</f>
        <v>8.0680771040000003</v>
      </c>
      <c r="D157" s="29">
        <f>SUMPRODUCT(--(D$10=YEAR(Quarterly_PJ!$B$10:$SM$10)),Quarterly_PJ!$B157:$SM157)</f>
        <v>8.0680771040000003</v>
      </c>
      <c r="E157" s="29">
        <f>SUMPRODUCT(--(E$10=YEAR(Quarterly_PJ!$B$10:$SM$10)),Quarterly_PJ!$B157:$SM157)</f>
        <v>8.0680771040000003</v>
      </c>
      <c r="F157" s="29">
        <f>SUMPRODUCT(--(F$10=YEAR(Quarterly_PJ!$B$10:$SM$10)),Quarterly_PJ!$B157:$SM157)</f>
        <v>8.0680771040000003</v>
      </c>
      <c r="G157" s="29">
        <f>SUMPRODUCT(--(G$10=YEAR(Quarterly_PJ!$B$10:$SM$10)),Quarterly_PJ!$B157:$SM157)</f>
        <v>8.0680771040000003</v>
      </c>
      <c r="H157" s="29">
        <f>SUMPRODUCT(--(H$10=YEAR(Quarterly_PJ!$B$10:$SM$10)),Quarterly_PJ!$B157:$SM157)</f>
        <v>8.1604146919999998</v>
      </c>
      <c r="I157" s="29">
        <f>SUMPRODUCT(--(I$10=YEAR(Quarterly_PJ!$B$10:$SM$10)),Quarterly_PJ!$B157:$SM157)</f>
        <v>8.2749324429999991</v>
      </c>
      <c r="J157" s="29">
        <f>SUMPRODUCT(--(J$10=YEAR(Quarterly_PJ!$B$10:$SM$10)),Quarterly_PJ!$B157:$SM157)</f>
        <v>8.3985840219999996</v>
      </c>
      <c r="K157" s="29">
        <f>SUMPRODUCT(--(K$10=YEAR(Quarterly_PJ!$B$10:$SM$10)),Quarterly_PJ!$B157:$SM157)</f>
        <v>8.5074407430000001</v>
      </c>
      <c r="L157" s="29">
        <f>SUMPRODUCT(--(L$10=YEAR(Quarterly_PJ!$B$10:$SM$10)),Quarterly_PJ!$B157:$SM157)</f>
        <v>8.6344578779999992</v>
      </c>
      <c r="M157" s="29">
        <f>SUMPRODUCT(--(M$10=YEAR(Quarterly_PJ!$B$10:$SM$10)),Quarterly_PJ!$B157:$SM157)</f>
        <v>8.7420525600000012</v>
      </c>
      <c r="N157" s="29">
        <f>SUMPRODUCT(--(N$10=YEAR(Quarterly_PJ!$B$10:$SM$10)),Quarterly_PJ!$B157:$SM157)</f>
        <v>8.8702873380000007</v>
      </c>
      <c r="O157" s="29">
        <f>SUMPRODUCT(--(O$10=YEAR(Quarterly_PJ!$B$10:$SM$10)),Quarterly_PJ!$B157:$SM157)</f>
        <v>8.9004946660000002</v>
      </c>
      <c r="P157" s="29">
        <f>SUMPRODUCT(--(P$10=YEAR(Quarterly_PJ!$B$10:$SM$10)),Quarterly_PJ!$B157:$SM157)</f>
        <v>8.9373963379999992</v>
      </c>
      <c r="Q157" s="29">
        <f>SUMPRODUCT(--(Q$10=YEAR(Quarterly_PJ!$B$10:$SM$10)),Quarterly_PJ!$B157:$SM157)</f>
        <v>8.9727025460000007</v>
      </c>
      <c r="R157" s="29">
        <f>SUMPRODUCT(--(R$10=YEAR(Quarterly_PJ!$B$10:$SM$10)),Quarterly_PJ!$B157:$SM157)</f>
        <v>8.9641738279999998</v>
      </c>
      <c r="S157" s="29">
        <f>SUMPRODUCT(--(S$10=YEAR(Quarterly_PJ!$B$10:$SM$10)),Quarterly_PJ!$B157:$SM157)</f>
        <v>8.9863965280000002</v>
      </c>
      <c r="T157" s="29">
        <f>SUMPRODUCT(--(T$10=YEAR(Quarterly_PJ!$B$10:$SM$10)),Quarterly_PJ!$B157:$SM157)</f>
        <v>8.9786754329999994</v>
      </c>
      <c r="U157" s="29">
        <f>SUMPRODUCT(--(U$10=YEAR(Quarterly_PJ!$B$10:$SM$10)),Quarterly_PJ!$B157:$SM157)</f>
        <v>8.9389454239999999</v>
      </c>
      <c r="V157" s="29">
        <f>SUMPRODUCT(--(V$10=YEAR(Quarterly_PJ!$B$10:$SM$10)),Quarterly_PJ!$B157:$SM157)</f>
        <v>8.8802521849999998</v>
      </c>
      <c r="W157" s="29">
        <f>SUMPRODUCT(--(W$10=YEAR(Quarterly_PJ!$B$10:$SM$10)),Quarterly_PJ!$B157:$SM157)</f>
        <v>8.8181820249999987</v>
      </c>
      <c r="X157" s="29">
        <f>SUMPRODUCT(--(X$10=YEAR(Quarterly_PJ!$B$10:$SM$10)),Quarterly_PJ!$B157:$SM157)</f>
        <v>8.7405195939999984</v>
      </c>
      <c r="Y157" s="29">
        <f>SUMPRODUCT(--(Y$10=YEAR(Quarterly_PJ!$B$10:$SM$10)),Quarterly_PJ!$B157:$SM157)</f>
        <v>8.6769010439999992</v>
      </c>
      <c r="Z157" s="29">
        <f>SUMPRODUCT(--(Z$10=YEAR(Quarterly_PJ!$B$10:$SM$10)),Quarterly_PJ!$B157:$SM157)</f>
        <v>8.5009380780000008</v>
      </c>
      <c r="AA157" s="29">
        <f>SUMPRODUCT(--(AA$10=YEAR(Quarterly_PJ!$B$10:$SM$10)),Quarterly_PJ!$B157:$SM157)</f>
        <v>8.3369766300000006</v>
      </c>
      <c r="AB157" s="29">
        <f>SUMPRODUCT(--(AB$10=YEAR(Quarterly_PJ!$B$10:$SM$10)),Quarterly_PJ!$B157:$SM157)</f>
        <v>8.1755161220000012</v>
      </c>
      <c r="AC157" s="29">
        <f>SUMPRODUCT(--(AC$10=YEAR(Quarterly_PJ!$B$10:$SM$10)),Quarterly_PJ!$B157:$SM157)</f>
        <v>8.0199467529999993</v>
      </c>
      <c r="AD157" s="29">
        <f>SUMPRODUCT(--(AD$10=YEAR(Quarterly_PJ!$B$10:$SM$10)),Quarterly_PJ!$B157:$SM157)</f>
        <v>7.8546959250000006</v>
      </c>
      <c r="AE157" s="29">
        <f>SUMPRODUCT(--(AE$10=YEAR(Quarterly_PJ!$B$10:$SM$10)),Quarterly_PJ!$B157:$SM157)</f>
        <v>7.8058989959999998</v>
      </c>
      <c r="AF157" s="29">
        <f>SUMPRODUCT(--(AF$10=YEAR(Quarterly_PJ!$B$10:$SM$10)),Quarterly_PJ!$B157:$SM157)</f>
        <v>7.8058989959999998</v>
      </c>
      <c r="AG157" s="29">
        <f>SUMPRODUCT(--(AG$10=YEAR(Quarterly_PJ!$B$10:$SM$10)),Quarterly_PJ!$B157:$SM157)</f>
        <v>7.8058989959999998</v>
      </c>
      <c r="AH157" s="29">
        <f>SUMPRODUCT(--(AH$10=YEAR(Quarterly_PJ!$B$10:$SM$10)),Quarterly_PJ!$B157:$SM157)</f>
        <v>7.8058989959999998</v>
      </c>
      <c r="AI157" s="29">
        <f>SUMPRODUCT(--(AI$10=YEAR(Quarterly_PJ!$B$10:$SM$10)),Quarterly_PJ!$B157:$SM157)</f>
        <v>7.8058989959999998</v>
      </c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</row>
    <row r="158" spans="1:130" outlineLevel="1" x14ac:dyDescent="0.25">
      <c r="A158" s="28" t="s">
        <v>19</v>
      </c>
      <c r="B158" s="29">
        <f>SUMPRODUCT(--(B$10=YEAR(Quarterly_PJ!$B$10:$SM$10)),Quarterly_PJ!$B158:$SM158)</f>
        <v>36.591253569999999</v>
      </c>
      <c r="C158" s="29">
        <f>SUMPRODUCT(--(C$10=YEAR(Quarterly_PJ!$B$10:$SM$10)),Quarterly_PJ!$B158:$SM158)</f>
        <v>37.535744749999999</v>
      </c>
      <c r="D158" s="29">
        <f>SUMPRODUCT(--(D$10=YEAR(Quarterly_PJ!$B$10:$SM$10)),Quarterly_PJ!$B158:$SM158)</f>
        <v>36.732636788000001</v>
      </c>
      <c r="E158" s="29">
        <f>SUMPRODUCT(--(E$10=YEAR(Quarterly_PJ!$B$10:$SM$10)),Quarterly_PJ!$B158:$SM158)</f>
        <v>36.813733489000001</v>
      </c>
      <c r="F158" s="29">
        <f>SUMPRODUCT(--(F$10=YEAR(Quarterly_PJ!$B$10:$SM$10)),Quarterly_PJ!$B158:$SM158)</f>
        <v>37.366768511000004</v>
      </c>
      <c r="G158" s="29">
        <f>SUMPRODUCT(--(G$10=YEAR(Quarterly_PJ!$B$10:$SM$10)),Quarterly_PJ!$B158:$SM158)</f>
        <v>37.96627428299999</v>
      </c>
      <c r="H158" s="29">
        <f>SUMPRODUCT(--(H$10=YEAR(Quarterly_PJ!$B$10:$SM$10)),Quarterly_PJ!$B158:$SM158)</f>
        <v>39.146937272000002</v>
      </c>
      <c r="I158" s="29">
        <f>SUMPRODUCT(--(I$10=YEAR(Quarterly_PJ!$B$10:$SM$10)),Quarterly_PJ!$B158:$SM158)</f>
        <v>39.725090909999999</v>
      </c>
      <c r="J158" s="29">
        <f>SUMPRODUCT(--(J$10=YEAR(Quarterly_PJ!$B$10:$SM$10)),Quarterly_PJ!$B158:$SM158)</f>
        <v>38.880792739</v>
      </c>
      <c r="K158" s="29">
        <f>SUMPRODUCT(--(K$10=YEAR(Quarterly_PJ!$B$10:$SM$10)),Quarterly_PJ!$B158:$SM158)</f>
        <v>40.674758913999995</v>
      </c>
      <c r="L158" s="29">
        <f>SUMPRODUCT(--(L$10=YEAR(Quarterly_PJ!$B$10:$SM$10)),Quarterly_PJ!$B158:$SM158)</f>
        <v>40.357734585999992</v>
      </c>
      <c r="M158" s="29">
        <f>SUMPRODUCT(--(M$10=YEAR(Quarterly_PJ!$B$10:$SM$10)),Quarterly_PJ!$B158:$SM158)</f>
        <v>42.210606060000003</v>
      </c>
      <c r="N158" s="29">
        <f>SUMPRODUCT(--(N$10=YEAR(Quarterly_PJ!$B$10:$SM$10)),Quarterly_PJ!$B158:$SM158)</f>
        <v>41.935029944999997</v>
      </c>
      <c r="O158" s="29">
        <f>SUMPRODUCT(--(O$10=YEAR(Quarterly_PJ!$B$10:$SM$10)),Quarterly_PJ!$B158:$SM158)</f>
        <v>43.734808555999997</v>
      </c>
      <c r="P158" s="29">
        <f>SUMPRODUCT(--(P$10=YEAR(Quarterly_PJ!$B$10:$SM$10)),Quarterly_PJ!$B158:$SM158)</f>
        <v>44.134643046999997</v>
      </c>
      <c r="Q158" s="29">
        <f>SUMPRODUCT(--(Q$10=YEAR(Quarterly_PJ!$B$10:$SM$10)),Quarterly_PJ!$B158:$SM158)</f>
        <v>43.549076566000004</v>
      </c>
      <c r="R158" s="29">
        <f>SUMPRODUCT(--(R$10=YEAR(Quarterly_PJ!$B$10:$SM$10)),Quarterly_PJ!$B158:$SM158)</f>
        <v>45.432931236999998</v>
      </c>
      <c r="S158" s="29">
        <f>SUMPRODUCT(--(S$10=YEAR(Quarterly_PJ!$B$10:$SM$10)),Quarterly_PJ!$B158:$SM158)</f>
        <v>45.24137417</v>
      </c>
      <c r="T158" s="29">
        <f>SUMPRODUCT(--(T$10=YEAR(Quarterly_PJ!$B$10:$SM$10)),Quarterly_PJ!$B158:$SM158)</f>
        <v>44.815755369000001</v>
      </c>
      <c r="U158" s="29">
        <f>SUMPRODUCT(--(U$10=YEAR(Quarterly_PJ!$B$10:$SM$10)),Quarterly_PJ!$B158:$SM158)</f>
        <v>46.633477407999997</v>
      </c>
      <c r="V158" s="29">
        <f>SUMPRODUCT(--(V$10=YEAR(Quarterly_PJ!$B$10:$SM$10)),Quarterly_PJ!$B158:$SM158)</f>
        <v>45.143919718999996</v>
      </c>
      <c r="W158" s="29">
        <f>SUMPRODUCT(--(W$10=YEAR(Quarterly_PJ!$B$10:$SM$10)),Quarterly_PJ!$B158:$SM158)</f>
        <v>45.332224263999997</v>
      </c>
      <c r="X158" s="29">
        <f>SUMPRODUCT(--(X$10=YEAR(Quarterly_PJ!$B$10:$SM$10)),Quarterly_PJ!$B158:$SM158)</f>
        <v>45.507006676999993</v>
      </c>
      <c r="Y158" s="29">
        <f>SUMPRODUCT(--(Y$10=YEAR(Quarterly_PJ!$B$10:$SM$10)),Quarterly_PJ!$B158:$SM158)</f>
        <v>44.915310943000001</v>
      </c>
      <c r="Z158" s="29">
        <f>SUMPRODUCT(--(Z$10=YEAR(Quarterly_PJ!$B$10:$SM$10)),Quarterly_PJ!$B158:$SM158)</f>
        <v>44.923653438999999</v>
      </c>
      <c r="AA158" s="29">
        <f>SUMPRODUCT(--(AA$10=YEAR(Quarterly_PJ!$B$10:$SM$10)),Quarterly_PJ!$B158:$SM158)</f>
        <v>45.265659018000001</v>
      </c>
      <c r="AB158" s="29">
        <f>SUMPRODUCT(--(AB$10=YEAR(Quarterly_PJ!$B$10:$SM$10)),Quarterly_PJ!$B158:$SM158)</f>
        <v>44.064817642999998</v>
      </c>
      <c r="AC158" s="29">
        <f>SUMPRODUCT(--(AC$10=YEAR(Quarterly_PJ!$B$10:$SM$10)),Quarterly_PJ!$B158:$SM158)</f>
        <v>45.451754321999999</v>
      </c>
      <c r="AD158" s="29">
        <f>SUMPRODUCT(--(AD$10=YEAR(Quarterly_PJ!$B$10:$SM$10)),Quarterly_PJ!$B158:$SM158)</f>
        <v>46.652568359</v>
      </c>
      <c r="AE158" s="29">
        <f>SUMPRODUCT(--(AE$10=YEAR(Quarterly_PJ!$B$10:$SM$10)),Quarterly_PJ!$B158:$SM158)</f>
        <v>46.589851797999998</v>
      </c>
      <c r="AF158" s="29">
        <f>SUMPRODUCT(--(AF$10=YEAR(Quarterly_PJ!$B$10:$SM$10)),Quarterly_PJ!$B158:$SM158)</f>
        <v>47.822353034999999</v>
      </c>
      <c r="AG158" s="29">
        <f>SUMPRODUCT(--(AG$10=YEAR(Quarterly_PJ!$B$10:$SM$10)),Quarterly_PJ!$B158:$SM158)</f>
        <v>48.813778433000003</v>
      </c>
      <c r="AH158" s="29">
        <f>SUMPRODUCT(--(AH$10=YEAR(Quarterly_PJ!$B$10:$SM$10)),Quarterly_PJ!$B158:$SM158)</f>
        <v>48.282255746999994</v>
      </c>
      <c r="AI158" s="29">
        <f>SUMPRODUCT(--(AI$10=YEAR(Quarterly_PJ!$B$10:$SM$10)),Quarterly_PJ!$B158:$SM158)</f>
        <v>49.444704250999997</v>
      </c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  <c r="DB158" s="33"/>
      <c r="DC158" s="33"/>
      <c r="DD158" s="33"/>
      <c r="DE158" s="33"/>
      <c r="DF158" s="33"/>
      <c r="DG158" s="33"/>
      <c r="DH158" s="33"/>
      <c r="DI158" s="33"/>
      <c r="DJ158" s="33"/>
      <c r="DK158" s="33"/>
      <c r="DL158" s="33"/>
      <c r="DM158" s="33"/>
      <c r="DN158" s="33"/>
      <c r="DO158" s="33"/>
      <c r="DP158" s="33"/>
      <c r="DQ158" s="33"/>
      <c r="DR158" s="33"/>
      <c r="DS158" s="33"/>
      <c r="DT158" s="33"/>
      <c r="DU158" s="33"/>
      <c r="DV158" s="33"/>
      <c r="DW158" s="33"/>
      <c r="DX158" s="33"/>
      <c r="DY158" s="33"/>
      <c r="DZ158" s="33"/>
    </row>
    <row r="159" spans="1:130" x14ac:dyDescent="0.25">
      <c r="A159" s="37" t="s">
        <v>11</v>
      </c>
      <c r="B159" s="36">
        <f t="shared" ref="B159" si="154">SUM(B160:B166)</f>
        <v>119.57659638900002</v>
      </c>
      <c r="C159" s="36">
        <f t="shared" ref="C159:AF159" si="155">SUM(C160:C166)</f>
        <v>118.956135188</v>
      </c>
      <c r="D159" s="36">
        <f t="shared" si="155"/>
        <v>124.07183485299998</v>
      </c>
      <c r="E159" s="36">
        <f t="shared" si="155"/>
        <v>130.35519915799998</v>
      </c>
      <c r="F159" s="36">
        <f t="shared" si="155"/>
        <v>139.78802262400001</v>
      </c>
      <c r="G159" s="36">
        <f t="shared" si="155"/>
        <v>148.882741788</v>
      </c>
      <c r="H159" s="36">
        <f t="shared" si="155"/>
        <v>150.39579921500001</v>
      </c>
      <c r="I159" s="36">
        <f t="shared" si="155"/>
        <v>153.84458855500003</v>
      </c>
      <c r="J159" s="36">
        <f t="shared" si="155"/>
        <v>156.62860780300002</v>
      </c>
      <c r="K159" s="36">
        <f t="shared" si="155"/>
        <v>160.50326405900003</v>
      </c>
      <c r="L159" s="36">
        <f t="shared" si="155"/>
        <v>167.92761301800002</v>
      </c>
      <c r="M159" s="36">
        <f t="shared" si="155"/>
        <v>169.289655103</v>
      </c>
      <c r="N159" s="36">
        <f t="shared" si="155"/>
        <v>175.83432521700001</v>
      </c>
      <c r="O159" s="36">
        <f t="shared" si="155"/>
        <v>183.23071380200003</v>
      </c>
      <c r="P159" s="36">
        <f t="shared" si="155"/>
        <v>187.58206031400002</v>
      </c>
      <c r="Q159" s="36">
        <f t="shared" si="155"/>
        <v>188.72821228600003</v>
      </c>
      <c r="R159" s="36">
        <f t="shared" si="155"/>
        <v>190.69748636200001</v>
      </c>
      <c r="S159" s="36">
        <f t="shared" si="155"/>
        <v>192.18968111700002</v>
      </c>
      <c r="T159" s="36">
        <f t="shared" si="155"/>
        <v>192.043228425</v>
      </c>
      <c r="U159" s="36">
        <f t="shared" si="155"/>
        <v>189.14704263100001</v>
      </c>
      <c r="V159" s="36">
        <f t="shared" si="155"/>
        <v>192.68035984799997</v>
      </c>
      <c r="W159" s="36">
        <f t="shared" si="155"/>
        <v>192.55107132699999</v>
      </c>
      <c r="X159" s="36">
        <f t="shared" si="155"/>
        <v>187.71239602100002</v>
      </c>
      <c r="Y159" s="36">
        <f t="shared" si="155"/>
        <v>188.95094659899999</v>
      </c>
      <c r="Z159" s="36">
        <f t="shared" si="155"/>
        <v>192.68996099100002</v>
      </c>
      <c r="AA159" s="36">
        <f t="shared" si="155"/>
        <v>199.65046511099999</v>
      </c>
      <c r="AB159" s="36">
        <f t="shared" si="155"/>
        <v>201.77193320699999</v>
      </c>
      <c r="AC159" s="36">
        <f t="shared" si="155"/>
        <v>214.957096554</v>
      </c>
      <c r="AD159" s="36">
        <f t="shared" si="155"/>
        <v>219.58905830700002</v>
      </c>
      <c r="AE159" s="36">
        <f t="shared" si="155"/>
        <v>212.59063247099999</v>
      </c>
      <c r="AF159" s="36">
        <f t="shared" si="155"/>
        <v>191.293957646</v>
      </c>
      <c r="AG159" s="36">
        <f t="shared" ref="AG159:AH159" si="156">SUM(AG160:AG166)</f>
        <v>200.94310636999998</v>
      </c>
      <c r="AH159" s="36">
        <f t="shared" si="156"/>
        <v>200.48786008200003</v>
      </c>
      <c r="AI159" s="36">
        <f t="shared" ref="AI159" si="157">SUM(AI160:AI166)</f>
        <v>207.544288145</v>
      </c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  <c r="DK159" s="36"/>
      <c r="DL159" s="36"/>
      <c r="DM159" s="36"/>
      <c r="DN159" s="36"/>
      <c r="DO159" s="36"/>
      <c r="DP159" s="36"/>
      <c r="DQ159" s="36"/>
      <c r="DR159" s="36"/>
      <c r="DS159" s="36"/>
      <c r="DT159" s="36"/>
      <c r="DU159" s="36"/>
      <c r="DV159" s="36"/>
      <c r="DW159" s="36"/>
      <c r="DX159" s="36"/>
      <c r="DY159" s="36"/>
      <c r="DZ159" s="36"/>
    </row>
    <row r="160" spans="1:130" outlineLevel="1" x14ac:dyDescent="0.25">
      <c r="A160" s="28" t="s">
        <v>18</v>
      </c>
      <c r="B160" s="29">
        <f>SUMPRODUCT(--(B$10=YEAR(Quarterly_PJ!$B$10:$SM$10)),Quarterly_PJ!$B160:$SM160)</f>
        <v>0.08</v>
      </c>
      <c r="C160" s="29">
        <f>SUMPRODUCT(--(C$10=YEAR(Quarterly_PJ!$B$10:$SM$10)),Quarterly_PJ!$B160:$SM160)</f>
        <v>0.08</v>
      </c>
      <c r="D160" s="29">
        <f>SUMPRODUCT(--(D$10=YEAR(Quarterly_PJ!$B$10:$SM$10)),Quarterly_PJ!$B160:$SM160)</f>
        <v>0.08</v>
      </c>
      <c r="E160" s="29">
        <f>SUMPRODUCT(--(E$10=YEAR(Quarterly_PJ!$B$10:$SM$10)),Quarterly_PJ!$B160:$SM160)</f>
        <v>0.08</v>
      </c>
      <c r="F160" s="29">
        <f>SUMPRODUCT(--(F$10=YEAR(Quarterly_PJ!$B$10:$SM$10)),Quarterly_PJ!$B160:$SM160)</f>
        <v>0.08</v>
      </c>
      <c r="G160" s="29">
        <f>SUMPRODUCT(--(G$10=YEAR(Quarterly_PJ!$B$10:$SM$10)),Quarterly_PJ!$B160:$SM160)</f>
        <v>0.08</v>
      </c>
      <c r="H160" s="29">
        <f>SUMPRODUCT(--(H$10=YEAR(Quarterly_PJ!$B$10:$SM$10)),Quarterly_PJ!$B160:$SM160)</f>
        <v>0.08</v>
      </c>
      <c r="I160" s="29">
        <f>SUMPRODUCT(--(I$10=YEAR(Quarterly_PJ!$B$10:$SM$10)),Quarterly_PJ!$B160:$SM160)</f>
        <v>0.08</v>
      </c>
      <c r="J160" s="29">
        <f>SUMPRODUCT(--(J$10=YEAR(Quarterly_PJ!$B$10:$SM$10)),Quarterly_PJ!$B160:$SM160)</f>
        <v>0.08</v>
      </c>
      <c r="K160" s="29">
        <f>SUMPRODUCT(--(K$10=YEAR(Quarterly_PJ!$B$10:$SM$10)),Quarterly_PJ!$B160:$SM160)</f>
        <v>0.08</v>
      </c>
      <c r="L160" s="29">
        <f>SUMPRODUCT(--(L$10=YEAR(Quarterly_PJ!$B$10:$SM$10)),Quarterly_PJ!$B160:$SM160)</f>
        <v>0.08</v>
      </c>
      <c r="M160" s="29">
        <f>SUMPRODUCT(--(M$10=YEAR(Quarterly_PJ!$B$10:$SM$10)),Quarterly_PJ!$B160:$SM160)</f>
        <v>0.08</v>
      </c>
      <c r="N160" s="29">
        <f>SUMPRODUCT(--(N$10=YEAR(Quarterly_PJ!$B$10:$SM$10)),Quarterly_PJ!$B160:$SM160)</f>
        <v>0.08</v>
      </c>
      <c r="O160" s="29">
        <f>SUMPRODUCT(--(O$10=YEAR(Quarterly_PJ!$B$10:$SM$10)),Quarterly_PJ!$B160:$SM160)</f>
        <v>0.08</v>
      </c>
      <c r="P160" s="29">
        <f>SUMPRODUCT(--(P$10=YEAR(Quarterly_PJ!$B$10:$SM$10)),Quarterly_PJ!$B160:$SM160)</f>
        <v>0.08</v>
      </c>
      <c r="Q160" s="29">
        <f>SUMPRODUCT(--(Q$10=YEAR(Quarterly_PJ!$B$10:$SM$10)),Quarterly_PJ!$B160:$SM160)</f>
        <v>0.08</v>
      </c>
      <c r="R160" s="29">
        <f>SUMPRODUCT(--(R$10=YEAR(Quarterly_PJ!$B$10:$SM$10)),Quarterly_PJ!$B160:$SM160)</f>
        <v>0.08</v>
      </c>
      <c r="S160" s="29">
        <f>SUMPRODUCT(--(S$10=YEAR(Quarterly_PJ!$B$10:$SM$10)),Quarterly_PJ!$B160:$SM160)</f>
        <v>0.08</v>
      </c>
      <c r="T160" s="29">
        <f>SUMPRODUCT(--(T$10=YEAR(Quarterly_PJ!$B$10:$SM$10)),Quarterly_PJ!$B160:$SM160)</f>
        <v>0.08</v>
      </c>
      <c r="U160" s="29">
        <f>SUMPRODUCT(--(U$10=YEAR(Quarterly_PJ!$B$10:$SM$10)),Quarterly_PJ!$B160:$SM160)</f>
        <v>1.8870586000000002E-2</v>
      </c>
      <c r="V160" s="29">
        <f>SUMPRODUCT(--(V$10=YEAR(Quarterly_PJ!$B$10:$SM$10)),Quarterly_PJ!$B160:$SM160)</f>
        <v>4.6732121000000001E-2</v>
      </c>
      <c r="W160" s="29">
        <f>SUMPRODUCT(--(W$10=YEAR(Quarterly_PJ!$B$10:$SM$10)),Quarterly_PJ!$B160:$SM160)</f>
        <v>3.8682966999999999E-2</v>
      </c>
      <c r="X160" s="29">
        <f>SUMPRODUCT(--(X$10=YEAR(Quarterly_PJ!$B$10:$SM$10)),Quarterly_PJ!$B160:$SM160)</f>
        <v>2.1159609999999999E-2</v>
      </c>
      <c r="Y160" s="29">
        <f>SUMPRODUCT(--(Y$10=YEAR(Quarterly_PJ!$B$10:$SM$10)),Quarterly_PJ!$B160:$SM160)</f>
        <v>1.1904748999999999E-2</v>
      </c>
      <c r="Z160" s="29">
        <f>SUMPRODUCT(--(Z$10=YEAR(Quarterly_PJ!$B$10:$SM$10)),Quarterly_PJ!$B160:$SM160)</f>
        <v>1.4701657999999999E-2</v>
      </c>
      <c r="AA160" s="29">
        <f>SUMPRODUCT(--(AA$10=YEAR(Quarterly_PJ!$B$10:$SM$10)),Quarterly_PJ!$B160:$SM160)</f>
        <v>1.1420116000000001E-2</v>
      </c>
      <c r="AB160" s="29">
        <f>SUMPRODUCT(--(AB$10=YEAR(Quarterly_PJ!$B$10:$SM$10)),Quarterly_PJ!$B160:$SM160)</f>
        <v>1.979775E-3</v>
      </c>
      <c r="AC160" s="29">
        <f>SUMPRODUCT(--(AC$10=YEAR(Quarterly_PJ!$B$10:$SM$10)),Quarterly_PJ!$B160:$SM160)</f>
        <v>0</v>
      </c>
      <c r="AD160" s="29">
        <f>SUMPRODUCT(--(AD$10=YEAR(Quarterly_PJ!$B$10:$SM$10)),Quarterly_PJ!$B160:$SM160)</f>
        <v>0</v>
      </c>
      <c r="AE160" s="29">
        <f>SUMPRODUCT(--(AE$10=YEAR(Quarterly_PJ!$B$10:$SM$10)),Quarterly_PJ!$B160:$SM160)</f>
        <v>0</v>
      </c>
      <c r="AF160" s="29">
        <f>SUMPRODUCT(--(AF$10=YEAR(Quarterly_PJ!$B$10:$SM$10)),Quarterly_PJ!$B160:$SM160)</f>
        <v>0</v>
      </c>
      <c r="AG160" s="29">
        <f>SUMPRODUCT(--(AG$10=YEAR(Quarterly_PJ!$B$10:$SM$10)),Quarterly_PJ!$B160:$SM160)</f>
        <v>4.76198E-4</v>
      </c>
      <c r="AH160" s="29">
        <f>SUMPRODUCT(--(AH$10=YEAR(Quarterly_PJ!$B$10:$SM$10)),Quarterly_PJ!$B160:$SM160)</f>
        <v>0</v>
      </c>
      <c r="AI160" s="29">
        <f>SUMPRODUCT(--(AI$10=YEAR(Quarterly_PJ!$B$10:$SM$10)),Quarterly_PJ!$B160:$SM160)</f>
        <v>0</v>
      </c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3"/>
      <c r="DB160" s="33"/>
      <c r="DC160" s="33"/>
      <c r="DD160" s="33"/>
      <c r="DE160" s="33"/>
      <c r="DF160" s="33"/>
      <c r="DG160" s="33"/>
      <c r="DH160" s="33"/>
      <c r="DI160" s="33"/>
      <c r="DJ160" s="33"/>
      <c r="DK160" s="33"/>
      <c r="DL160" s="33"/>
      <c r="DM160" s="33"/>
      <c r="DN160" s="33"/>
      <c r="DO160" s="33"/>
      <c r="DP160" s="33"/>
      <c r="DQ160" s="33"/>
      <c r="DR160" s="33"/>
      <c r="DS160" s="33"/>
      <c r="DT160" s="33"/>
      <c r="DU160" s="33"/>
      <c r="DV160" s="33"/>
      <c r="DW160" s="33"/>
      <c r="DX160" s="33"/>
      <c r="DY160" s="33"/>
      <c r="DZ160" s="33"/>
    </row>
    <row r="161" spans="1:130" outlineLevel="1" x14ac:dyDescent="0.25">
      <c r="A161" s="28" t="s">
        <v>17</v>
      </c>
      <c r="B161" s="29">
        <f>SUMPRODUCT(--(B$10=YEAR(Quarterly_PJ!$B$10:$SM$10)),Quarterly_PJ!$B161:$SM161)</f>
        <v>116.62623652000001</v>
      </c>
      <c r="C161" s="29">
        <f>SUMPRODUCT(--(C$10=YEAR(Quarterly_PJ!$B$10:$SM$10)),Quarterly_PJ!$B161:$SM161)</f>
        <v>116.0203636</v>
      </c>
      <c r="D161" s="29">
        <f>SUMPRODUCT(--(D$10=YEAR(Quarterly_PJ!$B$10:$SM$10)),Quarterly_PJ!$B161:$SM161)</f>
        <v>121.33349521999999</v>
      </c>
      <c r="E161" s="29">
        <f>SUMPRODUCT(--(E$10=YEAR(Quarterly_PJ!$B$10:$SM$10)),Quarterly_PJ!$B161:$SM161)</f>
        <v>127.78066748000001</v>
      </c>
      <c r="F161" s="29">
        <f>SUMPRODUCT(--(F$10=YEAR(Quarterly_PJ!$B$10:$SM$10)),Quarterly_PJ!$B161:$SM161)</f>
        <v>137.6382389</v>
      </c>
      <c r="G161" s="29">
        <f>SUMPRODUCT(--(G$10=YEAR(Quarterly_PJ!$B$10:$SM$10)),Quarterly_PJ!$B161:$SM161)</f>
        <v>147.13932602</v>
      </c>
      <c r="H161" s="29">
        <f>SUMPRODUCT(--(H$10=YEAR(Quarterly_PJ!$B$10:$SM$10)),Quarterly_PJ!$B161:$SM161)</f>
        <v>149.01525583</v>
      </c>
      <c r="I161" s="29">
        <f>SUMPRODUCT(--(I$10=YEAR(Quarterly_PJ!$B$10:$SM$10)),Quarterly_PJ!$B161:$SM161)</f>
        <v>152.74790745000001</v>
      </c>
      <c r="J161" s="29">
        <f>SUMPRODUCT(--(J$10=YEAR(Quarterly_PJ!$B$10:$SM$10)),Quarterly_PJ!$B161:$SM161)</f>
        <v>155.77851163</v>
      </c>
      <c r="K161" s="29">
        <f>SUMPRODUCT(--(K$10=YEAR(Quarterly_PJ!$B$10:$SM$10)),Quarterly_PJ!$B161:$SM161)</f>
        <v>159.97179156000001</v>
      </c>
      <c r="L161" s="29">
        <f>SUMPRODUCT(--(L$10=YEAR(Quarterly_PJ!$B$10:$SM$10)),Quarterly_PJ!$B161:$SM161)</f>
        <v>167.56864693</v>
      </c>
      <c r="M161" s="29">
        <f>SUMPRODUCT(--(M$10=YEAR(Quarterly_PJ!$B$10:$SM$10)),Quarterly_PJ!$B161:$SM161)</f>
        <v>168.93295608</v>
      </c>
      <c r="N161" s="29">
        <f>SUMPRODUCT(--(N$10=YEAR(Quarterly_PJ!$B$10:$SM$10)),Quarterly_PJ!$B161:$SM161)</f>
        <v>175.47198976999999</v>
      </c>
      <c r="O161" s="29">
        <f>SUMPRODUCT(--(O$10=YEAR(Quarterly_PJ!$B$10:$SM$10)),Quarterly_PJ!$B161:$SM161)</f>
        <v>182.87323835000001</v>
      </c>
      <c r="P161" s="29">
        <f>SUMPRODUCT(--(P$10=YEAR(Quarterly_PJ!$B$10:$SM$10)),Quarterly_PJ!$B161:$SM161)</f>
        <v>187.22105352</v>
      </c>
      <c r="Q161" s="29">
        <f>SUMPRODUCT(--(Q$10=YEAR(Quarterly_PJ!$B$10:$SM$10)),Quarterly_PJ!$B161:$SM161)</f>
        <v>188.3733163</v>
      </c>
      <c r="R161" s="29">
        <f>SUMPRODUCT(--(R$10=YEAR(Quarterly_PJ!$B$10:$SM$10)),Quarterly_PJ!$B161:$SM161)</f>
        <v>190.35550659</v>
      </c>
      <c r="S161" s="29">
        <f>SUMPRODUCT(--(S$10=YEAR(Quarterly_PJ!$B$10:$SM$10)),Quarterly_PJ!$B161:$SM161)</f>
        <v>191.84140048</v>
      </c>
      <c r="T161" s="29">
        <f>SUMPRODUCT(--(T$10=YEAR(Quarterly_PJ!$B$10:$SM$10)),Quarterly_PJ!$B161:$SM161)</f>
        <v>191.69506218999999</v>
      </c>
      <c r="U161" s="29">
        <f>SUMPRODUCT(--(U$10=YEAR(Quarterly_PJ!$B$10:$SM$10)),Quarterly_PJ!$B161:$SM161)</f>
        <v>188.87733098000001</v>
      </c>
      <c r="V161" s="29">
        <f>SUMPRODUCT(--(V$10=YEAR(Quarterly_PJ!$B$10:$SM$10)),Quarterly_PJ!$B161:$SM161)</f>
        <v>192.36824310999998</v>
      </c>
      <c r="W161" s="29">
        <f>SUMPRODUCT(--(W$10=YEAR(Quarterly_PJ!$B$10:$SM$10)),Quarterly_PJ!$B161:$SM161)</f>
        <v>192.21555633</v>
      </c>
      <c r="X161" s="29">
        <f>SUMPRODUCT(--(X$10=YEAR(Quarterly_PJ!$B$10:$SM$10)),Quarterly_PJ!$B161:$SM161)</f>
        <v>187.40472015</v>
      </c>
      <c r="Y161" s="29">
        <f>SUMPRODUCT(--(Y$10=YEAR(Quarterly_PJ!$B$10:$SM$10)),Quarterly_PJ!$B161:$SM161)</f>
        <v>188.69044166999998</v>
      </c>
      <c r="Z161" s="29">
        <f>SUMPRODUCT(--(Z$10=YEAR(Quarterly_PJ!$B$10:$SM$10)),Quarterly_PJ!$B161:$SM161)</f>
        <v>192.42768745000001</v>
      </c>
      <c r="AA161" s="29">
        <f>SUMPRODUCT(--(AA$10=YEAR(Quarterly_PJ!$B$10:$SM$10)),Quarterly_PJ!$B161:$SM161)</f>
        <v>199.33866004999999</v>
      </c>
      <c r="AB161" s="29">
        <f>SUMPRODUCT(--(AB$10=YEAR(Quarterly_PJ!$B$10:$SM$10)),Quarterly_PJ!$B161:$SM161)</f>
        <v>201.44234699</v>
      </c>
      <c r="AC161" s="29">
        <f>SUMPRODUCT(--(AC$10=YEAR(Quarterly_PJ!$B$10:$SM$10)),Quarterly_PJ!$B161:$SM161)</f>
        <v>214.62964417000001</v>
      </c>
      <c r="AD161" s="29">
        <f>SUMPRODUCT(--(AD$10=YEAR(Quarterly_PJ!$B$10:$SM$10)),Quarterly_PJ!$B161:$SM161)</f>
        <v>219.25110553000002</v>
      </c>
      <c r="AE161" s="29">
        <f>SUMPRODUCT(--(AE$10=YEAR(Quarterly_PJ!$B$10:$SM$10)),Quarterly_PJ!$B161:$SM161)</f>
        <v>212.20030567000001</v>
      </c>
      <c r="AF161" s="29">
        <f>SUMPRODUCT(--(AF$10=YEAR(Quarterly_PJ!$B$10:$SM$10)),Quarterly_PJ!$B161:$SM161)</f>
        <v>190.89246775999999</v>
      </c>
      <c r="AG161" s="29">
        <f>SUMPRODUCT(--(AG$10=YEAR(Quarterly_PJ!$B$10:$SM$10)),Quarterly_PJ!$B161:$SM161)</f>
        <v>200.46533378999999</v>
      </c>
      <c r="AH161" s="29">
        <f>SUMPRODUCT(--(AH$10=YEAR(Quarterly_PJ!$B$10:$SM$10)),Quarterly_PJ!$B161:$SM161)</f>
        <v>199.79187878000002</v>
      </c>
      <c r="AI161" s="29">
        <f>SUMPRODUCT(--(AI$10=YEAR(Quarterly_PJ!$B$10:$SM$10)),Quarterly_PJ!$B161:$SM161)</f>
        <v>206.55339133999999</v>
      </c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  <c r="DO161" s="33"/>
      <c r="DP161" s="33"/>
      <c r="DQ161" s="33"/>
      <c r="DR161" s="33"/>
      <c r="DS161" s="33"/>
      <c r="DT161" s="33"/>
      <c r="DU161" s="33"/>
      <c r="DV161" s="33"/>
      <c r="DW161" s="33"/>
      <c r="DX161" s="33"/>
      <c r="DY161" s="33"/>
      <c r="DZ161" s="33"/>
    </row>
    <row r="162" spans="1:130" outlineLevel="1" x14ac:dyDescent="0.25">
      <c r="A162" s="28" t="s">
        <v>36</v>
      </c>
      <c r="B162" s="29">
        <f>SUMPRODUCT(--(B$10=YEAR(Quarterly_PJ!$B$10:$SM$10)),Quarterly_PJ!$B162:$SM162)</f>
        <v>2.6500000000000004</v>
      </c>
      <c r="C162" s="29">
        <f>SUMPRODUCT(--(C$10=YEAR(Quarterly_PJ!$B$10:$SM$10)),Quarterly_PJ!$B162:$SM162)</f>
        <v>2.6620000000000004</v>
      </c>
      <c r="D162" s="29">
        <f>SUMPRODUCT(--(D$10=YEAR(Quarterly_PJ!$B$10:$SM$10)),Quarterly_PJ!$B162:$SM162)</f>
        <v>2.4590000000000001</v>
      </c>
      <c r="E162" s="29">
        <f>SUMPRODUCT(--(E$10=YEAR(Quarterly_PJ!$B$10:$SM$10)),Quarterly_PJ!$B162:$SM162)</f>
        <v>2.274</v>
      </c>
      <c r="F162" s="29">
        <f>SUMPRODUCT(--(F$10=YEAR(Quarterly_PJ!$B$10:$SM$10)),Quarterly_PJ!$B162:$SM162)</f>
        <v>1.8340000000000001</v>
      </c>
      <c r="G162" s="29">
        <f>SUMPRODUCT(--(G$10=YEAR(Quarterly_PJ!$B$10:$SM$10)),Quarterly_PJ!$B162:$SM162)</f>
        <v>1.423</v>
      </c>
      <c r="H162" s="29">
        <f>SUMPRODUCT(--(H$10=YEAR(Quarterly_PJ!$B$10:$SM$10)),Quarterly_PJ!$B162:$SM162)</f>
        <v>1.056</v>
      </c>
      <c r="I162" s="29">
        <f>SUMPRODUCT(--(I$10=YEAR(Quarterly_PJ!$B$10:$SM$10)),Quarterly_PJ!$B162:$SM162)</f>
        <v>0.75600000000000001</v>
      </c>
      <c r="J162" s="29">
        <f>SUMPRODUCT(--(J$10=YEAR(Quarterly_PJ!$B$10:$SM$10)),Quarterly_PJ!$B162:$SM162)</f>
        <v>0.50800000000000001</v>
      </c>
      <c r="K162" s="29">
        <f>SUMPRODUCT(--(K$10=YEAR(Quarterly_PJ!$B$10:$SM$10)),Quarterly_PJ!$B162:$SM162)</f>
        <v>0.18635480600000001</v>
      </c>
      <c r="L162" s="29">
        <f>SUMPRODUCT(--(L$10=YEAR(Quarterly_PJ!$B$10:$SM$10)),Quarterly_PJ!$B162:$SM162)</f>
        <v>1.7348908E-2</v>
      </c>
      <c r="M162" s="29">
        <f>SUMPRODUCT(--(M$10=YEAR(Quarterly_PJ!$B$10:$SM$10)),Quarterly_PJ!$B162:$SM162)</f>
        <v>2.2318079000000001E-2</v>
      </c>
      <c r="N162" s="29">
        <f>SUMPRODUCT(--(N$10=YEAR(Quarterly_PJ!$B$10:$SM$10)),Quarterly_PJ!$B162:$SM162)</f>
        <v>2.7495413E-2</v>
      </c>
      <c r="O162" s="29">
        <f>SUMPRODUCT(--(O$10=YEAR(Quarterly_PJ!$B$10:$SM$10)),Quarterly_PJ!$B162:$SM162)</f>
        <v>2.6762723000000002E-2</v>
      </c>
      <c r="P162" s="29">
        <f>SUMPRODUCT(--(P$10=YEAR(Quarterly_PJ!$B$10:$SM$10)),Quarterly_PJ!$B162:$SM162)</f>
        <v>2.4985673E-2</v>
      </c>
      <c r="Q162" s="29">
        <f>SUMPRODUCT(--(Q$10=YEAR(Quarterly_PJ!$B$10:$SM$10)),Quarterly_PJ!$B162:$SM162)</f>
        <v>2.1562326000000003E-2</v>
      </c>
      <c r="R162" s="29">
        <f>SUMPRODUCT(--(R$10=YEAR(Quarterly_PJ!$B$10:$SM$10)),Quarterly_PJ!$B162:$SM162)</f>
        <v>2.2765252E-2</v>
      </c>
      <c r="S162" s="29">
        <f>SUMPRODUCT(--(S$10=YEAR(Quarterly_PJ!$B$10:$SM$10)),Quarterly_PJ!$B162:$SM162)</f>
        <v>2.8877350999999999E-2</v>
      </c>
      <c r="T162" s="29">
        <f>SUMPRODUCT(--(T$10=YEAR(Quarterly_PJ!$B$10:$SM$10)),Quarterly_PJ!$B162:$SM162)</f>
        <v>3.2192178000000002E-2</v>
      </c>
      <c r="U162" s="29">
        <f>SUMPRODUCT(--(U$10=YEAR(Quarterly_PJ!$B$10:$SM$10)),Quarterly_PJ!$B162:$SM162)</f>
        <v>3.794024E-2</v>
      </c>
      <c r="V162" s="29">
        <f>SUMPRODUCT(--(V$10=YEAR(Quarterly_PJ!$B$10:$SM$10)),Quarterly_PJ!$B162:$SM162)</f>
        <v>3.4233442000000003E-2</v>
      </c>
      <c r="W162" s="29">
        <f>SUMPRODUCT(--(W$10=YEAR(Quarterly_PJ!$B$10:$SM$10)),Quarterly_PJ!$B162:$SM162)</f>
        <v>5.1948690000000006E-2</v>
      </c>
      <c r="X162" s="29">
        <f>SUMPRODUCT(--(X$10=YEAR(Quarterly_PJ!$B$10:$SM$10)),Quarterly_PJ!$B162:$SM162)</f>
        <v>3.4894126999999997E-2</v>
      </c>
      <c r="Y162" s="29">
        <f>SUMPRODUCT(--(Y$10=YEAR(Quarterly_PJ!$B$10:$SM$10)),Quarterly_PJ!$B162:$SM162)</f>
        <v>7.3929900000000003E-3</v>
      </c>
      <c r="Z162" s="29">
        <f>SUMPRODUCT(--(Z$10=YEAR(Quarterly_PJ!$B$10:$SM$10)),Quarterly_PJ!$B162:$SM162)</f>
        <v>0</v>
      </c>
      <c r="AA162" s="29">
        <f>SUMPRODUCT(--(AA$10=YEAR(Quarterly_PJ!$B$10:$SM$10)),Quarterly_PJ!$B162:$SM162)</f>
        <v>0</v>
      </c>
      <c r="AB162" s="29">
        <f>SUMPRODUCT(--(AB$10=YEAR(Quarterly_PJ!$B$10:$SM$10)),Quarterly_PJ!$B162:$SM162)</f>
        <v>0</v>
      </c>
      <c r="AC162" s="29">
        <f>SUMPRODUCT(--(AC$10=YEAR(Quarterly_PJ!$B$10:$SM$10)),Quarterly_PJ!$B162:$SM162)</f>
        <v>0</v>
      </c>
      <c r="AD162" s="29">
        <f>SUMPRODUCT(--(AD$10=YEAR(Quarterly_PJ!$B$10:$SM$10)),Quarterly_PJ!$B162:$SM162)</f>
        <v>0</v>
      </c>
      <c r="AE162" s="29">
        <f>SUMPRODUCT(--(AE$10=YEAR(Quarterly_PJ!$B$10:$SM$10)),Quarterly_PJ!$B162:$SM162)</f>
        <v>0</v>
      </c>
      <c r="AF162" s="29">
        <f>SUMPRODUCT(--(AF$10=YEAR(Quarterly_PJ!$B$10:$SM$10)),Quarterly_PJ!$B162:$SM162)</f>
        <v>0</v>
      </c>
      <c r="AG162" s="29">
        <f>SUMPRODUCT(--(AG$10=YEAR(Quarterly_PJ!$B$10:$SM$10)),Quarterly_PJ!$B162:$SM162)</f>
        <v>0</v>
      </c>
      <c r="AH162" s="29">
        <f>SUMPRODUCT(--(AH$10=YEAR(Quarterly_PJ!$B$10:$SM$10)),Quarterly_PJ!$B162:$SM162)</f>
        <v>0</v>
      </c>
      <c r="AI162" s="29">
        <f>SUMPRODUCT(--(AI$10=YEAR(Quarterly_PJ!$B$10:$SM$10)),Quarterly_PJ!$B162:$SM162)</f>
        <v>0</v>
      </c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  <c r="DF162" s="33"/>
      <c r="DG162" s="33"/>
      <c r="DH162" s="33"/>
      <c r="DI162" s="33"/>
      <c r="DJ162" s="33"/>
      <c r="DK162" s="33"/>
      <c r="DL162" s="33"/>
      <c r="DM162" s="33"/>
      <c r="DN162" s="33"/>
      <c r="DO162" s="33"/>
      <c r="DP162" s="33"/>
      <c r="DQ162" s="33"/>
      <c r="DR162" s="33"/>
      <c r="DS162" s="33"/>
      <c r="DT162" s="33"/>
      <c r="DU162" s="33"/>
      <c r="DV162" s="33"/>
      <c r="DW162" s="33"/>
      <c r="DX162" s="33"/>
      <c r="DY162" s="33"/>
      <c r="DZ162" s="33"/>
    </row>
    <row r="163" spans="1:130" outlineLevel="1" x14ac:dyDescent="0.25">
      <c r="A163" s="28" t="s">
        <v>32</v>
      </c>
      <c r="B163" s="29">
        <f>SUMPRODUCT(--(B$10=YEAR(Quarterly_PJ!$B$10:$SM$10)),Quarterly_PJ!$B163:$SM163)</f>
        <v>0</v>
      </c>
      <c r="C163" s="29">
        <f>SUMPRODUCT(--(C$10=YEAR(Quarterly_PJ!$B$10:$SM$10)),Quarterly_PJ!$B163:$SM163)</f>
        <v>0</v>
      </c>
      <c r="D163" s="29">
        <f>SUMPRODUCT(--(D$10=YEAR(Quarterly_PJ!$B$10:$SM$10)),Quarterly_PJ!$B163:$SM163)</f>
        <v>0</v>
      </c>
      <c r="E163" s="29">
        <f>SUMPRODUCT(--(E$10=YEAR(Quarterly_PJ!$B$10:$SM$10)),Quarterly_PJ!$B163:$SM163)</f>
        <v>0</v>
      </c>
      <c r="F163" s="29">
        <f>SUMPRODUCT(--(F$10=YEAR(Quarterly_PJ!$B$10:$SM$10)),Quarterly_PJ!$B163:$SM163)</f>
        <v>0</v>
      </c>
      <c r="G163" s="29">
        <f>SUMPRODUCT(--(G$10=YEAR(Quarterly_PJ!$B$10:$SM$10)),Quarterly_PJ!$B163:$SM163)</f>
        <v>0</v>
      </c>
      <c r="H163" s="29">
        <f>SUMPRODUCT(--(H$10=YEAR(Quarterly_PJ!$B$10:$SM$10)),Quarterly_PJ!$B163:$SM163)</f>
        <v>0</v>
      </c>
      <c r="I163" s="29">
        <f>SUMPRODUCT(--(I$10=YEAR(Quarterly_PJ!$B$10:$SM$10)),Quarterly_PJ!$B163:$SM163)</f>
        <v>0</v>
      </c>
      <c r="J163" s="29">
        <f>SUMPRODUCT(--(J$10=YEAR(Quarterly_PJ!$B$10:$SM$10)),Quarterly_PJ!$B163:$SM163)</f>
        <v>0</v>
      </c>
      <c r="K163" s="29">
        <f>SUMPRODUCT(--(K$10=YEAR(Quarterly_PJ!$B$10:$SM$10)),Quarterly_PJ!$B163:$SM163)</f>
        <v>0</v>
      </c>
      <c r="L163" s="29">
        <f>SUMPRODUCT(--(L$10=YEAR(Quarterly_PJ!$B$10:$SM$10)),Quarterly_PJ!$B163:$SM163)</f>
        <v>0</v>
      </c>
      <c r="M163" s="29">
        <f>SUMPRODUCT(--(M$10=YEAR(Quarterly_PJ!$B$10:$SM$10)),Quarterly_PJ!$B163:$SM163)</f>
        <v>0</v>
      </c>
      <c r="N163" s="29">
        <f>SUMPRODUCT(--(N$10=YEAR(Quarterly_PJ!$B$10:$SM$10)),Quarterly_PJ!$B163:$SM163)</f>
        <v>0</v>
      </c>
      <c r="O163" s="29">
        <f>SUMPRODUCT(--(O$10=YEAR(Quarterly_PJ!$B$10:$SM$10)),Quarterly_PJ!$B163:$SM163)</f>
        <v>0</v>
      </c>
      <c r="P163" s="29">
        <f>SUMPRODUCT(--(P$10=YEAR(Quarterly_PJ!$B$10:$SM$10)),Quarterly_PJ!$B163:$SM163)</f>
        <v>0</v>
      </c>
      <c r="Q163" s="29">
        <f>SUMPRODUCT(--(Q$10=YEAR(Quarterly_PJ!$B$10:$SM$10)),Quarterly_PJ!$B163:$SM163)</f>
        <v>0</v>
      </c>
      <c r="R163" s="29">
        <f>SUMPRODUCT(--(R$10=YEAR(Quarterly_PJ!$B$10:$SM$10)),Quarterly_PJ!$B163:$SM163)</f>
        <v>0</v>
      </c>
      <c r="S163" s="29">
        <f>SUMPRODUCT(--(S$10=YEAR(Quarterly_PJ!$B$10:$SM$10)),Quarterly_PJ!$B163:$SM163)</f>
        <v>0</v>
      </c>
      <c r="T163" s="29">
        <f>SUMPRODUCT(--(T$10=YEAR(Quarterly_PJ!$B$10:$SM$10)),Quarterly_PJ!$B163:$SM163)</f>
        <v>0</v>
      </c>
      <c r="U163" s="29">
        <f>SUMPRODUCT(--(U$10=YEAR(Quarterly_PJ!$B$10:$SM$10)),Quarterly_PJ!$B163:$SM163)</f>
        <v>0</v>
      </c>
      <c r="V163" s="29">
        <f>SUMPRODUCT(--(V$10=YEAR(Quarterly_PJ!$B$10:$SM$10)),Quarterly_PJ!$B163:$SM163)</f>
        <v>0</v>
      </c>
      <c r="W163" s="29">
        <f>SUMPRODUCT(--(W$10=YEAR(Quarterly_PJ!$B$10:$SM$10)),Quarterly_PJ!$B163:$SM163)</f>
        <v>0</v>
      </c>
      <c r="X163" s="29">
        <f>SUMPRODUCT(--(X$10=YEAR(Quarterly_PJ!$B$10:$SM$10)),Quarterly_PJ!$B163:$SM163)</f>
        <v>0</v>
      </c>
      <c r="Y163" s="29">
        <f>SUMPRODUCT(--(Y$10=YEAR(Quarterly_PJ!$B$10:$SM$10)),Quarterly_PJ!$B163:$SM163)</f>
        <v>0</v>
      </c>
      <c r="Z163" s="29">
        <f>SUMPRODUCT(--(Z$10=YEAR(Quarterly_PJ!$B$10:$SM$10)),Quarterly_PJ!$B163:$SM163)</f>
        <v>0</v>
      </c>
      <c r="AA163" s="29">
        <f>SUMPRODUCT(--(AA$10=YEAR(Quarterly_PJ!$B$10:$SM$10)),Quarterly_PJ!$B163:$SM163)</f>
        <v>0</v>
      </c>
      <c r="AB163" s="29">
        <f>SUMPRODUCT(--(AB$10=YEAR(Quarterly_PJ!$B$10:$SM$10)),Quarterly_PJ!$B163:$SM163)</f>
        <v>0</v>
      </c>
      <c r="AC163" s="29">
        <f>SUMPRODUCT(--(AC$10=YEAR(Quarterly_PJ!$B$10:$SM$10)),Quarterly_PJ!$B163:$SM163)</f>
        <v>0</v>
      </c>
      <c r="AD163" s="29">
        <f>SUMPRODUCT(--(AD$10=YEAR(Quarterly_PJ!$B$10:$SM$10)),Quarterly_PJ!$B163:$SM163)</f>
        <v>0</v>
      </c>
      <c r="AE163" s="29">
        <f>SUMPRODUCT(--(AE$10=YEAR(Quarterly_PJ!$B$10:$SM$10)),Quarterly_PJ!$B163:$SM163)</f>
        <v>0</v>
      </c>
      <c r="AF163" s="29">
        <f>SUMPRODUCT(--(AF$10=YEAR(Quarterly_PJ!$B$10:$SM$10)),Quarterly_PJ!$B163:$SM163)</f>
        <v>0</v>
      </c>
      <c r="AG163" s="29">
        <f>SUMPRODUCT(--(AG$10=YEAR(Quarterly_PJ!$B$10:$SM$10)),Quarterly_PJ!$B163:$SM163)</f>
        <v>0</v>
      </c>
      <c r="AH163" s="29">
        <f>SUMPRODUCT(--(AH$10=YEAR(Quarterly_PJ!$B$10:$SM$10)),Quarterly_PJ!$B163:$SM163)</f>
        <v>0</v>
      </c>
      <c r="AI163" s="29">
        <f>SUMPRODUCT(--(AI$10=YEAR(Quarterly_PJ!$B$10:$SM$10)),Quarterly_PJ!$B163:$SM163)</f>
        <v>0</v>
      </c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33"/>
      <c r="DJ163" s="33"/>
      <c r="DK163" s="33"/>
      <c r="DL163" s="33"/>
      <c r="DM163" s="33"/>
      <c r="DN163" s="33"/>
      <c r="DO163" s="33"/>
      <c r="DP163" s="33"/>
      <c r="DQ163" s="33"/>
      <c r="DR163" s="33"/>
      <c r="DS163" s="33"/>
      <c r="DT163" s="33"/>
      <c r="DU163" s="33"/>
      <c r="DV163" s="33"/>
      <c r="DW163" s="33"/>
      <c r="DX163" s="33"/>
      <c r="DY163" s="33"/>
      <c r="DZ163" s="33"/>
    </row>
    <row r="164" spans="1:130" outlineLevel="1" x14ac:dyDescent="0.25">
      <c r="A164" s="28" t="s">
        <v>33</v>
      </c>
      <c r="B164" s="29">
        <f>SUMPRODUCT(--(B$10=YEAR(Quarterly_PJ!$B$10:$SM$10)),Quarterly_PJ!$B164:$SM164)</f>
        <v>0</v>
      </c>
      <c r="C164" s="29">
        <f>SUMPRODUCT(--(C$10=YEAR(Quarterly_PJ!$B$10:$SM$10)),Quarterly_PJ!$B164:$SM164)</f>
        <v>0</v>
      </c>
      <c r="D164" s="29">
        <f>SUMPRODUCT(--(D$10=YEAR(Quarterly_PJ!$B$10:$SM$10)),Quarterly_PJ!$B164:$SM164)</f>
        <v>0</v>
      </c>
      <c r="E164" s="29">
        <f>SUMPRODUCT(--(E$10=YEAR(Quarterly_PJ!$B$10:$SM$10)),Quarterly_PJ!$B164:$SM164)</f>
        <v>0</v>
      </c>
      <c r="F164" s="29">
        <f>SUMPRODUCT(--(F$10=YEAR(Quarterly_PJ!$B$10:$SM$10)),Quarterly_PJ!$B164:$SM164)</f>
        <v>0</v>
      </c>
      <c r="G164" s="29">
        <f>SUMPRODUCT(--(G$10=YEAR(Quarterly_PJ!$B$10:$SM$10)),Quarterly_PJ!$B164:$SM164)</f>
        <v>0</v>
      </c>
      <c r="H164" s="29">
        <f>SUMPRODUCT(--(H$10=YEAR(Quarterly_PJ!$B$10:$SM$10)),Quarterly_PJ!$B164:$SM164)</f>
        <v>0</v>
      </c>
      <c r="I164" s="29">
        <f>SUMPRODUCT(--(I$10=YEAR(Quarterly_PJ!$B$10:$SM$10)),Quarterly_PJ!$B164:$SM164)</f>
        <v>0</v>
      </c>
      <c r="J164" s="29">
        <f>SUMPRODUCT(--(J$10=YEAR(Quarterly_PJ!$B$10:$SM$10)),Quarterly_PJ!$B164:$SM164)</f>
        <v>0</v>
      </c>
      <c r="K164" s="29">
        <f>SUMPRODUCT(--(K$10=YEAR(Quarterly_PJ!$B$10:$SM$10)),Quarterly_PJ!$B164:$SM164)</f>
        <v>0</v>
      </c>
      <c r="L164" s="29">
        <f>SUMPRODUCT(--(L$10=YEAR(Quarterly_PJ!$B$10:$SM$10)),Quarterly_PJ!$B164:$SM164)</f>
        <v>0</v>
      </c>
      <c r="M164" s="29">
        <f>SUMPRODUCT(--(M$10=YEAR(Quarterly_PJ!$B$10:$SM$10)),Quarterly_PJ!$B164:$SM164)</f>
        <v>0</v>
      </c>
      <c r="N164" s="29">
        <f>SUMPRODUCT(--(N$10=YEAR(Quarterly_PJ!$B$10:$SM$10)),Quarterly_PJ!$B164:$SM164)</f>
        <v>0</v>
      </c>
      <c r="O164" s="29">
        <f>SUMPRODUCT(--(O$10=YEAR(Quarterly_PJ!$B$10:$SM$10)),Quarterly_PJ!$B164:$SM164)</f>
        <v>0</v>
      </c>
      <c r="P164" s="29">
        <f>SUMPRODUCT(--(P$10=YEAR(Quarterly_PJ!$B$10:$SM$10)),Quarterly_PJ!$B164:$SM164)</f>
        <v>0</v>
      </c>
      <c r="Q164" s="29">
        <f>SUMPRODUCT(--(Q$10=YEAR(Quarterly_PJ!$B$10:$SM$10)),Quarterly_PJ!$B164:$SM164)</f>
        <v>0</v>
      </c>
      <c r="R164" s="29">
        <f>SUMPRODUCT(--(R$10=YEAR(Quarterly_PJ!$B$10:$SM$10)),Quarterly_PJ!$B164:$SM164)</f>
        <v>0</v>
      </c>
      <c r="S164" s="29">
        <f>SUMPRODUCT(--(S$10=YEAR(Quarterly_PJ!$B$10:$SM$10)),Quarterly_PJ!$B164:$SM164)</f>
        <v>0</v>
      </c>
      <c r="T164" s="29">
        <f>SUMPRODUCT(--(T$10=YEAR(Quarterly_PJ!$B$10:$SM$10)),Quarterly_PJ!$B164:$SM164)</f>
        <v>0</v>
      </c>
      <c r="U164" s="29">
        <f>SUMPRODUCT(--(U$10=YEAR(Quarterly_PJ!$B$10:$SM$10)),Quarterly_PJ!$B164:$SM164)</f>
        <v>0</v>
      </c>
      <c r="V164" s="29">
        <f>SUMPRODUCT(--(V$10=YEAR(Quarterly_PJ!$B$10:$SM$10)),Quarterly_PJ!$B164:$SM164)</f>
        <v>0</v>
      </c>
      <c r="W164" s="29">
        <f>SUMPRODUCT(--(W$10=YEAR(Quarterly_PJ!$B$10:$SM$10)),Quarterly_PJ!$B164:$SM164)</f>
        <v>0</v>
      </c>
      <c r="X164" s="29">
        <f>SUMPRODUCT(--(X$10=YEAR(Quarterly_PJ!$B$10:$SM$10)),Quarterly_PJ!$B164:$SM164)</f>
        <v>0</v>
      </c>
      <c r="Y164" s="29">
        <f>SUMPRODUCT(--(Y$10=YEAR(Quarterly_PJ!$B$10:$SM$10)),Quarterly_PJ!$B164:$SM164)</f>
        <v>0</v>
      </c>
      <c r="Z164" s="29">
        <f>SUMPRODUCT(--(Z$10=YEAR(Quarterly_PJ!$B$10:$SM$10)),Quarterly_PJ!$B164:$SM164)</f>
        <v>0</v>
      </c>
      <c r="AA164" s="29">
        <f>SUMPRODUCT(--(AA$10=YEAR(Quarterly_PJ!$B$10:$SM$10)),Quarterly_PJ!$B164:$SM164)</f>
        <v>0</v>
      </c>
      <c r="AB164" s="29">
        <f>SUMPRODUCT(--(AB$10=YEAR(Quarterly_PJ!$B$10:$SM$10)),Quarterly_PJ!$B164:$SM164)</f>
        <v>0</v>
      </c>
      <c r="AC164" s="29">
        <f>SUMPRODUCT(--(AC$10=YEAR(Quarterly_PJ!$B$10:$SM$10)),Quarterly_PJ!$B164:$SM164)</f>
        <v>0</v>
      </c>
      <c r="AD164" s="29">
        <f>SUMPRODUCT(--(AD$10=YEAR(Quarterly_PJ!$B$10:$SM$10)),Quarterly_PJ!$B164:$SM164)</f>
        <v>0</v>
      </c>
      <c r="AE164" s="29">
        <f>SUMPRODUCT(--(AE$10=YEAR(Quarterly_PJ!$B$10:$SM$10)),Quarterly_PJ!$B164:$SM164)</f>
        <v>0</v>
      </c>
      <c r="AF164" s="29">
        <f>SUMPRODUCT(--(AF$10=YEAR(Quarterly_PJ!$B$10:$SM$10)),Quarterly_PJ!$B164:$SM164)</f>
        <v>0</v>
      </c>
      <c r="AG164" s="29">
        <f>SUMPRODUCT(--(AG$10=YEAR(Quarterly_PJ!$B$10:$SM$10)),Quarterly_PJ!$B164:$SM164)</f>
        <v>0</v>
      </c>
      <c r="AH164" s="29">
        <f>SUMPRODUCT(--(AH$10=YEAR(Quarterly_PJ!$B$10:$SM$10)),Quarterly_PJ!$B164:$SM164)</f>
        <v>0</v>
      </c>
      <c r="AI164" s="29">
        <f>SUMPRODUCT(--(AI$10=YEAR(Quarterly_PJ!$B$10:$SM$10)),Quarterly_PJ!$B164:$SM164)</f>
        <v>0</v>
      </c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  <c r="DO164" s="33"/>
      <c r="DP164" s="33"/>
      <c r="DQ164" s="33"/>
      <c r="DR164" s="33"/>
      <c r="DS164" s="33"/>
      <c r="DT164" s="33"/>
      <c r="DU164" s="33"/>
      <c r="DV164" s="33"/>
      <c r="DW164" s="33"/>
      <c r="DX164" s="33"/>
      <c r="DY164" s="33"/>
      <c r="DZ164" s="33"/>
    </row>
    <row r="165" spans="1:130" outlineLevel="1" x14ac:dyDescent="0.25">
      <c r="A165" s="28" t="s">
        <v>37</v>
      </c>
      <c r="B165" s="29">
        <f>SUMPRODUCT(--(B$10=YEAR(Quarterly_PJ!$B$10:$SM$10)),Quarterly_PJ!$B165:$SM165)</f>
        <v>0</v>
      </c>
      <c r="C165" s="29">
        <f>SUMPRODUCT(--(C$10=YEAR(Quarterly_PJ!$B$10:$SM$10)),Quarterly_PJ!$B165:$SM165)</f>
        <v>0</v>
      </c>
      <c r="D165" s="29">
        <f>SUMPRODUCT(--(D$10=YEAR(Quarterly_PJ!$B$10:$SM$10)),Quarterly_PJ!$B165:$SM165)</f>
        <v>0</v>
      </c>
      <c r="E165" s="29">
        <f>SUMPRODUCT(--(E$10=YEAR(Quarterly_PJ!$B$10:$SM$10)),Quarterly_PJ!$B165:$SM165)</f>
        <v>0</v>
      </c>
      <c r="F165" s="29">
        <f>SUMPRODUCT(--(F$10=YEAR(Quarterly_PJ!$B$10:$SM$10)),Quarterly_PJ!$B165:$SM165)</f>
        <v>0</v>
      </c>
      <c r="G165" s="29">
        <f>SUMPRODUCT(--(G$10=YEAR(Quarterly_PJ!$B$10:$SM$10)),Quarterly_PJ!$B165:$SM165)</f>
        <v>0</v>
      </c>
      <c r="H165" s="29">
        <f>SUMPRODUCT(--(H$10=YEAR(Quarterly_PJ!$B$10:$SM$10)),Quarterly_PJ!$B165:$SM165)</f>
        <v>0</v>
      </c>
      <c r="I165" s="29">
        <f>SUMPRODUCT(--(I$10=YEAR(Quarterly_PJ!$B$10:$SM$10)),Quarterly_PJ!$B165:$SM165)</f>
        <v>0</v>
      </c>
      <c r="J165" s="29">
        <f>SUMPRODUCT(--(J$10=YEAR(Quarterly_PJ!$B$10:$SM$10)),Quarterly_PJ!$B165:$SM165)</f>
        <v>0</v>
      </c>
      <c r="K165" s="29">
        <f>SUMPRODUCT(--(K$10=YEAR(Quarterly_PJ!$B$10:$SM$10)),Quarterly_PJ!$B165:$SM165)</f>
        <v>0</v>
      </c>
      <c r="L165" s="29">
        <f>SUMPRODUCT(--(L$10=YEAR(Quarterly_PJ!$B$10:$SM$10)),Quarterly_PJ!$B165:$SM165)</f>
        <v>0</v>
      </c>
      <c r="M165" s="29">
        <f>SUMPRODUCT(--(M$10=YEAR(Quarterly_PJ!$B$10:$SM$10)),Quarterly_PJ!$B165:$SM165)</f>
        <v>0</v>
      </c>
      <c r="N165" s="29">
        <f>SUMPRODUCT(--(N$10=YEAR(Quarterly_PJ!$B$10:$SM$10)),Quarterly_PJ!$B165:$SM165)</f>
        <v>0</v>
      </c>
      <c r="O165" s="29">
        <f>SUMPRODUCT(--(O$10=YEAR(Quarterly_PJ!$B$10:$SM$10)),Quarterly_PJ!$B165:$SM165)</f>
        <v>0</v>
      </c>
      <c r="P165" s="29">
        <f>SUMPRODUCT(--(P$10=YEAR(Quarterly_PJ!$B$10:$SM$10)),Quarterly_PJ!$B165:$SM165)</f>
        <v>0</v>
      </c>
      <c r="Q165" s="29">
        <f>SUMPRODUCT(--(Q$10=YEAR(Quarterly_PJ!$B$10:$SM$10)),Quarterly_PJ!$B165:$SM165)</f>
        <v>0</v>
      </c>
      <c r="R165" s="29">
        <f>SUMPRODUCT(--(R$10=YEAR(Quarterly_PJ!$B$10:$SM$10)),Quarterly_PJ!$B165:$SM165)</f>
        <v>0</v>
      </c>
      <c r="S165" s="29">
        <f>SUMPRODUCT(--(S$10=YEAR(Quarterly_PJ!$B$10:$SM$10)),Quarterly_PJ!$B165:$SM165)</f>
        <v>0</v>
      </c>
      <c r="T165" s="29">
        <f>SUMPRODUCT(--(T$10=YEAR(Quarterly_PJ!$B$10:$SM$10)),Quarterly_PJ!$B165:$SM165)</f>
        <v>0</v>
      </c>
      <c r="U165" s="29">
        <f>SUMPRODUCT(--(U$10=YEAR(Quarterly_PJ!$B$10:$SM$10)),Quarterly_PJ!$B165:$SM165)</f>
        <v>0</v>
      </c>
      <c r="V165" s="29">
        <f>SUMPRODUCT(--(V$10=YEAR(Quarterly_PJ!$B$10:$SM$10)),Quarterly_PJ!$B165:$SM165)</f>
        <v>0</v>
      </c>
      <c r="W165" s="29">
        <f>SUMPRODUCT(--(W$10=YEAR(Quarterly_PJ!$B$10:$SM$10)),Quarterly_PJ!$B165:$SM165)</f>
        <v>0</v>
      </c>
      <c r="X165" s="29">
        <f>SUMPRODUCT(--(X$10=YEAR(Quarterly_PJ!$B$10:$SM$10)),Quarterly_PJ!$B165:$SM165)</f>
        <v>0</v>
      </c>
      <c r="Y165" s="29">
        <f>SUMPRODUCT(--(Y$10=YEAR(Quarterly_PJ!$B$10:$SM$10)),Quarterly_PJ!$B165:$SM165)</f>
        <v>0</v>
      </c>
      <c r="Z165" s="29">
        <f>SUMPRODUCT(--(Z$10=YEAR(Quarterly_PJ!$B$10:$SM$10)),Quarterly_PJ!$B165:$SM165)</f>
        <v>0</v>
      </c>
      <c r="AA165" s="29">
        <f>SUMPRODUCT(--(AA$10=YEAR(Quarterly_PJ!$B$10:$SM$10)),Quarterly_PJ!$B165:$SM165)</f>
        <v>0</v>
      </c>
      <c r="AB165" s="29">
        <f>SUMPRODUCT(--(AB$10=YEAR(Quarterly_PJ!$B$10:$SM$10)),Quarterly_PJ!$B165:$SM165)</f>
        <v>0</v>
      </c>
      <c r="AC165" s="29">
        <f>SUMPRODUCT(--(AC$10=YEAR(Quarterly_PJ!$B$10:$SM$10)),Quarterly_PJ!$B165:$SM165)</f>
        <v>0</v>
      </c>
      <c r="AD165" s="29">
        <f>SUMPRODUCT(--(AD$10=YEAR(Quarterly_PJ!$B$10:$SM$10)),Quarterly_PJ!$B165:$SM165)</f>
        <v>0</v>
      </c>
      <c r="AE165" s="29">
        <f>SUMPRODUCT(--(AE$10=YEAR(Quarterly_PJ!$B$10:$SM$10)),Quarterly_PJ!$B165:$SM165)</f>
        <v>0</v>
      </c>
      <c r="AF165" s="29">
        <f>SUMPRODUCT(--(AF$10=YEAR(Quarterly_PJ!$B$10:$SM$10)),Quarterly_PJ!$B165:$SM165)</f>
        <v>0</v>
      </c>
      <c r="AG165" s="29">
        <f>SUMPRODUCT(--(AG$10=YEAR(Quarterly_PJ!$B$10:$SM$10)),Quarterly_PJ!$B165:$SM165)</f>
        <v>0</v>
      </c>
      <c r="AH165" s="29">
        <f>SUMPRODUCT(--(AH$10=YEAR(Quarterly_PJ!$B$10:$SM$10)),Quarterly_PJ!$B165:$SM165)</f>
        <v>0</v>
      </c>
      <c r="AI165" s="29">
        <f>SUMPRODUCT(--(AI$10=YEAR(Quarterly_PJ!$B$10:$SM$10)),Quarterly_PJ!$B165:$SM165)</f>
        <v>0</v>
      </c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  <c r="DF165" s="33"/>
      <c r="DG165" s="33"/>
      <c r="DH165" s="33"/>
      <c r="DI165" s="33"/>
      <c r="DJ165" s="33"/>
      <c r="DK165" s="33"/>
      <c r="DL165" s="33"/>
      <c r="DM165" s="33"/>
      <c r="DN165" s="33"/>
      <c r="DO165" s="33"/>
      <c r="DP165" s="33"/>
      <c r="DQ165" s="33"/>
      <c r="DR165" s="33"/>
      <c r="DS165" s="33"/>
      <c r="DT165" s="33"/>
      <c r="DU165" s="33"/>
      <c r="DV165" s="33"/>
      <c r="DW165" s="33"/>
      <c r="DX165" s="33"/>
      <c r="DY165" s="33"/>
      <c r="DZ165" s="33"/>
    </row>
    <row r="166" spans="1:130" outlineLevel="1" x14ac:dyDescent="0.25">
      <c r="A166" s="28" t="s">
        <v>19</v>
      </c>
      <c r="B166" s="29">
        <f>SUMPRODUCT(--(B$10=YEAR(Quarterly_PJ!$B$10:$SM$10)),Quarterly_PJ!$B166:$SM166)</f>
        <v>0.22035986900000001</v>
      </c>
      <c r="C166" s="29">
        <f>SUMPRODUCT(--(C$10=YEAR(Quarterly_PJ!$B$10:$SM$10)),Quarterly_PJ!$B166:$SM166)</f>
        <v>0.19377158799999999</v>
      </c>
      <c r="D166" s="29">
        <f>SUMPRODUCT(--(D$10=YEAR(Quarterly_PJ!$B$10:$SM$10)),Quarterly_PJ!$B166:$SM166)</f>
        <v>0.19933963300000002</v>
      </c>
      <c r="E166" s="29">
        <f>SUMPRODUCT(--(E$10=YEAR(Quarterly_PJ!$B$10:$SM$10)),Quarterly_PJ!$B166:$SM166)</f>
        <v>0.22053167800000001</v>
      </c>
      <c r="F166" s="29">
        <f>SUMPRODUCT(--(F$10=YEAR(Quarterly_PJ!$B$10:$SM$10)),Quarterly_PJ!$B166:$SM166)</f>
        <v>0.23578372400000003</v>
      </c>
      <c r="G166" s="29">
        <f>SUMPRODUCT(--(G$10=YEAR(Quarterly_PJ!$B$10:$SM$10)),Quarterly_PJ!$B166:$SM166)</f>
        <v>0.24041576799999997</v>
      </c>
      <c r="H166" s="29">
        <f>SUMPRODUCT(--(H$10=YEAR(Quarterly_PJ!$B$10:$SM$10)),Quarterly_PJ!$B166:$SM166)</f>
        <v>0.244543385</v>
      </c>
      <c r="I166" s="29">
        <f>SUMPRODUCT(--(I$10=YEAR(Quarterly_PJ!$B$10:$SM$10)),Quarterly_PJ!$B166:$SM166)</f>
        <v>0.26068110499999997</v>
      </c>
      <c r="J166" s="29">
        <f>SUMPRODUCT(--(J$10=YEAR(Quarterly_PJ!$B$10:$SM$10)),Quarterly_PJ!$B166:$SM166)</f>
        <v>0.26209617299999999</v>
      </c>
      <c r="K166" s="29">
        <f>SUMPRODUCT(--(K$10=YEAR(Quarterly_PJ!$B$10:$SM$10)),Quarterly_PJ!$B166:$SM166)</f>
        <v>0.26511769299999999</v>
      </c>
      <c r="L166" s="29">
        <f>SUMPRODUCT(--(L$10=YEAR(Quarterly_PJ!$B$10:$SM$10)),Quarterly_PJ!$B166:$SM166)</f>
        <v>0.26161718</v>
      </c>
      <c r="M166" s="29">
        <f>SUMPRODUCT(--(M$10=YEAR(Quarterly_PJ!$B$10:$SM$10)),Quarterly_PJ!$B166:$SM166)</f>
        <v>0.254380944</v>
      </c>
      <c r="N166" s="29">
        <f>SUMPRODUCT(--(N$10=YEAR(Quarterly_PJ!$B$10:$SM$10)),Quarterly_PJ!$B166:$SM166)</f>
        <v>0.25484003399999999</v>
      </c>
      <c r="O166" s="29">
        <f>SUMPRODUCT(--(O$10=YEAR(Quarterly_PJ!$B$10:$SM$10)),Quarterly_PJ!$B166:$SM166)</f>
        <v>0.25071272900000002</v>
      </c>
      <c r="P166" s="29">
        <f>SUMPRODUCT(--(P$10=YEAR(Quarterly_PJ!$B$10:$SM$10)),Quarterly_PJ!$B166:$SM166)</f>
        <v>0.25602112099999996</v>
      </c>
      <c r="Q166" s="29">
        <f>SUMPRODUCT(--(Q$10=YEAR(Quarterly_PJ!$B$10:$SM$10)),Quarterly_PJ!$B166:$SM166)</f>
        <v>0.25333366000000002</v>
      </c>
      <c r="R166" s="29">
        <f>SUMPRODUCT(--(R$10=YEAR(Quarterly_PJ!$B$10:$SM$10)),Quarterly_PJ!$B166:$SM166)</f>
        <v>0.23921451999999999</v>
      </c>
      <c r="S166" s="29">
        <f>SUMPRODUCT(--(S$10=YEAR(Quarterly_PJ!$B$10:$SM$10)),Quarterly_PJ!$B166:$SM166)</f>
        <v>0.23940328599999999</v>
      </c>
      <c r="T166" s="29">
        <f>SUMPRODUCT(--(T$10=YEAR(Quarterly_PJ!$B$10:$SM$10)),Quarterly_PJ!$B166:$SM166)</f>
        <v>0.23597405699999999</v>
      </c>
      <c r="U166" s="29">
        <f>SUMPRODUCT(--(U$10=YEAR(Quarterly_PJ!$B$10:$SM$10)),Quarterly_PJ!$B166:$SM166)</f>
        <v>0.21290082500000002</v>
      </c>
      <c r="V166" s="29">
        <f>SUMPRODUCT(--(V$10=YEAR(Quarterly_PJ!$B$10:$SM$10)),Quarterly_PJ!$B166:$SM166)</f>
        <v>0.23115117499999999</v>
      </c>
      <c r="W166" s="29">
        <f>SUMPRODUCT(--(W$10=YEAR(Quarterly_PJ!$B$10:$SM$10)),Quarterly_PJ!$B166:$SM166)</f>
        <v>0.24488334</v>
      </c>
      <c r="X166" s="29">
        <f>SUMPRODUCT(--(X$10=YEAR(Quarterly_PJ!$B$10:$SM$10)),Quarterly_PJ!$B166:$SM166)</f>
        <v>0.251622134</v>
      </c>
      <c r="Y166" s="29">
        <f>SUMPRODUCT(--(Y$10=YEAR(Quarterly_PJ!$B$10:$SM$10)),Quarterly_PJ!$B166:$SM166)</f>
        <v>0.24120719000000002</v>
      </c>
      <c r="Z166" s="29">
        <f>SUMPRODUCT(--(Z$10=YEAR(Quarterly_PJ!$B$10:$SM$10)),Quarterly_PJ!$B166:$SM166)</f>
        <v>0.24757188300000002</v>
      </c>
      <c r="AA166" s="29">
        <f>SUMPRODUCT(--(AA$10=YEAR(Quarterly_PJ!$B$10:$SM$10)),Quarterly_PJ!$B166:$SM166)</f>
        <v>0.30038494500000001</v>
      </c>
      <c r="AB166" s="29">
        <f>SUMPRODUCT(--(AB$10=YEAR(Quarterly_PJ!$B$10:$SM$10)),Quarterly_PJ!$B166:$SM166)</f>
        <v>0.327606442</v>
      </c>
      <c r="AC166" s="29">
        <f>SUMPRODUCT(--(AC$10=YEAR(Quarterly_PJ!$B$10:$SM$10)),Quarterly_PJ!$B166:$SM166)</f>
        <v>0.32745238399999999</v>
      </c>
      <c r="AD166" s="29">
        <f>SUMPRODUCT(--(AD$10=YEAR(Quarterly_PJ!$B$10:$SM$10)),Quarterly_PJ!$B166:$SM166)</f>
        <v>0.33795277699999998</v>
      </c>
      <c r="AE166" s="29">
        <f>SUMPRODUCT(--(AE$10=YEAR(Quarterly_PJ!$B$10:$SM$10)),Quarterly_PJ!$B166:$SM166)</f>
        <v>0.390326801</v>
      </c>
      <c r="AF166" s="29">
        <f>SUMPRODUCT(--(AF$10=YEAR(Quarterly_PJ!$B$10:$SM$10)),Quarterly_PJ!$B166:$SM166)</f>
        <v>0.40148988600000002</v>
      </c>
      <c r="AG166" s="29">
        <f>SUMPRODUCT(--(AG$10=YEAR(Quarterly_PJ!$B$10:$SM$10)),Quarterly_PJ!$B166:$SM166)</f>
        <v>0.47729638200000002</v>
      </c>
      <c r="AH166" s="29">
        <f>SUMPRODUCT(--(AH$10=YEAR(Quarterly_PJ!$B$10:$SM$10)),Quarterly_PJ!$B166:$SM166)</f>
        <v>0.69598130199999997</v>
      </c>
      <c r="AI166" s="29">
        <f>SUMPRODUCT(--(AI$10=YEAR(Quarterly_PJ!$B$10:$SM$10)),Quarterly_PJ!$B166:$SM166)</f>
        <v>0.99089680499999999</v>
      </c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33"/>
      <c r="DF166" s="33"/>
      <c r="DG166" s="33"/>
      <c r="DH166" s="33"/>
      <c r="DI166" s="33"/>
      <c r="DJ166" s="33"/>
      <c r="DK166" s="33"/>
      <c r="DL166" s="33"/>
      <c r="DM166" s="33"/>
      <c r="DN166" s="33"/>
      <c r="DO166" s="33"/>
      <c r="DP166" s="33"/>
      <c r="DQ166" s="33"/>
      <c r="DR166" s="33"/>
      <c r="DS166" s="33"/>
      <c r="DT166" s="33"/>
      <c r="DU166" s="33"/>
      <c r="DV166" s="33"/>
      <c r="DW166" s="33"/>
      <c r="DX166" s="33"/>
      <c r="DY166" s="33"/>
      <c r="DZ166" s="33"/>
    </row>
    <row r="167" spans="1:130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</row>
    <row r="168" spans="1:130" x14ac:dyDescent="0.25">
      <c r="A168" s="37" t="s">
        <v>25</v>
      </c>
      <c r="B168" s="38">
        <f t="shared" ref="B168" si="158">SUM(B169:B175)</f>
        <v>389.16916441000001</v>
      </c>
      <c r="C168" s="38">
        <f t="shared" ref="C168:AF168" si="159">SUM(C169:C175)</f>
        <v>391.48096023699998</v>
      </c>
      <c r="D168" s="38">
        <f t="shared" si="159"/>
        <v>401.68761366800004</v>
      </c>
      <c r="E168" s="38">
        <f t="shared" si="159"/>
        <v>410.76673628000003</v>
      </c>
      <c r="F168" s="38">
        <f t="shared" si="159"/>
        <v>431.10755367999997</v>
      </c>
      <c r="G168" s="38">
        <f t="shared" si="159"/>
        <v>438.65996798499998</v>
      </c>
      <c r="H168" s="38">
        <f t="shared" si="159"/>
        <v>444.41600830999994</v>
      </c>
      <c r="I168" s="38">
        <f t="shared" si="159"/>
        <v>449.71082379199993</v>
      </c>
      <c r="J168" s="38">
        <f t="shared" si="159"/>
        <v>446.42519702800007</v>
      </c>
      <c r="K168" s="38">
        <f t="shared" si="159"/>
        <v>460.019006967</v>
      </c>
      <c r="L168" s="38">
        <f t="shared" si="159"/>
        <v>481.54820325299994</v>
      </c>
      <c r="M168" s="38">
        <f t="shared" si="159"/>
        <v>491.87877355000001</v>
      </c>
      <c r="N168" s="38">
        <f t="shared" si="159"/>
        <v>515.02798904300005</v>
      </c>
      <c r="O168" s="38">
        <f t="shared" si="159"/>
        <v>514.37324394199993</v>
      </c>
      <c r="P168" s="38">
        <f t="shared" si="159"/>
        <v>521.78109768800005</v>
      </c>
      <c r="Q168" s="38">
        <f t="shared" si="159"/>
        <v>512.793776342</v>
      </c>
      <c r="R168" s="38">
        <f t="shared" si="159"/>
        <v>516.66252549799992</v>
      </c>
      <c r="S168" s="38">
        <f t="shared" si="159"/>
        <v>522.66907709999998</v>
      </c>
      <c r="T168" s="38">
        <f t="shared" si="159"/>
        <v>515.24022515899992</v>
      </c>
      <c r="U168" s="38">
        <f t="shared" si="159"/>
        <v>507.44090931299996</v>
      </c>
      <c r="V168" s="38">
        <f t="shared" si="159"/>
        <v>519.29514213499999</v>
      </c>
      <c r="W168" s="38">
        <f t="shared" si="159"/>
        <v>517.36849192099999</v>
      </c>
      <c r="X168" s="38">
        <f t="shared" si="159"/>
        <v>523.696482371</v>
      </c>
      <c r="Y168" s="38">
        <f t="shared" si="159"/>
        <v>530.61680093699988</v>
      </c>
      <c r="Z168" s="38">
        <f t="shared" si="159"/>
        <v>549.84047803299995</v>
      </c>
      <c r="AA168" s="38">
        <f t="shared" si="159"/>
        <v>555.50963674799993</v>
      </c>
      <c r="AB168" s="38">
        <f t="shared" si="159"/>
        <v>555.68746047000002</v>
      </c>
      <c r="AC168" s="38">
        <f t="shared" si="159"/>
        <v>569.08702452600005</v>
      </c>
      <c r="AD168" s="38">
        <f t="shared" si="159"/>
        <v>573.31083582600002</v>
      </c>
      <c r="AE168" s="38">
        <f t="shared" si="159"/>
        <v>581.39997855799993</v>
      </c>
      <c r="AF168" s="38">
        <f t="shared" si="159"/>
        <v>539.72561734299995</v>
      </c>
      <c r="AG168" s="38">
        <f t="shared" ref="AG168:AH168" si="160">SUM(AG169:AG175)</f>
        <v>546.62013458500007</v>
      </c>
      <c r="AH168" s="38">
        <f t="shared" si="160"/>
        <v>546.03871504599999</v>
      </c>
      <c r="AI168" s="38">
        <f t="shared" ref="AI168" si="161">SUM(AI169:AI175)</f>
        <v>546.19961611500003</v>
      </c>
    </row>
    <row r="169" spans="1:130" outlineLevel="1" x14ac:dyDescent="0.25">
      <c r="A169" s="28" t="s">
        <v>18</v>
      </c>
      <c r="B169" s="29">
        <f>SUMPRODUCT(--(B$10=YEAR(Quarterly_PJ!$B$10:$SM$10)),Quarterly_PJ!$B169:$SM169)</f>
        <v>29.265920491999999</v>
      </c>
      <c r="C169" s="29">
        <f>SUMPRODUCT(--(C$10=YEAR(Quarterly_PJ!$B$10:$SM$10)),Quarterly_PJ!$B169:$SM169)</f>
        <v>28.891591337000001</v>
      </c>
      <c r="D169" s="29">
        <f>SUMPRODUCT(--(D$10=YEAR(Quarterly_PJ!$B$10:$SM$10)),Quarterly_PJ!$B169:$SM169)</f>
        <v>25.503965282999996</v>
      </c>
      <c r="E169" s="29">
        <f>SUMPRODUCT(--(E$10=YEAR(Quarterly_PJ!$B$10:$SM$10)),Quarterly_PJ!$B169:$SM169)</f>
        <v>29.534743594000002</v>
      </c>
      <c r="F169" s="29">
        <f>SUMPRODUCT(--(F$10=YEAR(Quarterly_PJ!$B$10:$SM$10)),Quarterly_PJ!$B169:$SM169)</f>
        <v>28.465693400999999</v>
      </c>
      <c r="G169" s="29">
        <f>SUMPRODUCT(--(G$10=YEAR(Quarterly_PJ!$B$10:$SM$10)),Quarterly_PJ!$B169:$SM169)</f>
        <v>25.914097330999997</v>
      </c>
      <c r="H169" s="29">
        <f>SUMPRODUCT(--(H$10=YEAR(Quarterly_PJ!$B$10:$SM$10)),Quarterly_PJ!$B169:$SM169)</f>
        <v>24.970017731999999</v>
      </c>
      <c r="I169" s="29">
        <f>SUMPRODUCT(--(I$10=YEAR(Quarterly_PJ!$B$10:$SM$10)),Quarterly_PJ!$B169:$SM169)</f>
        <v>24.064694987999999</v>
      </c>
      <c r="J169" s="29">
        <f>SUMPRODUCT(--(J$10=YEAR(Quarterly_PJ!$B$10:$SM$10)),Quarterly_PJ!$B169:$SM169)</f>
        <v>22.853211536999996</v>
      </c>
      <c r="K169" s="29">
        <f>SUMPRODUCT(--(K$10=YEAR(Quarterly_PJ!$B$10:$SM$10)),Quarterly_PJ!$B169:$SM169)</f>
        <v>20.281114271</v>
      </c>
      <c r="L169" s="29">
        <f>SUMPRODUCT(--(L$10=YEAR(Quarterly_PJ!$B$10:$SM$10)),Quarterly_PJ!$B169:$SM169)</f>
        <v>20.520115979999996</v>
      </c>
      <c r="M169" s="29">
        <f>SUMPRODUCT(--(M$10=YEAR(Quarterly_PJ!$B$10:$SM$10)),Quarterly_PJ!$B169:$SM169)</f>
        <v>25.605036634999998</v>
      </c>
      <c r="N169" s="29">
        <f>SUMPRODUCT(--(N$10=YEAR(Quarterly_PJ!$B$10:$SM$10)),Quarterly_PJ!$B169:$SM169)</f>
        <v>26.059223064999998</v>
      </c>
      <c r="O169" s="29">
        <f>SUMPRODUCT(--(O$10=YEAR(Quarterly_PJ!$B$10:$SM$10)),Quarterly_PJ!$B169:$SM169)</f>
        <v>31.709552796999994</v>
      </c>
      <c r="P169" s="29">
        <f>SUMPRODUCT(--(P$10=YEAR(Quarterly_PJ!$B$10:$SM$10)),Quarterly_PJ!$B169:$SM169)</f>
        <v>24.327771096999999</v>
      </c>
      <c r="Q169" s="29">
        <f>SUMPRODUCT(--(Q$10=YEAR(Quarterly_PJ!$B$10:$SM$10)),Quarterly_PJ!$B169:$SM169)</f>
        <v>23.179815600999998</v>
      </c>
      <c r="R169" s="29">
        <f>SUMPRODUCT(--(R$10=YEAR(Quarterly_PJ!$B$10:$SM$10)),Quarterly_PJ!$B169:$SM169)</f>
        <v>24.710034216999997</v>
      </c>
      <c r="S169" s="29">
        <f>SUMPRODUCT(--(S$10=YEAR(Quarterly_PJ!$B$10:$SM$10)),Quarterly_PJ!$B169:$SM169)</f>
        <v>26.892391667999998</v>
      </c>
      <c r="T169" s="29">
        <f>SUMPRODUCT(--(T$10=YEAR(Quarterly_PJ!$B$10:$SM$10)),Quarterly_PJ!$B169:$SM169)</f>
        <v>28.073459</v>
      </c>
      <c r="U169" s="29">
        <f>SUMPRODUCT(--(U$10=YEAR(Quarterly_PJ!$B$10:$SM$10)),Quarterly_PJ!$B169:$SM169)</f>
        <v>22.428066158999997</v>
      </c>
      <c r="V169" s="29">
        <f>SUMPRODUCT(--(V$10=YEAR(Quarterly_PJ!$B$10:$SM$10)),Quarterly_PJ!$B169:$SM169)</f>
        <v>24.787949374</v>
      </c>
      <c r="W169" s="29">
        <f>SUMPRODUCT(--(W$10=YEAR(Quarterly_PJ!$B$10:$SM$10)),Quarterly_PJ!$B169:$SM169)</f>
        <v>22.926929748000003</v>
      </c>
      <c r="X169" s="29">
        <f>SUMPRODUCT(--(X$10=YEAR(Quarterly_PJ!$B$10:$SM$10)),Quarterly_PJ!$B169:$SM169)</f>
        <v>24.764320276999999</v>
      </c>
      <c r="Y169" s="29">
        <f>SUMPRODUCT(--(Y$10=YEAR(Quarterly_PJ!$B$10:$SM$10)),Quarterly_PJ!$B169:$SM169)</f>
        <v>27.079455341999999</v>
      </c>
      <c r="Z169" s="29">
        <f>SUMPRODUCT(--(Z$10=YEAR(Quarterly_PJ!$B$10:$SM$10)),Quarterly_PJ!$B169:$SM169)</f>
        <v>24.946716388999999</v>
      </c>
      <c r="AA169" s="29">
        <f>SUMPRODUCT(--(AA$10=YEAR(Quarterly_PJ!$B$10:$SM$10)),Quarterly_PJ!$B169:$SM169)</f>
        <v>25.963008957999996</v>
      </c>
      <c r="AB169" s="29">
        <f>SUMPRODUCT(--(AB$10=YEAR(Quarterly_PJ!$B$10:$SM$10)),Quarterly_PJ!$B169:$SM169)</f>
        <v>23.176986922999998</v>
      </c>
      <c r="AC169" s="29">
        <f>SUMPRODUCT(--(AC$10=YEAR(Quarterly_PJ!$B$10:$SM$10)),Quarterly_PJ!$B169:$SM169)</f>
        <v>23.903998287</v>
      </c>
      <c r="AD169" s="29">
        <f>SUMPRODUCT(--(AD$10=YEAR(Quarterly_PJ!$B$10:$SM$10)),Quarterly_PJ!$B169:$SM169)</f>
        <v>26.403165114999997</v>
      </c>
      <c r="AE169" s="29">
        <f>SUMPRODUCT(--(AE$10=YEAR(Quarterly_PJ!$B$10:$SM$10)),Quarterly_PJ!$B169:$SM169)</f>
        <v>24.555821444999999</v>
      </c>
      <c r="AF169" s="29">
        <f>SUMPRODUCT(--(AF$10=YEAR(Quarterly_PJ!$B$10:$SM$10)),Quarterly_PJ!$B169:$SM169)</f>
        <v>21.546543223</v>
      </c>
      <c r="AG169" s="29">
        <f>SUMPRODUCT(--(AG$10=YEAR(Quarterly_PJ!$B$10:$SM$10)),Quarterly_PJ!$B169:$SM169)</f>
        <v>21.560340189999998</v>
      </c>
      <c r="AH169" s="29">
        <f>SUMPRODUCT(--(AH$10=YEAR(Quarterly_PJ!$B$10:$SM$10)),Quarterly_PJ!$B169:$SM169)</f>
        <v>20.816613449999998</v>
      </c>
      <c r="AI169" s="29">
        <f>SUMPRODUCT(--(AI$10=YEAR(Quarterly_PJ!$B$10:$SM$10)),Quarterly_PJ!$B169:$SM169)</f>
        <v>18.637485015999999</v>
      </c>
    </row>
    <row r="170" spans="1:130" outlineLevel="1" x14ac:dyDescent="0.25">
      <c r="A170" s="28" t="s">
        <v>17</v>
      </c>
      <c r="B170" s="29">
        <f>SUMPRODUCT(--(B$10=YEAR(Quarterly_PJ!$B$10:$SM$10)),Quarterly_PJ!$B170:$SM170)</f>
        <v>163.929558676</v>
      </c>
      <c r="C170" s="29">
        <f>SUMPRODUCT(--(C$10=YEAR(Quarterly_PJ!$B$10:$SM$10)),Quarterly_PJ!$B170:$SM170)</f>
        <v>161.892529075</v>
      </c>
      <c r="D170" s="29">
        <f>SUMPRODUCT(--(D$10=YEAR(Quarterly_PJ!$B$10:$SM$10)),Quarterly_PJ!$B170:$SM170)</f>
        <v>174.67668562200001</v>
      </c>
      <c r="E170" s="29">
        <f>SUMPRODUCT(--(E$10=YEAR(Quarterly_PJ!$B$10:$SM$10)),Quarterly_PJ!$B170:$SM170)</f>
        <v>173.099012985</v>
      </c>
      <c r="F170" s="29">
        <f>SUMPRODUCT(--(F$10=YEAR(Quarterly_PJ!$B$10:$SM$10)),Quarterly_PJ!$B170:$SM170)</f>
        <v>188.21693261299998</v>
      </c>
      <c r="G170" s="29">
        <f>SUMPRODUCT(--(G$10=YEAR(Quarterly_PJ!$B$10:$SM$10)),Quarterly_PJ!$B170:$SM170)</f>
        <v>197.07648389100001</v>
      </c>
      <c r="H170" s="29">
        <f>SUMPRODUCT(--(H$10=YEAR(Quarterly_PJ!$B$10:$SM$10)),Quarterly_PJ!$B170:$SM170)</f>
        <v>198.349873242</v>
      </c>
      <c r="I170" s="29">
        <f>SUMPRODUCT(--(I$10=YEAR(Quarterly_PJ!$B$10:$SM$10)),Quarterly_PJ!$B170:$SM170)</f>
        <v>202.33302735799998</v>
      </c>
      <c r="J170" s="29">
        <f>SUMPRODUCT(--(J$10=YEAR(Quarterly_PJ!$B$10:$SM$10)),Quarterly_PJ!$B170:$SM170)</f>
        <v>205.52977463600001</v>
      </c>
      <c r="K170" s="29">
        <f>SUMPRODUCT(--(K$10=YEAR(Quarterly_PJ!$B$10:$SM$10)),Quarterly_PJ!$B170:$SM170)</f>
        <v>209.772553657</v>
      </c>
      <c r="L170" s="29">
        <f>SUMPRODUCT(--(L$10=YEAR(Quarterly_PJ!$B$10:$SM$10)),Quarterly_PJ!$B170:$SM170)</f>
        <v>220.08450909199999</v>
      </c>
      <c r="M170" s="29">
        <f>SUMPRODUCT(--(M$10=YEAR(Quarterly_PJ!$B$10:$SM$10)),Quarterly_PJ!$B170:$SM170)</f>
        <v>222.113708124</v>
      </c>
      <c r="N170" s="29">
        <f>SUMPRODUCT(--(N$10=YEAR(Quarterly_PJ!$B$10:$SM$10)),Quarterly_PJ!$B170:$SM170)</f>
        <v>232.06095264800001</v>
      </c>
      <c r="O170" s="29">
        <f>SUMPRODUCT(--(O$10=YEAR(Quarterly_PJ!$B$10:$SM$10)),Quarterly_PJ!$B170:$SM170)</f>
        <v>242.83256808600001</v>
      </c>
      <c r="P170" s="29">
        <f>SUMPRODUCT(--(P$10=YEAR(Quarterly_PJ!$B$10:$SM$10)),Quarterly_PJ!$B170:$SM170)</f>
        <v>248.97666038</v>
      </c>
      <c r="Q170" s="29">
        <f>SUMPRODUCT(--(Q$10=YEAR(Quarterly_PJ!$B$10:$SM$10)),Quarterly_PJ!$B170:$SM170)</f>
        <v>252.28108890000001</v>
      </c>
      <c r="R170" s="29">
        <f>SUMPRODUCT(--(R$10=YEAR(Quarterly_PJ!$B$10:$SM$10)),Quarterly_PJ!$B170:$SM170)</f>
        <v>253.18873707399999</v>
      </c>
      <c r="S170" s="29">
        <f>SUMPRODUCT(--(S$10=YEAR(Quarterly_PJ!$B$10:$SM$10)),Quarterly_PJ!$B170:$SM170)</f>
        <v>256.80686637700001</v>
      </c>
      <c r="T170" s="29">
        <f>SUMPRODUCT(--(T$10=YEAR(Quarterly_PJ!$B$10:$SM$10)),Quarterly_PJ!$B170:$SM170)</f>
        <v>253.98831923600002</v>
      </c>
      <c r="U170" s="29">
        <f>SUMPRODUCT(--(U$10=YEAR(Quarterly_PJ!$B$10:$SM$10)),Quarterly_PJ!$B170:$SM170)</f>
        <v>245.67739128299999</v>
      </c>
      <c r="V170" s="29">
        <f>SUMPRODUCT(--(V$10=YEAR(Quarterly_PJ!$B$10:$SM$10)),Quarterly_PJ!$B170:$SM170)</f>
        <v>244.63129474300001</v>
      </c>
      <c r="W170" s="29">
        <f>SUMPRODUCT(--(W$10=YEAR(Quarterly_PJ!$B$10:$SM$10)),Quarterly_PJ!$B170:$SM170)</f>
        <v>247.975047367</v>
      </c>
      <c r="X170" s="29">
        <f>SUMPRODUCT(--(X$10=YEAR(Quarterly_PJ!$B$10:$SM$10)),Quarterly_PJ!$B170:$SM170)</f>
        <v>244.871437445</v>
      </c>
      <c r="Y170" s="29">
        <f>SUMPRODUCT(--(Y$10=YEAR(Quarterly_PJ!$B$10:$SM$10)),Quarterly_PJ!$B170:$SM170)</f>
        <v>250.61316119200001</v>
      </c>
      <c r="Z170" s="29">
        <f>SUMPRODUCT(--(Z$10=YEAR(Quarterly_PJ!$B$10:$SM$10)),Quarterly_PJ!$B170:$SM170)</f>
        <v>254.97030256099998</v>
      </c>
      <c r="AA170" s="29">
        <f>SUMPRODUCT(--(AA$10=YEAR(Quarterly_PJ!$B$10:$SM$10)),Quarterly_PJ!$B170:$SM170)</f>
        <v>261.604237313</v>
      </c>
      <c r="AB170" s="29">
        <f>SUMPRODUCT(--(AB$10=YEAR(Quarterly_PJ!$B$10:$SM$10)),Quarterly_PJ!$B170:$SM170)</f>
        <v>266.36719537400006</v>
      </c>
      <c r="AC170" s="29">
        <f>SUMPRODUCT(--(AC$10=YEAR(Quarterly_PJ!$B$10:$SM$10)),Quarterly_PJ!$B170:$SM170)</f>
        <v>279.12160057400001</v>
      </c>
      <c r="AD170" s="29">
        <f>SUMPRODUCT(--(AD$10=YEAR(Quarterly_PJ!$B$10:$SM$10)),Quarterly_PJ!$B170:$SM170)</f>
        <v>282.80589563299998</v>
      </c>
      <c r="AE170" s="29">
        <f>SUMPRODUCT(--(AE$10=YEAR(Quarterly_PJ!$B$10:$SM$10)),Quarterly_PJ!$B170:$SM170)</f>
        <v>286.58957833699998</v>
      </c>
      <c r="AF170" s="29">
        <f>SUMPRODUCT(--(AF$10=YEAR(Quarterly_PJ!$B$10:$SM$10)),Quarterly_PJ!$B170:$SM170)</f>
        <v>261.44820688599998</v>
      </c>
      <c r="AG170" s="29">
        <f>SUMPRODUCT(--(AG$10=YEAR(Quarterly_PJ!$B$10:$SM$10)),Quarterly_PJ!$B170:$SM170)</f>
        <v>272.32638120500002</v>
      </c>
      <c r="AH170" s="29">
        <f>SUMPRODUCT(--(AH$10=YEAR(Quarterly_PJ!$B$10:$SM$10)),Quarterly_PJ!$B170:$SM170)</f>
        <v>273.05486508300004</v>
      </c>
      <c r="AI170" s="29">
        <f>SUMPRODUCT(--(AI$10=YEAR(Quarterly_PJ!$B$10:$SM$10)),Quarterly_PJ!$B170:$SM170)</f>
        <v>277.30320740799999</v>
      </c>
    </row>
    <row r="171" spans="1:130" outlineLevel="1" x14ac:dyDescent="0.25">
      <c r="A171" s="28" t="s">
        <v>36</v>
      </c>
      <c r="B171" s="29">
        <f>SUMPRODUCT(--(B$10=YEAR(Quarterly_PJ!$B$10:$SM$10)),Quarterly_PJ!$B171:$SM171)</f>
        <v>67.842112087999993</v>
      </c>
      <c r="C171" s="29">
        <f>SUMPRODUCT(--(C$10=YEAR(Quarterly_PJ!$B$10:$SM$10)),Quarterly_PJ!$B171:$SM171)</f>
        <v>70.021203392000004</v>
      </c>
      <c r="D171" s="29">
        <f>SUMPRODUCT(--(D$10=YEAR(Quarterly_PJ!$B$10:$SM$10)),Quarterly_PJ!$B171:$SM171)</f>
        <v>71.673275308000001</v>
      </c>
      <c r="E171" s="29">
        <f>SUMPRODUCT(--(E$10=YEAR(Quarterly_PJ!$B$10:$SM$10)),Quarterly_PJ!$B171:$SM171)</f>
        <v>72.670644912</v>
      </c>
      <c r="F171" s="29">
        <f>SUMPRODUCT(--(F$10=YEAR(Quarterly_PJ!$B$10:$SM$10)),Quarterly_PJ!$B171:$SM171)</f>
        <v>74.968604048000003</v>
      </c>
      <c r="G171" s="29">
        <f>SUMPRODUCT(--(G$10=YEAR(Quarterly_PJ!$B$10:$SM$10)),Quarterly_PJ!$B171:$SM171)</f>
        <v>72.879805587999996</v>
      </c>
      <c r="H171" s="29">
        <f>SUMPRODUCT(--(H$10=YEAR(Quarterly_PJ!$B$10:$SM$10)),Quarterly_PJ!$B171:$SM171)</f>
        <v>74.883772291999989</v>
      </c>
      <c r="I171" s="29">
        <f>SUMPRODUCT(--(I$10=YEAR(Quarterly_PJ!$B$10:$SM$10)),Quarterly_PJ!$B171:$SM171)</f>
        <v>71.024661659999992</v>
      </c>
      <c r="J171" s="29">
        <f>SUMPRODUCT(--(J$10=YEAR(Quarterly_PJ!$B$10:$SM$10)),Quarterly_PJ!$B171:$SM171)</f>
        <v>67.666630856000012</v>
      </c>
      <c r="K171" s="29">
        <f>SUMPRODUCT(--(K$10=YEAR(Quarterly_PJ!$B$10:$SM$10)),Quarterly_PJ!$B171:$SM171)</f>
        <v>71.130882078000013</v>
      </c>
      <c r="L171" s="29">
        <f>SUMPRODUCT(--(L$10=YEAR(Quarterly_PJ!$B$10:$SM$10)),Quarterly_PJ!$B171:$SM171)</f>
        <v>78.687272627999988</v>
      </c>
      <c r="M171" s="29">
        <f>SUMPRODUCT(--(M$10=YEAR(Quarterly_PJ!$B$10:$SM$10)),Quarterly_PJ!$B171:$SM171)</f>
        <v>76.453360011000001</v>
      </c>
      <c r="N171" s="29">
        <f>SUMPRODUCT(--(N$10=YEAR(Quarterly_PJ!$B$10:$SM$10)),Quarterly_PJ!$B171:$SM171)</f>
        <v>80.08618534899999</v>
      </c>
      <c r="O171" s="29">
        <f>SUMPRODUCT(--(O$10=YEAR(Quarterly_PJ!$B$10:$SM$10)),Quarterly_PJ!$B171:$SM171)</f>
        <v>61.198098038999994</v>
      </c>
      <c r="P171" s="29">
        <f>SUMPRODUCT(--(P$10=YEAR(Quarterly_PJ!$B$10:$SM$10)),Quarterly_PJ!$B171:$SM171)</f>
        <v>63.068784029000007</v>
      </c>
      <c r="Q171" s="29">
        <f>SUMPRODUCT(--(Q$10=YEAR(Quarterly_PJ!$B$10:$SM$10)),Quarterly_PJ!$B171:$SM171)</f>
        <v>50.473189386000001</v>
      </c>
      <c r="R171" s="29">
        <f>SUMPRODUCT(--(R$10=YEAR(Quarterly_PJ!$B$10:$SM$10)),Quarterly_PJ!$B171:$SM171)</f>
        <v>49.469951705</v>
      </c>
      <c r="S171" s="29">
        <f>SUMPRODUCT(--(S$10=YEAR(Quarterly_PJ!$B$10:$SM$10)),Quarterly_PJ!$B171:$SM171)</f>
        <v>48.769008608</v>
      </c>
      <c r="T171" s="29">
        <f>SUMPRODUCT(--(T$10=YEAR(Quarterly_PJ!$B$10:$SM$10)),Quarterly_PJ!$B171:$SM171)</f>
        <v>48.328114878999997</v>
      </c>
      <c r="U171" s="29">
        <f>SUMPRODUCT(--(U$10=YEAR(Quarterly_PJ!$B$10:$SM$10)),Quarterly_PJ!$B171:$SM171)</f>
        <v>57.123440680000002</v>
      </c>
      <c r="V171" s="29">
        <f>SUMPRODUCT(--(V$10=YEAR(Quarterly_PJ!$B$10:$SM$10)),Quarterly_PJ!$B171:$SM171)</f>
        <v>60.289554244000001</v>
      </c>
      <c r="W171" s="29">
        <f>SUMPRODUCT(--(W$10=YEAR(Quarterly_PJ!$B$10:$SM$10)),Quarterly_PJ!$B171:$SM171)</f>
        <v>57.958454494999998</v>
      </c>
      <c r="X171" s="29">
        <f>SUMPRODUCT(--(X$10=YEAR(Quarterly_PJ!$B$10:$SM$10)),Quarterly_PJ!$B171:$SM171)</f>
        <v>66.474266306000004</v>
      </c>
      <c r="Y171" s="29">
        <f>SUMPRODUCT(--(Y$10=YEAR(Quarterly_PJ!$B$10:$SM$10)),Quarterly_PJ!$B171:$SM171)</f>
        <v>70.459740847000006</v>
      </c>
      <c r="Z171" s="29">
        <f>SUMPRODUCT(--(Z$10=YEAR(Quarterly_PJ!$B$10:$SM$10)),Quarterly_PJ!$B171:$SM171)</f>
        <v>84.011665074999996</v>
      </c>
      <c r="AA171" s="29">
        <f>SUMPRODUCT(--(AA$10=YEAR(Quarterly_PJ!$B$10:$SM$10)),Quarterly_PJ!$B171:$SM171)</f>
        <v>78.532521113999991</v>
      </c>
      <c r="AB171" s="29">
        <f>SUMPRODUCT(--(AB$10=YEAR(Quarterly_PJ!$B$10:$SM$10)),Quarterly_PJ!$B171:$SM171)</f>
        <v>78.589453931999984</v>
      </c>
      <c r="AC171" s="29">
        <f>SUMPRODUCT(--(AC$10=YEAR(Quarterly_PJ!$B$10:$SM$10)),Quarterly_PJ!$B171:$SM171)</f>
        <v>80.192627329999993</v>
      </c>
      <c r="AD171" s="29">
        <f>SUMPRODUCT(--(AD$10=YEAR(Quarterly_PJ!$B$10:$SM$10)),Quarterly_PJ!$B171:$SM171)</f>
        <v>78.178415596000008</v>
      </c>
      <c r="AE171" s="29">
        <f>SUMPRODUCT(--(AE$10=YEAR(Quarterly_PJ!$B$10:$SM$10)),Quarterly_PJ!$B171:$SM171)</f>
        <v>84.285205480000002</v>
      </c>
      <c r="AF171" s="29">
        <f>SUMPRODUCT(--(AF$10=YEAR(Quarterly_PJ!$B$10:$SM$10)),Quarterly_PJ!$B171:$SM171)</f>
        <v>77.159004522000004</v>
      </c>
      <c r="AG171" s="29">
        <f>SUMPRODUCT(--(AG$10=YEAR(Quarterly_PJ!$B$10:$SM$10)),Quarterly_PJ!$B171:$SM171)</f>
        <v>70.028050832000005</v>
      </c>
      <c r="AH171" s="29">
        <f>SUMPRODUCT(--(AH$10=YEAR(Quarterly_PJ!$B$10:$SM$10)),Quarterly_PJ!$B171:$SM171)</f>
        <v>65.084754901999986</v>
      </c>
      <c r="AI171" s="29">
        <f>SUMPRODUCT(--(AI$10=YEAR(Quarterly_PJ!$B$10:$SM$10)),Quarterly_PJ!$B171:$SM171)</f>
        <v>68.694264001999997</v>
      </c>
    </row>
    <row r="172" spans="1:130" outlineLevel="1" x14ac:dyDescent="0.25">
      <c r="A172" s="28" t="s">
        <v>32</v>
      </c>
      <c r="B172" s="29">
        <f>SUMPRODUCT(--(B$10=YEAR(Quarterly_PJ!$B$10:$SM$10)),Quarterly_PJ!$B172:$SM172)</f>
        <v>0</v>
      </c>
      <c r="C172" s="29">
        <f>SUMPRODUCT(--(C$10=YEAR(Quarterly_PJ!$B$10:$SM$10)),Quarterly_PJ!$B172:$SM172)</f>
        <v>0</v>
      </c>
      <c r="D172" s="29">
        <f>SUMPRODUCT(--(D$10=YEAR(Quarterly_PJ!$B$10:$SM$10)),Quarterly_PJ!$B172:$SM172)</f>
        <v>0</v>
      </c>
      <c r="E172" s="29">
        <f>SUMPRODUCT(--(E$10=YEAR(Quarterly_PJ!$B$10:$SM$10)),Quarterly_PJ!$B172:$SM172)</f>
        <v>0</v>
      </c>
      <c r="F172" s="29">
        <f>SUMPRODUCT(--(F$10=YEAR(Quarterly_PJ!$B$10:$SM$10)),Quarterly_PJ!$B172:$SM172)</f>
        <v>0</v>
      </c>
      <c r="G172" s="29">
        <f>SUMPRODUCT(--(G$10=YEAR(Quarterly_PJ!$B$10:$SM$10)),Quarterly_PJ!$B172:$SM172)</f>
        <v>0</v>
      </c>
      <c r="H172" s="29">
        <f>SUMPRODUCT(--(H$10=YEAR(Quarterly_PJ!$B$10:$SM$10)),Quarterly_PJ!$B172:$SM172)</f>
        <v>0</v>
      </c>
      <c r="I172" s="29">
        <f>SUMPRODUCT(--(I$10=YEAR(Quarterly_PJ!$B$10:$SM$10)),Quarterly_PJ!$B172:$SM172)</f>
        <v>0</v>
      </c>
      <c r="J172" s="29">
        <f>SUMPRODUCT(--(J$10=YEAR(Quarterly_PJ!$B$10:$SM$10)),Quarterly_PJ!$B172:$SM172)</f>
        <v>0</v>
      </c>
      <c r="K172" s="29">
        <f>SUMPRODUCT(--(K$10=YEAR(Quarterly_PJ!$B$10:$SM$10)),Quarterly_PJ!$B172:$SM172)</f>
        <v>0</v>
      </c>
      <c r="L172" s="29">
        <f>SUMPRODUCT(--(L$10=YEAR(Quarterly_PJ!$B$10:$SM$10)),Quarterly_PJ!$B172:$SM172)</f>
        <v>0</v>
      </c>
      <c r="M172" s="29">
        <f>SUMPRODUCT(--(M$10=YEAR(Quarterly_PJ!$B$10:$SM$10)),Quarterly_PJ!$B172:$SM172)</f>
        <v>0</v>
      </c>
      <c r="N172" s="29">
        <f>SUMPRODUCT(--(N$10=YEAR(Quarterly_PJ!$B$10:$SM$10)),Quarterly_PJ!$B172:$SM172)</f>
        <v>0</v>
      </c>
      <c r="O172" s="29">
        <f>SUMPRODUCT(--(O$10=YEAR(Quarterly_PJ!$B$10:$SM$10)),Quarterly_PJ!$B172:$SM172)</f>
        <v>0</v>
      </c>
      <c r="P172" s="29">
        <f>SUMPRODUCT(--(P$10=YEAR(Quarterly_PJ!$B$10:$SM$10)),Quarterly_PJ!$B172:$SM172)</f>
        <v>0</v>
      </c>
      <c r="Q172" s="29">
        <f>SUMPRODUCT(--(Q$10=YEAR(Quarterly_PJ!$B$10:$SM$10)),Quarterly_PJ!$B172:$SM172)</f>
        <v>0</v>
      </c>
      <c r="R172" s="29">
        <f>SUMPRODUCT(--(R$10=YEAR(Quarterly_PJ!$B$10:$SM$10)),Quarterly_PJ!$B172:$SM172)</f>
        <v>0</v>
      </c>
      <c r="S172" s="29">
        <f>SUMPRODUCT(--(S$10=YEAR(Quarterly_PJ!$B$10:$SM$10)),Quarterly_PJ!$B172:$SM172)</f>
        <v>0</v>
      </c>
      <c r="T172" s="29">
        <f>SUMPRODUCT(--(T$10=YEAR(Quarterly_PJ!$B$10:$SM$10)),Quarterly_PJ!$B172:$SM172)</f>
        <v>0</v>
      </c>
      <c r="U172" s="29">
        <f>SUMPRODUCT(--(U$10=YEAR(Quarterly_PJ!$B$10:$SM$10)),Quarterly_PJ!$B172:$SM172)</f>
        <v>0</v>
      </c>
      <c r="V172" s="29">
        <f>SUMPRODUCT(--(V$10=YEAR(Quarterly_PJ!$B$10:$SM$10)),Quarterly_PJ!$B172:$SM172)</f>
        <v>0</v>
      </c>
      <c r="W172" s="29">
        <f>SUMPRODUCT(--(W$10=YEAR(Quarterly_PJ!$B$10:$SM$10)),Quarterly_PJ!$B172:$SM172)</f>
        <v>0</v>
      </c>
      <c r="X172" s="29">
        <f>SUMPRODUCT(--(X$10=YEAR(Quarterly_PJ!$B$10:$SM$10)),Quarterly_PJ!$B172:$SM172)</f>
        <v>0</v>
      </c>
      <c r="Y172" s="29">
        <f>SUMPRODUCT(--(Y$10=YEAR(Quarterly_PJ!$B$10:$SM$10)),Quarterly_PJ!$B172:$SM172)</f>
        <v>0</v>
      </c>
      <c r="Z172" s="29">
        <f>SUMPRODUCT(--(Z$10=YEAR(Quarterly_PJ!$B$10:$SM$10)),Quarterly_PJ!$B172:$SM172)</f>
        <v>0</v>
      </c>
      <c r="AA172" s="29">
        <f>SUMPRODUCT(--(AA$10=YEAR(Quarterly_PJ!$B$10:$SM$10)),Quarterly_PJ!$B172:$SM172)</f>
        <v>0</v>
      </c>
      <c r="AB172" s="29">
        <f>SUMPRODUCT(--(AB$10=YEAR(Quarterly_PJ!$B$10:$SM$10)),Quarterly_PJ!$B172:$SM172)</f>
        <v>0</v>
      </c>
      <c r="AC172" s="29">
        <f>SUMPRODUCT(--(AC$10=YEAR(Quarterly_PJ!$B$10:$SM$10)),Quarterly_PJ!$B172:$SM172)</f>
        <v>0</v>
      </c>
      <c r="AD172" s="29">
        <f>SUMPRODUCT(--(AD$10=YEAR(Quarterly_PJ!$B$10:$SM$10)),Quarterly_PJ!$B172:$SM172)</f>
        <v>0</v>
      </c>
      <c r="AE172" s="29">
        <f>SUMPRODUCT(--(AE$10=YEAR(Quarterly_PJ!$B$10:$SM$10)),Quarterly_PJ!$B172:$SM172)</f>
        <v>0</v>
      </c>
      <c r="AF172" s="29">
        <f>SUMPRODUCT(--(AF$10=YEAR(Quarterly_PJ!$B$10:$SM$10)),Quarterly_PJ!$B172:$SM172)</f>
        <v>0</v>
      </c>
      <c r="AG172" s="29">
        <f>SUMPRODUCT(--(AG$10=YEAR(Quarterly_PJ!$B$10:$SM$10)),Quarterly_PJ!$B172:$SM172)</f>
        <v>0</v>
      </c>
      <c r="AH172" s="29">
        <f>SUMPRODUCT(--(AH$10=YEAR(Quarterly_PJ!$B$10:$SM$10)),Quarterly_PJ!$B172:$SM172)</f>
        <v>0</v>
      </c>
      <c r="AI172" s="29">
        <f>SUMPRODUCT(--(AI$10=YEAR(Quarterly_PJ!$B$10:$SM$10)),Quarterly_PJ!$B172:$SM172)</f>
        <v>0</v>
      </c>
    </row>
    <row r="173" spans="1:130" outlineLevel="1" x14ac:dyDescent="0.25">
      <c r="A173" s="28" t="s">
        <v>33</v>
      </c>
      <c r="B173" s="29">
        <f>SUMPRODUCT(--(B$10=YEAR(Quarterly_PJ!$B$10:$SM$10)),Quarterly_PJ!$B173:$SM173)</f>
        <v>7.7729800120000005</v>
      </c>
      <c r="C173" s="29">
        <f>SUMPRODUCT(--(C$10=YEAR(Quarterly_PJ!$B$10:$SM$10)),Quarterly_PJ!$B173:$SM173)</f>
        <v>7.7764839080000003</v>
      </c>
      <c r="D173" s="29">
        <f>SUMPRODUCT(--(D$10=YEAR(Quarterly_PJ!$B$10:$SM$10)),Quarterly_PJ!$B173:$SM173)</f>
        <v>7.8866864639999994</v>
      </c>
      <c r="E173" s="29">
        <f>SUMPRODUCT(--(E$10=YEAR(Quarterly_PJ!$B$10:$SM$10)),Quarterly_PJ!$B173:$SM173)</f>
        <v>8.1037296760000004</v>
      </c>
      <c r="F173" s="29">
        <f>SUMPRODUCT(--(F$10=YEAR(Quarterly_PJ!$B$10:$SM$10)),Quarterly_PJ!$B173:$SM173)</f>
        <v>8.2355275520000006</v>
      </c>
      <c r="G173" s="29">
        <f>SUMPRODUCT(--(G$10=YEAR(Quarterly_PJ!$B$10:$SM$10)),Quarterly_PJ!$B173:$SM173)</f>
        <v>8.1965939760000008</v>
      </c>
      <c r="H173" s="29">
        <f>SUMPRODUCT(--(H$10=YEAR(Quarterly_PJ!$B$10:$SM$10)),Quarterly_PJ!$B173:$SM173)</f>
        <v>8.1773001360000013</v>
      </c>
      <c r="I173" s="29">
        <f>SUMPRODUCT(--(I$10=YEAR(Quarterly_PJ!$B$10:$SM$10)),Quarterly_PJ!$B173:$SM173)</f>
        <v>8.2027614839999998</v>
      </c>
      <c r="J173" s="29">
        <f>SUMPRODUCT(--(J$10=YEAR(Quarterly_PJ!$B$10:$SM$10)),Quarterly_PJ!$B173:$SM173)</f>
        <v>8.2055650720000006</v>
      </c>
      <c r="K173" s="29">
        <f>SUMPRODUCT(--(K$10=YEAR(Quarterly_PJ!$B$10:$SM$10)),Quarterly_PJ!$B173:$SM173)</f>
        <v>8.3508579960000002</v>
      </c>
      <c r="L173" s="29">
        <f>SUMPRODUCT(--(L$10=YEAR(Quarterly_PJ!$B$10:$SM$10)),Quarterly_PJ!$B173:$SM173)</f>
        <v>8.5018436440000009</v>
      </c>
      <c r="M173" s="29">
        <f>SUMPRODUCT(--(M$10=YEAR(Quarterly_PJ!$B$10:$SM$10)),Quarterly_PJ!$B173:$SM173)</f>
        <v>8.5497518200000009</v>
      </c>
      <c r="N173" s="29">
        <f>SUMPRODUCT(--(N$10=YEAR(Quarterly_PJ!$B$10:$SM$10)),Quarterly_PJ!$B173:$SM173)</f>
        <v>9.261901216</v>
      </c>
      <c r="O173" s="29">
        <f>SUMPRODUCT(--(O$10=YEAR(Quarterly_PJ!$B$10:$SM$10)),Quarterly_PJ!$B173:$SM173)</f>
        <v>9.4050060200000001</v>
      </c>
      <c r="P173" s="29">
        <f>SUMPRODUCT(--(P$10=YEAR(Quarterly_PJ!$B$10:$SM$10)),Quarterly_PJ!$B173:$SM173)</f>
        <v>9.6762546040000004</v>
      </c>
      <c r="Q173" s="29">
        <f>SUMPRODUCT(--(Q$10=YEAR(Quarterly_PJ!$B$10:$SM$10)),Quarterly_PJ!$B173:$SM173)</f>
        <v>9.7571858680000005</v>
      </c>
      <c r="R173" s="29">
        <f>SUMPRODUCT(--(R$10=YEAR(Quarterly_PJ!$B$10:$SM$10)),Quarterly_PJ!$B173:$SM173)</f>
        <v>9.7053362640000014</v>
      </c>
      <c r="S173" s="29">
        <f>SUMPRODUCT(--(S$10=YEAR(Quarterly_PJ!$B$10:$SM$10)),Quarterly_PJ!$B173:$SM173)</f>
        <v>9.5968194679999996</v>
      </c>
      <c r="T173" s="29">
        <f>SUMPRODUCT(--(T$10=YEAR(Quarterly_PJ!$B$10:$SM$10)),Quarterly_PJ!$B173:$SM173)</f>
        <v>9.3126597960000002</v>
      </c>
      <c r="U173" s="29">
        <f>SUMPRODUCT(--(U$10=YEAR(Quarterly_PJ!$B$10:$SM$10)),Quarterly_PJ!$B173:$SM173)</f>
        <v>9.789598432</v>
      </c>
      <c r="V173" s="29">
        <f>SUMPRODUCT(--(V$10=YEAR(Quarterly_PJ!$B$10:$SM$10)),Quarterly_PJ!$B173:$SM173)</f>
        <v>9.1157699919999988</v>
      </c>
      <c r="W173" s="29">
        <f>SUMPRODUCT(--(W$10=YEAR(Quarterly_PJ!$B$10:$SM$10)),Quarterly_PJ!$B173:$SM173)</f>
        <v>9.2458608160000004</v>
      </c>
      <c r="X173" s="29">
        <f>SUMPRODUCT(--(X$10=YEAR(Quarterly_PJ!$B$10:$SM$10)),Quarterly_PJ!$B173:$SM173)</f>
        <v>9.3132935840000002</v>
      </c>
      <c r="Y173" s="29">
        <f>SUMPRODUCT(--(Y$10=YEAR(Quarterly_PJ!$B$10:$SM$10)),Quarterly_PJ!$B173:$SM173)</f>
        <v>8.2733415839999989</v>
      </c>
      <c r="Z173" s="29">
        <f>SUMPRODUCT(--(Z$10=YEAR(Quarterly_PJ!$B$10:$SM$10)),Quarterly_PJ!$B173:$SM173)</f>
        <v>8.1217247599999993</v>
      </c>
      <c r="AA173" s="29">
        <f>SUMPRODUCT(--(AA$10=YEAR(Quarterly_PJ!$B$10:$SM$10)),Quarterly_PJ!$B173:$SM173)</f>
        <v>8.2944502799999995</v>
      </c>
      <c r="AB173" s="29">
        <f>SUMPRODUCT(--(AB$10=YEAR(Quarterly_PJ!$B$10:$SM$10)),Quarterly_PJ!$B173:$SM173)</f>
        <v>8.1351611320000004</v>
      </c>
      <c r="AC173" s="29">
        <f>SUMPRODUCT(--(AC$10=YEAR(Quarterly_PJ!$B$10:$SM$10)),Quarterly_PJ!$B173:$SM173)</f>
        <v>8.1848261319999995</v>
      </c>
      <c r="AD173" s="29">
        <f>SUMPRODUCT(--(AD$10=YEAR(Quarterly_PJ!$B$10:$SM$10)),Quarterly_PJ!$B173:$SM173)</f>
        <v>8.004026284</v>
      </c>
      <c r="AE173" s="29">
        <f>SUMPRODUCT(--(AE$10=YEAR(Quarterly_PJ!$B$10:$SM$10)),Quarterly_PJ!$B173:$SM173)</f>
        <v>8.0275915080000004</v>
      </c>
      <c r="AF173" s="29">
        <f>SUMPRODUCT(--(AF$10=YEAR(Quarterly_PJ!$B$10:$SM$10)),Quarterly_PJ!$B173:$SM173)</f>
        <v>7.8575459159999994</v>
      </c>
      <c r="AG173" s="29">
        <f>SUMPRODUCT(--(AG$10=YEAR(Quarterly_PJ!$B$10:$SM$10)),Quarterly_PJ!$B173:$SM173)</f>
        <v>7.4733378239999997</v>
      </c>
      <c r="AH173" s="29">
        <f>SUMPRODUCT(--(AH$10=YEAR(Quarterly_PJ!$B$10:$SM$10)),Quarterly_PJ!$B173:$SM173)</f>
        <v>7.3898120439999992</v>
      </c>
      <c r="AI173" s="29">
        <f>SUMPRODUCT(--(AI$10=YEAR(Quarterly_PJ!$B$10:$SM$10)),Quarterly_PJ!$B173:$SM173)</f>
        <v>7.4488854199999999</v>
      </c>
    </row>
    <row r="174" spans="1:130" outlineLevel="1" x14ac:dyDescent="0.25">
      <c r="A174" s="28" t="s">
        <v>37</v>
      </c>
      <c r="B174" s="29">
        <f>SUMPRODUCT(--(B$10=YEAR(Quarterly_PJ!$B$10:$SM$10)),Quarterly_PJ!$B174:$SM174)</f>
        <v>16.655481352999999</v>
      </c>
      <c r="C174" s="29">
        <f>SUMPRODUCT(--(C$10=YEAR(Quarterly_PJ!$B$10:$SM$10)),Quarterly_PJ!$B174:$SM174)</f>
        <v>16.987263220999999</v>
      </c>
      <c r="D174" s="29">
        <f>SUMPRODUCT(--(D$10=YEAR(Quarterly_PJ!$B$10:$SM$10)),Quarterly_PJ!$B174:$SM174)</f>
        <v>18.405182527999997</v>
      </c>
      <c r="E174" s="29">
        <f>SUMPRODUCT(--(E$10=YEAR(Quarterly_PJ!$B$10:$SM$10)),Quarterly_PJ!$B174:$SM174)</f>
        <v>19.741714091000002</v>
      </c>
      <c r="F174" s="29">
        <f>SUMPRODUCT(--(F$10=YEAR(Quarterly_PJ!$B$10:$SM$10)),Quarterly_PJ!$B174:$SM174)</f>
        <v>21.279894761000001</v>
      </c>
      <c r="G174" s="29">
        <f>SUMPRODUCT(--(G$10=YEAR(Quarterly_PJ!$B$10:$SM$10)),Quarterly_PJ!$B174:$SM174)</f>
        <v>22.322969861000001</v>
      </c>
      <c r="H174" s="29">
        <f>SUMPRODUCT(--(H$10=YEAR(Quarterly_PJ!$B$10:$SM$10)),Quarterly_PJ!$B174:$SM174)</f>
        <v>23.112394018</v>
      </c>
      <c r="I174" s="29">
        <f>SUMPRODUCT(--(I$10=YEAR(Quarterly_PJ!$B$10:$SM$10)),Quarterly_PJ!$B174:$SM174)</f>
        <v>24.374887823999998</v>
      </c>
      <c r="J174" s="29">
        <f>SUMPRODUCT(--(J$10=YEAR(Quarterly_PJ!$B$10:$SM$10)),Quarterly_PJ!$B174:$SM174)</f>
        <v>23.481916474000002</v>
      </c>
      <c r="K174" s="29">
        <f>SUMPRODUCT(--(K$10=YEAR(Quarterly_PJ!$B$10:$SM$10)),Quarterly_PJ!$B174:$SM174)</f>
        <v>27.812785167000001</v>
      </c>
      <c r="L174" s="29">
        <f>SUMPRODUCT(--(L$10=YEAR(Quarterly_PJ!$B$10:$SM$10)),Quarterly_PJ!$B174:$SM174)</f>
        <v>28.851301643999999</v>
      </c>
      <c r="M174" s="29">
        <f>SUMPRODUCT(--(M$10=YEAR(Quarterly_PJ!$B$10:$SM$10)),Quarterly_PJ!$B174:$SM174)</f>
        <v>31.647341566999998</v>
      </c>
      <c r="N174" s="29">
        <f>SUMPRODUCT(--(N$10=YEAR(Quarterly_PJ!$B$10:$SM$10)),Quarterly_PJ!$B174:$SM174)</f>
        <v>37.139387149000001</v>
      </c>
      <c r="O174" s="29">
        <f>SUMPRODUCT(--(O$10=YEAR(Quarterly_PJ!$B$10:$SM$10)),Quarterly_PJ!$B174:$SM174)</f>
        <v>37.964695356000007</v>
      </c>
      <c r="P174" s="29">
        <f>SUMPRODUCT(--(P$10=YEAR(Quarterly_PJ!$B$10:$SM$10)),Quarterly_PJ!$B174:$SM174)</f>
        <v>39.673609087000003</v>
      </c>
      <c r="Q174" s="29">
        <f>SUMPRODUCT(--(Q$10=YEAR(Quarterly_PJ!$B$10:$SM$10)),Quarterly_PJ!$B174:$SM174)</f>
        <v>38.975923420000001</v>
      </c>
      <c r="R174" s="29">
        <f>SUMPRODUCT(--(R$10=YEAR(Quarterly_PJ!$B$10:$SM$10)),Quarterly_PJ!$B174:$SM174)</f>
        <v>38.364247591999998</v>
      </c>
      <c r="S174" s="29">
        <f>SUMPRODUCT(--(S$10=YEAR(Quarterly_PJ!$B$10:$SM$10)),Quarterly_PJ!$B174:$SM174)</f>
        <v>37.819165159000008</v>
      </c>
      <c r="T174" s="29">
        <f>SUMPRODUCT(--(T$10=YEAR(Quarterly_PJ!$B$10:$SM$10)),Quarterly_PJ!$B174:$SM174)</f>
        <v>34.46022636</v>
      </c>
      <c r="U174" s="29">
        <f>SUMPRODUCT(--(U$10=YEAR(Quarterly_PJ!$B$10:$SM$10)),Quarterly_PJ!$B174:$SM174)</f>
        <v>30.863534722000004</v>
      </c>
      <c r="V174" s="29">
        <f>SUMPRODUCT(--(V$10=YEAR(Quarterly_PJ!$B$10:$SM$10)),Quarterly_PJ!$B174:$SM174)</f>
        <v>34.389523377000003</v>
      </c>
      <c r="W174" s="29">
        <f>SUMPRODUCT(--(W$10=YEAR(Quarterly_PJ!$B$10:$SM$10)),Quarterly_PJ!$B174:$SM174)</f>
        <v>34.054505972000001</v>
      </c>
      <c r="X174" s="29">
        <f>SUMPRODUCT(--(X$10=YEAR(Quarterly_PJ!$B$10:$SM$10)),Quarterly_PJ!$B174:$SM174)</f>
        <v>34.321866618000001</v>
      </c>
      <c r="Y174" s="29">
        <f>SUMPRODUCT(--(Y$10=YEAR(Quarterly_PJ!$B$10:$SM$10)),Quarterly_PJ!$B174:$SM174)</f>
        <v>32.652520135000003</v>
      </c>
      <c r="Z174" s="29">
        <f>SUMPRODUCT(--(Z$10=YEAR(Quarterly_PJ!$B$10:$SM$10)),Quarterly_PJ!$B174:$SM174)</f>
        <v>32.742769898000006</v>
      </c>
      <c r="AA174" s="29">
        <f>SUMPRODUCT(--(AA$10=YEAR(Quarterly_PJ!$B$10:$SM$10)),Quarterly_PJ!$B174:$SM174)</f>
        <v>33.886648606999998</v>
      </c>
      <c r="AB174" s="29">
        <f>SUMPRODUCT(--(AB$10=YEAR(Quarterly_PJ!$B$10:$SM$10)),Quarterly_PJ!$B174:$SM174)</f>
        <v>34.607946648999999</v>
      </c>
      <c r="AC174" s="29">
        <f>SUMPRODUCT(--(AC$10=YEAR(Quarterly_PJ!$B$10:$SM$10)),Quarterly_PJ!$B174:$SM174)</f>
        <v>33.879167772999999</v>
      </c>
      <c r="AD174" s="29">
        <f>SUMPRODUCT(--(AD$10=YEAR(Quarterly_PJ!$B$10:$SM$10)),Quarterly_PJ!$B174:$SM174)</f>
        <v>32.789802311000003</v>
      </c>
      <c r="AE174" s="29">
        <f>SUMPRODUCT(--(AE$10=YEAR(Quarterly_PJ!$B$10:$SM$10)),Quarterly_PJ!$B174:$SM174)</f>
        <v>32.015187615999999</v>
      </c>
      <c r="AF174" s="29">
        <f>SUMPRODUCT(--(AF$10=YEAR(Quarterly_PJ!$B$10:$SM$10)),Quarterly_PJ!$B174:$SM174)</f>
        <v>27.847242937000001</v>
      </c>
      <c r="AG174" s="29">
        <f>SUMPRODUCT(--(AG$10=YEAR(Quarterly_PJ!$B$10:$SM$10)),Quarterly_PJ!$B174:$SM174)</f>
        <v>31.431275586000002</v>
      </c>
      <c r="AH174" s="29">
        <f>SUMPRODUCT(--(AH$10=YEAR(Quarterly_PJ!$B$10:$SM$10)),Quarterly_PJ!$B174:$SM174)</f>
        <v>37.664709332999998</v>
      </c>
      <c r="AI174" s="29">
        <f>SUMPRODUCT(--(AI$10=YEAR(Quarterly_PJ!$B$10:$SM$10)),Quarterly_PJ!$B174:$SM174)</f>
        <v>31.130891582000004</v>
      </c>
    </row>
    <row r="175" spans="1:130" outlineLevel="1" x14ac:dyDescent="0.25">
      <c r="A175" s="28" t="s">
        <v>19</v>
      </c>
      <c r="B175" s="29">
        <f>SUMPRODUCT(--(B$10=YEAR(Quarterly_PJ!$B$10:$SM$10)),Quarterly_PJ!$B175:$SM175)</f>
        <v>103.70311178899999</v>
      </c>
      <c r="C175" s="29">
        <f>SUMPRODUCT(--(C$10=YEAR(Quarterly_PJ!$B$10:$SM$10)),Quarterly_PJ!$B175:$SM175)</f>
        <v>105.911889304</v>
      </c>
      <c r="D175" s="29">
        <f>SUMPRODUCT(--(D$10=YEAR(Quarterly_PJ!$B$10:$SM$10)),Quarterly_PJ!$B175:$SM175)</f>
        <v>103.541818463</v>
      </c>
      <c r="E175" s="29">
        <f>SUMPRODUCT(--(E$10=YEAR(Quarterly_PJ!$B$10:$SM$10)),Quarterly_PJ!$B175:$SM175)</f>
        <v>107.61689102199999</v>
      </c>
      <c r="F175" s="29">
        <f>SUMPRODUCT(--(F$10=YEAR(Quarterly_PJ!$B$10:$SM$10)),Quarterly_PJ!$B175:$SM175)</f>
        <v>109.940901305</v>
      </c>
      <c r="G175" s="29">
        <f>SUMPRODUCT(--(G$10=YEAR(Quarterly_PJ!$B$10:$SM$10)),Quarterly_PJ!$B175:$SM175)</f>
        <v>112.27001733799997</v>
      </c>
      <c r="H175" s="29">
        <f>SUMPRODUCT(--(H$10=YEAR(Quarterly_PJ!$B$10:$SM$10)),Quarterly_PJ!$B175:$SM175)</f>
        <v>114.92265089</v>
      </c>
      <c r="I175" s="29">
        <f>SUMPRODUCT(--(I$10=YEAR(Quarterly_PJ!$B$10:$SM$10)),Quarterly_PJ!$B175:$SM175)</f>
        <v>119.71079047799999</v>
      </c>
      <c r="J175" s="29">
        <f>SUMPRODUCT(--(J$10=YEAR(Quarterly_PJ!$B$10:$SM$10)),Quarterly_PJ!$B175:$SM175)</f>
        <v>118.68809845299999</v>
      </c>
      <c r="K175" s="29">
        <f>SUMPRODUCT(--(K$10=YEAR(Quarterly_PJ!$B$10:$SM$10)),Quarterly_PJ!$B175:$SM175)</f>
        <v>122.67081379800001</v>
      </c>
      <c r="L175" s="29">
        <f>SUMPRODUCT(--(L$10=YEAR(Quarterly_PJ!$B$10:$SM$10)),Quarterly_PJ!$B175:$SM175)</f>
        <v>124.903160265</v>
      </c>
      <c r="M175" s="29">
        <f>SUMPRODUCT(--(M$10=YEAR(Quarterly_PJ!$B$10:$SM$10)),Quarterly_PJ!$B175:$SM175)</f>
        <v>127.50957539300001</v>
      </c>
      <c r="N175" s="29">
        <f>SUMPRODUCT(--(N$10=YEAR(Quarterly_PJ!$B$10:$SM$10)),Quarterly_PJ!$B175:$SM175)</f>
        <v>130.42033961600001</v>
      </c>
      <c r="O175" s="29">
        <f>SUMPRODUCT(--(O$10=YEAR(Quarterly_PJ!$B$10:$SM$10)),Quarterly_PJ!$B175:$SM175)</f>
        <v>131.263323644</v>
      </c>
      <c r="P175" s="29">
        <f>SUMPRODUCT(--(P$10=YEAR(Quarterly_PJ!$B$10:$SM$10)),Quarterly_PJ!$B175:$SM175)</f>
        <v>136.05801849099998</v>
      </c>
      <c r="Q175" s="29">
        <f>SUMPRODUCT(--(Q$10=YEAR(Quarterly_PJ!$B$10:$SM$10)),Quarterly_PJ!$B175:$SM175)</f>
        <v>138.126573167</v>
      </c>
      <c r="R175" s="29">
        <f>SUMPRODUCT(--(R$10=YEAR(Quarterly_PJ!$B$10:$SM$10)),Quarterly_PJ!$B175:$SM175)</f>
        <v>141.224218646</v>
      </c>
      <c r="S175" s="29">
        <f>SUMPRODUCT(--(S$10=YEAR(Quarterly_PJ!$B$10:$SM$10)),Quarterly_PJ!$B175:$SM175)</f>
        <v>142.78482582000001</v>
      </c>
      <c r="T175" s="29">
        <f>SUMPRODUCT(--(T$10=YEAR(Quarterly_PJ!$B$10:$SM$10)),Quarterly_PJ!$B175:$SM175)</f>
        <v>141.077445888</v>
      </c>
      <c r="U175" s="29">
        <f>SUMPRODUCT(--(U$10=YEAR(Quarterly_PJ!$B$10:$SM$10)),Quarterly_PJ!$B175:$SM175)</f>
        <v>141.558878037</v>
      </c>
      <c r="V175" s="29">
        <f>SUMPRODUCT(--(V$10=YEAR(Quarterly_PJ!$B$10:$SM$10)),Quarterly_PJ!$B175:$SM175)</f>
        <v>146.08105040499998</v>
      </c>
      <c r="W175" s="29">
        <f>SUMPRODUCT(--(W$10=YEAR(Quarterly_PJ!$B$10:$SM$10)),Quarterly_PJ!$B175:$SM175)</f>
        <v>145.20769352299999</v>
      </c>
      <c r="X175" s="29">
        <f>SUMPRODUCT(--(X$10=YEAR(Quarterly_PJ!$B$10:$SM$10)),Quarterly_PJ!$B175:$SM175)</f>
        <v>143.951298141</v>
      </c>
      <c r="Y175" s="29">
        <f>SUMPRODUCT(--(Y$10=YEAR(Quarterly_PJ!$B$10:$SM$10)),Quarterly_PJ!$B175:$SM175)</f>
        <v>141.53858183699998</v>
      </c>
      <c r="Z175" s="29">
        <f>SUMPRODUCT(--(Z$10=YEAR(Quarterly_PJ!$B$10:$SM$10)),Quarterly_PJ!$B175:$SM175)</f>
        <v>145.04729935</v>
      </c>
      <c r="AA175" s="29">
        <f>SUMPRODUCT(--(AA$10=YEAR(Quarterly_PJ!$B$10:$SM$10)),Quarterly_PJ!$B175:$SM175)</f>
        <v>147.22877047599999</v>
      </c>
      <c r="AB175" s="29">
        <f>SUMPRODUCT(--(AB$10=YEAR(Quarterly_PJ!$B$10:$SM$10)),Quarterly_PJ!$B175:$SM175)</f>
        <v>144.81071645999998</v>
      </c>
      <c r="AC175" s="29">
        <f>SUMPRODUCT(--(AC$10=YEAR(Quarterly_PJ!$B$10:$SM$10)),Quarterly_PJ!$B175:$SM175)</f>
        <v>143.80480442999999</v>
      </c>
      <c r="AD175" s="29">
        <f>SUMPRODUCT(--(AD$10=YEAR(Quarterly_PJ!$B$10:$SM$10)),Quarterly_PJ!$B175:$SM175)</f>
        <v>145.12953088699999</v>
      </c>
      <c r="AE175" s="29">
        <f>SUMPRODUCT(--(AE$10=YEAR(Quarterly_PJ!$B$10:$SM$10)),Quarterly_PJ!$B175:$SM175)</f>
        <v>145.92659417200002</v>
      </c>
      <c r="AF175" s="29">
        <f>SUMPRODUCT(--(AF$10=YEAR(Quarterly_PJ!$B$10:$SM$10)),Quarterly_PJ!$B175:$SM175)</f>
        <v>143.86707385899999</v>
      </c>
      <c r="AG175" s="29">
        <f>SUMPRODUCT(--(AG$10=YEAR(Quarterly_PJ!$B$10:$SM$10)),Quarterly_PJ!$B175:$SM175)</f>
        <v>143.80074894800001</v>
      </c>
      <c r="AH175" s="29">
        <f>SUMPRODUCT(--(AH$10=YEAR(Quarterly_PJ!$B$10:$SM$10)),Quarterly_PJ!$B175:$SM175)</f>
        <v>142.02796023400001</v>
      </c>
      <c r="AI175" s="29">
        <f>SUMPRODUCT(--(AI$10=YEAR(Quarterly_PJ!$B$10:$SM$10)),Quarterly_PJ!$B175:$SM175)</f>
        <v>142.98488268700001</v>
      </c>
    </row>
    <row r="176" spans="1:130" outlineLevel="1" x14ac:dyDescent="0.25">
      <c r="A176" s="28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</row>
    <row r="177" spans="1:24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spans="1:24" x14ac:dyDescent="0.25">
      <c r="A178" s="35" t="s">
        <v>13</v>
      </c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1:24" ht="32.25" x14ac:dyDescent="0.25">
      <c r="A179" s="43" t="s">
        <v>14</v>
      </c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</row>
    <row r="180" spans="1:24" ht="32.25" x14ac:dyDescent="0.25">
      <c r="A180" s="43" t="s">
        <v>16</v>
      </c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spans="1:24" x14ac:dyDescent="0.25">
      <c r="A181" s="7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</row>
    <row r="182" spans="1:24" x14ac:dyDescent="0.25">
      <c r="A182" s="7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</row>
    <row r="183" spans="1:24" x14ac:dyDescent="0.25">
      <c r="A183" s="7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</row>
    <row r="184" spans="1:24" x14ac:dyDescent="0.25">
      <c r="A184" s="7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3"/>
    <outlinePr summaryBelow="0"/>
  </sheetPr>
  <dimension ref="A1:EG181"/>
  <sheetViews>
    <sheetView tabSelected="1" zoomScale="85" zoomScaleNormal="85" workbookViewId="0">
      <pane xSplit="1" ySplit="10" topLeftCell="DO145" activePane="bottomRight" state="frozen"/>
      <selection activeCell="B10" sqref="B10"/>
      <selection pane="topRight" activeCell="B10" sqref="B10"/>
      <selection pane="bottomLeft" activeCell="B10" sqref="B10"/>
      <selection pane="bottomRight" activeCell="DY4" sqref="DY4"/>
    </sheetView>
  </sheetViews>
  <sheetFormatPr defaultColWidth="9.625" defaultRowHeight="15" outlineLevelRow="2" x14ac:dyDescent="0.25"/>
  <cols>
    <col min="1" max="1" width="73.125" style="39" customWidth="1"/>
    <col min="2" max="16384" width="9.625" style="21"/>
  </cols>
  <sheetData>
    <row r="1" spans="1:137" x14ac:dyDescent="0.25">
      <c r="A1" s="46" t="s">
        <v>41</v>
      </c>
    </row>
    <row r="2" spans="1:137" x14ac:dyDescent="0.25">
      <c r="A2" s="7"/>
    </row>
    <row r="6" spans="1:137" x14ac:dyDescent="0.2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</row>
    <row r="8" spans="1:137" ht="42" x14ac:dyDescent="0.35">
      <c r="A8" s="44" t="s">
        <v>28</v>
      </c>
    </row>
    <row r="9" spans="1:137" x14ac:dyDescent="0.25">
      <c r="A9" s="22" t="s">
        <v>7</v>
      </c>
    </row>
    <row r="10" spans="1:137" x14ac:dyDescent="0.25">
      <c r="A10" s="24" t="s">
        <v>6</v>
      </c>
      <c r="B10" s="49">
        <v>32933</v>
      </c>
      <c r="C10" s="49">
        <v>33025</v>
      </c>
      <c r="D10" s="49">
        <v>33117</v>
      </c>
      <c r="E10" s="49">
        <v>33208</v>
      </c>
      <c r="F10" s="49">
        <v>33298</v>
      </c>
      <c r="G10" s="49">
        <v>33390</v>
      </c>
      <c r="H10" s="49">
        <v>33482</v>
      </c>
      <c r="I10" s="49">
        <v>33573</v>
      </c>
      <c r="J10" s="49">
        <v>33664</v>
      </c>
      <c r="K10" s="49">
        <v>33756</v>
      </c>
      <c r="L10" s="49">
        <v>33848</v>
      </c>
      <c r="M10" s="49">
        <v>33939</v>
      </c>
      <c r="N10" s="49">
        <v>34029</v>
      </c>
      <c r="O10" s="49">
        <v>34121</v>
      </c>
      <c r="P10" s="49">
        <v>34213</v>
      </c>
      <c r="Q10" s="49">
        <v>34304</v>
      </c>
      <c r="R10" s="49">
        <v>34394</v>
      </c>
      <c r="S10" s="49">
        <v>34486</v>
      </c>
      <c r="T10" s="49">
        <v>34578</v>
      </c>
      <c r="U10" s="49">
        <v>34669</v>
      </c>
      <c r="V10" s="49">
        <v>34759</v>
      </c>
      <c r="W10" s="49">
        <v>34851</v>
      </c>
      <c r="X10" s="49">
        <v>34943</v>
      </c>
      <c r="Y10" s="49">
        <v>35034</v>
      </c>
      <c r="Z10" s="49">
        <v>35125</v>
      </c>
      <c r="AA10" s="49">
        <v>35217</v>
      </c>
      <c r="AB10" s="49">
        <v>35309</v>
      </c>
      <c r="AC10" s="49">
        <v>35400</v>
      </c>
      <c r="AD10" s="49">
        <v>35490</v>
      </c>
      <c r="AE10" s="49">
        <v>35582</v>
      </c>
      <c r="AF10" s="49">
        <v>35674</v>
      </c>
      <c r="AG10" s="49">
        <v>35765</v>
      </c>
      <c r="AH10" s="49">
        <v>35855</v>
      </c>
      <c r="AI10" s="49">
        <v>35947</v>
      </c>
      <c r="AJ10" s="49">
        <v>36039</v>
      </c>
      <c r="AK10" s="49">
        <v>36130</v>
      </c>
      <c r="AL10" s="49">
        <v>36220</v>
      </c>
      <c r="AM10" s="49">
        <v>36312</v>
      </c>
      <c r="AN10" s="49">
        <v>36404</v>
      </c>
      <c r="AO10" s="49">
        <v>36495</v>
      </c>
      <c r="AP10" s="49">
        <v>36586</v>
      </c>
      <c r="AQ10" s="49">
        <v>36678</v>
      </c>
      <c r="AR10" s="49">
        <v>36770</v>
      </c>
      <c r="AS10" s="49">
        <v>36861</v>
      </c>
      <c r="AT10" s="49">
        <v>36951</v>
      </c>
      <c r="AU10" s="49">
        <v>37043</v>
      </c>
      <c r="AV10" s="49">
        <v>37135</v>
      </c>
      <c r="AW10" s="49">
        <v>37226</v>
      </c>
      <c r="AX10" s="49">
        <v>37316</v>
      </c>
      <c r="AY10" s="49">
        <v>37408</v>
      </c>
      <c r="AZ10" s="49">
        <v>37500</v>
      </c>
      <c r="BA10" s="49">
        <v>37591</v>
      </c>
      <c r="BB10" s="49">
        <v>37681</v>
      </c>
      <c r="BC10" s="49">
        <v>37773</v>
      </c>
      <c r="BD10" s="49">
        <v>37865</v>
      </c>
      <c r="BE10" s="49">
        <v>37956</v>
      </c>
      <c r="BF10" s="49">
        <v>38047</v>
      </c>
      <c r="BG10" s="49">
        <v>38139</v>
      </c>
      <c r="BH10" s="49">
        <v>38231</v>
      </c>
      <c r="BI10" s="49">
        <v>38322</v>
      </c>
      <c r="BJ10" s="49">
        <v>38412</v>
      </c>
      <c r="BK10" s="49">
        <v>38504</v>
      </c>
      <c r="BL10" s="49">
        <v>38596</v>
      </c>
      <c r="BM10" s="49">
        <v>38687</v>
      </c>
      <c r="BN10" s="49">
        <v>38777</v>
      </c>
      <c r="BO10" s="49">
        <v>38869</v>
      </c>
      <c r="BP10" s="49">
        <v>38961</v>
      </c>
      <c r="BQ10" s="49">
        <v>39052</v>
      </c>
      <c r="BR10" s="49">
        <v>39142</v>
      </c>
      <c r="BS10" s="49">
        <v>39234</v>
      </c>
      <c r="BT10" s="49">
        <v>39326</v>
      </c>
      <c r="BU10" s="49">
        <v>39417</v>
      </c>
      <c r="BV10" s="49">
        <v>39508</v>
      </c>
      <c r="BW10" s="49">
        <v>39600</v>
      </c>
      <c r="BX10" s="49">
        <v>39692</v>
      </c>
      <c r="BY10" s="49">
        <v>39783</v>
      </c>
      <c r="BZ10" s="49">
        <v>39873</v>
      </c>
      <c r="CA10" s="49">
        <v>39965</v>
      </c>
      <c r="CB10" s="49">
        <v>40057</v>
      </c>
      <c r="CC10" s="49">
        <v>40148</v>
      </c>
      <c r="CD10" s="49">
        <v>40238</v>
      </c>
      <c r="CE10" s="49">
        <v>40330</v>
      </c>
      <c r="CF10" s="49">
        <v>40422</v>
      </c>
      <c r="CG10" s="49">
        <v>40513</v>
      </c>
      <c r="CH10" s="49">
        <v>40603</v>
      </c>
      <c r="CI10" s="49">
        <v>40695</v>
      </c>
      <c r="CJ10" s="49">
        <v>40787</v>
      </c>
      <c r="CK10" s="49">
        <v>40878</v>
      </c>
      <c r="CL10" s="49">
        <v>40969</v>
      </c>
      <c r="CM10" s="49">
        <v>41061</v>
      </c>
      <c r="CN10" s="49">
        <v>41153</v>
      </c>
      <c r="CO10" s="49">
        <v>41244</v>
      </c>
      <c r="CP10" s="49">
        <v>41334</v>
      </c>
      <c r="CQ10" s="49">
        <v>41426</v>
      </c>
      <c r="CR10" s="49">
        <v>41518</v>
      </c>
      <c r="CS10" s="49">
        <v>41609</v>
      </c>
      <c r="CT10" s="49">
        <v>41699</v>
      </c>
      <c r="CU10" s="49">
        <v>41791</v>
      </c>
      <c r="CV10" s="49">
        <v>41883</v>
      </c>
      <c r="CW10" s="49">
        <v>41974</v>
      </c>
      <c r="CX10" s="49">
        <v>42064</v>
      </c>
      <c r="CY10" s="49">
        <v>42156</v>
      </c>
      <c r="CZ10" s="49">
        <v>42248</v>
      </c>
      <c r="DA10" s="49">
        <v>42339</v>
      </c>
      <c r="DB10" s="49">
        <v>42430</v>
      </c>
      <c r="DC10" s="49">
        <v>42522</v>
      </c>
      <c r="DD10" s="49">
        <v>42614</v>
      </c>
      <c r="DE10" s="49">
        <v>42705</v>
      </c>
      <c r="DF10" s="49">
        <v>42795</v>
      </c>
      <c r="DG10" s="49">
        <v>42887</v>
      </c>
      <c r="DH10" s="49">
        <v>42979</v>
      </c>
      <c r="DI10" s="49">
        <v>43070</v>
      </c>
      <c r="DJ10" s="49">
        <v>43160</v>
      </c>
      <c r="DK10" s="49">
        <v>43252</v>
      </c>
      <c r="DL10" s="49">
        <v>43344</v>
      </c>
      <c r="DM10" s="49">
        <v>43435</v>
      </c>
      <c r="DN10" s="49">
        <v>43525</v>
      </c>
      <c r="DO10" s="49">
        <v>43617</v>
      </c>
      <c r="DP10" s="49">
        <v>43709</v>
      </c>
      <c r="DQ10" s="49">
        <v>43800</v>
      </c>
      <c r="DR10" s="49">
        <v>43891</v>
      </c>
      <c r="DS10" s="49">
        <v>43983</v>
      </c>
      <c r="DT10" s="49">
        <v>44075</v>
      </c>
      <c r="DU10" s="49">
        <v>44166</v>
      </c>
      <c r="DV10" s="49">
        <v>44256</v>
      </c>
      <c r="DW10" s="49">
        <v>44348</v>
      </c>
      <c r="DX10" s="49">
        <v>44440</v>
      </c>
      <c r="DY10" s="49">
        <v>44531</v>
      </c>
      <c r="DZ10" s="49">
        <v>44621</v>
      </c>
      <c r="EA10" s="49">
        <v>44713</v>
      </c>
      <c r="EB10" s="49">
        <v>44805</v>
      </c>
      <c r="EC10" s="49">
        <v>44896</v>
      </c>
      <c r="ED10" s="49">
        <v>44986</v>
      </c>
      <c r="EE10" s="49">
        <v>45078</v>
      </c>
      <c r="EF10" s="49">
        <v>45170</v>
      </c>
      <c r="EG10" s="49">
        <v>45261</v>
      </c>
    </row>
    <row r="11" spans="1:137" x14ac:dyDescent="0.2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</row>
    <row r="12" spans="1:137" x14ac:dyDescent="0.25">
      <c r="A12" s="26" t="s">
        <v>26</v>
      </c>
      <c r="B12" s="27">
        <f t="shared" ref="B12:BM12" si="0">B21+B30-B39-B48-B57</f>
        <v>140.29407891000002</v>
      </c>
      <c r="C12" s="27">
        <f t="shared" si="0"/>
        <v>146.89482777799998</v>
      </c>
      <c r="D12" s="27">
        <f t="shared" si="0"/>
        <v>155.13741118199999</v>
      </c>
      <c r="E12" s="27">
        <f t="shared" si="0"/>
        <v>141.49129516999997</v>
      </c>
      <c r="F12" s="27">
        <f t="shared" si="0"/>
        <v>139.53981889400004</v>
      </c>
      <c r="G12" s="27">
        <f t="shared" si="0"/>
        <v>155.99380470399998</v>
      </c>
      <c r="H12" s="27">
        <f t="shared" si="0"/>
        <v>151.565638871</v>
      </c>
      <c r="I12" s="27">
        <f t="shared" si="0"/>
        <v>146.79463860500002</v>
      </c>
      <c r="J12" s="27">
        <f t="shared" si="0"/>
        <v>150.07210695199998</v>
      </c>
      <c r="K12" s="27">
        <f t="shared" si="0"/>
        <v>157.47919391900004</v>
      </c>
      <c r="L12" s="27">
        <f t="shared" si="0"/>
        <v>160.40459849699999</v>
      </c>
      <c r="M12" s="27">
        <f t="shared" si="0"/>
        <v>145.99155439800003</v>
      </c>
      <c r="N12" s="27">
        <f t="shared" si="0"/>
        <v>152.43014539400002</v>
      </c>
      <c r="O12" s="27">
        <f t="shared" si="0"/>
        <v>162.45833934999999</v>
      </c>
      <c r="P12" s="27">
        <f t="shared" si="0"/>
        <v>168.442121434</v>
      </c>
      <c r="Q12" s="27">
        <f t="shared" si="0"/>
        <v>166.01912668200001</v>
      </c>
      <c r="R12" s="27">
        <f t="shared" si="0"/>
        <v>161.23770100599998</v>
      </c>
      <c r="S12" s="27">
        <f t="shared" si="0"/>
        <v>157.986145083</v>
      </c>
      <c r="T12" s="27">
        <f t="shared" si="0"/>
        <v>173.75893122700001</v>
      </c>
      <c r="U12" s="27">
        <f t="shared" si="0"/>
        <v>159.03377977300002</v>
      </c>
      <c r="V12" s="27">
        <f t="shared" si="0"/>
        <v>159.49624751799996</v>
      </c>
      <c r="W12" s="27">
        <f t="shared" si="0"/>
        <v>163.81422056000005</v>
      </c>
      <c r="X12" s="27">
        <f t="shared" si="0"/>
        <v>173.40318817799999</v>
      </c>
      <c r="Y12" s="27">
        <f t="shared" si="0"/>
        <v>158.88721557700001</v>
      </c>
      <c r="Z12" s="27">
        <f t="shared" si="0"/>
        <v>159.31228369999999</v>
      </c>
      <c r="AA12" s="27">
        <f t="shared" si="0"/>
        <v>179.57429636100002</v>
      </c>
      <c r="AB12" s="27">
        <f t="shared" si="0"/>
        <v>171.57365338400001</v>
      </c>
      <c r="AC12" s="27">
        <f t="shared" si="0"/>
        <v>169.06159356599997</v>
      </c>
      <c r="AD12" s="27">
        <f t="shared" si="0"/>
        <v>176.09952405600001</v>
      </c>
      <c r="AE12" s="27">
        <f t="shared" si="0"/>
        <v>177.12755170900002</v>
      </c>
      <c r="AF12" s="27">
        <f t="shared" si="0"/>
        <v>187.30824857300001</v>
      </c>
      <c r="AG12" s="27">
        <f t="shared" si="0"/>
        <v>169.59981361399997</v>
      </c>
      <c r="AH12" s="27">
        <f t="shared" si="0"/>
        <v>152.12711651399999</v>
      </c>
      <c r="AI12" s="27">
        <f t="shared" si="0"/>
        <v>187.58618923699999</v>
      </c>
      <c r="AJ12" s="27">
        <f t="shared" si="0"/>
        <v>177.07425406499999</v>
      </c>
      <c r="AK12" s="27">
        <f t="shared" si="0"/>
        <v>180.42230396299999</v>
      </c>
      <c r="AL12" s="27">
        <f t="shared" si="0"/>
        <v>171.12580667899999</v>
      </c>
      <c r="AM12" s="27">
        <f t="shared" si="0"/>
        <v>186.42926924299999</v>
      </c>
      <c r="AN12" s="27">
        <f t="shared" si="0"/>
        <v>188.56632455000002</v>
      </c>
      <c r="AO12" s="27">
        <f t="shared" si="0"/>
        <v>181.99900960199997</v>
      </c>
      <c r="AP12" s="27">
        <f t="shared" si="0"/>
        <v>181.31660875400001</v>
      </c>
      <c r="AQ12" s="27">
        <f t="shared" si="0"/>
        <v>190.17624058299998</v>
      </c>
      <c r="AR12" s="27">
        <f t="shared" si="0"/>
        <v>203.02913156300002</v>
      </c>
      <c r="AS12" s="27">
        <f t="shared" si="0"/>
        <v>194.81630703300002</v>
      </c>
      <c r="AT12" s="27">
        <f t="shared" si="0"/>
        <v>184.01579935199999</v>
      </c>
      <c r="AU12" s="27">
        <f t="shared" si="0"/>
        <v>192.723812047</v>
      </c>
      <c r="AV12" s="27">
        <f t="shared" si="0"/>
        <v>198.606562255</v>
      </c>
      <c r="AW12" s="27">
        <f t="shared" si="0"/>
        <v>199.83379094100002</v>
      </c>
      <c r="AX12" s="27">
        <f t="shared" si="0"/>
        <v>172.00573427499998</v>
      </c>
      <c r="AY12" s="27">
        <f t="shared" si="0"/>
        <v>192.50017889100002</v>
      </c>
      <c r="AZ12" s="27">
        <f t="shared" si="0"/>
        <v>204.124897627</v>
      </c>
      <c r="BA12" s="27">
        <f t="shared" si="0"/>
        <v>202.44530869299999</v>
      </c>
      <c r="BB12" s="27">
        <f t="shared" si="0"/>
        <v>193.16050691500001</v>
      </c>
      <c r="BC12" s="27">
        <f t="shared" si="0"/>
        <v>183.54341547799999</v>
      </c>
      <c r="BD12" s="27">
        <f t="shared" si="0"/>
        <v>198.588707105</v>
      </c>
      <c r="BE12" s="27">
        <f t="shared" si="0"/>
        <v>184.491622963</v>
      </c>
      <c r="BF12" s="27">
        <f t="shared" si="0"/>
        <v>178.70248581500002</v>
      </c>
      <c r="BG12" s="27">
        <f t="shared" si="0"/>
        <v>202.638154337</v>
      </c>
      <c r="BH12" s="27">
        <f t="shared" si="0"/>
        <v>197.827483648</v>
      </c>
      <c r="BI12" s="27">
        <f t="shared" si="0"/>
        <v>192.95808068299999</v>
      </c>
      <c r="BJ12" s="27">
        <f t="shared" si="0"/>
        <v>182.50397049999998</v>
      </c>
      <c r="BK12" s="27">
        <f t="shared" si="0"/>
        <v>191.39046553000003</v>
      </c>
      <c r="BL12" s="27">
        <f t="shared" si="0"/>
        <v>193.57378758900001</v>
      </c>
      <c r="BM12" s="27">
        <f t="shared" si="0"/>
        <v>194.64703002499999</v>
      </c>
      <c r="BN12" s="27">
        <f t="shared" ref="BN12:CO12" si="1">BN21+BN30-BN39-BN48-BN57</f>
        <v>183.57047993700002</v>
      </c>
      <c r="BO12" s="27">
        <f t="shared" si="1"/>
        <v>189.849212744</v>
      </c>
      <c r="BP12" s="27">
        <f t="shared" si="1"/>
        <v>182.49477414499995</v>
      </c>
      <c r="BQ12" s="27">
        <f t="shared" si="1"/>
        <v>196.37646975999999</v>
      </c>
      <c r="BR12" s="27">
        <f t="shared" si="1"/>
        <v>186.71731178099995</v>
      </c>
      <c r="BS12" s="27">
        <f t="shared" si="1"/>
        <v>197.02072571000002</v>
      </c>
      <c r="BT12" s="27">
        <f t="shared" si="1"/>
        <v>199.25980619000001</v>
      </c>
      <c r="BU12" s="27">
        <f t="shared" si="1"/>
        <v>185.74458702199999</v>
      </c>
      <c r="BV12" s="27">
        <f t="shared" si="1"/>
        <v>190.19703830899999</v>
      </c>
      <c r="BW12" s="27">
        <f t="shared" si="1"/>
        <v>191.347775071</v>
      </c>
      <c r="BX12" s="27">
        <f t="shared" si="1"/>
        <v>195.92553075800001</v>
      </c>
      <c r="BY12" s="27">
        <f t="shared" si="1"/>
        <v>195.9609019772</v>
      </c>
      <c r="BZ12" s="27">
        <f t="shared" si="1"/>
        <v>180.80225878400003</v>
      </c>
      <c r="CA12" s="27">
        <f t="shared" si="1"/>
        <v>202.55876486</v>
      </c>
      <c r="CB12" s="27">
        <f t="shared" si="1"/>
        <v>198.56969533699998</v>
      </c>
      <c r="CC12" s="27">
        <f t="shared" si="1"/>
        <v>193.46779735799998</v>
      </c>
      <c r="CD12" s="27">
        <f t="shared" si="1"/>
        <v>191.94471098299999</v>
      </c>
      <c r="CE12" s="27">
        <f t="shared" si="1"/>
        <v>203.57869904499998</v>
      </c>
      <c r="CF12" s="27">
        <f t="shared" si="1"/>
        <v>205.88266341399998</v>
      </c>
      <c r="CG12" s="27">
        <f t="shared" si="1"/>
        <v>197.15411094499999</v>
      </c>
      <c r="CH12" s="27">
        <f t="shared" si="1"/>
        <v>194.41926350499998</v>
      </c>
      <c r="CI12" s="27">
        <f t="shared" si="1"/>
        <v>198.922684772</v>
      </c>
      <c r="CJ12" s="27">
        <f t="shared" si="1"/>
        <v>208.84986882660002</v>
      </c>
      <c r="CK12" s="27">
        <f t="shared" si="1"/>
        <v>205.23248158499999</v>
      </c>
      <c r="CL12" s="27">
        <f t="shared" si="1"/>
        <v>196.80218897400002</v>
      </c>
      <c r="CM12" s="27">
        <f t="shared" si="1"/>
        <v>210.31793841099997</v>
      </c>
      <c r="CN12" s="27">
        <f t="shared" si="1"/>
        <v>211.778886223</v>
      </c>
      <c r="CO12" s="27">
        <f t="shared" si="1"/>
        <v>209.40090765799999</v>
      </c>
      <c r="CP12" s="27">
        <f t="shared" ref="CP12:CS12" si="2">CP21+CP30-CP39-CP48-CP57</f>
        <v>198.79410962900008</v>
      </c>
      <c r="CQ12" s="27">
        <f t="shared" si="2"/>
        <v>208.94663628399999</v>
      </c>
      <c r="CR12" s="27">
        <f t="shared" si="2"/>
        <v>215.60635841700002</v>
      </c>
      <c r="CS12" s="27">
        <f t="shared" si="2"/>
        <v>219.233751829</v>
      </c>
      <c r="CT12" s="27">
        <f t="shared" ref="CT12:CW12" si="3">CT21+CT30-CT39-CT48-CT57</f>
        <v>223.08839268099999</v>
      </c>
      <c r="CU12" s="27">
        <f t="shared" si="3"/>
        <v>213.15360616000001</v>
      </c>
      <c r="CV12" s="27">
        <f t="shared" si="3"/>
        <v>225.26048978</v>
      </c>
      <c r="CW12" s="27">
        <f t="shared" si="3"/>
        <v>232.669645027</v>
      </c>
      <c r="CX12" s="27">
        <f t="shared" ref="CX12:DA12" si="4">CX21+CX30-CX39-CX48-CX57</f>
        <v>222.43831428199999</v>
      </c>
      <c r="CY12" s="27">
        <f t="shared" si="4"/>
        <v>221.19687242200001</v>
      </c>
      <c r="CZ12" s="27">
        <f t="shared" si="4"/>
        <v>226.60576259600001</v>
      </c>
      <c r="DA12" s="27">
        <f t="shared" si="4"/>
        <v>222.16783881199999</v>
      </c>
      <c r="DB12" s="27">
        <f t="shared" ref="DB12:DE12" si="5">DB21+DB30-DB39-DB48-DB57</f>
        <v>219.24052211500003</v>
      </c>
      <c r="DC12" s="27">
        <f t="shared" si="5"/>
        <v>227.76525355499999</v>
      </c>
      <c r="DD12" s="27">
        <f t="shared" si="5"/>
        <v>232.49730443099998</v>
      </c>
      <c r="DE12" s="27">
        <f t="shared" si="5"/>
        <v>223.72631839600004</v>
      </c>
      <c r="DF12" s="27">
        <f t="shared" ref="DF12:DI12" si="6">DF21+DF30-DF39-DF48-DF57</f>
        <v>230.93079338000004</v>
      </c>
      <c r="DG12" s="27">
        <f t="shared" si="6"/>
        <v>215.74333930800003</v>
      </c>
      <c r="DH12" s="27">
        <f t="shared" si="6"/>
        <v>229.29845061799998</v>
      </c>
      <c r="DI12" s="27">
        <f t="shared" si="6"/>
        <v>234.92211714199999</v>
      </c>
      <c r="DJ12" s="27">
        <f t="shared" ref="DJ12:DM12" si="7">DJ21+DJ30-DJ39-DJ48-DJ57</f>
        <v>221.44616610899999</v>
      </c>
      <c r="DK12" s="27">
        <f t="shared" si="7"/>
        <v>214.80407020399997</v>
      </c>
      <c r="DL12" s="27">
        <f t="shared" si="7"/>
        <v>230.992721507</v>
      </c>
      <c r="DM12" s="27">
        <f t="shared" si="7"/>
        <v>222.77255408100001</v>
      </c>
      <c r="DN12" s="27">
        <f t="shared" ref="DN12:DQ12" si="8">DN21+DN30-DN39-DN48-DN57</f>
        <v>215.50330889800003</v>
      </c>
      <c r="DO12" s="27">
        <f t="shared" si="8"/>
        <v>231.05223374299999</v>
      </c>
      <c r="DP12" s="27">
        <f t="shared" si="8"/>
        <v>226.77736897500003</v>
      </c>
      <c r="DQ12" s="27">
        <f t="shared" si="8"/>
        <v>231.36378249400005</v>
      </c>
      <c r="DR12" s="27">
        <f t="shared" ref="DR12:DU12" si="9">DR21+DR30-DR39-DR48-DR57</f>
        <v>231.803988952</v>
      </c>
      <c r="DS12" s="27">
        <f t="shared" si="9"/>
        <v>196.40477675499997</v>
      </c>
      <c r="DT12" s="27">
        <f t="shared" si="9"/>
        <v>226.82738325099999</v>
      </c>
      <c r="DU12" s="27">
        <f t="shared" si="9"/>
        <v>229.99905820800001</v>
      </c>
      <c r="DV12" s="27">
        <f t="shared" ref="DV12:DY12" si="10">DV21+DV30-DV39-DV48-DV57</f>
        <v>223.317969917</v>
      </c>
      <c r="DW12" s="27">
        <f t="shared" si="10"/>
        <v>225.55400290899999</v>
      </c>
      <c r="DX12" s="27">
        <f t="shared" si="10"/>
        <v>206.76215456899999</v>
      </c>
      <c r="DY12" s="27">
        <f t="shared" si="10"/>
        <v>219.95992909500001</v>
      </c>
      <c r="DZ12" s="27">
        <f t="shared" ref="DZ12:EC12" si="11">DZ21+DZ30-DZ39-DZ48-DZ57</f>
        <v>216.40184927800001</v>
      </c>
      <c r="EA12" s="27">
        <f t="shared" si="11"/>
        <v>203.92138207299996</v>
      </c>
      <c r="EB12" s="27">
        <f t="shared" si="11"/>
        <v>203.00279196800003</v>
      </c>
      <c r="EC12" s="27">
        <f t="shared" si="11"/>
        <v>218.23697306900002</v>
      </c>
      <c r="ED12" s="27">
        <f t="shared" ref="ED12:EG12" si="12">ED21+ED30-ED39-ED48-ED57</f>
        <v>212.41813874000002</v>
      </c>
      <c r="EE12" s="27">
        <f t="shared" si="12"/>
        <v>209.536995254</v>
      </c>
      <c r="EF12" s="27">
        <f t="shared" si="12"/>
        <v>214.97507996000002</v>
      </c>
      <c r="EG12" s="27">
        <f t="shared" si="12"/>
        <v>213.62720210800003</v>
      </c>
    </row>
    <row r="13" spans="1:137" outlineLevel="1" x14ac:dyDescent="0.25">
      <c r="A13" s="28" t="s">
        <v>18</v>
      </c>
      <c r="B13" s="29">
        <f t="shared" ref="B13:BM13" si="13">B22+B31-B40-B49-B58</f>
        <v>15.420302469000001</v>
      </c>
      <c r="C13" s="29">
        <f t="shared" si="13"/>
        <v>11.92941252</v>
      </c>
      <c r="D13" s="29">
        <f t="shared" si="13"/>
        <v>13.559671400000001</v>
      </c>
      <c r="E13" s="29">
        <f t="shared" si="13"/>
        <v>11.306721859</v>
      </c>
      <c r="F13" s="29">
        <f t="shared" si="13"/>
        <v>10.773938928</v>
      </c>
      <c r="G13" s="29">
        <f t="shared" si="13"/>
        <v>11.432378675999999</v>
      </c>
      <c r="H13" s="29">
        <f t="shared" si="13"/>
        <v>12.659645684000003</v>
      </c>
      <c r="I13" s="29">
        <f t="shared" si="13"/>
        <v>11.840025899999999</v>
      </c>
      <c r="J13" s="29">
        <f t="shared" si="13"/>
        <v>14.725752799000002</v>
      </c>
      <c r="K13" s="29">
        <f t="shared" si="13"/>
        <v>4.0404993819999975</v>
      </c>
      <c r="L13" s="29">
        <f t="shared" si="13"/>
        <v>16.555088400999999</v>
      </c>
      <c r="M13" s="29">
        <f t="shared" si="13"/>
        <v>4.717331262000001</v>
      </c>
      <c r="N13" s="29">
        <f t="shared" si="13"/>
        <v>13.640745995</v>
      </c>
      <c r="O13" s="29">
        <f t="shared" si="13"/>
        <v>12.620057245999998</v>
      </c>
      <c r="P13" s="29">
        <f t="shared" si="13"/>
        <v>19.713603080999999</v>
      </c>
      <c r="Q13" s="29">
        <f t="shared" si="13"/>
        <v>14.104350988000002</v>
      </c>
      <c r="R13" s="29">
        <f t="shared" si="13"/>
        <v>19.049674620000001</v>
      </c>
      <c r="S13" s="29">
        <f t="shared" si="13"/>
        <v>6.8178476619999984</v>
      </c>
      <c r="T13" s="29">
        <f t="shared" si="13"/>
        <v>19.031938973999999</v>
      </c>
      <c r="U13" s="29">
        <f t="shared" si="13"/>
        <v>9.9250558689999977</v>
      </c>
      <c r="V13" s="29">
        <f t="shared" si="13"/>
        <v>15.565991562000001</v>
      </c>
      <c r="W13" s="29">
        <f t="shared" si="13"/>
        <v>16.236330629999998</v>
      </c>
      <c r="X13" s="29">
        <f t="shared" si="13"/>
        <v>8.7780648760000002</v>
      </c>
      <c r="Y13" s="29">
        <f t="shared" si="13"/>
        <v>8.9705550470000013</v>
      </c>
      <c r="Z13" s="29">
        <f t="shared" si="13"/>
        <v>9.4031340050000018</v>
      </c>
      <c r="AA13" s="29">
        <f t="shared" si="13"/>
        <v>13.200923736</v>
      </c>
      <c r="AB13" s="29">
        <f t="shared" si="13"/>
        <v>0.46677396500000334</v>
      </c>
      <c r="AC13" s="29">
        <f t="shared" si="13"/>
        <v>16.420007063</v>
      </c>
      <c r="AD13" s="29">
        <f t="shared" si="13"/>
        <v>9.3764735280000018</v>
      </c>
      <c r="AE13" s="29">
        <f t="shared" si="13"/>
        <v>14.463237396600002</v>
      </c>
      <c r="AF13" s="29">
        <f t="shared" si="13"/>
        <v>12.657939952000001</v>
      </c>
      <c r="AG13" s="29">
        <f t="shared" si="13"/>
        <v>12.807250592999999</v>
      </c>
      <c r="AH13" s="29">
        <f t="shared" si="13"/>
        <v>8.7634223769999995</v>
      </c>
      <c r="AI13" s="29">
        <f t="shared" si="13"/>
        <v>18.080397175999998</v>
      </c>
      <c r="AJ13" s="29">
        <f t="shared" si="13"/>
        <v>10.673827313</v>
      </c>
      <c r="AK13" s="29">
        <f t="shared" si="13"/>
        <v>11.207878474999999</v>
      </c>
      <c r="AL13" s="29">
        <f t="shared" si="13"/>
        <v>11.324092872000001</v>
      </c>
      <c r="AM13" s="29">
        <f t="shared" si="13"/>
        <v>14.21488587</v>
      </c>
      <c r="AN13" s="29">
        <f t="shared" si="13"/>
        <v>12.14650393</v>
      </c>
      <c r="AO13" s="29">
        <f t="shared" si="13"/>
        <v>10.474358836999999</v>
      </c>
      <c r="AP13" s="29">
        <f t="shared" si="13"/>
        <v>9.2027378200000012</v>
      </c>
      <c r="AQ13" s="29">
        <f t="shared" si="13"/>
        <v>11.595333242999999</v>
      </c>
      <c r="AR13" s="29">
        <f t="shared" si="13"/>
        <v>16.026964083000003</v>
      </c>
      <c r="AS13" s="29">
        <f t="shared" si="13"/>
        <v>10.490221879999998</v>
      </c>
      <c r="AT13" s="29">
        <f t="shared" si="13"/>
        <v>11.765426538</v>
      </c>
      <c r="AU13" s="29">
        <f t="shared" si="13"/>
        <v>13.995432134000001</v>
      </c>
      <c r="AV13" s="29">
        <f t="shared" si="13"/>
        <v>11.204606298000002</v>
      </c>
      <c r="AW13" s="29">
        <f t="shared" si="13"/>
        <v>22.535011619999999</v>
      </c>
      <c r="AX13" s="29">
        <f t="shared" si="13"/>
        <v>1.8914871030000011</v>
      </c>
      <c r="AY13" s="29">
        <f t="shared" si="13"/>
        <v>11.763900040000003</v>
      </c>
      <c r="AZ13" s="29">
        <f t="shared" si="13"/>
        <v>15.220742164999994</v>
      </c>
      <c r="BA13" s="29">
        <f t="shared" si="13"/>
        <v>19.955665768999999</v>
      </c>
      <c r="BB13" s="29">
        <f t="shared" si="13"/>
        <v>21.176109801000003</v>
      </c>
      <c r="BC13" s="29">
        <f t="shared" si="13"/>
        <v>20.254662260000003</v>
      </c>
      <c r="BD13" s="29">
        <f t="shared" si="13"/>
        <v>20.064345084000006</v>
      </c>
      <c r="BE13" s="29">
        <f t="shared" si="13"/>
        <v>20.455242036000001</v>
      </c>
      <c r="BF13" s="29">
        <f t="shared" si="13"/>
        <v>11.450642171</v>
      </c>
      <c r="BG13" s="29">
        <f t="shared" si="13"/>
        <v>36.275242169000002</v>
      </c>
      <c r="BH13" s="29">
        <f t="shared" si="13"/>
        <v>22.401668408999999</v>
      </c>
      <c r="BI13" s="29">
        <f t="shared" si="13"/>
        <v>24.257334216000004</v>
      </c>
      <c r="BJ13" s="29">
        <f t="shared" si="13"/>
        <v>19.614243682000001</v>
      </c>
      <c r="BK13" s="29">
        <f t="shared" si="13"/>
        <v>25.192595693000001</v>
      </c>
      <c r="BL13" s="29">
        <f t="shared" si="13"/>
        <v>24.269631304999997</v>
      </c>
      <c r="BM13" s="29">
        <f t="shared" si="13"/>
        <v>27.696628017999998</v>
      </c>
      <c r="BN13" s="29">
        <f t="shared" ref="BN13:CO13" si="14">BN22+BN31-BN40-BN49-BN58</f>
        <v>21.232081112000007</v>
      </c>
      <c r="BO13" s="29">
        <f t="shared" si="14"/>
        <v>22.033529912999999</v>
      </c>
      <c r="BP13" s="29">
        <f t="shared" si="14"/>
        <v>14.205039692000001</v>
      </c>
      <c r="BQ13" s="29">
        <f t="shared" si="14"/>
        <v>27.942849398999996</v>
      </c>
      <c r="BR13" s="29">
        <f t="shared" si="14"/>
        <v>20.524346972000004</v>
      </c>
      <c r="BS13" s="29">
        <f t="shared" si="14"/>
        <v>21.808284675999996</v>
      </c>
      <c r="BT13" s="29">
        <f t="shared" si="14"/>
        <v>18.595018739</v>
      </c>
      <c r="BU13" s="29">
        <f t="shared" si="14"/>
        <v>13.131822957000001</v>
      </c>
      <c r="BV13" s="29">
        <f t="shared" si="14"/>
        <v>20.932259587999994</v>
      </c>
      <c r="BW13" s="29">
        <f t="shared" si="14"/>
        <v>22.220982927000005</v>
      </c>
      <c r="BX13" s="29">
        <f t="shared" si="14"/>
        <v>21.659469019000003</v>
      </c>
      <c r="BY13" s="29">
        <f t="shared" si="14"/>
        <v>19.447138680999998</v>
      </c>
      <c r="BZ13" s="29">
        <f t="shared" si="14"/>
        <v>10.215833488000003</v>
      </c>
      <c r="CA13" s="29">
        <f t="shared" si="14"/>
        <v>21.016881264000002</v>
      </c>
      <c r="CB13" s="29">
        <f t="shared" si="14"/>
        <v>16.612963910999994</v>
      </c>
      <c r="CC13" s="29">
        <f t="shared" si="14"/>
        <v>15.097002766000001</v>
      </c>
      <c r="CD13" s="29">
        <f t="shared" si="14"/>
        <v>14.631753375999999</v>
      </c>
      <c r="CE13" s="29">
        <f t="shared" si="14"/>
        <v>18.259876945999999</v>
      </c>
      <c r="CF13" s="29">
        <f t="shared" si="14"/>
        <v>12.373877020000005</v>
      </c>
      <c r="CG13" s="29">
        <f t="shared" si="14"/>
        <v>13.135260180000001</v>
      </c>
      <c r="CH13" s="29">
        <f t="shared" si="14"/>
        <v>13.024900599999999</v>
      </c>
      <c r="CI13" s="29">
        <f t="shared" si="14"/>
        <v>11.696493898</v>
      </c>
      <c r="CJ13" s="29">
        <f t="shared" si="14"/>
        <v>18.127312516000003</v>
      </c>
      <c r="CK13" s="29">
        <f t="shared" si="14"/>
        <v>17.822390980999998</v>
      </c>
      <c r="CL13" s="29">
        <f t="shared" si="14"/>
        <v>15.165483379999998</v>
      </c>
      <c r="CM13" s="29">
        <f t="shared" si="14"/>
        <v>21.903075066999996</v>
      </c>
      <c r="CN13" s="29">
        <f t="shared" si="14"/>
        <v>17.107629063000001</v>
      </c>
      <c r="CO13" s="29">
        <f t="shared" si="14"/>
        <v>15.248726713</v>
      </c>
      <c r="CP13" s="29">
        <f t="shared" ref="CP13:CS13" si="15">CP22+CP31-CP40-CP49-CP58</f>
        <v>14.177922016999997</v>
      </c>
      <c r="CQ13" s="29">
        <f t="shared" si="15"/>
        <v>19.459769456</v>
      </c>
      <c r="CR13" s="29">
        <f t="shared" si="15"/>
        <v>18.008747788000004</v>
      </c>
      <c r="CS13" s="29">
        <f t="shared" si="15"/>
        <v>13.304964772</v>
      </c>
      <c r="CT13" s="29">
        <f>CT22+CT31-CT40-CT49-CT58</f>
        <v>14.704764139999998</v>
      </c>
      <c r="CU13" s="29">
        <f t="shared" ref="CU13:CW13" si="16">CU22+CU31-CU40-CU49-CU58</f>
        <v>15.056301788999999</v>
      </c>
      <c r="CV13" s="29">
        <f t="shared" si="16"/>
        <v>12.906657844999996</v>
      </c>
      <c r="CW13" s="29">
        <f t="shared" si="16"/>
        <v>18.667976249000002</v>
      </c>
      <c r="CX13" s="29">
        <f t="shared" ref="CX13:DA13" si="17">CX22+CX31-CX40-CX49-CX58</f>
        <v>17.036557514999998</v>
      </c>
      <c r="CY13" s="29">
        <f t="shared" si="17"/>
        <v>13.374447260999998</v>
      </c>
      <c r="CZ13" s="29">
        <f t="shared" si="17"/>
        <v>12.931404481000001</v>
      </c>
      <c r="DA13" s="29">
        <f t="shared" si="17"/>
        <v>16.504247294000002</v>
      </c>
      <c r="DB13" s="29">
        <f t="shared" ref="DB13:DE13" si="18">DB22+DB31-DB40-DB49-DB58</f>
        <v>14.085880845</v>
      </c>
      <c r="DC13" s="29">
        <f t="shared" si="18"/>
        <v>12.464421099999999</v>
      </c>
      <c r="DD13" s="29">
        <f t="shared" si="18"/>
        <v>11.780322921000002</v>
      </c>
      <c r="DE13" s="29">
        <f t="shared" si="18"/>
        <v>12.135626437999997</v>
      </c>
      <c r="DF13" s="29">
        <f t="shared" ref="DF13:DI13" si="19">DF22+DF31-DF40-DF49-DF58</f>
        <v>12.811144669000003</v>
      </c>
      <c r="DG13" s="29">
        <f t="shared" si="19"/>
        <v>10.979539316</v>
      </c>
      <c r="DH13" s="29">
        <f t="shared" si="19"/>
        <v>12.042322232000002</v>
      </c>
      <c r="DI13" s="29">
        <f t="shared" si="19"/>
        <v>15.151500446</v>
      </c>
      <c r="DJ13" s="29">
        <f t="shared" ref="DJ13:DM13" si="20">DJ22+DJ31-DJ40-DJ49-DJ58</f>
        <v>10.395120108999999</v>
      </c>
      <c r="DK13" s="29">
        <f t="shared" si="20"/>
        <v>11.208723894000002</v>
      </c>
      <c r="DL13" s="29">
        <f t="shared" si="20"/>
        <v>13.706011315999998</v>
      </c>
      <c r="DM13" s="29">
        <f t="shared" si="20"/>
        <v>14.926508353999999</v>
      </c>
      <c r="DN13" s="29">
        <f t="shared" ref="DN13:DQ13" si="21">DN22+DN31-DN40-DN49-DN58</f>
        <v>16.479014214000003</v>
      </c>
      <c r="DO13" s="29">
        <f t="shared" si="21"/>
        <v>11.423929923000003</v>
      </c>
      <c r="DP13" s="29">
        <f t="shared" si="21"/>
        <v>13.218278221000002</v>
      </c>
      <c r="DQ13" s="29">
        <f t="shared" si="21"/>
        <v>15.191671638000003</v>
      </c>
      <c r="DR13" s="29">
        <f t="shared" ref="DR13:DU13" si="22">DR22+DR31-DR40-DR49-DR58</f>
        <v>12.911511002000001</v>
      </c>
      <c r="DS13" s="29">
        <f t="shared" si="22"/>
        <v>11.386920826000001</v>
      </c>
      <c r="DT13" s="29">
        <f t="shared" si="22"/>
        <v>13.830104370000003</v>
      </c>
      <c r="DU13" s="29">
        <f t="shared" si="22"/>
        <v>14.493653805000001</v>
      </c>
      <c r="DV13" s="29">
        <f t="shared" ref="DV13:DY13" si="23">DV22+DV31-DV40-DV49-DV58</f>
        <v>20.568213739000001</v>
      </c>
      <c r="DW13" s="29">
        <f t="shared" si="23"/>
        <v>22.573981562000004</v>
      </c>
      <c r="DX13" s="29">
        <f t="shared" si="23"/>
        <v>10.557358859999995</v>
      </c>
      <c r="DY13" s="29">
        <f t="shared" si="23"/>
        <v>11.123477718999998</v>
      </c>
      <c r="DZ13" s="29">
        <f t="shared" ref="DZ13:EC13" si="24">DZ22+DZ31-DZ40-DZ49-DZ58</f>
        <v>11.394902751999998</v>
      </c>
      <c r="EA13" s="29">
        <f t="shared" si="24"/>
        <v>14.385586440000001</v>
      </c>
      <c r="EB13" s="29">
        <f t="shared" si="24"/>
        <v>8.179146734999998</v>
      </c>
      <c r="EC13" s="29">
        <f t="shared" si="24"/>
        <v>8.7631178900000002</v>
      </c>
      <c r="ED13" s="29">
        <f t="shared" ref="ED13:EG13" si="25">ED22+ED31-ED40-ED49-ED58</f>
        <v>9.0178714099999997</v>
      </c>
      <c r="EE13" s="29">
        <f t="shared" si="25"/>
        <v>8.083580972</v>
      </c>
      <c r="EF13" s="29">
        <f t="shared" si="25"/>
        <v>10.415652711999998</v>
      </c>
      <c r="EG13" s="29">
        <f t="shared" si="25"/>
        <v>10.655610016999999</v>
      </c>
    </row>
    <row r="14" spans="1:137" outlineLevel="1" x14ac:dyDescent="0.25">
      <c r="A14" s="28" t="s">
        <v>17</v>
      </c>
      <c r="B14" s="29">
        <f t="shared" ref="B14:BM17" si="26">B23+B32-B41-B50-B59</f>
        <v>39.073314064999998</v>
      </c>
      <c r="C14" s="29">
        <f t="shared" si="26"/>
        <v>36.454241388000007</v>
      </c>
      <c r="D14" s="29">
        <f t="shared" si="26"/>
        <v>42.567895785999994</v>
      </c>
      <c r="E14" s="29">
        <f t="shared" si="26"/>
        <v>40.551858533999997</v>
      </c>
      <c r="F14" s="29">
        <f t="shared" si="26"/>
        <v>41.388539827999992</v>
      </c>
      <c r="G14" s="29">
        <f t="shared" si="26"/>
        <v>40.728420337999999</v>
      </c>
      <c r="H14" s="29">
        <f t="shared" si="26"/>
        <v>32.951717596999998</v>
      </c>
      <c r="I14" s="29">
        <f t="shared" si="26"/>
        <v>40.96347969899999</v>
      </c>
      <c r="J14" s="29">
        <f t="shared" si="26"/>
        <v>46.001860297</v>
      </c>
      <c r="K14" s="29">
        <f t="shared" si="26"/>
        <v>42.055079719000005</v>
      </c>
      <c r="L14" s="29">
        <f t="shared" si="26"/>
        <v>42.646098680000001</v>
      </c>
      <c r="M14" s="29">
        <f t="shared" si="26"/>
        <v>47.025947859999995</v>
      </c>
      <c r="N14" s="29">
        <f t="shared" si="26"/>
        <v>43.757271548999995</v>
      </c>
      <c r="O14" s="29">
        <f t="shared" si="26"/>
        <v>44.873964349000005</v>
      </c>
      <c r="P14" s="29">
        <f t="shared" si="26"/>
        <v>43.628916601999997</v>
      </c>
      <c r="Q14" s="29">
        <f t="shared" si="26"/>
        <v>51.621163155999994</v>
      </c>
      <c r="R14" s="29">
        <f t="shared" si="26"/>
        <v>47.678391662999985</v>
      </c>
      <c r="S14" s="29">
        <f t="shared" si="26"/>
        <v>46.473086862999992</v>
      </c>
      <c r="T14" s="29">
        <f t="shared" si="26"/>
        <v>50.592306243000003</v>
      </c>
      <c r="U14" s="29">
        <f t="shared" si="26"/>
        <v>54.783400515000011</v>
      </c>
      <c r="V14" s="29">
        <f t="shared" si="26"/>
        <v>54.027849199999991</v>
      </c>
      <c r="W14" s="29">
        <f t="shared" si="26"/>
        <v>48.650939950000001</v>
      </c>
      <c r="X14" s="29">
        <f t="shared" si="26"/>
        <v>54.346132996000009</v>
      </c>
      <c r="Y14" s="29">
        <f t="shared" si="26"/>
        <v>55.203216288000007</v>
      </c>
      <c r="Z14" s="29">
        <f t="shared" si="26"/>
        <v>56.021734084999991</v>
      </c>
      <c r="AA14" s="29">
        <f t="shared" si="26"/>
        <v>58.132564109000008</v>
      </c>
      <c r="AB14" s="29">
        <f t="shared" si="26"/>
        <v>55.330100066999996</v>
      </c>
      <c r="AC14" s="29">
        <f t="shared" si="26"/>
        <v>56.146975953000009</v>
      </c>
      <c r="AD14" s="29">
        <f t="shared" si="26"/>
        <v>64.687620617000007</v>
      </c>
      <c r="AE14" s="29">
        <f t="shared" si="26"/>
        <v>50.063784527999985</v>
      </c>
      <c r="AF14" s="29">
        <f t="shared" si="26"/>
        <v>65.139966706999985</v>
      </c>
      <c r="AG14" s="29">
        <f t="shared" si="26"/>
        <v>58.507793235000008</v>
      </c>
      <c r="AH14" s="29">
        <f t="shared" si="26"/>
        <v>56.551445014999999</v>
      </c>
      <c r="AI14" s="29">
        <f t="shared" si="26"/>
        <v>64.964822280999982</v>
      </c>
      <c r="AJ14" s="29">
        <f t="shared" si="26"/>
        <v>57.938288490000005</v>
      </c>
      <c r="AK14" s="29">
        <f t="shared" si="26"/>
        <v>64.083995993000002</v>
      </c>
      <c r="AL14" s="29">
        <f t="shared" si="26"/>
        <v>56.045473088999984</v>
      </c>
      <c r="AM14" s="29">
        <f t="shared" si="26"/>
        <v>64.975601048000001</v>
      </c>
      <c r="AN14" s="29">
        <f t="shared" si="26"/>
        <v>57.74158895799998</v>
      </c>
      <c r="AO14" s="29">
        <f t="shared" si="26"/>
        <v>63.235577808000016</v>
      </c>
      <c r="AP14" s="29">
        <f t="shared" si="26"/>
        <v>64.07082594900001</v>
      </c>
      <c r="AQ14" s="29">
        <f t="shared" si="26"/>
        <v>61.787145563999992</v>
      </c>
      <c r="AR14" s="29">
        <f t="shared" si="26"/>
        <v>63.26508884399999</v>
      </c>
      <c r="AS14" s="29">
        <f t="shared" si="26"/>
        <v>67.932274121000006</v>
      </c>
      <c r="AT14" s="29">
        <f t="shared" si="26"/>
        <v>61.818242131000005</v>
      </c>
      <c r="AU14" s="29">
        <f t="shared" si="26"/>
        <v>61.153650193000004</v>
      </c>
      <c r="AV14" s="29">
        <f t="shared" si="26"/>
        <v>65.760124261000001</v>
      </c>
      <c r="AW14" s="29">
        <f t="shared" si="26"/>
        <v>66.404588910000001</v>
      </c>
      <c r="AX14" s="29">
        <f t="shared" si="26"/>
        <v>64.498814876000012</v>
      </c>
      <c r="AY14" s="29">
        <f t="shared" si="26"/>
        <v>59.31919362</v>
      </c>
      <c r="AZ14" s="29">
        <f t="shared" si="26"/>
        <v>67.327351781999994</v>
      </c>
      <c r="BA14" s="29">
        <f t="shared" si="26"/>
        <v>69.552396958999992</v>
      </c>
      <c r="BB14" s="29">
        <f t="shared" si="26"/>
        <v>70.481571129000002</v>
      </c>
      <c r="BC14" s="29">
        <f t="shared" si="26"/>
        <v>66.005257005999994</v>
      </c>
      <c r="BD14" s="29">
        <f t="shared" si="26"/>
        <v>70.911735788000016</v>
      </c>
      <c r="BE14" s="29">
        <f t="shared" si="26"/>
        <v>70.540584797999998</v>
      </c>
      <c r="BF14" s="29">
        <f t="shared" si="26"/>
        <v>70.241597166000005</v>
      </c>
      <c r="BG14" s="29">
        <f t="shared" si="26"/>
        <v>69.041618393999997</v>
      </c>
      <c r="BH14" s="29">
        <f t="shared" si="26"/>
        <v>68.308602907000008</v>
      </c>
      <c r="BI14" s="29">
        <f t="shared" si="26"/>
        <v>69.000802633000021</v>
      </c>
      <c r="BJ14" s="29">
        <f t="shared" si="26"/>
        <v>70.972558836000005</v>
      </c>
      <c r="BK14" s="29">
        <f t="shared" si="26"/>
        <v>67.722825111000006</v>
      </c>
      <c r="BL14" s="29">
        <f t="shared" si="26"/>
        <v>67.545621428000004</v>
      </c>
      <c r="BM14" s="29">
        <f t="shared" si="26"/>
        <v>74.856473954999998</v>
      </c>
      <c r="BN14" s="29">
        <f t="shared" ref="BN14:CO16" si="27">BN23+BN32-BN41-BN50-BN59</f>
        <v>68.460840375999993</v>
      </c>
      <c r="BO14" s="29">
        <f t="shared" si="27"/>
        <v>67.324405066999987</v>
      </c>
      <c r="BP14" s="29">
        <f t="shared" si="27"/>
        <v>65.507268345</v>
      </c>
      <c r="BQ14" s="29">
        <f t="shared" si="27"/>
        <v>73.014998895000005</v>
      </c>
      <c r="BR14" s="29">
        <f t="shared" si="27"/>
        <v>70.298719114999997</v>
      </c>
      <c r="BS14" s="29">
        <f t="shared" si="27"/>
        <v>70.905462782000015</v>
      </c>
      <c r="BT14" s="29">
        <f t="shared" si="27"/>
        <v>69.416825271999997</v>
      </c>
      <c r="BU14" s="29">
        <f t="shared" si="27"/>
        <v>71.293182514000009</v>
      </c>
      <c r="BV14" s="29">
        <f t="shared" si="27"/>
        <v>74.497026252999973</v>
      </c>
      <c r="BW14" s="29">
        <f t="shared" si="27"/>
        <v>67.636054782999992</v>
      </c>
      <c r="BX14" s="29">
        <f t="shared" si="27"/>
        <v>64.837508272999997</v>
      </c>
      <c r="BY14" s="29">
        <f t="shared" si="27"/>
        <v>73.329856421000017</v>
      </c>
      <c r="BZ14" s="29">
        <f t="shared" si="27"/>
        <v>69.497942600000002</v>
      </c>
      <c r="CA14" s="29">
        <f t="shared" si="27"/>
        <v>71.864161300000021</v>
      </c>
      <c r="CB14" s="29">
        <f t="shared" si="27"/>
        <v>68.427842107000004</v>
      </c>
      <c r="CC14" s="29">
        <f t="shared" si="27"/>
        <v>68.588520729999999</v>
      </c>
      <c r="CD14" s="29">
        <f t="shared" si="27"/>
        <v>70.826954526999998</v>
      </c>
      <c r="CE14" s="29">
        <f t="shared" si="27"/>
        <v>64.977739629999988</v>
      </c>
      <c r="CF14" s="29">
        <f t="shared" si="27"/>
        <v>67.738487224000011</v>
      </c>
      <c r="CG14" s="29">
        <f t="shared" si="27"/>
        <v>66.655402578999983</v>
      </c>
      <c r="CH14" s="29">
        <f t="shared" si="27"/>
        <v>72.114262245999996</v>
      </c>
      <c r="CI14" s="29">
        <f t="shared" si="27"/>
        <v>69.984992586000004</v>
      </c>
      <c r="CJ14" s="29">
        <f t="shared" si="27"/>
        <v>65.510297530999992</v>
      </c>
      <c r="CK14" s="29">
        <f t="shared" si="27"/>
        <v>73.480532589000006</v>
      </c>
      <c r="CL14" s="29">
        <f t="shared" si="27"/>
        <v>70.765710139999996</v>
      </c>
      <c r="CM14" s="29">
        <f t="shared" si="27"/>
        <v>69.401953739999996</v>
      </c>
      <c r="CN14" s="29">
        <f t="shared" si="27"/>
        <v>66.539900571000004</v>
      </c>
      <c r="CO14" s="29">
        <f t="shared" si="27"/>
        <v>73.253410422000002</v>
      </c>
      <c r="CP14" s="29">
        <f t="shared" ref="CP14:CS14" si="28">CP23+CP32-CP41-CP50-CP59</f>
        <v>68.336181431999989</v>
      </c>
      <c r="CQ14" s="29">
        <f t="shared" si="28"/>
        <v>66.392948692999994</v>
      </c>
      <c r="CR14" s="29">
        <f t="shared" si="28"/>
        <v>68.12855629500001</v>
      </c>
      <c r="CS14" s="29">
        <f t="shared" si="28"/>
        <v>74.478811801000006</v>
      </c>
      <c r="CT14" s="29">
        <f>CT23+CT32-CT41-CT50-CT59</f>
        <v>82.076410062000008</v>
      </c>
      <c r="CU14" s="29">
        <f t="shared" ref="CU14:CW14" si="29">CU23+CU32-CU41-CU50-CU59</f>
        <v>63.757423200000005</v>
      </c>
      <c r="CV14" s="29">
        <f t="shared" si="29"/>
        <v>68.375463794000012</v>
      </c>
      <c r="CW14" s="29">
        <f t="shared" si="29"/>
        <v>74.040576145999978</v>
      </c>
      <c r="CX14" s="29">
        <f t="shared" ref="CX14:DA14" si="30">CX23+CX32-CX41-CX50-CX59</f>
        <v>74.52729694300001</v>
      </c>
      <c r="CY14" s="29">
        <f t="shared" si="30"/>
        <v>70.379155986000001</v>
      </c>
      <c r="CZ14" s="29">
        <f t="shared" si="30"/>
        <v>70.042966449999994</v>
      </c>
      <c r="DA14" s="29">
        <f t="shared" si="30"/>
        <v>74.466783590999995</v>
      </c>
      <c r="DB14" s="29">
        <f t="shared" ref="DB14:DE14" si="31">DB23+DB32-DB41-DB50-DB59</f>
        <v>72.776895156999998</v>
      </c>
      <c r="DC14" s="29">
        <f t="shared" si="31"/>
        <v>77.488882852999993</v>
      </c>
      <c r="DD14" s="29">
        <f t="shared" si="31"/>
        <v>75.12210252200002</v>
      </c>
      <c r="DE14" s="29">
        <f t="shared" si="31"/>
        <v>78.752215246999995</v>
      </c>
      <c r="DF14" s="29">
        <f t="shared" ref="DF14:DI14" si="32">DF23+DF32-DF41-DF50-DF59</f>
        <v>85.598965704000008</v>
      </c>
      <c r="DG14" s="29">
        <f t="shared" si="32"/>
        <v>72.217560489999997</v>
      </c>
      <c r="DH14" s="29">
        <f t="shared" si="32"/>
        <v>72.48885493200001</v>
      </c>
      <c r="DI14" s="29">
        <f t="shared" si="32"/>
        <v>82.136224586999987</v>
      </c>
      <c r="DJ14" s="29">
        <f t="shared" ref="DJ14:DM14" si="33">DJ23+DJ32-DJ41-DJ50-DJ59</f>
        <v>80.505608718000019</v>
      </c>
      <c r="DK14" s="29">
        <f t="shared" si="33"/>
        <v>73.042791584</v>
      </c>
      <c r="DL14" s="29">
        <f t="shared" si="33"/>
        <v>73.076689954999992</v>
      </c>
      <c r="DM14" s="29">
        <f t="shared" si="33"/>
        <v>78.844200527999988</v>
      </c>
      <c r="DN14" s="29">
        <f t="shared" ref="DN14:DQ14" si="34">DN23+DN32-DN41-DN50-DN59</f>
        <v>69.475647982000027</v>
      </c>
      <c r="DO14" s="29">
        <f t="shared" si="34"/>
        <v>82.636485004000008</v>
      </c>
      <c r="DP14" s="29">
        <f t="shared" si="34"/>
        <v>68.53419854500001</v>
      </c>
      <c r="DQ14" s="29">
        <f t="shared" si="34"/>
        <v>82.418102438000005</v>
      </c>
      <c r="DR14" s="29">
        <f t="shared" ref="DR14:DU14" si="35">DR23+DR32-DR41-DR50-DR59</f>
        <v>87.710362057000012</v>
      </c>
      <c r="DS14" s="29">
        <f t="shared" si="35"/>
        <v>53.109014934999998</v>
      </c>
      <c r="DT14" s="29">
        <f t="shared" si="35"/>
        <v>75.760189044000001</v>
      </c>
      <c r="DU14" s="29">
        <f t="shared" si="35"/>
        <v>85.009685888999996</v>
      </c>
      <c r="DV14" s="29">
        <f t="shared" ref="DV14:DY14" si="36">DV23+DV32-DV41-DV50-DV59</f>
        <v>77.914796467999992</v>
      </c>
      <c r="DW14" s="29">
        <f t="shared" si="36"/>
        <v>77.469403776999997</v>
      </c>
      <c r="DX14" s="29">
        <f t="shared" si="36"/>
        <v>65.044308788000009</v>
      </c>
      <c r="DY14" s="29">
        <f t="shared" si="36"/>
        <v>78.101067372999992</v>
      </c>
      <c r="DZ14" s="29">
        <f t="shared" ref="DZ14:EC14" si="37">DZ23+DZ32-DZ41-DZ50-DZ59</f>
        <v>77.127699715000006</v>
      </c>
      <c r="EA14" s="29">
        <f t="shared" si="37"/>
        <v>62.266450212999992</v>
      </c>
      <c r="EB14" s="29">
        <f t="shared" si="37"/>
        <v>64.754848033000002</v>
      </c>
      <c r="EC14" s="29">
        <f t="shared" si="37"/>
        <v>80.321605809000005</v>
      </c>
      <c r="ED14" s="29">
        <f t="shared" ref="ED14:EG14" si="38">ED23+ED32-ED41-ED50-ED59</f>
        <v>78.428521650000008</v>
      </c>
      <c r="EE14" s="29">
        <f t="shared" si="38"/>
        <v>75.948693906999992</v>
      </c>
      <c r="EF14" s="29">
        <f t="shared" si="38"/>
        <v>71.288771272999995</v>
      </c>
      <c r="EG14" s="29">
        <f t="shared" si="38"/>
        <v>73.130729386000013</v>
      </c>
    </row>
    <row r="15" spans="1:137" outlineLevel="1" x14ac:dyDescent="0.25">
      <c r="A15" s="28" t="s">
        <v>36</v>
      </c>
      <c r="B15" s="29">
        <f t="shared" si="26"/>
        <v>40.785217949999996</v>
      </c>
      <c r="C15" s="29">
        <f t="shared" si="26"/>
        <v>50.54817414</v>
      </c>
      <c r="D15" s="29">
        <f t="shared" si="26"/>
        <v>46.177163780000001</v>
      </c>
      <c r="E15" s="29">
        <f t="shared" si="26"/>
        <v>43.092035809999999</v>
      </c>
      <c r="F15" s="29">
        <f t="shared" si="26"/>
        <v>40.674751870000001</v>
      </c>
      <c r="G15" s="29">
        <f t="shared" si="26"/>
        <v>56.166643530000002</v>
      </c>
      <c r="H15" s="29">
        <f t="shared" si="26"/>
        <v>56.163381100000002</v>
      </c>
      <c r="I15" s="29">
        <f t="shared" si="26"/>
        <v>43.498331899999997</v>
      </c>
      <c r="J15" s="29">
        <f t="shared" si="26"/>
        <v>42.173675660000001</v>
      </c>
      <c r="K15" s="29">
        <f t="shared" si="26"/>
        <v>66.146075420000003</v>
      </c>
      <c r="L15" s="29">
        <f t="shared" si="26"/>
        <v>55.881869860000002</v>
      </c>
      <c r="M15" s="29">
        <f t="shared" si="26"/>
        <v>44.349774770000003</v>
      </c>
      <c r="N15" s="29">
        <f t="shared" si="26"/>
        <v>45.323707380000002</v>
      </c>
      <c r="O15" s="29">
        <f t="shared" si="26"/>
        <v>55.45716771</v>
      </c>
      <c r="P15" s="29">
        <f t="shared" si="26"/>
        <v>50.142119839999999</v>
      </c>
      <c r="Q15" s="29">
        <f t="shared" si="26"/>
        <v>52.083155169999998</v>
      </c>
      <c r="R15" s="29">
        <f t="shared" si="26"/>
        <v>45.025805170000005</v>
      </c>
      <c r="S15" s="29">
        <f t="shared" si="26"/>
        <v>55.461492219999997</v>
      </c>
      <c r="T15" s="29">
        <f t="shared" si="26"/>
        <v>47.365217880000003</v>
      </c>
      <c r="U15" s="29">
        <f t="shared" si="26"/>
        <v>41.655843070000003</v>
      </c>
      <c r="V15" s="29">
        <f t="shared" si="26"/>
        <v>39.523384399999998</v>
      </c>
      <c r="W15" s="29">
        <f t="shared" si="26"/>
        <v>44.070610620000004</v>
      </c>
      <c r="X15" s="29">
        <f t="shared" si="26"/>
        <v>54.87486019</v>
      </c>
      <c r="Y15" s="29">
        <f t="shared" si="26"/>
        <v>40.545208369999997</v>
      </c>
      <c r="Z15" s="29">
        <f t="shared" si="26"/>
        <v>41.673520979999999</v>
      </c>
      <c r="AA15" s="29">
        <f t="shared" si="26"/>
        <v>55.597072329999996</v>
      </c>
      <c r="AB15" s="29">
        <f t="shared" si="26"/>
        <v>63.267572049999998</v>
      </c>
      <c r="AC15" s="29">
        <f t="shared" si="26"/>
        <v>43.873747210000005</v>
      </c>
      <c r="AD15" s="29">
        <f t="shared" si="26"/>
        <v>54.596793389999995</v>
      </c>
      <c r="AE15" s="29">
        <f t="shared" si="26"/>
        <v>62.180250129999997</v>
      </c>
      <c r="AF15" s="29">
        <f t="shared" si="26"/>
        <v>55.289893280000001</v>
      </c>
      <c r="AG15" s="29">
        <f t="shared" si="26"/>
        <v>47.019513539999998</v>
      </c>
      <c r="AH15" s="29">
        <f t="shared" si="26"/>
        <v>36.156924760000003</v>
      </c>
      <c r="AI15" s="29">
        <f t="shared" si="26"/>
        <v>49.613422020000002</v>
      </c>
      <c r="AJ15" s="29">
        <f t="shared" si="26"/>
        <v>52.579842530000001</v>
      </c>
      <c r="AK15" s="29">
        <f t="shared" si="26"/>
        <v>53.394200269999999</v>
      </c>
      <c r="AL15" s="29">
        <f t="shared" si="26"/>
        <v>54.248850788999995</v>
      </c>
      <c r="AM15" s="29">
        <f t="shared" si="26"/>
        <v>51.719165079999996</v>
      </c>
      <c r="AN15" s="29">
        <f t="shared" si="26"/>
        <v>62.70143109</v>
      </c>
      <c r="AO15" s="29">
        <f t="shared" si="26"/>
        <v>55.744214150000005</v>
      </c>
      <c r="AP15" s="29">
        <f t="shared" si="26"/>
        <v>55.541420869999996</v>
      </c>
      <c r="AQ15" s="29">
        <f t="shared" si="26"/>
        <v>59.816242370000005</v>
      </c>
      <c r="AR15" s="29">
        <f t="shared" si="26"/>
        <v>63.005967640000001</v>
      </c>
      <c r="AS15" s="29">
        <f t="shared" si="26"/>
        <v>57.800687629999999</v>
      </c>
      <c r="AT15" s="29">
        <f t="shared" si="26"/>
        <v>56.700337609999998</v>
      </c>
      <c r="AU15" s="29">
        <f t="shared" si="26"/>
        <v>63.715690480000006</v>
      </c>
      <c r="AV15" s="29">
        <f t="shared" si="26"/>
        <v>70.344564849999998</v>
      </c>
      <c r="AW15" s="29">
        <f t="shared" si="26"/>
        <v>57.67622291</v>
      </c>
      <c r="AX15" s="29">
        <f t="shared" si="26"/>
        <v>52.744574360000001</v>
      </c>
      <c r="AY15" s="29">
        <f t="shared" si="26"/>
        <v>67.552505330000002</v>
      </c>
      <c r="AZ15" s="29">
        <f t="shared" si="26"/>
        <v>61.820427909999999</v>
      </c>
      <c r="BA15" s="29">
        <f t="shared" si="26"/>
        <v>54.114951420000004</v>
      </c>
      <c r="BB15" s="29">
        <f t="shared" si="26"/>
        <v>47.9771912</v>
      </c>
      <c r="BC15" s="29">
        <f t="shared" si="26"/>
        <v>46.586517069999999</v>
      </c>
      <c r="BD15" s="29">
        <f t="shared" si="26"/>
        <v>50.437863499999999</v>
      </c>
      <c r="BE15" s="29">
        <f t="shared" si="26"/>
        <v>35.296717089999994</v>
      </c>
      <c r="BF15" s="29">
        <f t="shared" si="26"/>
        <v>38.854828859999998</v>
      </c>
      <c r="BG15" s="29">
        <f t="shared" si="26"/>
        <v>39.405077429999999</v>
      </c>
      <c r="BH15" s="29">
        <f t="shared" si="26"/>
        <v>42.910708310000004</v>
      </c>
      <c r="BI15" s="29">
        <f t="shared" si="26"/>
        <v>40.862768919999993</v>
      </c>
      <c r="BJ15" s="29">
        <f t="shared" si="26"/>
        <v>34.141407500000007</v>
      </c>
      <c r="BK15" s="29">
        <f t="shared" si="26"/>
        <v>39.549585369999996</v>
      </c>
      <c r="BL15" s="29">
        <f t="shared" si="26"/>
        <v>42.843151110000001</v>
      </c>
      <c r="BM15" s="29">
        <f t="shared" si="26"/>
        <v>34.454994799999994</v>
      </c>
      <c r="BN15" s="29">
        <f t="shared" si="27"/>
        <v>38.177603910000002</v>
      </c>
      <c r="BO15" s="29">
        <f t="shared" si="27"/>
        <v>41.543496180000005</v>
      </c>
      <c r="BP15" s="29">
        <f t="shared" si="27"/>
        <v>40.295380189999996</v>
      </c>
      <c r="BQ15" s="29">
        <f t="shared" si="27"/>
        <v>34.793601889999998</v>
      </c>
      <c r="BR15" s="29">
        <f t="shared" si="27"/>
        <v>35.703322390000004</v>
      </c>
      <c r="BS15" s="29">
        <f t="shared" si="27"/>
        <v>46.705957560000002</v>
      </c>
      <c r="BT15" s="29">
        <f t="shared" si="27"/>
        <v>47.97805417</v>
      </c>
      <c r="BU15" s="29">
        <f t="shared" si="27"/>
        <v>39.860097940000003</v>
      </c>
      <c r="BV15" s="29">
        <f t="shared" si="27"/>
        <v>36.754988069999996</v>
      </c>
      <c r="BW15" s="29">
        <f t="shared" si="27"/>
        <v>43.995662109999998</v>
      </c>
      <c r="BX15" s="29">
        <f t="shared" si="27"/>
        <v>42.621815849999997</v>
      </c>
      <c r="BY15" s="29">
        <f t="shared" si="27"/>
        <v>37.254508819999998</v>
      </c>
      <c r="BZ15" s="29">
        <f t="shared" si="27"/>
        <v>38.291376570000004</v>
      </c>
      <c r="CA15" s="29">
        <f t="shared" si="27"/>
        <v>42.346024049999997</v>
      </c>
      <c r="CB15" s="29">
        <f t="shared" si="27"/>
        <v>43.141430100000001</v>
      </c>
      <c r="CC15" s="29">
        <f t="shared" si="27"/>
        <v>41.384755596000005</v>
      </c>
      <c r="CD15" s="29">
        <f t="shared" si="27"/>
        <v>39.627757674000001</v>
      </c>
      <c r="CE15" s="29">
        <f t="shared" si="27"/>
        <v>44.984845870000001</v>
      </c>
      <c r="CF15" s="29">
        <f t="shared" si="27"/>
        <v>47.54801054</v>
      </c>
      <c r="CG15" s="29">
        <f t="shared" si="27"/>
        <v>41.294955789999996</v>
      </c>
      <c r="CH15" s="29">
        <f t="shared" si="27"/>
        <v>34.851062510000006</v>
      </c>
      <c r="CI15" s="29">
        <f t="shared" si="27"/>
        <v>38.335875850000001</v>
      </c>
      <c r="CJ15" s="29">
        <f t="shared" si="27"/>
        <v>46.446566779999998</v>
      </c>
      <c r="CK15" s="29">
        <f t="shared" si="27"/>
        <v>37.526956073999997</v>
      </c>
      <c r="CL15" s="29">
        <f t="shared" si="27"/>
        <v>37.779543003999997</v>
      </c>
      <c r="CM15" s="29">
        <f t="shared" si="27"/>
        <v>45.077693472</v>
      </c>
      <c r="CN15" s="29">
        <f t="shared" si="27"/>
        <v>48.988910069999996</v>
      </c>
      <c r="CO15" s="29">
        <f t="shared" si="27"/>
        <v>42.134066610000005</v>
      </c>
      <c r="CP15" s="29">
        <f t="shared" ref="CP15:CS20" si="39">CP24+CP33-CP42-CP51-CP60</f>
        <v>43.037377805999995</v>
      </c>
      <c r="CQ15" s="29">
        <f t="shared" si="39"/>
        <v>48.652570560000001</v>
      </c>
      <c r="CR15" s="29">
        <f t="shared" si="39"/>
        <v>47.920817817</v>
      </c>
      <c r="CS15" s="29">
        <f t="shared" si="39"/>
        <v>41.504972686999999</v>
      </c>
      <c r="CT15" s="29">
        <f t="shared" ref="CT15:CW15" si="40">CT24+CT33-CT42-CT51-CT60</f>
        <v>47.238647750000005</v>
      </c>
      <c r="CU15" s="29">
        <f t="shared" si="40"/>
        <v>51.218211120000007</v>
      </c>
      <c r="CV15" s="29">
        <f t="shared" si="40"/>
        <v>54.933857002000003</v>
      </c>
      <c r="CW15" s="29">
        <f t="shared" si="40"/>
        <v>50.983766886999994</v>
      </c>
      <c r="CX15" s="29">
        <f t="shared" ref="CX15:DA15" si="41">CX24+CX33-CX42-CX51-CX60</f>
        <v>46.973405237999998</v>
      </c>
      <c r="CY15" s="29">
        <f t="shared" si="41"/>
        <v>48.524269229999994</v>
      </c>
      <c r="CZ15" s="29">
        <f t="shared" si="41"/>
        <v>51.633328291000005</v>
      </c>
      <c r="DA15" s="29">
        <f t="shared" si="41"/>
        <v>43.595912550999998</v>
      </c>
      <c r="DB15" s="29">
        <f t="shared" ref="DB15:DE15" si="42">DB24+DB33-DB42-DB51-DB60</f>
        <v>45.723859534999995</v>
      </c>
      <c r="DC15" s="29">
        <f t="shared" si="42"/>
        <v>49.883811614999999</v>
      </c>
      <c r="DD15" s="29">
        <f t="shared" si="42"/>
        <v>53.728653511000005</v>
      </c>
      <c r="DE15" s="29">
        <f t="shared" si="42"/>
        <v>45.578954980000006</v>
      </c>
      <c r="DF15" s="29">
        <f t="shared" ref="DF15:DI15" si="43">DF24+DF33-DF42-DF51-DF60</f>
        <v>45.014945230000002</v>
      </c>
      <c r="DG15" s="29">
        <f t="shared" si="43"/>
        <v>46.363129900000004</v>
      </c>
      <c r="DH15" s="29">
        <f t="shared" si="43"/>
        <v>54.624759739999995</v>
      </c>
      <c r="DI15" s="29">
        <f t="shared" si="43"/>
        <v>51.485621020000004</v>
      </c>
      <c r="DJ15" s="29">
        <f t="shared" ref="DJ15:DM15" si="44">DJ24+DJ33-DJ42-DJ51-DJ60</f>
        <v>46.224377568999998</v>
      </c>
      <c r="DK15" s="29">
        <f t="shared" si="44"/>
        <v>39.240543371000001</v>
      </c>
      <c r="DL15" s="29">
        <f t="shared" si="44"/>
        <v>49.775239080000006</v>
      </c>
      <c r="DM15" s="29">
        <f t="shared" si="44"/>
        <v>40.270496003000005</v>
      </c>
      <c r="DN15" s="29">
        <f t="shared" ref="DN15:DQ15" si="45">DN24+DN33-DN42-DN51-DN60</f>
        <v>42.616082527000003</v>
      </c>
      <c r="DO15" s="29">
        <f t="shared" si="45"/>
        <v>45.199562329999999</v>
      </c>
      <c r="DP15" s="29">
        <f t="shared" si="45"/>
        <v>51.054145283000004</v>
      </c>
      <c r="DQ15" s="29">
        <f t="shared" si="45"/>
        <v>46.144303619999995</v>
      </c>
      <c r="DR15" s="29">
        <f t="shared" ref="DR15:DU15" si="46">DR24+DR33-DR42-DR51-DR60</f>
        <v>43.172014247</v>
      </c>
      <c r="DS15" s="29">
        <f t="shared" si="46"/>
        <v>45.891806457000001</v>
      </c>
      <c r="DT15" s="29">
        <f t="shared" si="46"/>
        <v>47.262418957000001</v>
      </c>
      <c r="DU15" s="29">
        <f t="shared" si="46"/>
        <v>43.168612908</v>
      </c>
      <c r="DV15" s="29">
        <f t="shared" ref="DV15:DY15" si="47">DV24+DV33-DV42-DV51-DV60</f>
        <v>37.860478147000002</v>
      </c>
      <c r="DW15" s="29">
        <f t="shared" si="47"/>
        <v>38.875174925000003</v>
      </c>
      <c r="DX15" s="29">
        <f t="shared" si="47"/>
        <v>38.870106696000001</v>
      </c>
      <c r="DY15" s="29">
        <f t="shared" si="47"/>
        <v>37.830127108000006</v>
      </c>
      <c r="DZ15" s="29">
        <f t="shared" ref="DZ15:EC15" si="48">DZ24+DZ33-DZ42-DZ51-DZ60</f>
        <v>39.697602496000002</v>
      </c>
      <c r="EA15" s="29">
        <f t="shared" si="48"/>
        <v>37.298681999999999</v>
      </c>
      <c r="EB15" s="29">
        <f t="shared" si="48"/>
        <v>32.182917639999999</v>
      </c>
      <c r="EC15" s="29">
        <f t="shared" si="48"/>
        <v>37.777327270000001</v>
      </c>
      <c r="ED15" s="29">
        <f t="shared" ref="ED15:EG15" si="49">ED24+ED33-ED42-ED51-ED60</f>
        <v>37.925766270000004</v>
      </c>
      <c r="EE15" s="29">
        <f t="shared" si="49"/>
        <v>36.949003699999999</v>
      </c>
      <c r="EF15" s="29">
        <f t="shared" si="49"/>
        <v>39.34154668</v>
      </c>
      <c r="EG15" s="29">
        <f t="shared" si="49"/>
        <v>34.732222550000003</v>
      </c>
    </row>
    <row r="16" spans="1:137" outlineLevel="1" x14ac:dyDescent="0.25">
      <c r="A16" s="28" t="s">
        <v>32</v>
      </c>
      <c r="B16" s="29">
        <f t="shared" si="26"/>
        <v>19.016809240000001</v>
      </c>
      <c r="C16" s="29">
        <f t="shared" si="26"/>
        <v>19.77726135</v>
      </c>
      <c r="D16" s="29">
        <f t="shared" si="26"/>
        <v>23.78398602</v>
      </c>
      <c r="E16" s="29">
        <f t="shared" si="26"/>
        <v>20.880686189999999</v>
      </c>
      <c r="F16" s="29">
        <f t="shared" si="26"/>
        <v>19.583921660000001</v>
      </c>
      <c r="G16" s="29">
        <f t="shared" si="26"/>
        <v>19.623219599999999</v>
      </c>
      <c r="H16" s="29">
        <f t="shared" si="26"/>
        <v>21.008824449999999</v>
      </c>
      <c r="I16" s="29">
        <f t="shared" si="26"/>
        <v>22.195862309999999</v>
      </c>
      <c r="J16" s="29">
        <f t="shared" si="26"/>
        <v>20.416396550000002</v>
      </c>
      <c r="K16" s="29">
        <f t="shared" si="26"/>
        <v>16.715421769999999</v>
      </c>
      <c r="L16" s="29">
        <f t="shared" si="26"/>
        <v>16.443873629999999</v>
      </c>
      <c r="M16" s="29">
        <f t="shared" si="26"/>
        <v>22.350327350000001</v>
      </c>
      <c r="N16" s="29">
        <f t="shared" si="26"/>
        <v>21.839906989999999</v>
      </c>
      <c r="O16" s="29">
        <f t="shared" si="26"/>
        <v>19.249162779999999</v>
      </c>
      <c r="P16" s="29">
        <f t="shared" si="26"/>
        <v>24.332905140000001</v>
      </c>
      <c r="Q16" s="29">
        <f t="shared" si="26"/>
        <v>19.143981910000001</v>
      </c>
      <c r="R16" s="29">
        <f t="shared" si="26"/>
        <v>22.040174520000001</v>
      </c>
      <c r="S16" s="29">
        <f t="shared" si="26"/>
        <v>19.713470619999999</v>
      </c>
      <c r="T16" s="29">
        <f t="shared" si="26"/>
        <v>27.001597369999999</v>
      </c>
      <c r="U16" s="29">
        <f t="shared" si="26"/>
        <v>24.248945190000001</v>
      </c>
      <c r="V16" s="29">
        <f t="shared" si="26"/>
        <v>22.135377770000002</v>
      </c>
      <c r="W16" s="29">
        <f t="shared" si="26"/>
        <v>25.276979350000001</v>
      </c>
      <c r="X16" s="29">
        <f t="shared" si="26"/>
        <v>25.623677730000001</v>
      </c>
      <c r="Y16" s="29">
        <f t="shared" si="26"/>
        <v>26.079186079999999</v>
      </c>
      <c r="Z16" s="29">
        <f t="shared" si="26"/>
        <v>24.842806289999999</v>
      </c>
      <c r="AA16" s="29">
        <f t="shared" si="26"/>
        <v>23.180528989999999</v>
      </c>
      <c r="AB16" s="29">
        <f t="shared" si="26"/>
        <v>22.2540871</v>
      </c>
      <c r="AC16" s="29">
        <f t="shared" si="26"/>
        <v>23.97169714</v>
      </c>
      <c r="AD16" s="29">
        <f t="shared" si="26"/>
        <v>20.26223903</v>
      </c>
      <c r="AE16" s="29">
        <f t="shared" si="26"/>
        <v>19.255048850000001</v>
      </c>
      <c r="AF16" s="29">
        <f t="shared" si="26"/>
        <v>21.964196090000002</v>
      </c>
      <c r="AG16" s="29">
        <f t="shared" si="26"/>
        <v>22.23953946</v>
      </c>
      <c r="AH16" s="29">
        <f t="shared" si="26"/>
        <v>22.396854640000001</v>
      </c>
      <c r="AI16" s="29">
        <f t="shared" si="26"/>
        <v>22.631391180000001</v>
      </c>
      <c r="AJ16" s="29">
        <f t="shared" si="26"/>
        <v>24.119973219999999</v>
      </c>
      <c r="AK16" s="29">
        <f t="shared" si="26"/>
        <v>21.992240559999999</v>
      </c>
      <c r="AL16" s="29">
        <f t="shared" si="26"/>
        <v>19.526650780000001</v>
      </c>
      <c r="AM16" s="29">
        <f t="shared" si="26"/>
        <v>22.054350710000001</v>
      </c>
      <c r="AN16" s="29">
        <f t="shared" si="26"/>
        <v>21.161469100000001</v>
      </c>
      <c r="AO16" s="29">
        <f t="shared" si="26"/>
        <v>19.75957657</v>
      </c>
      <c r="AP16" s="29">
        <f t="shared" si="26"/>
        <v>19.418767020000001</v>
      </c>
      <c r="AQ16" s="29">
        <f t="shared" si="26"/>
        <v>21.31426836</v>
      </c>
      <c r="AR16" s="29">
        <f t="shared" si="26"/>
        <v>23.973995089999999</v>
      </c>
      <c r="AS16" s="29">
        <f t="shared" si="26"/>
        <v>23.250089299999999</v>
      </c>
      <c r="AT16" s="29">
        <f t="shared" si="26"/>
        <v>20.775791300000002</v>
      </c>
      <c r="AU16" s="29">
        <f t="shared" si="26"/>
        <v>19.407702669999999</v>
      </c>
      <c r="AV16" s="29">
        <f t="shared" si="26"/>
        <v>17.3920788</v>
      </c>
      <c r="AW16" s="29">
        <f t="shared" si="26"/>
        <v>20.468829280000001</v>
      </c>
      <c r="AX16" s="29">
        <f t="shared" si="26"/>
        <v>20.947116260000001</v>
      </c>
      <c r="AY16" s="29">
        <f t="shared" si="26"/>
        <v>19.293074610000001</v>
      </c>
      <c r="AZ16" s="29">
        <f t="shared" si="26"/>
        <v>25.05385424</v>
      </c>
      <c r="BA16" s="29">
        <f t="shared" si="26"/>
        <v>24.23989255</v>
      </c>
      <c r="BB16" s="29">
        <f t="shared" si="26"/>
        <v>20.356422899999998</v>
      </c>
      <c r="BC16" s="29">
        <f t="shared" si="26"/>
        <v>18.476199730000001</v>
      </c>
      <c r="BD16" s="29">
        <f t="shared" si="26"/>
        <v>21.980159660000002</v>
      </c>
      <c r="BE16" s="29">
        <f t="shared" si="26"/>
        <v>24.220781689999999</v>
      </c>
      <c r="BF16" s="29">
        <f t="shared" si="26"/>
        <v>24.55951314</v>
      </c>
      <c r="BG16" s="29">
        <f t="shared" si="26"/>
        <v>22.86339366</v>
      </c>
      <c r="BH16" s="29">
        <f t="shared" si="26"/>
        <v>27.91106233</v>
      </c>
      <c r="BI16" s="29">
        <f t="shared" si="26"/>
        <v>22.72053695</v>
      </c>
      <c r="BJ16" s="29">
        <f t="shared" si="26"/>
        <v>22.64859504</v>
      </c>
      <c r="BK16" s="29">
        <f t="shared" si="26"/>
        <v>20.753674520000001</v>
      </c>
      <c r="BL16" s="29">
        <f t="shared" si="26"/>
        <v>20.656344480000001</v>
      </c>
      <c r="BM16" s="29">
        <f t="shared" si="26"/>
        <v>19.912183249999998</v>
      </c>
      <c r="BN16" s="29">
        <f t="shared" si="27"/>
        <v>18.710797729999999</v>
      </c>
      <c r="BO16" s="29">
        <f t="shared" si="27"/>
        <v>20.823132229999999</v>
      </c>
      <c r="BP16" s="29">
        <f t="shared" si="27"/>
        <v>22.559300199999999</v>
      </c>
      <c r="BQ16" s="29">
        <f t="shared" si="27"/>
        <v>22.761871889999998</v>
      </c>
      <c r="BR16" s="29">
        <f t="shared" si="27"/>
        <v>22.026588019999998</v>
      </c>
      <c r="BS16" s="29">
        <f t="shared" si="27"/>
        <v>19.385830139999999</v>
      </c>
      <c r="BT16" s="29">
        <f t="shared" si="27"/>
        <v>22.593876560000002</v>
      </c>
      <c r="BU16" s="29">
        <f t="shared" si="27"/>
        <v>21.090992100000001</v>
      </c>
      <c r="BV16" s="29">
        <f t="shared" si="27"/>
        <v>19.160306330000001</v>
      </c>
      <c r="BW16" s="29">
        <f t="shared" si="27"/>
        <v>17.365171539999999</v>
      </c>
      <c r="BX16" s="29">
        <f t="shared" si="27"/>
        <v>22.33289538</v>
      </c>
      <c r="BY16" s="29">
        <f t="shared" si="27"/>
        <v>21.583997790000002</v>
      </c>
      <c r="BZ16" s="29">
        <f t="shared" si="27"/>
        <v>19.947427569999999</v>
      </c>
      <c r="CA16" s="29">
        <f t="shared" si="27"/>
        <v>21.648526889999999</v>
      </c>
      <c r="CB16" s="29">
        <f t="shared" si="27"/>
        <v>23.048882549999998</v>
      </c>
      <c r="CC16" s="29">
        <f t="shared" si="27"/>
        <v>22.529240139999999</v>
      </c>
      <c r="CD16" s="29">
        <f t="shared" si="27"/>
        <v>20.741488499999999</v>
      </c>
      <c r="CE16" s="29">
        <f t="shared" si="27"/>
        <v>21.704626260000001</v>
      </c>
      <c r="CF16" s="29">
        <f t="shared" si="27"/>
        <v>24.150981989999998</v>
      </c>
      <c r="CG16" s="29">
        <f t="shared" si="27"/>
        <v>22.40941758</v>
      </c>
      <c r="CH16" s="29">
        <f t="shared" si="27"/>
        <v>22.385105379999999</v>
      </c>
      <c r="CI16" s="29">
        <f t="shared" si="27"/>
        <v>23.64501976</v>
      </c>
      <c r="CJ16" s="29">
        <f t="shared" si="27"/>
        <v>22.72312982</v>
      </c>
      <c r="CK16" s="29">
        <f t="shared" si="27"/>
        <v>21.63610813</v>
      </c>
      <c r="CL16" s="29">
        <f t="shared" si="27"/>
        <v>18.944328630000001</v>
      </c>
      <c r="CM16" s="29">
        <f t="shared" si="27"/>
        <v>17.746389239999999</v>
      </c>
      <c r="CN16" s="29">
        <f t="shared" si="27"/>
        <v>22.825375900000001</v>
      </c>
      <c r="CO16" s="29">
        <f t="shared" si="27"/>
        <v>22.903629290000001</v>
      </c>
      <c r="CP16" s="29">
        <f t="shared" si="39"/>
        <v>19.099328580000002</v>
      </c>
      <c r="CQ16" s="29">
        <f t="shared" si="39"/>
        <v>18.484522460000001</v>
      </c>
      <c r="CR16" s="29">
        <f t="shared" si="39"/>
        <v>22.009960700000001</v>
      </c>
      <c r="CS16" s="29">
        <f t="shared" si="39"/>
        <v>23.302569640000002</v>
      </c>
      <c r="CT16" s="29">
        <f t="shared" ref="CT16:CW20" si="50">CT25+CT34-CT43-CT52-CT61</f>
        <v>20.536572490000001</v>
      </c>
      <c r="CU16" s="29">
        <f t="shared" si="50"/>
        <v>21.187505999999999</v>
      </c>
      <c r="CV16" s="29">
        <f t="shared" si="50"/>
        <v>24.403307789999999</v>
      </c>
      <c r="CW16" s="29">
        <f t="shared" si="50"/>
        <v>21.408879460000001</v>
      </c>
      <c r="CX16" s="29">
        <f t="shared" ref="CX16:DA16" si="51">CX25+CX34-CX43-CX52-CX61</f>
        <v>19.290910199999999</v>
      </c>
      <c r="CY16" s="29">
        <f t="shared" si="51"/>
        <v>22.187667130000001</v>
      </c>
      <c r="CZ16" s="29">
        <f t="shared" si="51"/>
        <v>24.760757340000001</v>
      </c>
      <c r="DA16" s="29">
        <f t="shared" si="51"/>
        <v>22.059636000000001</v>
      </c>
      <c r="DB16" s="29">
        <f t="shared" ref="DB16:DE16" si="52">DB25+DB34-DB43-DB52-DB61</f>
        <v>21.074524369999999</v>
      </c>
      <c r="DC16" s="29">
        <f t="shared" si="52"/>
        <v>22.52576925</v>
      </c>
      <c r="DD16" s="29">
        <f t="shared" si="52"/>
        <v>26.026049189999998</v>
      </c>
      <c r="DE16" s="29">
        <f t="shared" si="52"/>
        <v>23.730497939999999</v>
      </c>
      <c r="DF16" s="29">
        <f t="shared" ref="DF16:DI16" si="53">DF25+DF34-DF43-DF52-DF61</f>
        <v>22.409577850000002</v>
      </c>
      <c r="DG16" s="29">
        <f t="shared" si="53"/>
        <v>22.000083409999998</v>
      </c>
      <c r="DH16" s="29">
        <f t="shared" si="53"/>
        <v>23.853326280000001</v>
      </c>
      <c r="DI16" s="29">
        <f t="shared" si="53"/>
        <v>22.36102477</v>
      </c>
      <c r="DJ16" s="29">
        <f t="shared" ref="DJ16:DM16" si="54">DJ25+DJ34-DJ43-DJ52-DJ61</f>
        <v>20.969166609999998</v>
      </c>
      <c r="DK16" s="29">
        <f t="shared" si="54"/>
        <v>24.816198849999999</v>
      </c>
      <c r="DL16" s="29">
        <f t="shared" si="54"/>
        <v>26.02856367</v>
      </c>
      <c r="DM16" s="29">
        <f t="shared" si="54"/>
        <v>22.693104909999999</v>
      </c>
      <c r="DN16" s="29">
        <f t="shared" ref="DN16:DQ16" si="55">DN25+DN34-DN43-DN52-DN61</f>
        <v>20.84610146</v>
      </c>
      <c r="DO16" s="29">
        <f t="shared" si="55"/>
        <v>23.461025150000001</v>
      </c>
      <c r="DP16" s="29">
        <f t="shared" si="55"/>
        <v>24.34069122</v>
      </c>
      <c r="DQ16" s="29">
        <f t="shared" si="55"/>
        <v>23.498114820000001</v>
      </c>
      <c r="DR16" s="29">
        <f t="shared" ref="DR16:DU16" si="56">DR25+DR34-DR43-DR52-DR61</f>
        <v>21.333951410000001</v>
      </c>
      <c r="DS16" s="29">
        <f t="shared" si="56"/>
        <v>20.611860650000001</v>
      </c>
      <c r="DT16" s="29">
        <f t="shared" si="56"/>
        <v>22.644076049999999</v>
      </c>
      <c r="DU16" s="29">
        <f t="shared" si="56"/>
        <v>22.76110491</v>
      </c>
      <c r="DV16" s="29">
        <f t="shared" ref="DV16:DY16" si="57">DV25+DV34-DV43-DV52-DV61</f>
        <v>19.32705765</v>
      </c>
      <c r="DW16" s="29">
        <f t="shared" si="57"/>
        <v>19.545816890000001</v>
      </c>
      <c r="DX16" s="29">
        <f t="shared" si="57"/>
        <v>24.517277289999999</v>
      </c>
      <c r="DY16" s="29">
        <f t="shared" si="57"/>
        <v>23.846162669999998</v>
      </c>
      <c r="DZ16" s="29">
        <f t="shared" ref="DZ16:EC16" si="58">DZ25+DZ34-DZ43-DZ52-DZ61</f>
        <v>20.375655760000001</v>
      </c>
      <c r="EA16" s="29">
        <f t="shared" si="58"/>
        <v>21.022827379999999</v>
      </c>
      <c r="EB16" s="29">
        <f t="shared" si="58"/>
        <v>27.149769330000002</v>
      </c>
      <c r="EC16" s="29">
        <f t="shared" si="58"/>
        <v>26.036629980000001</v>
      </c>
      <c r="ED16" s="29">
        <f t="shared" ref="ED16:EG16" si="59">ED25+ED34-ED43-ED52-ED61</f>
        <v>21.89656398</v>
      </c>
      <c r="EE16" s="29">
        <f t="shared" si="59"/>
        <v>26.40562104</v>
      </c>
      <c r="EF16" s="29">
        <f t="shared" si="59"/>
        <v>24.35927131</v>
      </c>
      <c r="EG16" s="29">
        <f t="shared" si="59"/>
        <v>22.997745479999999</v>
      </c>
    </row>
    <row r="17" spans="1:137" outlineLevel="1" x14ac:dyDescent="0.25">
      <c r="A17" s="28" t="s">
        <v>33</v>
      </c>
      <c r="B17" s="29">
        <f t="shared" si="26"/>
        <v>15.55818786</v>
      </c>
      <c r="C17" s="29">
        <f t="shared" si="26"/>
        <v>15.96977072</v>
      </c>
      <c r="D17" s="29">
        <f t="shared" si="26"/>
        <v>16.787485</v>
      </c>
      <c r="E17" s="29">
        <f t="shared" si="26"/>
        <v>14.17079929</v>
      </c>
      <c r="F17" s="29">
        <f t="shared" si="26"/>
        <v>16.04162698</v>
      </c>
      <c r="G17" s="29">
        <f t="shared" si="26"/>
        <v>16.042425980000001</v>
      </c>
      <c r="H17" s="29">
        <f t="shared" si="26"/>
        <v>16.687202979999999</v>
      </c>
      <c r="I17" s="29">
        <f t="shared" si="26"/>
        <v>16.830049979999998</v>
      </c>
      <c r="J17" s="29">
        <f t="shared" si="26"/>
        <v>15.62211162</v>
      </c>
      <c r="K17" s="29">
        <f t="shared" si="26"/>
        <v>16.595111620000001</v>
      </c>
      <c r="L17" s="29">
        <f t="shared" si="26"/>
        <v>16.91711162</v>
      </c>
      <c r="M17" s="29">
        <f t="shared" si="26"/>
        <v>15.964934619999999</v>
      </c>
      <c r="N17" s="29">
        <f t="shared" si="26"/>
        <v>16.55375342</v>
      </c>
      <c r="O17" s="29">
        <f t="shared" si="26"/>
        <v>17.345062420000001</v>
      </c>
      <c r="P17" s="29">
        <f t="shared" si="26"/>
        <v>17.63987242</v>
      </c>
      <c r="Q17" s="29">
        <f t="shared" si="26"/>
        <v>16.889662420000001</v>
      </c>
      <c r="R17" s="29">
        <f t="shared" si="26"/>
        <v>15.56334189</v>
      </c>
      <c r="S17" s="29">
        <f t="shared" si="26"/>
        <v>16.471711890000002</v>
      </c>
      <c r="T17" s="29">
        <f t="shared" si="26"/>
        <v>16.343701889999998</v>
      </c>
      <c r="U17" s="29">
        <f t="shared" si="26"/>
        <v>15.60796189</v>
      </c>
      <c r="V17" s="29">
        <f t="shared" si="26"/>
        <v>15.672879569999999</v>
      </c>
      <c r="W17" s="29">
        <f t="shared" si="26"/>
        <v>15.91479122</v>
      </c>
      <c r="X17" s="29">
        <f t="shared" si="26"/>
        <v>16.115918780000001</v>
      </c>
      <c r="Y17" s="29">
        <f t="shared" si="26"/>
        <v>15.366591469999999</v>
      </c>
      <c r="Z17" s="29">
        <f t="shared" si="26"/>
        <v>14.97509003</v>
      </c>
      <c r="AA17" s="29">
        <f t="shared" si="26"/>
        <v>16.35440183</v>
      </c>
      <c r="AB17" s="29">
        <f t="shared" si="26"/>
        <v>16.849299510000002</v>
      </c>
      <c r="AC17" s="29">
        <f t="shared" si="26"/>
        <v>15.95840087</v>
      </c>
      <c r="AD17" s="29">
        <f t="shared" si="26"/>
        <v>14.90885813</v>
      </c>
      <c r="AE17" s="29">
        <f t="shared" si="26"/>
        <v>17.279114929999999</v>
      </c>
      <c r="AF17" s="29">
        <f t="shared" si="26"/>
        <v>18.308036850000001</v>
      </c>
      <c r="AG17" s="29">
        <f t="shared" si="26"/>
        <v>16.122618209999999</v>
      </c>
      <c r="AH17" s="29">
        <f t="shared" si="26"/>
        <v>15.846701749999999</v>
      </c>
      <c r="AI17" s="29">
        <f t="shared" si="26"/>
        <v>19.312336470000002</v>
      </c>
      <c r="AJ17" s="29">
        <f t="shared" si="26"/>
        <v>18.742015429999999</v>
      </c>
      <c r="AK17" s="29">
        <f t="shared" si="26"/>
        <v>16.640076870000001</v>
      </c>
      <c r="AL17" s="29">
        <f t="shared" si="26"/>
        <v>16.72301994</v>
      </c>
      <c r="AM17" s="29">
        <f t="shared" si="26"/>
        <v>19.54439498</v>
      </c>
      <c r="AN17" s="29">
        <f t="shared" si="26"/>
        <v>20.20081274</v>
      </c>
      <c r="AO17" s="29">
        <f t="shared" si="26"/>
        <v>18.370235619999999</v>
      </c>
      <c r="AP17" s="29">
        <f t="shared" si="26"/>
        <v>18.318500109999999</v>
      </c>
      <c r="AQ17" s="29">
        <f t="shared" si="26"/>
        <v>20.809350349999999</v>
      </c>
      <c r="AR17" s="29">
        <f t="shared" si="26"/>
        <v>22.04204859</v>
      </c>
      <c r="AS17" s="29">
        <f t="shared" si="26"/>
        <v>20.84410587</v>
      </c>
      <c r="AT17" s="29">
        <f t="shared" si="26"/>
        <v>19.171334600000002</v>
      </c>
      <c r="AU17" s="29">
        <f t="shared" si="26"/>
        <v>19.752569479999998</v>
      </c>
      <c r="AV17" s="29">
        <f t="shared" si="26"/>
        <v>19.312031399999999</v>
      </c>
      <c r="AW17" s="29">
        <f t="shared" si="26"/>
        <v>18.07624324</v>
      </c>
      <c r="AX17" s="29">
        <f t="shared" si="26"/>
        <v>17.213274550000001</v>
      </c>
      <c r="AY17" s="29">
        <f t="shared" si="26"/>
        <v>18.522433450000001</v>
      </c>
      <c r="AZ17" s="29">
        <f t="shared" si="26"/>
        <v>18.879998100000002</v>
      </c>
      <c r="BA17" s="29">
        <f t="shared" si="26"/>
        <v>18.54039028</v>
      </c>
      <c r="BB17" s="29">
        <f t="shared" si="26"/>
        <v>18.028048500000001</v>
      </c>
      <c r="BC17" s="29">
        <f t="shared" si="26"/>
        <v>18.553977920000001</v>
      </c>
      <c r="BD17" s="29">
        <f t="shared" si="26"/>
        <v>18.751196920000002</v>
      </c>
      <c r="BE17" s="29">
        <f t="shared" si="26"/>
        <v>18.074112270000001</v>
      </c>
      <c r="BF17" s="29">
        <f t="shared" si="26"/>
        <v>17.53321287</v>
      </c>
      <c r="BG17" s="29">
        <f t="shared" si="26"/>
        <v>18.60554569</v>
      </c>
      <c r="BH17" s="29">
        <f t="shared" si="26"/>
        <v>19.134355240000001</v>
      </c>
      <c r="BI17" s="29">
        <f t="shared" si="26"/>
        <v>18.846094109999999</v>
      </c>
      <c r="BJ17" s="29">
        <f t="shared" si="26"/>
        <v>18.829071320000001</v>
      </c>
      <c r="BK17" s="29">
        <f t="shared" si="26"/>
        <v>20.912823190000001</v>
      </c>
      <c r="BL17" s="29">
        <f t="shared" si="26"/>
        <v>20.836822640000001</v>
      </c>
      <c r="BM17" s="29">
        <f t="shared" ref="BM17:CO20" si="60">BM26+BM35-BM44-BM53-BM62</f>
        <v>20.939170000000001</v>
      </c>
      <c r="BN17" s="29">
        <f t="shared" si="60"/>
        <v>20.581571010000001</v>
      </c>
      <c r="BO17" s="29">
        <f t="shared" si="60"/>
        <v>21.169872139999999</v>
      </c>
      <c r="BP17" s="29">
        <f t="shared" si="60"/>
        <v>22.380786669999999</v>
      </c>
      <c r="BQ17" s="29">
        <f t="shared" si="60"/>
        <v>20.68018022</v>
      </c>
      <c r="BR17" s="29">
        <f t="shared" si="60"/>
        <v>21.65227162</v>
      </c>
      <c r="BS17" s="29">
        <f t="shared" si="60"/>
        <v>21.080710870000001</v>
      </c>
      <c r="BT17" s="29">
        <f t="shared" si="60"/>
        <v>22.938340230000001</v>
      </c>
      <c r="BU17" s="29">
        <f t="shared" si="60"/>
        <v>23.13721696</v>
      </c>
      <c r="BV17" s="29">
        <f t="shared" si="60"/>
        <v>22.714187419999998</v>
      </c>
      <c r="BW17" s="29">
        <f t="shared" si="60"/>
        <v>23.644273040000002</v>
      </c>
      <c r="BX17" s="29">
        <f t="shared" si="60"/>
        <v>27.627879839999999</v>
      </c>
      <c r="BY17" s="29">
        <f t="shared" si="60"/>
        <v>28.438945570000001</v>
      </c>
      <c r="BZ17" s="29">
        <f t="shared" si="60"/>
        <v>27.797048620000002</v>
      </c>
      <c r="CA17" s="29">
        <f t="shared" si="60"/>
        <v>30.238743490000001</v>
      </c>
      <c r="CB17" s="29">
        <f t="shared" si="60"/>
        <v>31.08602398</v>
      </c>
      <c r="CC17" s="29">
        <f t="shared" si="60"/>
        <v>28.862699509999999</v>
      </c>
      <c r="CD17" s="29">
        <f t="shared" si="60"/>
        <v>29.53944517</v>
      </c>
      <c r="CE17" s="29">
        <f t="shared" si="60"/>
        <v>36.548194430000002</v>
      </c>
      <c r="CF17" s="29">
        <f t="shared" si="60"/>
        <v>36.303381950000002</v>
      </c>
      <c r="CG17" s="29">
        <f t="shared" si="60"/>
        <v>36.356589309999997</v>
      </c>
      <c r="CH17" s="29">
        <f t="shared" si="60"/>
        <v>35.292965879999997</v>
      </c>
      <c r="CI17" s="29">
        <f t="shared" si="60"/>
        <v>37.588263390000002</v>
      </c>
      <c r="CJ17" s="29">
        <f t="shared" si="60"/>
        <v>38.117674979999997</v>
      </c>
      <c r="CK17" s="29">
        <f t="shared" si="60"/>
        <v>37.465515250000003</v>
      </c>
      <c r="CL17" s="29">
        <f t="shared" si="60"/>
        <v>37.258216969999999</v>
      </c>
      <c r="CM17" s="29">
        <f t="shared" si="60"/>
        <v>38.270837210000003</v>
      </c>
      <c r="CN17" s="29">
        <f t="shared" si="60"/>
        <v>38.615915049999998</v>
      </c>
      <c r="CO17" s="29">
        <f t="shared" si="60"/>
        <v>38.403266680000002</v>
      </c>
      <c r="CP17" s="29">
        <f t="shared" si="39"/>
        <v>37.783585690000002</v>
      </c>
      <c r="CQ17" s="29">
        <f t="shared" si="39"/>
        <v>39.163239369999999</v>
      </c>
      <c r="CR17" s="29">
        <f t="shared" si="39"/>
        <v>41.739072329999999</v>
      </c>
      <c r="CS17" s="29">
        <f t="shared" si="39"/>
        <v>49.474172209999999</v>
      </c>
      <c r="CT17" s="29">
        <f t="shared" si="50"/>
        <v>41.771605649999998</v>
      </c>
      <c r="CU17" s="29">
        <f t="shared" si="50"/>
        <v>44.895571580000002</v>
      </c>
      <c r="CV17" s="29">
        <f t="shared" si="50"/>
        <v>47.115546270000003</v>
      </c>
      <c r="CW17" s="29">
        <f t="shared" si="50"/>
        <v>50.22404341</v>
      </c>
      <c r="CX17" s="29">
        <f t="shared" ref="CX17:DA17" si="61">CX26+CX35-CX44-CX53-CX62</f>
        <v>48.071300620000002</v>
      </c>
      <c r="CY17" s="29">
        <f t="shared" si="61"/>
        <v>48.935212780000001</v>
      </c>
      <c r="CZ17" s="29">
        <f t="shared" si="61"/>
        <v>49.121311710000001</v>
      </c>
      <c r="DA17" s="29">
        <f t="shared" si="61"/>
        <v>47.355848440000003</v>
      </c>
      <c r="DB17" s="29">
        <f t="shared" ref="DB17:DE17" si="62">DB26+DB35-DB44-DB53-DB62</f>
        <v>48.276696180000002</v>
      </c>
      <c r="DC17" s="29">
        <f t="shared" si="62"/>
        <v>47.71869847</v>
      </c>
      <c r="DD17" s="29">
        <f t="shared" si="62"/>
        <v>47.60482665</v>
      </c>
      <c r="DE17" s="29">
        <f t="shared" si="62"/>
        <v>45.457956260000003</v>
      </c>
      <c r="DF17" s="29">
        <f t="shared" ref="DF17:DI17" si="63">DF26+DF35-DF44-DF53-DF62</f>
        <v>47.318218600000002</v>
      </c>
      <c r="DG17" s="29">
        <f t="shared" si="63"/>
        <v>47.680457789999998</v>
      </c>
      <c r="DH17" s="29">
        <f t="shared" si="63"/>
        <v>48.520046180000001</v>
      </c>
      <c r="DI17" s="29">
        <f t="shared" si="63"/>
        <v>47.045630019999997</v>
      </c>
      <c r="DJ17" s="29">
        <f t="shared" ref="DJ17:DM17" si="64">DJ26+DJ35-DJ44-DJ53-DJ62</f>
        <v>47.001614609999997</v>
      </c>
      <c r="DK17" s="29">
        <f t="shared" si="64"/>
        <v>49.457012720000002</v>
      </c>
      <c r="DL17" s="29">
        <f t="shared" si="64"/>
        <v>50.767290979999999</v>
      </c>
      <c r="DM17" s="29">
        <f t="shared" si="64"/>
        <v>49.246987609999998</v>
      </c>
      <c r="DN17" s="29">
        <f t="shared" ref="DN17:DQ17" si="65">DN26+DN35-DN44-DN53-DN62</f>
        <v>49.700103849999998</v>
      </c>
      <c r="DO17" s="29">
        <f t="shared" si="65"/>
        <v>51.827959909999997</v>
      </c>
      <c r="DP17" s="29">
        <f t="shared" si="65"/>
        <v>51.997082149999997</v>
      </c>
      <c r="DQ17" s="29">
        <f t="shared" si="65"/>
        <v>47.543179469999998</v>
      </c>
      <c r="DR17" s="29">
        <f t="shared" ref="DR17:DU17" si="66">DR26+DR35-DR44-DR53-DR62</f>
        <v>50.689716019999999</v>
      </c>
      <c r="DS17" s="29">
        <f t="shared" si="66"/>
        <v>50.621125810000002</v>
      </c>
      <c r="DT17" s="29">
        <f t="shared" si="66"/>
        <v>50.578419680000003</v>
      </c>
      <c r="DU17" s="29">
        <f t="shared" si="66"/>
        <v>48.888898150000003</v>
      </c>
      <c r="DV17" s="29">
        <f t="shared" ref="DV17:DY17" si="67">DV26+DV35-DV44-DV53-DV62</f>
        <v>51.189027930000002</v>
      </c>
      <c r="DW17" s="29">
        <f t="shared" si="67"/>
        <v>49.926984249999997</v>
      </c>
      <c r="DX17" s="29">
        <f t="shared" si="67"/>
        <v>50.633798149999997</v>
      </c>
      <c r="DY17" s="29">
        <f t="shared" si="67"/>
        <v>52.022251019999999</v>
      </c>
      <c r="DZ17" s="29">
        <f t="shared" ref="DZ17:EC17" si="68">DZ26+DZ35-DZ44-DZ53-DZ62</f>
        <v>50.936131889999999</v>
      </c>
      <c r="EA17" s="29">
        <f t="shared" si="68"/>
        <v>52.235508129999999</v>
      </c>
      <c r="EB17" s="29">
        <f t="shared" si="68"/>
        <v>52.855759329999998</v>
      </c>
      <c r="EC17" s="29">
        <f t="shared" si="68"/>
        <v>48.945560190000002</v>
      </c>
      <c r="ED17" s="29">
        <f t="shared" ref="ED17:EG17" si="69">ED26+ED35-ED44-ED53-ED62</f>
        <v>49.859898690000001</v>
      </c>
      <c r="EE17" s="29">
        <f t="shared" si="69"/>
        <v>47.107247229999999</v>
      </c>
      <c r="EF17" s="29">
        <f t="shared" si="69"/>
        <v>53.396970109999998</v>
      </c>
      <c r="EG17" s="29">
        <f t="shared" si="69"/>
        <v>55.87246897</v>
      </c>
    </row>
    <row r="18" spans="1:137" outlineLevel="1" x14ac:dyDescent="0.25">
      <c r="A18" s="28" t="s">
        <v>37</v>
      </c>
      <c r="B18" s="29">
        <f t="shared" ref="B18:BM20" si="70">B27+B36-B45-B54-B63</f>
        <v>10.064548925999999</v>
      </c>
      <c r="C18" s="29">
        <f t="shared" si="70"/>
        <v>11.805473304</v>
      </c>
      <c r="D18" s="29">
        <f t="shared" si="70"/>
        <v>11.822594796000001</v>
      </c>
      <c r="E18" s="29">
        <f t="shared" si="70"/>
        <v>11.104147567</v>
      </c>
      <c r="F18" s="29">
        <f t="shared" si="70"/>
        <v>10.701341227999999</v>
      </c>
      <c r="G18" s="29">
        <f t="shared" si="70"/>
        <v>11.59191862</v>
      </c>
      <c r="H18" s="29">
        <f t="shared" si="70"/>
        <v>11.655927179999999</v>
      </c>
      <c r="I18" s="29">
        <f t="shared" si="70"/>
        <v>11.081611776000001</v>
      </c>
      <c r="J18" s="29">
        <f t="shared" si="70"/>
        <v>10.756380505999999</v>
      </c>
      <c r="K18" s="29">
        <f t="shared" si="70"/>
        <v>11.516511207999999</v>
      </c>
      <c r="L18" s="29">
        <f t="shared" si="70"/>
        <v>11.521299905999999</v>
      </c>
      <c r="M18" s="29">
        <f t="shared" si="70"/>
        <v>11.198192616</v>
      </c>
      <c r="N18" s="29">
        <f t="shared" si="70"/>
        <v>10.938994439999998</v>
      </c>
      <c r="O18" s="29">
        <f t="shared" si="70"/>
        <v>12.502430044999999</v>
      </c>
      <c r="P18" s="29">
        <f t="shared" si="70"/>
        <v>12.545447951</v>
      </c>
      <c r="Q18" s="29">
        <f t="shared" si="70"/>
        <v>11.791767118000001</v>
      </c>
      <c r="R18" s="29">
        <f t="shared" si="70"/>
        <v>11.503587543</v>
      </c>
      <c r="S18" s="29">
        <f t="shared" si="70"/>
        <v>12.638041028</v>
      </c>
      <c r="T18" s="29">
        <f t="shared" si="70"/>
        <v>12.985265070000001</v>
      </c>
      <c r="U18" s="29">
        <f t="shared" si="70"/>
        <v>12.427527318999999</v>
      </c>
      <c r="V18" s="29">
        <f t="shared" si="70"/>
        <v>12.195066616</v>
      </c>
      <c r="W18" s="29">
        <f t="shared" si="70"/>
        <v>13.254074286</v>
      </c>
      <c r="X18" s="29">
        <f t="shared" si="70"/>
        <v>13.225662406</v>
      </c>
      <c r="Y18" s="29">
        <f t="shared" si="70"/>
        <v>12.337412402</v>
      </c>
      <c r="Z18" s="29">
        <f t="shared" si="70"/>
        <v>11.985118309999999</v>
      </c>
      <c r="AA18" s="29">
        <f t="shared" si="70"/>
        <v>12.706277786000001</v>
      </c>
      <c r="AB18" s="29">
        <f t="shared" si="70"/>
        <v>13.003293112</v>
      </c>
      <c r="AC18" s="29">
        <f t="shared" si="70"/>
        <v>12.28823775</v>
      </c>
      <c r="AD18" s="29">
        <f t="shared" si="70"/>
        <v>11.865011781000002</v>
      </c>
      <c r="AE18" s="29">
        <f t="shared" si="70"/>
        <v>13.483588340000001</v>
      </c>
      <c r="AF18" s="29">
        <f t="shared" si="70"/>
        <v>13.545688113999999</v>
      </c>
      <c r="AG18" s="29">
        <f t="shared" si="70"/>
        <v>12.500570996</v>
      </c>
      <c r="AH18" s="29">
        <f t="shared" si="70"/>
        <v>12.009240392000001</v>
      </c>
      <c r="AI18" s="29">
        <f t="shared" si="70"/>
        <v>12.581292530000001</v>
      </c>
      <c r="AJ18" s="29">
        <f t="shared" si="70"/>
        <v>12.617779502000001</v>
      </c>
      <c r="AK18" s="29">
        <f t="shared" si="70"/>
        <v>12.701384214999999</v>
      </c>
      <c r="AL18" s="29">
        <f t="shared" si="70"/>
        <v>12.855191629</v>
      </c>
      <c r="AM18" s="29">
        <f t="shared" si="70"/>
        <v>13.518343975000001</v>
      </c>
      <c r="AN18" s="29">
        <f t="shared" si="70"/>
        <v>14.211991152</v>
      </c>
      <c r="AO18" s="29">
        <f t="shared" si="70"/>
        <v>14.012519037000001</v>
      </c>
      <c r="AP18" s="29">
        <f t="shared" si="70"/>
        <v>14.361840705000001</v>
      </c>
      <c r="AQ18" s="29">
        <f t="shared" si="70"/>
        <v>14.451373115999999</v>
      </c>
      <c r="AR18" s="29">
        <f t="shared" si="70"/>
        <v>14.312539736000002</v>
      </c>
      <c r="AS18" s="29">
        <f t="shared" si="70"/>
        <v>14.096400652</v>
      </c>
      <c r="AT18" s="29">
        <f t="shared" si="70"/>
        <v>13.481438520999999</v>
      </c>
      <c r="AU18" s="29">
        <f t="shared" si="70"/>
        <v>14.395537650000001</v>
      </c>
      <c r="AV18" s="29">
        <f t="shared" si="70"/>
        <v>14.289927206</v>
      </c>
      <c r="AW18" s="29">
        <f t="shared" si="70"/>
        <v>14.369665541</v>
      </c>
      <c r="AX18" s="29">
        <f t="shared" si="70"/>
        <v>14.122373298000001</v>
      </c>
      <c r="AY18" s="29">
        <f t="shared" si="70"/>
        <v>15.447910769</v>
      </c>
      <c r="AZ18" s="29">
        <f t="shared" si="70"/>
        <v>15.221312257999999</v>
      </c>
      <c r="BA18" s="29">
        <f t="shared" si="70"/>
        <v>15.440800542999998</v>
      </c>
      <c r="BB18" s="29">
        <f t="shared" si="70"/>
        <v>14.539952212999999</v>
      </c>
      <c r="BC18" s="29">
        <f t="shared" si="70"/>
        <v>13.144287964</v>
      </c>
      <c r="BD18" s="29">
        <f t="shared" si="70"/>
        <v>15.920892625</v>
      </c>
      <c r="BE18" s="29">
        <f t="shared" si="70"/>
        <v>15.381671551</v>
      </c>
      <c r="BF18" s="29">
        <f t="shared" si="70"/>
        <v>15.54017808</v>
      </c>
      <c r="BG18" s="29">
        <f t="shared" si="70"/>
        <v>15.911391889999999</v>
      </c>
      <c r="BH18" s="29">
        <f t="shared" si="70"/>
        <v>16.625201348000001</v>
      </c>
      <c r="BI18" s="29">
        <f t="shared" si="70"/>
        <v>16.734658749999998</v>
      </c>
      <c r="BJ18" s="29">
        <f t="shared" si="70"/>
        <v>15.762209018</v>
      </c>
      <c r="BK18" s="29">
        <f t="shared" si="70"/>
        <v>16.788728746</v>
      </c>
      <c r="BL18" s="29">
        <f t="shared" si="70"/>
        <v>16.951983726000002</v>
      </c>
      <c r="BM18" s="29">
        <f t="shared" si="70"/>
        <v>16.317347101999999</v>
      </c>
      <c r="BN18" s="29">
        <f t="shared" si="60"/>
        <v>15.937352899</v>
      </c>
      <c r="BO18" s="29">
        <f t="shared" si="60"/>
        <v>16.501326194000001</v>
      </c>
      <c r="BP18" s="29">
        <f t="shared" si="60"/>
        <v>17.093548027999997</v>
      </c>
      <c r="BQ18" s="29">
        <f t="shared" si="60"/>
        <v>16.729516446000002</v>
      </c>
      <c r="BR18" s="29">
        <f t="shared" si="60"/>
        <v>16.058612644</v>
      </c>
      <c r="BS18" s="29">
        <f t="shared" si="60"/>
        <v>16.832645308</v>
      </c>
      <c r="BT18" s="29">
        <f t="shared" si="60"/>
        <v>17.435856845</v>
      </c>
      <c r="BU18" s="29">
        <f t="shared" si="60"/>
        <v>16.929440177</v>
      </c>
      <c r="BV18" s="29">
        <f t="shared" si="60"/>
        <v>15.836436273999999</v>
      </c>
      <c r="BW18" s="29">
        <f t="shared" si="60"/>
        <v>16.106062294999997</v>
      </c>
      <c r="BX18" s="29">
        <f t="shared" si="60"/>
        <v>16.466394019999999</v>
      </c>
      <c r="BY18" s="29">
        <f t="shared" si="60"/>
        <v>15.526886319199999</v>
      </c>
      <c r="BZ18" s="29">
        <f t="shared" si="60"/>
        <v>14.673061560000001</v>
      </c>
      <c r="CA18" s="29">
        <f t="shared" si="60"/>
        <v>15.115066457999999</v>
      </c>
      <c r="CB18" s="29">
        <f t="shared" si="60"/>
        <v>15.923191280999999</v>
      </c>
      <c r="CC18" s="29">
        <f t="shared" si="60"/>
        <v>16.676217208000001</v>
      </c>
      <c r="CD18" s="29">
        <f t="shared" si="60"/>
        <v>16.247950327999998</v>
      </c>
      <c r="CE18" s="29">
        <f t="shared" si="60"/>
        <v>16.723954747000004</v>
      </c>
      <c r="CF18" s="29">
        <f t="shared" si="60"/>
        <v>17.388463527999999</v>
      </c>
      <c r="CG18" s="29">
        <f t="shared" si="60"/>
        <v>16.923024344000002</v>
      </c>
      <c r="CH18" s="29">
        <f t="shared" si="60"/>
        <v>16.371505727000002</v>
      </c>
      <c r="CI18" s="29">
        <f t="shared" si="60"/>
        <v>17.402417264</v>
      </c>
      <c r="CJ18" s="29">
        <f t="shared" si="60"/>
        <v>17.655265175599997</v>
      </c>
      <c r="CK18" s="29">
        <f t="shared" si="60"/>
        <v>17.031356536999997</v>
      </c>
      <c r="CL18" s="29">
        <f t="shared" si="60"/>
        <v>16.619284826000001</v>
      </c>
      <c r="CM18" s="29">
        <f t="shared" si="60"/>
        <v>17.705377553000002</v>
      </c>
      <c r="CN18" s="29">
        <f t="shared" si="60"/>
        <v>17.488543440000001</v>
      </c>
      <c r="CO18" s="29">
        <f t="shared" si="60"/>
        <v>17.245198594000001</v>
      </c>
      <c r="CP18" s="29">
        <f t="shared" si="39"/>
        <v>16.147101974999998</v>
      </c>
      <c r="CQ18" s="29">
        <f t="shared" si="39"/>
        <v>16.485709612000001</v>
      </c>
      <c r="CR18" s="29">
        <f t="shared" si="39"/>
        <v>17.491327353999999</v>
      </c>
      <c r="CS18" s="29">
        <f t="shared" si="39"/>
        <v>16.860384586000002</v>
      </c>
      <c r="CT18" s="29">
        <f t="shared" si="50"/>
        <v>16.452516456000001</v>
      </c>
      <c r="CU18" s="29">
        <f t="shared" si="50"/>
        <v>16.735564728</v>
      </c>
      <c r="CV18" s="29">
        <f t="shared" si="50"/>
        <v>17.222629336000001</v>
      </c>
      <c r="CW18" s="29">
        <f t="shared" si="50"/>
        <v>17.041375132000002</v>
      </c>
      <c r="CX18" s="29">
        <f t="shared" ref="CX18:DA18" si="71">CX27+CX36-CX45-CX54-CX63</f>
        <v>16.235816023000002</v>
      </c>
      <c r="CY18" s="29">
        <f t="shared" si="71"/>
        <v>17.477590450999998</v>
      </c>
      <c r="CZ18" s="29">
        <f t="shared" si="71"/>
        <v>17.797464739999999</v>
      </c>
      <c r="DA18" s="29">
        <f t="shared" si="71"/>
        <v>17.866881352</v>
      </c>
      <c r="DB18" s="29">
        <f t="shared" ref="DB18:DE18" si="72">DB27+DB36-DB45-DB54-DB63</f>
        <v>16.984136444000001</v>
      </c>
      <c r="DC18" s="29">
        <f t="shared" si="72"/>
        <v>17.353508927</v>
      </c>
      <c r="DD18" s="29">
        <f t="shared" si="72"/>
        <v>17.905188296999999</v>
      </c>
      <c r="DE18" s="29">
        <f t="shared" si="72"/>
        <v>17.740906191000001</v>
      </c>
      <c r="DF18" s="29">
        <f t="shared" ref="DF18:DI18" si="73">DF27+DF36-DF45-DF54-DF63</f>
        <v>17.447779987000001</v>
      </c>
      <c r="DG18" s="29">
        <f t="shared" si="73"/>
        <v>16.214843262000002</v>
      </c>
      <c r="DH18" s="29">
        <f t="shared" si="73"/>
        <v>17.481416114000002</v>
      </c>
      <c r="DI18" s="29">
        <f t="shared" si="73"/>
        <v>16.454391159</v>
      </c>
      <c r="DJ18" s="29">
        <f t="shared" ref="DJ18:DM18" si="74">DJ27+DJ36-DJ45-DJ54-DJ63</f>
        <v>16.062553352999998</v>
      </c>
      <c r="DK18" s="29">
        <f t="shared" si="74"/>
        <v>16.712323524999999</v>
      </c>
      <c r="DL18" s="29">
        <f t="shared" si="74"/>
        <v>17.312450246000001</v>
      </c>
      <c r="DM18" s="29">
        <f t="shared" si="74"/>
        <v>16.464780416</v>
      </c>
      <c r="DN18" s="29">
        <f t="shared" ref="DN18:DQ18" si="75">DN27+DN36-DN45-DN54-DN63</f>
        <v>16.059882604999999</v>
      </c>
      <c r="DO18" s="29">
        <f t="shared" si="75"/>
        <v>16.223109046000001</v>
      </c>
      <c r="DP18" s="29">
        <f t="shared" si="75"/>
        <v>17.352811175999999</v>
      </c>
      <c r="DQ18" s="29">
        <f t="shared" si="75"/>
        <v>16.288248128000003</v>
      </c>
      <c r="DR18" s="29">
        <f t="shared" ref="DR18:DU18" si="76">DR27+DR36-DR45-DR54-DR63</f>
        <v>15.706271836000001</v>
      </c>
      <c r="DS18" s="29">
        <f t="shared" si="76"/>
        <v>14.538624317</v>
      </c>
      <c r="DT18" s="29">
        <f t="shared" si="76"/>
        <v>16.506751390000002</v>
      </c>
      <c r="DU18" s="29">
        <f t="shared" si="76"/>
        <v>15.431678785999999</v>
      </c>
      <c r="DV18" s="29">
        <f t="shared" ref="DV18:DY18" si="77">DV27+DV36-DV45-DV54-DV63</f>
        <v>16.212972223000001</v>
      </c>
      <c r="DW18" s="29">
        <f t="shared" si="77"/>
        <v>16.875342963000001</v>
      </c>
      <c r="DX18" s="29">
        <f t="shared" si="77"/>
        <v>16.852006243000002</v>
      </c>
      <c r="DY18" s="29">
        <f t="shared" si="77"/>
        <v>16.749544663000002</v>
      </c>
      <c r="DZ18" s="29">
        <f t="shared" ref="DZ18:EC18" si="78">DZ27+DZ36-DZ45-DZ54-DZ63</f>
        <v>16.582558123000002</v>
      </c>
      <c r="EA18" s="29">
        <f t="shared" si="78"/>
        <v>16.468136443000002</v>
      </c>
      <c r="EB18" s="29">
        <f t="shared" si="78"/>
        <v>17.636159433000003</v>
      </c>
      <c r="EC18" s="29">
        <f t="shared" si="78"/>
        <v>16.148540463000003</v>
      </c>
      <c r="ED18" s="29">
        <f t="shared" ref="ED18:EG18" si="79">ED27+ED36-ED45-ED54-ED63</f>
        <v>15.045325273000001</v>
      </c>
      <c r="EE18" s="29">
        <f t="shared" si="79"/>
        <v>14.844684533000001</v>
      </c>
      <c r="EF18" s="29">
        <f t="shared" si="79"/>
        <v>15.974704003000001</v>
      </c>
      <c r="EG18" s="29">
        <f t="shared" si="79"/>
        <v>16.040261833000002</v>
      </c>
    </row>
    <row r="19" spans="1:137" outlineLevel="1" x14ac:dyDescent="0.25">
      <c r="A19" s="28" t="s">
        <v>19</v>
      </c>
      <c r="B19" s="29">
        <f t="shared" si="70"/>
        <v>0</v>
      </c>
      <c r="C19" s="29">
        <f t="shared" si="70"/>
        <v>0</v>
      </c>
      <c r="D19" s="29">
        <f t="shared" si="70"/>
        <v>0</v>
      </c>
      <c r="E19" s="29">
        <f t="shared" si="70"/>
        <v>0</v>
      </c>
      <c r="F19" s="29">
        <f t="shared" si="70"/>
        <v>0</v>
      </c>
      <c r="G19" s="29">
        <f t="shared" si="70"/>
        <v>0</v>
      </c>
      <c r="H19" s="29">
        <f t="shared" si="70"/>
        <v>0</v>
      </c>
      <c r="I19" s="29">
        <f t="shared" si="70"/>
        <v>0</v>
      </c>
      <c r="J19" s="29">
        <f t="shared" si="70"/>
        <v>0</v>
      </c>
      <c r="K19" s="29">
        <f t="shared" si="70"/>
        <v>0</v>
      </c>
      <c r="L19" s="29">
        <f t="shared" si="70"/>
        <v>0</v>
      </c>
      <c r="M19" s="29">
        <f t="shared" si="70"/>
        <v>0</v>
      </c>
      <c r="N19" s="29">
        <f t="shared" si="70"/>
        <v>0</v>
      </c>
      <c r="O19" s="29">
        <f t="shared" si="70"/>
        <v>0</v>
      </c>
      <c r="P19" s="29">
        <f t="shared" si="70"/>
        <v>0</v>
      </c>
      <c r="Q19" s="29">
        <f t="shared" si="70"/>
        <v>0</v>
      </c>
      <c r="R19" s="29">
        <f t="shared" si="70"/>
        <v>0</v>
      </c>
      <c r="S19" s="29">
        <f t="shared" si="70"/>
        <v>0</v>
      </c>
      <c r="T19" s="29">
        <f t="shared" si="70"/>
        <v>0</v>
      </c>
      <c r="U19" s="29">
        <f t="shared" si="70"/>
        <v>0</v>
      </c>
      <c r="V19" s="29">
        <f t="shared" si="70"/>
        <v>0</v>
      </c>
      <c r="W19" s="29">
        <f t="shared" si="70"/>
        <v>0</v>
      </c>
      <c r="X19" s="29">
        <f t="shared" si="70"/>
        <v>0</v>
      </c>
      <c r="Y19" s="29">
        <f t="shared" si="70"/>
        <v>0</v>
      </c>
      <c r="Z19" s="29">
        <f t="shared" si="70"/>
        <v>0</v>
      </c>
      <c r="AA19" s="29">
        <f t="shared" si="70"/>
        <v>0</v>
      </c>
      <c r="AB19" s="29">
        <f t="shared" si="70"/>
        <v>0</v>
      </c>
      <c r="AC19" s="29">
        <f t="shared" si="70"/>
        <v>0</v>
      </c>
      <c r="AD19" s="29">
        <f t="shared" si="70"/>
        <v>0</v>
      </c>
      <c r="AE19" s="29">
        <f t="shared" si="70"/>
        <v>0</v>
      </c>
      <c r="AF19" s="29">
        <f t="shared" si="70"/>
        <v>0</v>
      </c>
      <c r="AG19" s="29">
        <f t="shared" si="70"/>
        <v>0</v>
      </c>
      <c r="AH19" s="29">
        <f t="shared" si="70"/>
        <v>0</v>
      </c>
      <c r="AI19" s="29">
        <f t="shared" si="70"/>
        <v>0</v>
      </c>
      <c r="AJ19" s="29">
        <f t="shared" si="70"/>
        <v>0</v>
      </c>
      <c r="AK19" s="29">
        <f t="shared" si="70"/>
        <v>0</v>
      </c>
      <c r="AL19" s="29">
        <f t="shared" si="70"/>
        <v>0</v>
      </c>
      <c r="AM19" s="29">
        <f t="shared" si="70"/>
        <v>0</v>
      </c>
      <c r="AN19" s="29">
        <f t="shared" si="70"/>
        <v>0</v>
      </c>
      <c r="AO19" s="29">
        <f t="shared" si="70"/>
        <v>0</v>
      </c>
      <c r="AP19" s="29">
        <f t="shared" si="70"/>
        <v>0</v>
      </c>
      <c r="AQ19" s="29">
        <f t="shared" si="70"/>
        <v>0</v>
      </c>
      <c r="AR19" s="29">
        <f t="shared" si="70"/>
        <v>0</v>
      </c>
      <c r="AS19" s="29">
        <f t="shared" si="70"/>
        <v>0</v>
      </c>
      <c r="AT19" s="29">
        <f t="shared" si="70"/>
        <v>0</v>
      </c>
      <c r="AU19" s="29">
        <f t="shared" si="70"/>
        <v>0</v>
      </c>
      <c r="AV19" s="29">
        <f t="shared" si="70"/>
        <v>0</v>
      </c>
      <c r="AW19" s="29">
        <f t="shared" si="70"/>
        <v>0</v>
      </c>
      <c r="AX19" s="29">
        <f t="shared" si="70"/>
        <v>0</v>
      </c>
      <c r="AY19" s="29">
        <f t="shared" si="70"/>
        <v>0</v>
      </c>
      <c r="AZ19" s="29">
        <f t="shared" si="70"/>
        <v>0</v>
      </c>
      <c r="BA19" s="29">
        <f t="shared" si="70"/>
        <v>0</v>
      </c>
      <c r="BB19" s="29">
        <f t="shared" si="70"/>
        <v>0</v>
      </c>
      <c r="BC19" s="29">
        <f t="shared" si="70"/>
        <v>0</v>
      </c>
      <c r="BD19" s="29">
        <f t="shared" si="70"/>
        <v>0</v>
      </c>
      <c r="BE19" s="29">
        <f t="shared" si="70"/>
        <v>0</v>
      </c>
      <c r="BF19" s="29">
        <f t="shared" si="70"/>
        <v>0</v>
      </c>
      <c r="BG19" s="29">
        <f t="shared" si="70"/>
        <v>0</v>
      </c>
      <c r="BH19" s="29">
        <f t="shared" si="70"/>
        <v>0</v>
      </c>
      <c r="BI19" s="29">
        <f t="shared" si="70"/>
        <v>0</v>
      </c>
      <c r="BJ19" s="29">
        <f t="shared" si="70"/>
        <v>0</v>
      </c>
      <c r="BK19" s="29">
        <f t="shared" si="70"/>
        <v>0</v>
      </c>
      <c r="BL19" s="29">
        <f t="shared" si="70"/>
        <v>0</v>
      </c>
      <c r="BM19" s="29">
        <f t="shared" si="70"/>
        <v>0</v>
      </c>
      <c r="BN19" s="29">
        <f t="shared" si="60"/>
        <v>0</v>
      </c>
      <c r="BO19" s="29">
        <f t="shared" si="60"/>
        <v>0</v>
      </c>
      <c r="BP19" s="29">
        <f t="shared" si="60"/>
        <v>0</v>
      </c>
      <c r="BQ19" s="29">
        <f t="shared" si="60"/>
        <v>0</v>
      </c>
      <c r="BR19" s="29">
        <f t="shared" si="60"/>
        <v>0</v>
      </c>
      <c r="BS19" s="29">
        <f t="shared" si="60"/>
        <v>0</v>
      </c>
      <c r="BT19" s="29">
        <f t="shared" si="60"/>
        <v>0</v>
      </c>
      <c r="BU19" s="29">
        <f t="shared" si="60"/>
        <v>0</v>
      </c>
      <c r="BV19" s="29">
        <f t="shared" si="60"/>
        <v>0</v>
      </c>
      <c r="BW19" s="29">
        <f t="shared" si="60"/>
        <v>0</v>
      </c>
      <c r="BX19" s="29">
        <f t="shared" si="60"/>
        <v>0</v>
      </c>
      <c r="BY19" s="29">
        <f t="shared" si="60"/>
        <v>0</v>
      </c>
      <c r="BZ19" s="29">
        <f t="shared" si="60"/>
        <v>0</v>
      </c>
      <c r="CA19" s="29">
        <f t="shared" si="60"/>
        <v>0</v>
      </c>
      <c r="CB19" s="29">
        <f t="shared" si="60"/>
        <v>0</v>
      </c>
      <c r="CC19" s="29">
        <f t="shared" si="60"/>
        <v>0</v>
      </c>
      <c r="CD19" s="29">
        <f t="shared" si="60"/>
        <v>0</v>
      </c>
      <c r="CE19" s="29">
        <f t="shared" si="60"/>
        <v>0</v>
      </c>
      <c r="CF19" s="29">
        <f t="shared" si="60"/>
        <v>0</v>
      </c>
      <c r="CG19" s="29">
        <f t="shared" si="60"/>
        <v>0</v>
      </c>
      <c r="CH19" s="29">
        <f t="shared" si="60"/>
        <v>0</v>
      </c>
      <c r="CI19" s="29">
        <f t="shared" si="60"/>
        <v>0</v>
      </c>
      <c r="CJ19" s="29">
        <f t="shared" si="60"/>
        <v>0</v>
      </c>
      <c r="CK19" s="29">
        <f t="shared" si="60"/>
        <v>0</v>
      </c>
      <c r="CL19" s="29">
        <f t="shared" si="60"/>
        <v>0</v>
      </c>
      <c r="CM19" s="29">
        <f t="shared" si="60"/>
        <v>0</v>
      </c>
      <c r="CN19" s="29">
        <f t="shared" si="60"/>
        <v>0</v>
      </c>
      <c r="CO19" s="29">
        <f t="shared" si="60"/>
        <v>0</v>
      </c>
      <c r="CP19" s="29">
        <f t="shared" si="39"/>
        <v>0</v>
      </c>
      <c r="CQ19" s="29">
        <f t="shared" si="39"/>
        <v>0</v>
      </c>
      <c r="CR19" s="29">
        <f t="shared" si="39"/>
        <v>0</v>
      </c>
      <c r="CS19" s="29">
        <f t="shared" si="39"/>
        <v>0</v>
      </c>
      <c r="CT19" s="29">
        <f t="shared" si="50"/>
        <v>0</v>
      </c>
      <c r="CU19" s="29">
        <f t="shared" si="50"/>
        <v>0</v>
      </c>
      <c r="CV19" s="29">
        <f t="shared" si="50"/>
        <v>0</v>
      </c>
      <c r="CW19" s="29">
        <f t="shared" si="50"/>
        <v>0</v>
      </c>
      <c r="CX19" s="29">
        <f t="shared" ref="CX19:DA19" si="80">CX28+CX37-CX46-CX55-CX64</f>
        <v>0</v>
      </c>
      <c r="CY19" s="29">
        <f t="shared" si="80"/>
        <v>0</v>
      </c>
      <c r="CZ19" s="29">
        <f t="shared" si="80"/>
        <v>0</v>
      </c>
      <c r="DA19" s="29">
        <f t="shared" si="80"/>
        <v>0</v>
      </c>
      <c r="DB19" s="29">
        <f t="shared" ref="DB19:DE19" si="81">DB28+DB37-DB46-DB55-DB64</f>
        <v>0</v>
      </c>
      <c r="DC19" s="29">
        <f t="shared" si="81"/>
        <v>0</v>
      </c>
      <c r="DD19" s="29">
        <f t="shared" si="81"/>
        <v>0</v>
      </c>
      <c r="DE19" s="29">
        <f t="shared" si="81"/>
        <v>0</v>
      </c>
      <c r="DF19" s="29">
        <f t="shared" ref="DF19:DI19" si="82">DF28+DF37-DF46-DF55-DF64</f>
        <v>0</v>
      </c>
      <c r="DG19" s="29">
        <f t="shared" si="82"/>
        <v>0</v>
      </c>
      <c r="DH19" s="29">
        <f t="shared" si="82"/>
        <v>0</v>
      </c>
      <c r="DI19" s="29">
        <f t="shared" si="82"/>
        <v>0</v>
      </c>
      <c r="DJ19" s="29">
        <f t="shared" ref="DJ19:DM19" si="83">DJ28+DJ37-DJ46-DJ55-DJ64</f>
        <v>0</v>
      </c>
      <c r="DK19" s="29">
        <f t="shared" si="83"/>
        <v>0</v>
      </c>
      <c r="DL19" s="29">
        <f t="shared" si="83"/>
        <v>0</v>
      </c>
      <c r="DM19" s="29">
        <f t="shared" si="83"/>
        <v>0</v>
      </c>
      <c r="DN19" s="29">
        <f t="shared" ref="DN19:DQ19" si="84">DN28+DN37-DN46-DN55-DN64</f>
        <v>0</v>
      </c>
      <c r="DO19" s="29">
        <f t="shared" si="84"/>
        <v>0</v>
      </c>
      <c r="DP19" s="29">
        <f t="shared" si="84"/>
        <v>0</v>
      </c>
      <c r="DQ19" s="29">
        <f t="shared" si="84"/>
        <v>0</v>
      </c>
      <c r="DR19" s="29">
        <f t="shared" ref="DR19:DU19" si="85">DR28+DR37-DR46-DR55-DR64</f>
        <v>0</v>
      </c>
      <c r="DS19" s="29">
        <f t="shared" si="85"/>
        <v>0</v>
      </c>
      <c r="DT19" s="29">
        <f t="shared" si="85"/>
        <v>0</v>
      </c>
      <c r="DU19" s="29">
        <f t="shared" si="85"/>
        <v>0</v>
      </c>
      <c r="DV19" s="29">
        <f t="shared" ref="DV19:DY19" si="86">DV28+DV37-DV46-DV55-DV64</f>
        <v>0</v>
      </c>
      <c r="DW19" s="29">
        <f t="shared" si="86"/>
        <v>0</v>
      </c>
      <c r="DX19" s="29">
        <f t="shared" si="86"/>
        <v>0</v>
      </c>
      <c r="DY19" s="29">
        <f t="shared" si="86"/>
        <v>0</v>
      </c>
      <c r="DZ19" s="29">
        <f t="shared" ref="DZ19:EC19" si="87">DZ28+DZ37-DZ46-DZ55-DZ64</f>
        <v>0</v>
      </c>
      <c r="EA19" s="29">
        <f t="shared" si="87"/>
        <v>0</v>
      </c>
      <c r="EB19" s="29">
        <f t="shared" si="87"/>
        <v>0</v>
      </c>
      <c r="EC19" s="29">
        <f t="shared" si="87"/>
        <v>0</v>
      </c>
      <c r="ED19" s="29">
        <f t="shared" ref="ED19:EG19" si="88">ED28+ED37-ED46-ED55-ED64</f>
        <v>0</v>
      </c>
      <c r="EE19" s="29">
        <f t="shared" si="88"/>
        <v>0</v>
      </c>
      <c r="EF19" s="29">
        <f t="shared" si="88"/>
        <v>0</v>
      </c>
      <c r="EG19" s="29">
        <f t="shared" si="88"/>
        <v>0</v>
      </c>
    </row>
    <row r="20" spans="1:137" outlineLevel="1" x14ac:dyDescent="0.25">
      <c r="A20" s="28" t="s">
        <v>34</v>
      </c>
      <c r="B20" s="29">
        <f t="shared" si="70"/>
        <v>0.37569839999999999</v>
      </c>
      <c r="C20" s="29">
        <f t="shared" si="70"/>
        <v>0.41049479999999999</v>
      </c>
      <c r="D20" s="29">
        <f t="shared" si="70"/>
        <v>0.43861440000000002</v>
      </c>
      <c r="E20" s="29">
        <f t="shared" si="70"/>
        <v>0.38504591999999999</v>
      </c>
      <c r="F20" s="29">
        <f t="shared" si="70"/>
        <v>0.37569839999999999</v>
      </c>
      <c r="G20" s="29">
        <f t="shared" si="70"/>
        <v>0.40887696000000001</v>
      </c>
      <c r="H20" s="29">
        <f t="shared" si="70"/>
        <v>0.43902528000000002</v>
      </c>
      <c r="I20" s="29">
        <f t="shared" si="70"/>
        <v>0.38527704000000002</v>
      </c>
      <c r="J20" s="29">
        <f t="shared" si="70"/>
        <v>0.37592952000000002</v>
      </c>
      <c r="K20" s="29">
        <f t="shared" si="70"/>
        <v>0.41049479999999999</v>
      </c>
      <c r="L20" s="29">
        <f t="shared" si="70"/>
        <v>0.43925639999999999</v>
      </c>
      <c r="M20" s="29">
        <f t="shared" si="70"/>
        <v>0.38504591999999999</v>
      </c>
      <c r="N20" s="29">
        <f t="shared" si="70"/>
        <v>0.37580111999999999</v>
      </c>
      <c r="O20" s="29">
        <f t="shared" si="70"/>
        <v>0.41049479999999999</v>
      </c>
      <c r="P20" s="29">
        <f t="shared" si="70"/>
        <v>0.43925639999999999</v>
      </c>
      <c r="Q20" s="29">
        <f t="shared" si="70"/>
        <v>0.38504591999999999</v>
      </c>
      <c r="R20" s="29">
        <f t="shared" si="70"/>
        <v>0.37672559999999999</v>
      </c>
      <c r="S20" s="29">
        <f t="shared" si="70"/>
        <v>0.41049479999999999</v>
      </c>
      <c r="T20" s="29">
        <f t="shared" si="70"/>
        <v>0.43899959999999999</v>
      </c>
      <c r="U20" s="29">
        <f t="shared" si="70"/>
        <v>0.38504591999999999</v>
      </c>
      <c r="V20" s="29">
        <f t="shared" si="70"/>
        <v>0.37569839999999999</v>
      </c>
      <c r="W20" s="29">
        <f t="shared" si="70"/>
        <v>0.41049479999999999</v>
      </c>
      <c r="X20" s="29">
        <f t="shared" si="70"/>
        <v>0.43887120000000002</v>
      </c>
      <c r="Y20" s="29">
        <f t="shared" si="70"/>
        <v>0.38504591999999999</v>
      </c>
      <c r="Z20" s="29">
        <f t="shared" si="70"/>
        <v>0.41088000000000002</v>
      </c>
      <c r="AA20" s="29">
        <f t="shared" si="70"/>
        <v>0.40252758</v>
      </c>
      <c r="AB20" s="29">
        <f t="shared" si="70"/>
        <v>0.40252758</v>
      </c>
      <c r="AC20" s="29">
        <f t="shared" si="70"/>
        <v>0.40252758</v>
      </c>
      <c r="AD20" s="29">
        <f t="shared" si="70"/>
        <v>0.40252758</v>
      </c>
      <c r="AE20" s="29">
        <f t="shared" si="70"/>
        <v>0.40252758</v>
      </c>
      <c r="AF20" s="29">
        <f t="shared" si="70"/>
        <v>0.40252758</v>
      </c>
      <c r="AG20" s="29">
        <f t="shared" si="70"/>
        <v>0.40252758</v>
      </c>
      <c r="AH20" s="29">
        <f t="shared" si="70"/>
        <v>0.40252758</v>
      </c>
      <c r="AI20" s="29">
        <f t="shared" si="70"/>
        <v>0.40252758</v>
      </c>
      <c r="AJ20" s="29">
        <f t="shared" si="70"/>
        <v>0.40252758</v>
      </c>
      <c r="AK20" s="29">
        <f t="shared" si="70"/>
        <v>0.40252758</v>
      </c>
      <c r="AL20" s="29">
        <f t="shared" si="70"/>
        <v>0.40252758</v>
      </c>
      <c r="AM20" s="29">
        <f t="shared" si="70"/>
        <v>0.40252758</v>
      </c>
      <c r="AN20" s="29">
        <f t="shared" si="70"/>
        <v>0.40252758</v>
      </c>
      <c r="AO20" s="29">
        <f t="shared" si="70"/>
        <v>0.40252758</v>
      </c>
      <c r="AP20" s="29">
        <f t="shared" si="70"/>
        <v>0.40252758</v>
      </c>
      <c r="AQ20" s="29">
        <f t="shared" si="70"/>
        <v>0.40252758</v>
      </c>
      <c r="AR20" s="29">
        <f t="shared" si="70"/>
        <v>0.40252758</v>
      </c>
      <c r="AS20" s="29">
        <f t="shared" si="70"/>
        <v>0.40252758</v>
      </c>
      <c r="AT20" s="29">
        <f t="shared" si="70"/>
        <v>0.30322944000000002</v>
      </c>
      <c r="AU20" s="29">
        <f t="shared" si="70"/>
        <v>0.30322944000000002</v>
      </c>
      <c r="AV20" s="29">
        <f t="shared" si="70"/>
        <v>0.30322944000000002</v>
      </c>
      <c r="AW20" s="29">
        <f t="shared" si="70"/>
        <v>0.30322944000000002</v>
      </c>
      <c r="AX20" s="29">
        <f t="shared" si="70"/>
        <v>0.58809382799999999</v>
      </c>
      <c r="AY20" s="29">
        <f t="shared" si="70"/>
        <v>0.60121117199999996</v>
      </c>
      <c r="AZ20" s="29">
        <f t="shared" si="70"/>
        <v>0.60121117199999996</v>
      </c>
      <c r="BA20" s="29">
        <f t="shared" si="70"/>
        <v>0.60121117199999996</v>
      </c>
      <c r="BB20" s="29">
        <f t="shared" si="70"/>
        <v>0.60121117199999996</v>
      </c>
      <c r="BC20" s="29">
        <f t="shared" si="70"/>
        <v>0.52251352799999995</v>
      </c>
      <c r="BD20" s="29">
        <f t="shared" si="70"/>
        <v>0.52251352799999995</v>
      </c>
      <c r="BE20" s="29">
        <f t="shared" si="70"/>
        <v>0.52251352799999995</v>
      </c>
      <c r="BF20" s="29">
        <f t="shared" si="70"/>
        <v>0.52251352799999995</v>
      </c>
      <c r="BG20" s="29">
        <f t="shared" si="70"/>
        <v>0.535885104</v>
      </c>
      <c r="BH20" s="29">
        <f t="shared" si="70"/>
        <v>0.535885104</v>
      </c>
      <c r="BI20" s="29">
        <f t="shared" si="70"/>
        <v>0.535885104</v>
      </c>
      <c r="BJ20" s="29">
        <f t="shared" si="70"/>
        <v>0.535885104</v>
      </c>
      <c r="BK20" s="29">
        <f t="shared" si="70"/>
        <v>0.47023290000000001</v>
      </c>
      <c r="BL20" s="29">
        <f t="shared" si="70"/>
        <v>0.47023290000000001</v>
      </c>
      <c r="BM20" s="29">
        <f t="shared" si="70"/>
        <v>0.47023290000000001</v>
      </c>
      <c r="BN20" s="29">
        <f t="shared" si="60"/>
        <v>0.47023290000000001</v>
      </c>
      <c r="BO20" s="29">
        <f t="shared" si="60"/>
        <v>0.45345101999999998</v>
      </c>
      <c r="BP20" s="29">
        <f t="shared" si="60"/>
        <v>0.45345101999999998</v>
      </c>
      <c r="BQ20" s="29">
        <f t="shared" si="60"/>
        <v>0.45345101999999998</v>
      </c>
      <c r="BR20" s="29">
        <f t="shared" si="60"/>
        <v>0.45345101999999998</v>
      </c>
      <c r="BS20" s="29">
        <f t="shared" si="60"/>
        <v>0.30183437400000002</v>
      </c>
      <c r="BT20" s="29">
        <f t="shared" si="60"/>
        <v>0.30183437400000002</v>
      </c>
      <c r="BU20" s="29">
        <f t="shared" si="60"/>
        <v>0.30183437400000002</v>
      </c>
      <c r="BV20" s="29">
        <f t="shared" si="60"/>
        <v>0.30183437400000002</v>
      </c>
      <c r="BW20" s="29">
        <f t="shared" si="60"/>
        <v>0.37956837599999999</v>
      </c>
      <c r="BX20" s="29">
        <f t="shared" si="60"/>
        <v>0.37956837599999999</v>
      </c>
      <c r="BY20" s="29">
        <f t="shared" si="60"/>
        <v>0.37956837599999999</v>
      </c>
      <c r="BZ20" s="29">
        <f t="shared" si="60"/>
        <v>0.37956837599999999</v>
      </c>
      <c r="CA20" s="29">
        <f t="shared" si="60"/>
        <v>0.32936140800000002</v>
      </c>
      <c r="CB20" s="29">
        <f t="shared" si="60"/>
        <v>0.32936140800000002</v>
      </c>
      <c r="CC20" s="29">
        <f t="shared" si="60"/>
        <v>0.32936140800000002</v>
      </c>
      <c r="CD20" s="29">
        <f t="shared" si="60"/>
        <v>0.32936140800000002</v>
      </c>
      <c r="CE20" s="29">
        <f t="shared" si="60"/>
        <v>0.37946116200000002</v>
      </c>
      <c r="CF20" s="29">
        <f t="shared" si="60"/>
        <v>0.37946116200000002</v>
      </c>
      <c r="CG20" s="29">
        <f t="shared" si="60"/>
        <v>0.37946116200000002</v>
      </c>
      <c r="CH20" s="29">
        <f t="shared" si="60"/>
        <v>0.37946116200000002</v>
      </c>
      <c r="CI20" s="29">
        <f t="shared" si="60"/>
        <v>0.26962202400000002</v>
      </c>
      <c r="CJ20" s="29">
        <f t="shared" si="60"/>
        <v>0.26962202400000002</v>
      </c>
      <c r="CK20" s="29">
        <f t="shared" si="60"/>
        <v>0.26962202400000002</v>
      </c>
      <c r="CL20" s="29">
        <f t="shared" si="60"/>
        <v>0.26962202400000002</v>
      </c>
      <c r="CM20" s="29">
        <f t="shared" si="60"/>
        <v>0.21261212900000001</v>
      </c>
      <c r="CN20" s="29">
        <f t="shared" si="60"/>
        <v>0.21261212900000001</v>
      </c>
      <c r="CO20" s="29">
        <f t="shared" si="60"/>
        <v>0.21261212900000001</v>
      </c>
      <c r="CP20" s="29">
        <f t="shared" si="39"/>
        <v>0.21261212900000001</v>
      </c>
      <c r="CQ20" s="29">
        <f t="shared" si="39"/>
        <v>0.307876133</v>
      </c>
      <c r="CR20" s="29">
        <f t="shared" si="39"/>
        <v>0.307876133</v>
      </c>
      <c r="CS20" s="29">
        <f t="shared" si="39"/>
        <v>0.307876133</v>
      </c>
      <c r="CT20" s="29">
        <f t="shared" si="50"/>
        <v>0.307876133</v>
      </c>
      <c r="CU20" s="29">
        <f t="shared" si="50"/>
        <v>0.30302774300000002</v>
      </c>
      <c r="CV20" s="29">
        <f t="shared" si="50"/>
        <v>0.30302774300000002</v>
      </c>
      <c r="CW20" s="29">
        <f t="shared" si="50"/>
        <v>0.30302774300000002</v>
      </c>
      <c r="CX20" s="29">
        <f t="shared" ref="CX20:DA20" si="89">CX29+CX38-CX47-CX56-CX65</f>
        <v>0.30302774300000002</v>
      </c>
      <c r="CY20" s="29">
        <f t="shared" si="89"/>
        <v>0.31852958399999998</v>
      </c>
      <c r="CZ20" s="29">
        <f t="shared" si="89"/>
        <v>0.31852958399999998</v>
      </c>
      <c r="DA20" s="29">
        <f t="shared" si="89"/>
        <v>0.31852958399999998</v>
      </c>
      <c r="DB20" s="29">
        <f t="shared" ref="DB20:DE20" si="90">DB29+DB38-DB47-DB56-DB65</f>
        <v>0.31852958399999998</v>
      </c>
      <c r="DC20" s="29">
        <f t="shared" si="90"/>
        <v>0.33016134000000003</v>
      </c>
      <c r="DD20" s="29">
        <f t="shared" si="90"/>
        <v>0.33016134000000003</v>
      </c>
      <c r="DE20" s="29">
        <f t="shared" si="90"/>
        <v>0.33016134000000003</v>
      </c>
      <c r="DF20" s="29">
        <f t="shared" ref="DF20:DI20" si="91">DF29+DF38-DF47-DF56-DF65</f>
        <v>0.33016134000000003</v>
      </c>
      <c r="DG20" s="29">
        <f t="shared" si="91"/>
        <v>0.28772513999999999</v>
      </c>
      <c r="DH20" s="29">
        <f t="shared" si="91"/>
        <v>0.28772513999999999</v>
      </c>
      <c r="DI20" s="29">
        <f t="shared" si="91"/>
        <v>0.28772513999999999</v>
      </c>
      <c r="DJ20" s="29">
        <f t="shared" ref="DJ20:DM20" si="92">DJ29+DJ38-DJ47-DJ56-DJ65</f>
        <v>0.28772513999999999</v>
      </c>
      <c r="DK20" s="29">
        <f t="shared" si="92"/>
        <v>0.32647626000000002</v>
      </c>
      <c r="DL20" s="29">
        <f t="shared" si="92"/>
        <v>0.32647626000000002</v>
      </c>
      <c r="DM20" s="29">
        <f t="shared" si="92"/>
        <v>0.32647626000000002</v>
      </c>
      <c r="DN20" s="29">
        <f t="shared" ref="DN20:DQ20" si="93">DN29+DN38-DN47-DN56-DN65</f>
        <v>0.32647626000000002</v>
      </c>
      <c r="DO20" s="29">
        <f t="shared" si="93"/>
        <v>0.28016237999999999</v>
      </c>
      <c r="DP20" s="29">
        <f t="shared" si="93"/>
        <v>0.28016237999999999</v>
      </c>
      <c r="DQ20" s="29">
        <f t="shared" si="93"/>
        <v>0.28016237999999999</v>
      </c>
      <c r="DR20" s="29">
        <f t="shared" ref="DR20:DU20" si="94">DR29+DR38-DR47-DR56-DR65</f>
        <v>0.28016237999999999</v>
      </c>
      <c r="DS20" s="29">
        <f t="shared" si="94"/>
        <v>0.24542375999999999</v>
      </c>
      <c r="DT20" s="29">
        <f t="shared" si="94"/>
        <v>0.24542375999999999</v>
      </c>
      <c r="DU20" s="29">
        <f t="shared" si="94"/>
        <v>0.24542375999999999</v>
      </c>
      <c r="DV20" s="29">
        <f t="shared" ref="DV20:DY20" si="95">DV29+DV38-DV47-DV56-DV65</f>
        <v>0.24542375999999999</v>
      </c>
      <c r="DW20" s="29">
        <f t="shared" si="95"/>
        <v>0.28729854199999999</v>
      </c>
      <c r="DX20" s="29">
        <f t="shared" si="95"/>
        <v>0.28729854199999999</v>
      </c>
      <c r="DY20" s="29">
        <f t="shared" si="95"/>
        <v>0.28729854199999999</v>
      </c>
      <c r="DZ20" s="29">
        <f t="shared" ref="DZ20:EC20" si="96">DZ29+DZ38-DZ47-DZ56-DZ65</f>
        <v>0.28729854199999999</v>
      </c>
      <c r="EA20" s="29">
        <f t="shared" si="96"/>
        <v>0.244191467</v>
      </c>
      <c r="EB20" s="29">
        <f t="shared" si="96"/>
        <v>0.244191467</v>
      </c>
      <c r="EC20" s="29">
        <f t="shared" si="96"/>
        <v>0.244191467</v>
      </c>
      <c r="ED20" s="29">
        <f t="shared" ref="ED20:EG20" si="97">ED29+ED38-ED47-ED56-ED65</f>
        <v>0.244191467</v>
      </c>
      <c r="EE20" s="29">
        <f t="shared" si="97"/>
        <v>0.19816387199999999</v>
      </c>
      <c r="EF20" s="29">
        <f t="shared" si="97"/>
        <v>0.19816387199999999</v>
      </c>
      <c r="EG20" s="29">
        <f t="shared" si="97"/>
        <v>0.19816387199999999</v>
      </c>
    </row>
    <row r="21" spans="1:137" x14ac:dyDescent="0.25">
      <c r="A21" s="30" t="s">
        <v>0</v>
      </c>
      <c r="B21" s="31">
        <f t="shared" ref="B21" si="98">SUM(B22:B29)</f>
        <v>124.77789963000001</v>
      </c>
      <c r="C21" s="31">
        <f t="shared" ref="C21:BN21" si="99">SUM(C22:C29)</f>
        <v>134.50376892</v>
      </c>
      <c r="D21" s="31">
        <f t="shared" si="99"/>
        <v>137.25620368</v>
      </c>
      <c r="E21" s="31">
        <f t="shared" si="99"/>
        <v>126.70416152999999</v>
      </c>
      <c r="F21" s="31">
        <f t="shared" si="99"/>
        <v>123.52508870000001</v>
      </c>
      <c r="G21" s="31">
        <f t="shared" si="99"/>
        <v>144.32222343999999</v>
      </c>
      <c r="H21" s="31">
        <f t="shared" si="99"/>
        <v>148.99385961999999</v>
      </c>
      <c r="I21" s="31">
        <f t="shared" si="99"/>
        <v>132.50051185999999</v>
      </c>
      <c r="J21" s="31">
        <f t="shared" si="99"/>
        <v>131.52139588999998</v>
      </c>
      <c r="K21" s="31">
        <f t="shared" si="99"/>
        <v>154.19788188000004</v>
      </c>
      <c r="L21" s="31">
        <f t="shared" si="99"/>
        <v>142.33305342999998</v>
      </c>
      <c r="M21" s="31">
        <f t="shared" si="99"/>
        <v>131.13715222000002</v>
      </c>
      <c r="N21" s="31">
        <f t="shared" si="99"/>
        <v>128.25189609</v>
      </c>
      <c r="O21" s="31">
        <f t="shared" si="99"/>
        <v>149.90171050000001</v>
      </c>
      <c r="P21" s="31">
        <f t="shared" si="99"/>
        <v>156.42599525999998</v>
      </c>
      <c r="Q21" s="31">
        <f t="shared" si="99"/>
        <v>148.04538515000002</v>
      </c>
      <c r="R21" s="31">
        <f t="shared" si="99"/>
        <v>134.67174562</v>
      </c>
      <c r="S21" s="31">
        <f t="shared" si="99"/>
        <v>153.70730159999999</v>
      </c>
      <c r="T21" s="31">
        <f t="shared" si="99"/>
        <v>143.73506295999999</v>
      </c>
      <c r="U21" s="31">
        <f t="shared" si="99"/>
        <v>132.8609783</v>
      </c>
      <c r="V21" s="31">
        <f t="shared" si="99"/>
        <v>132.05706538999999</v>
      </c>
      <c r="W21" s="31">
        <f t="shared" si="99"/>
        <v>141.44998880000003</v>
      </c>
      <c r="X21" s="31">
        <f t="shared" si="99"/>
        <v>154.93404617000002</v>
      </c>
      <c r="Y21" s="31">
        <f t="shared" si="99"/>
        <v>136.53444032000002</v>
      </c>
      <c r="Z21" s="31">
        <f t="shared" si="99"/>
        <v>131.66333739000001</v>
      </c>
      <c r="AA21" s="31">
        <f t="shared" si="99"/>
        <v>157.24540186999999</v>
      </c>
      <c r="AB21" s="31">
        <f t="shared" si="99"/>
        <v>162.52244522000001</v>
      </c>
      <c r="AC21" s="31">
        <f t="shared" si="99"/>
        <v>159.92655071999999</v>
      </c>
      <c r="AD21" s="31">
        <f t="shared" si="99"/>
        <v>158.73410898999998</v>
      </c>
      <c r="AE21" s="31">
        <f t="shared" si="99"/>
        <v>172.49858856</v>
      </c>
      <c r="AF21" s="31">
        <f t="shared" si="99"/>
        <v>164.4567136</v>
      </c>
      <c r="AG21" s="31">
        <f t="shared" si="99"/>
        <v>148.56604024999999</v>
      </c>
      <c r="AH21" s="31">
        <f t="shared" si="99"/>
        <v>128.06918027</v>
      </c>
      <c r="AI21" s="31">
        <f t="shared" si="99"/>
        <v>157.77311164999998</v>
      </c>
      <c r="AJ21" s="31">
        <f t="shared" si="99"/>
        <v>154.63993815000001</v>
      </c>
      <c r="AK21" s="31">
        <f t="shared" si="99"/>
        <v>149.17887163</v>
      </c>
      <c r="AL21" s="31">
        <f t="shared" si="99"/>
        <v>147.37721633000001</v>
      </c>
      <c r="AM21" s="31">
        <f t="shared" si="99"/>
        <v>158.25614149999998</v>
      </c>
      <c r="AN21" s="31">
        <f t="shared" si="99"/>
        <v>166.00744202000001</v>
      </c>
      <c r="AO21" s="31">
        <f t="shared" si="99"/>
        <v>152.51356648999999</v>
      </c>
      <c r="AP21" s="31">
        <f t="shared" si="99"/>
        <v>143.62597764</v>
      </c>
      <c r="AQ21" s="31">
        <f t="shared" si="99"/>
        <v>160.70306726999999</v>
      </c>
      <c r="AR21" s="31">
        <f t="shared" si="99"/>
        <v>174.04387130000001</v>
      </c>
      <c r="AS21" s="31">
        <f t="shared" si="99"/>
        <v>163.27459753000002</v>
      </c>
      <c r="AT21" s="31">
        <f t="shared" si="99"/>
        <v>153.03713926</v>
      </c>
      <c r="AU21" s="31">
        <f t="shared" si="99"/>
        <v>167.76416119000001</v>
      </c>
      <c r="AV21" s="31">
        <f t="shared" si="99"/>
        <v>168.27729454000001</v>
      </c>
      <c r="AW21" s="31">
        <f t="shared" si="99"/>
        <v>157.00001071</v>
      </c>
      <c r="AX21" s="31">
        <f t="shared" si="99"/>
        <v>140.77879110800001</v>
      </c>
      <c r="AY21" s="31">
        <f t="shared" si="99"/>
        <v>178.52933307200001</v>
      </c>
      <c r="AZ21" s="31">
        <f t="shared" si="99"/>
        <v>174.78153895199998</v>
      </c>
      <c r="BA21" s="31">
        <f t="shared" si="99"/>
        <v>161.762082932</v>
      </c>
      <c r="BB21" s="31">
        <f t="shared" si="99"/>
        <v>147.474012182</v>
      </c>
      <c r="BC21" s="31">
        <f t="shared" si="99"/>
        <v>149.54991001800002</v>
      </c>
      <c r="BD21" s="31">
        <f t="shared" si="99"/>
        <v>159.50642534800002</v>
      </c>
      <c r="BE21" s="31">
        <f t="shared" si="99"/>
        <v>137.22834719799999</v>
      </c>
      <c r="BF21" s="31">
        <f t="shared" si="99"/>
        <v>136.513039518</v>
      </c>
      <c r="BG21" s="31">
        <f t="shared" si="99"/>
        <v>145.53712927399999</v>
      </c>
      <c r="BH21" s="31">
        <f t="shared" si="99"/>
        <v>158.87683209399998</v>
      </c>
      <c r="BI21" s="31">
        <f t="shared" si="99"/>
        <v>148.86132267399998</v>
      </c>
      <c r="BJ21" s="31">
        <f t="shared" si="99"/>
        <v>134.16568684399999</v>
      </c>
      <c r="BK21" s="31">
        <f t="shared" si="99"/>
        <v>147.35352004000003</v>
      </c>
      <c r="BL21" s="31">
        <f t="shared" si="99"/>
        <v>145.72276088000001</v>
      </c>
      <c r="BM21" s="31">
        <f t="shared" si="99"/>
        <v>144.64459929</v>
      </c>
      <c r="BN21" s="31">
        <f t="shared" si="99"/>
        <v>135.68629191000002</v>
      </c>
      <c r="BO21" s="31">
        <f t="shared" ref="BO21:DQ21" si="100">SUM(BO22:BO29)</f>
        <v>153.27653347</v>
      </c>
      <c r="BP21" s="31">
        <f t="shared" si="100"/>
        <v>147.20823773999996</v>
      </c>
      <c r="BQ21" s="31">
        <f t="shared" si="100"/>
        <v>152.20333272999997</v>
      </c>
      <c r="BR21" s="31">
        <f t="shared" si="100"/>
        <v>144.76264145999997</v>
      </c>
      <c r="BS21" s="31">
        <f t="shared" si="100"/>
        <v>148.26566237399999</v>
      </c>
      <c r="BT21" s="31">
        <f t="shared" si="100"/>
        <v>170.090359044</v>
      </c>
      <c r="BU21" s="31">
        <f t="shared" si="100"/>
        <v>167.71203230399999</v>
      </c>
      <c r="BV21" s="31">
        <f t="shared" si="100"/>
        <v>164.52962689399999</v>
      </c>
      <c r="BW21" s="31">
        <f t="shared" si="100"/>
        <v>174.10831243600001</v>
      </c>
      <c r="BX21" s="31">
        <f t="shared" si="100"/>
        <v>172.57440046599999</v>
      </c>
      <c r="BY21" s="31">
        <f t="shared" si="100"/>
        <v>154.48898895600001</v>
      </c>
      <c r="BZ21" s="31">
        <f t="shared" si="100"/>
        <v>159.18542896600002</v>
      </c>
      <c r="CA21" s="31">
        <f t="shared" si="100"/>
        <v>172.869309598</v>
      </c>
      <c r="CB21" s="31">
        <f t="shared" si="100"/>
        <v>180.89027925799999</v>
      </c>
      <c r="CC21" s="31">
        <f t="shared" si="100"/>
        <v>164.60824722800001</v>
      </c>
      <c r="CD21" s="31">
        <f t="shared" si="100"/>
        <v>173.48899037800001</v>
      </c>
      <c r="CE21" s="31">
        <f t="shared" si="100"/>
        <v>191.95182764200001</v>
      </c>
      <c r="CF21" s="31">
        <f t="shared" si="100"/>
        <v>194.15395418200001</v>
      </c>
      <c r="CG21" s="31">
        <f t="shared" si="100"/>
        <v>178.89170583199999</v>
      </c>
      <c r="CH21" s="31">
        <f t="shared" si="100"/>
        <v>166.10750468199998</v>
      </c>
      <c r="CI21" s="31">
        <f t="shared" si="100"/>
        <v>178.198012484</v>
      </c>
      <c r="CJ21" s="31">
        <f t="shared" si="100"/>
        <v>186.35541977400001</v>
      </c>
      <c r="CK21" s="31">
        <f t="shared" si="100"/>
        <v>173.72352912400001</v>
      </c>
      <c r="CL21" s="31">
        <f t="shared" si="100"/>
        <v>169.829065434</v>
      </c>
      <c r="CM21" s="31">
        <f t="shared" si="100"/>
        <v>175.66209164900002</v>
      </c>
      <c r="CN21" s="31">
        <f t="shared" si="100"/>
        <v>185.18904399900001</v>
      </c>
      <c r="CO21" s="31">
        <f t="shared" si="100"/>
        <v>169.901217739</v>
      </c>
      <c r="CP21" s="31">
        <f t="shared" si="100"/>
        <v>167.80099119900004</v>
      </c>
      <c r="CQ21" s="31">
        <f t="shared" si="100"/>
        <v>177.54485070299998</v>
      </c>
      <c r="CR21" s="31">
        <f t="shared" si="100"/>
        <v>176.38504261300002</v>
      </c>
      <c r="CS21" s="31">
        <f t="shared" si="100"/>
        <v>180.816607323</v>
      </c>
      <c r="CT21" s="31">
        <f t="shared" si="100"/>
        <v>177.57539117300001</v>
      </c>
      <c r="CU21" s="31">
        <f t="shared" si="100"/>
        <v>185.905896673</v>
      </c>
      <c r="CV21" s="31">
        <f t="shared" si="100"/>
        <v>193.173398943</v>
      </c>
      <c r="CW21" s="31">
        <f t="shared" si="100"/>
        <v>185.96091408300001</v>
      </c>
      <c r="CX21" s="31">
        <f t="shared" si="100"/>
        <v>177.525424203</v>
      </c>
      <c r="CY21" s="31">
        <f t="shared" si="100"/>
        <v>186.89571874399999</v>
      </c>
      <c r="CZ21" s="31">
        <f t="shared" si="100"/>
        <v>188.297606444</v>
      </c>
      <c r="DA21" s="31">
        <f t="shared" si="100"/>
        <v>171.76767078399999</v>
      </c>
      <c r="DB21" s="31">
        <f t="shared" si="100"/>
        <v>173.98173731400001</v>
      </c>
      <c r="DC21" s="31">
        <f t="shared" si="100"/>
        <v>177.03015680999997</v>
      </c>
      <c r="DD21" s="31">
        <f t="shared" si="100"/>
        <v>184.27439758999998</v>
      </c>
      <c r="DE21" s="31">
        <f t="shared" si="100"/>
        <v>168.33169760000001</v>
      </c>
      <c r="DF21" s="31">
        <f t="shared" si="100"/>
        <v>164.26901115000001</v>
      </c>
      <c r="DG21" s="31">
        <f t="shared" si="100"/>
        <v>170.78038961000001</v>
      </c>
      <c r="DH21" s="31">
        <f t="shared" si="100"/>
        <v>181.11853077000001</v>
      </c>
      <c r="DI21" s="31">
        <f t="shared" si="100"/>
        <v>175.44039092999998</v>
      </c>
      <c r="DJ21" s="31">
        <f t="shared" si="100"/>
        <v>166.72581033</v>
      </c>
      <c r="DK21" s="31">
        <f t="shared" si="100"/>
        <v>164.12597086</v>
      </c>
      <c r="DL21" s="31">
        <f t="shared" si="100"/>
        <v>178.01509129999997</v>
      </c>
      <c r="DM21" s="31">
        <f t="shared" si="100"/>
        <v>163.53857447999999</v>
      </c>
      <c r="DN21" s="31">
        <f t="shared" si="100"/>
        <v>162.55109060000001</v>
      </c>
      <c r="DO21" s="31">
        <f t="shared" si="100"/>
        <v>170.47225237999999</v>
      </c>
      <c r="DP21" s="31">
        <f t="shared" si="100"/>
        <v>179.59823828000003</v>
      </c>
      <c r="DQ21" s="31">
        <f t="shared" si="100"/>
        <v>167.76507517000002</v>
      </c>
      <c r="DR21" s="31">
        <f t="shared" ref="DR21:DU21" si="101">SUM(DR22:DR29)</f>
        <v>165.54176593999998</v>
      </c>
      <c r="DS21" s="31">
        <f t="shared" si="101"/>
        <v>159.82471628999997</v>
      </c>
      <c r="DT21" s="31">
        <f t="shared" si="101"/>
        <v>166.03723889</v>
      </c>
      <c r="DU21" s="31">
        <f t="shared" si="101"/>
        <v>161.41038882999999</v>
      </c>
      <c r="DV21" s="31">
        <f t="shared" ref="DV21:DY21" si="102">SUM(DV22:DV29)</f>
        <v>156.26860189000001</v>
      </c>
      <c r="DW21" s="31">
        <f t="shared" si="102"/>
        <v>154.460764872</v>
      </c>
      <c r="DX21" s="31">
        <f t="shared" si="102"/>
        <v>159.23014230199999</v>
      </c>
      <c r="DY21" s="31">
        <f t="shared" si="102"/>
        <v>163.23128511199999</v>
      </c>
      <c r="DZ21" s="31">
        <f t="shared" ref="DZ21:EC21" si="103">SUM(DZ22:DZ29)</f>
        <v>157.03935668200003</v>
      </c>
      <c r="EA21" s="31">
        <f t="shared" si="103"/>
        <v>150.38294598699997</v>
      </c>
      <c r="EB21" s="31">
        <f t="shared" si="103"/>
        <v>158.46243049700001</v>
      </c>
      <c r="EC21" s="31">
        <f t="shared" si="103"/>
        <v>152.55557756900004</v>
      </c>
      <c r="ED21" s="31">
        <f t="shared" ref="ED21:EG21" si="104">SUM(ED22:ED29)</f>
        <v>152.900659797</v>
      </c>
      <c r="EE21" s="31">
        <f t="shared" si="104"/>
        <v>156.62347693200002</v>
      </c>
      <c r="EF21" s="31">
        <f t="shared" si="104"/>
        <v>159.563199502</v>
      </c>
      <c r="EG21" s="31">
        <f t="shared" si="104"/>
        <v>154.05550400200002</v>
      </c>
    </row>
    <row r="22" spans="1:137" outlineLevel="1" x14ac:dyDescent="0.25">
      <c r="A22" s="28" t="s">
        <v>18</v>
      </c>
      <c r="B22" s="29">
        <v>19.318263139999999</v>
      </c>
      <c r="C22" s="29">
        <v>13.52545344</v>
      </c>
      <c r="D22" s="29">
        <v>15.413929810000001</v>
      </c>
      <c r="E22" s="29">
        <v>14.46780087</v>
      </c>
      <c r="F22" s="29">
        <v>14.54290494</v>
      </c>
      <c r="G22" s="29">
        <v>15.682992179999999</v>
      </c>
      <c r="H22" s="29">
        <v>18.303472110000001</v>
      </c>
      <c r="I22" s="29">
        <v>17.275529429999999</v>
      </c>
      <c r="J22" s="29">
        <v>21.676113560000001</v>
      </c>
      <c r="K22" s="29">
        <v>16.88822476</v>
      </c>
      <c r="L22" s="29">
        <v>18.576634259999999</v>
      </c>
      <c r="M22" s="29">
        <v>17.792209060000001</v>
      </c>
      <c r="N22" s="29">
        <v>14.421981649999999</v>
      </c>
      <c r="O22" s="29">
        <v>20.37148758</v>
      </c>
      <c r="P22" s="29">
        <v>27.67491218</v>
      </c>
      <c r="Q22" s="29">
        <v>22.091155390000001</v>
      </c>
      <c r="R22" s="29">
        <v>17.21121561</v>
      </c>
      <c r="S22" s="29">
        <v>23.258352039999998</v>
      </c>
      <c r="T22" s="29">
        <v>16.826887639999999</v>
      </c>
      <c r="U22" s="29">
        <v>20.348296739999999</v>
      </c>
      <c r="V22" s="29">
        <v>25.23427242</v>
      </c>
      <c r="W22" s="29">
        <v>24.248092629999999</v>
      </c>
      <c r="X22" s="29">
        <v>22.360577580000001</v>
      </c>
      <c r="Y22" s="29">
        <v>23.368835610000001</v>
      </c>
      <c r="Z22" s="29">
        <v>20.411104340000001</v>
      </c>
      <c r="AA22" s="29">
        <v>27.305392229999999</v>
      </c>
      <c r="AB22" s="29">
        <v>19.619509870000002</v>
      </c>
      <c r="AC22" s="29">
        <v>29.87680289</v>
      </c>
      <c r="AD22" s="29">
        <v>23.186442530000001</v>
      </c>
      <c r="AE22" s="29">
        <v>25.222004030000001</v>
      </c>
      <c r="AF22" s="29">
        <v>20.881443430000001</v>
      </c>
      <c r="AG22" s="29">
        <v>22.17817853</v>
      </c>
      <c r="AH22" s="29">
        <v>19.141837039999999</v>
      </c>
      <c r="AI22" s="29">
        <v>25.200189859999998</v>
      </c>
      <c r="AJ22" s="29">
        <v>17.470943720000001</v>
      </c>
      <c r="AK22" s="29">
        <v>17.627258699999999</v>
      </c>
      <c r="AL22" s="29">
        <v>19.165186510000002</v>
      </c>
      <c r="AM22" s="29">
        <v>27.07962989</v>
      </c>
      <c r="AN22" s="29">
        <v>22.102496739999999</v>
      </c>
      <c r="AO22" s="29">
        <v>23.358692009999999</v>
      </c>
      <c r="AP22" s="29">
        <v>15.38083774</v>
      </c>
      <c r="AQ22" s="29">
        <v>23.575975339999999</v>
      </c>
      <c r="AR22" s="29">
        <v>28.266360550000002</v>
      </c>
      <c r="AS22" s="29">
        <v>24.127230099999998</v>
      </c>
      <c r="AT22" s="29">
        <v>23.139232889999999</v>
      </c>
      <c r="AU22" s="29">
        <v>28.30702926</v>
      </c>
      <c r="AV22" s="29">
        <v>24.78994059</v>
      </c>
      <c r="AW22" s="29">
        <v>27.552676340000001</v>
      </c>
      <c r="AX22" s="29">
        <v>19.481645010000001</v>
      </c>
      <c r="AY22" s="29">
        <v>35.289887489999998</v>
      </c>
      <c r="AZ22" s="29">
        <v>33.000595519999997</v>
      </c>
      <c r="BA22" s="29">
        <v>31.550049309999999</v>
      </c>
      <c r="BB22" s="29">
        <v>30.52896209</v>
      </c>
      <c r="BC22" s="29">
        <v>36.805424479999999</v>
      </c>
      <c r="BD22" s="29">
        <v>36.221799320000002</v>
      </c>
      <c r="BE22" s="29">
        <v>31.929936080000001</v>
      </c>
      <c r="BF22" s="29">
        <v>27.44264094</v>
      </c>
      <c r="BG22" s="29">
        <v>35.498295319999997</v>
      </c>
      <c r="BH22" s="29">
        <v>37.711532830000003</v>
      </c>
      <c r="BI22" s="29">
        <v>36.328890770000001</v>
      </c>
      <c r="BJ22" s="29">
        <v>31.654027230000001</v>
      </c>
      <c r="BK22" s="29">
        <v>35.894319289999999</v>
      </c>
      <c r="BL22" s="29">
        <v>30.392032029999999</v>
      </c>
      <c r="BM22" s="29">
        <v>41.490774899999998</v>
      </c>
      <c r="BN22" s="29">
        <v>30.192277870000002</v>
      </c>
      <c r="BO22" s="29">
        <v>40.974935639999998</v>
      </c>
      <c r="BP22" s="29">
        <v>32.81554328</v>
      </c>
      <c r="BQ22" s="29">
        <v>46.052034339999999</v>
      </c>
      <c r="BR22" s="29">
        <v>38.12406232</v>
      </c>
      <c r="BS22" s="29">
        <v>29.119972090000001</v>
      </c>
      <c r="BT22" s="29">
        <v>28.442077040000001</v>
      </c>
      <c r="BU22" s="29">
        <v>29.13550171</v>
      </c>
      <c r="BV22" s="29">
        <v>33.277990789999997</v>
      </c>
      <c r="BW22" s="29">
        <v>35.96753133</v>
      </c>
      <c r="BX22" s="29">
        <v>30.826489810000002</v>
      </c>
      <c r="BY22" s="29">
        <v>24.976292019999999</v>
      </c>
      <c r="BZ22" s="29">
        <v>31.642707380000001</v>
      </c>
      <c r="CA22" s="29">
        <v>33.18494063</v>
      </c>
      <c r="CB22" s="29">
        <v>31.47929392</v>
      </c>
      <c r="CC22" s="29">
        <v>20.02403258</v>
      </c>
      <c r="CD22" s="29">
        <v>33.928011750000003</v>
      </c>
      <c r="CE22" s="29">
        <v>38.623473560000001</v>
      </c>
      <c r="CF22" s="29">
        <v>35.028185720000003</v>
      </c>
      <c r="CG22" s="29">
        <v>31.301717790000001</v>
      </c>
      <c r="CH22" s="29">
        <v>29.102982529999998</v>
      </c>
      <c r="CI22" s="29">
        <v>32.827037830000002</v>
      </c>
      <c r="CJ22" s="29">
        <v>31.57911588</v>
      </c>
      <c r="CK22" s="29">
        <v>34.671882910000001</v>
      </c>
      <c r="CL22" s="29">
        <v>36.277425340000001</v>
      </c>
      <c r="CM22" s="29">
        <v>30.286023449999998</v>
      </c>
      <c r="CN22" s="29">
        <v>31.215857249999999</v>
      </c>
      <c r="CO22" s="29">
        <v>29.406476489999999</v>
      </c>
      <c r="CP22" s="29">
        <v>31.387451819999999</v>
      </c>
      <c r="CQ22" s="29">
        <v>31.920639080000001</v>
      </c>
      <c r="CR22" s="29">
        <v>27.28324933</v>
      </c>
      <c r="CS22" s="29">
        <v>30.108381019999999</v>
      </c>
      <c r="CT22" s="29">
        <v>28.184347209999999</v>
      </c>
      <c r="CU22" s="29">
        <v>27.08259048</v>
      </c>
      <c r="CV22" s="29">
        <v>23.364574569999998</v>
      </c>
      <c r="CW22" s="29">
        <v>24.677658730000001</v>
      </c>
      <c r="CX22" s="29">
        <v>25.941187169999999</v>
      </c>
      <c r="CY22" s="29">
        <v>22.056616389999999</v>
      </c>
      <c r="CZ22" s="29">
        <v>19.008763129999998</v>
      </c>
      <c r="DA22" s="29">
        <v>18.335768210000001</v>
      </c>
      <c r="DB22" s="29">
        <v>19.010038789999999</v>
      </c>
      <c r="DC22" s="29">
        <v>16.97077943</v>
      </c>
      <c r="DD22" s="29">
        <v>18.183350780000001</v>
      </c>
      <c r="DE22" s="29">
        <v>17.407860719999999</v>
      </c>
      <c r="DF22" s="29">
        <v>13.869478109999999</v>
      </c>
      <c r="DG22" s="29">
        <v>21.001713899999999</v>
      </c>
      <c r="DH22" s="29">
        <v>18.17064083</v>
      </c>
      <c r="DI22" s="29">
        <v>19.411825740000001</v>
      </c>
      <c r="DJ22" s="29">
        <v>19.992167009999999</v>
      </c>
      <c r="DK22" s="29">
        <v>19.525140560000001</v>
      </c>
      <c r="DL22" s="29">
        <v>19.918934889999999</v>
      </c>
      <c r="DM22" s="29">
        <v>20.150939959999999</v>
      </c>
      <c r="DN22" s="29">
        <v>19.283863920000002</v>
      </c>
      <c r="DO22" s="29">
        <v>18.708689530000001</v>
      </c>
      <c r="DP22" s="29">
        <v>18.231443200000001</v>
      </c>
      <c r="DQ22" s="29">
        <v>18.611468460000001</v>
      </c>
      <c r="DR22" s="29">
        <v>19.3972528</v>
      </c>
      <c r="DS22" s="29">
        <v>14.523843149999999</v>
      </c>
      <c r="DT22" s="29">
        <v>16.288882560000001</v>
      </c>
      <c r="DU22" s="29">
        <v>18.23844716</v>
      </c>
      <c r="DV22" s="29">
        <v>18.736553000000001</v>
      </c>
      <c r="DW22" s="29">
        <v>17.21568955</v>
      </c>
      <c r="DX22" s="29">
        <v>16.38099248</v>
      </c>
      <c r="DY22" s="29">
        <v>18.123505049999999</v>
      </c>
      <c r="DZ22" s="29">
        <v>18.297055159999999</v>
      </c>
      <c r="EA22" s="29">
        <v>15.1886139</v>
      </c>
      <c r="EB22" s="29">
        <v>15.08798507</v>
      </c>
      <c r="EC22" s="29">
        <v>17.407454309999999</v>
      </c>
      <c r="ED22" s="29">
        <v>17.256649679999999</v>
      </c>
      <c r="EE22" s="29">
        <v>18.470721260000001</v>
      </c>
      <c r="EF22" s="29">
        <v>15.4774888</v>
      </c>
      <c r="EG22" s="29">
        <v>14.57093998</v>
      </c>
    </row>
    <row r="23" spans="1:137" outlineLevel="1" x14ac:dyDescent="0.25">
      <c r="A23" s="28" t="s">
        <v>17</v>
      </c>
      <c r="B23" s="29">
        <v>19.670104219999999</v>
      </c>
      <c r="C23" s="29">
        <v>22.45946571</v>
      </c>
      <c r="D23" s="29">
        <v>22.849662980000002</v>
      </c>
      <c r="E23" s="29">
        <v>22.60392427</v>
      </c>
      <c r="F23" s="29">
        <v>21.594736109999999</v>
      </c>
      <c r="G23" s="29">
        <v>24.820315570000002</v>
      </c>
      <c r="H23" s="29">
        <v>24.759211919999998</v>
      </c>
      <c r="I23" s="29">
        <v>21.208394989999999</v>
      </c>
      <c r="J23" s="29">
        <v>20.531309799999999</v>
      </c>
      <c r="K23" s="29">
        <v>25.90350566</v>
      </c>
      <c r="L23" s="29">
        <v>22.571386159999999</v>
      </c>
      <c r="M23" s="29">
        <v>19.072619849999999</v>
      </c>
      <c r="N23" s="29">
        <v>18.811786590000001</v>
      </c>
      <c r="O23" s="29">
        <v>24.596556719999999</v>
      </c>
      <c r="P23" s="29">
        <v>23.611492559999999</v>
      </c>
      <c r="Q23" s="29">
        <v>25.68215902</v>
      </c>
      <c r="R23" s="29">
        <v>22.93541604</v>
      </c>
      <c r="S23" s="29">
        <v>25.760192029999999</v>
      </c>
      <c r="T23" s="29">
        <v>22.767489309999998</v>
      </c>
      <c r="U23" s="29">
        <v>18.215322929999999</v>
      </c>
      <c r="V23" s="29">
        <v>16.921301110000002</v>
      </c>
      <c r="W23" s="29">
        <v>18.282946190000001</v>
      </c>
      <c r="X23" s="29">
        <v>22.247120639999999</v>
      </c>
      <c r="Y23" s="29">
        <v>18.510856619999998</v>
      </c>
      <c r="Z23" s="29">
        <v>17.336638130000001</v>
      </c>
      <c r="AA23" s="29">
        <v>21.674167860000001</v>
      </c>
      <c r="AB23" s="29">
        <v>27.140094170000001</v>
      </c>
      <c r="AC23" s="29">
        <v>33.555399010000002</v>
      </c>
      <c r="AD23" s="29">
        <v>33.520700920000003</v>
      </c>
      <c r="AE23" s="29">
        <v>34.672672370000001</v>
      </c>
      <c r="AF23" s="29">
        <v>34.093091979999997</v>
      </c>
      <c r="AG23" s="29">
        <v>28.099955999999999</v>
      </c>
      <c r="AH23" s="29">
        <v>22.10769947</v>
      </c>
      <c r="AI23" s="29">
        <v>28.050534209999999</v>
      </c>
      <c r="AJ23" s="29">
        <v>28.681462530000001</v>
      </c>
      <c r="AK23" s="29">
        <v>26.417489400000001</v>
      </c>
      <c r="AL23" s="29">
        <v>24.47180857</v>
      </c>
      <c r="AM23" s="29">
        <v>23.930678060000002</v>
      </c>
      <c r="AN23" s="29">
        <v>25.219847819999998</v>
      </c>
      <c r="AO23" s="29">
        <v>20.795344960000001</v>
      </c>
      <c r="AP23" s="29">
        <v>20.325117930000001</v>
      </c>
      <c r="AQ23" s="29">
        <v>20.333600990000001</v>
      </c>
      <c r="AR23" s="29">
        <v>22.00885564</v>
      </c>
      <c r="AS23" s="29">
        <v>22.802885060000001</v>
      </c>
      <c r="AT23" s="29">
        <v>19.46438079</v>
      </c>
      <c r="AU23" s="29">
        <v>21.856513899999999</v>
      </c>
      <c r="AV23" s="29">
        <v>21.884037070000002</v>
      </c>
      <c r="AW23" s="29">
        <v>18.576841120000001</v>
      </c>
      <c r="AX23" s="29">
        <v>15.6015373</v>
      </c>
      <c r="AY23" s="29">
        <v>21.847768630000001</v>
      </c>
      <c r="AZ23" s="29">
        <v>20.224196289999998</v>
      </c>
      <c r="BA23" s="29">
        <v>17.339515339999998</v>
      </c>
      <c r="BB23" s="29">
        <v>15.44841667</v>
      </c>
      <c r="BC23" s="29">
        <v>15.39270949</v>
      </c>
      <c r="BD23" s="29">
        <v>15.7434219</v>
      </c>
      <c r="BE23" s="29">
        <v>11.81282515</v>
      </c>
      <c r="BF23" s="29">
        <v>12.05232644</v>
      </c>
      <c r="BG23" s="29">
        <v>12.72487462</v>
      </c>
      <c r="BH23" s="29">
        <v>14.006294670000001</v>
      </c>
      <c r="BI23" s="29">
        <v>12.877399670000001</v>
      </c>
      <c r="BJ23" s="29">
        <v>10.562837249999999</v>
      </c>
      <c r="BK23" s="29">
        <v>13.057892239999999</v>
      </c>
      <c r="BL23" s="29">
        <v>13.509647859999999</v>
      </c>
      <c r="BM23" s="29">
        <v>11.12300688</v>
      </c>
      <c r="BN23" s="29">
        <v>11.608733620000001</v>
      </c>
      <c r="BO23" s="29">
        <v>11.77875852</v>
      </c>
      <c r="BP23" s="29">
        <v>11.574146320000001</v>
      </c>
      <c r="BQ23" s="29">
        <v>10.83410261</v>
      </c>
      <c r="BR23" s="29">
        <v>10.70046254</v>
      </c>
      <c r="BS23" s="29">
        <v>14.81143477</v>
      </c>
      <c r="BT23" s="29">
        <v>30.444308840000001</v>
      </c>
      <c r="BU23" s="29">
        <v>37.265272320000001</v>
      </c>
      <c r="BV23" s="29">
        <v>36.479557499999999</v>
      </c>
      <c r="BW23" s="29">
        <v>36.591735159999999</v>
      </c>
      <c r="BX23" s="29">
        <v>32.399440810000002</v>
      </c>
      <c r="BY23" s="29">
        <v>26.361858470000001</v>
      </c>
      <c r="BZ23" s="29">
        <v>26.451322529999999</v>
      </c>
      <c r="CA23" s="29">
        <v>30.03382912</v>
      </c>
      <c r="CB23" s="29">
        <v>35.870382280000001</v>
      </c>
      <c r="CC23" s="29">
        <v>32.738643979999999</v>
      </c>
      <c r="CD23" s="29">
        <v>30.630687219999999</v>
      </c>
      <c r="CE23" s="29">
        <v>32.714037449999999</v>
      </c>
      <c r="CF23" s="29">
        <v>32.345741920000002</v>
      </c>
      <c r="CG23" s="29">
        <v>28.094913989999998</v>
      </c>
      <c r="CH23" s="29">
        <v>27.371750649999999</v>
      </c>
      <c r="CI23" s="29">
        <v>26.309642570000001</v>
      </c>
      <c r="CJ23" s="29">
        <v>29.15091747</v>
      </c>
      <c r="CK23" s="29">
        <v>24.445193840000002</v>
      </c>
      <c r="CL23" s="29">
        <v>22.823138119999999</v>
      </c>
      <c r="CM23" s="29">
        <v>26.527308420000001</v>
      </c>
      <c r="CN23" s="29">
        <v>26.107432549999999</v>
      </c>
      <c r="CO23" s="29">
        <v>21.006130259999999</v>
      </c>
      <c r="CP23" s="29">
        <v>20.298652629999999</v>
      </c>
      <c r="CQ23" s="29">
        <v>22.75973381</v>
      </c>
      <c r="CR23" s="29">
        <v>18.927113850000001</v>
      </c>
      <c r="CS23" s="29">
        <v>17.58048136</v>
      </c>
      <c r="CT23" s="29">
        <v>23.950876310000002</v>
      </c>
      <c r="CU23" s="29">
        <v>23.919680530000001</v>
      </c>
      <c r="CV23" s="29">
        <v>25.04082734</v>
      </c>
      <c r="CW23" s="29">
        <v>22.24089889</v>
      </c>
      <c r="CX23" s="29">
        <v>21.084118</v>
      </c>
      <c r="CY23" s="29">
        <v>27.11859686</v>
      </c>
      <c r="CZ23" s="29">
        <v>26.89501615</v>
      </c>
      <c r="DA23" s="29">
        <v>23.06177847</v>
      </c>
      <c r="DB23" s="29">
        <v>22.230441710000001</v>
      </c>
      <c r="DC23" s="29">
        <v>20.935381079999999</v>
      </c>
      <c r="DD23" s="29">
        <v>21.71398426</v>
      </c>
      <c r="DE23" s="29">
        <v>17.645824709999999</v>
      </c>
      <c r="DF23" s="29">
        <v>18.323003849999999</v>
      </c>
      <c r="DG23" s="29">
        <v>19.101549800000001</v>
      </c>
      <c r="DH23" s="29">
        <v>18.918228379999999</v>
      </c>
      <c r="DI23" s="29">
        <v>18.535360220000001</v>
      </c>
      <c r="DJ23" s="29">
        <v>16.087066979999999</v>
      </c>
      <c r="DK23" s="29">
        <v>13.63418639</v>
      </c>
      <c r="DL23" s="29">
        <v>16.013623979999998</v>
      </c>
      <c r="DM23" s="29">
        <v>13.824744409999999</v>
      </c>
      <c r="DN23" s="29">
        <v>14.401021350000001</v>
      </c>
      <c r="DO23" s="29">
        <v>15.377091419999999</v>
      </c>
      <c r="DP23" s="29">
        <v>16.459325639999999</v>
      </c>
      <c r="DQ23" s="29">
        <v>14.79009254</v>
      </c>
      <c r="DR23" s="29">
        <v>14.191666339999999</v>
      </c>
      <c r="DS23" s="29">
        <v>13.0983635</v>
      </c>
      <c r="DT23" s="29">
        <v>13.22142569</v>
      </c>
      <c r="DU23" s="29">
        <v>12.54217688</v>
      </c>
      <c r="DV23" s="29">
        <v>11.62758195</v>
      </c>
      <c r="DW23" s="29">
        <v>11.84196133</v>
      </c>
      <c r="DX23" s="29">
        <v>11.456744219999999</v>
      </c>
      <c r="DY23" s="29">
        <v>11.60547611</v>
      </c>
      <c r="DZ23" s="29">
        <v>11.273511969999999</v>
      </c>
      <c r="EA23" s="29">
        <v>10.379103369999999</v>
      </c>
      <c r="EB23" s="29">
        <v>10.36773371</v>
      </c>
      <c r="EC23" s="29">
        <v>9.9333793220000004</v>
      </c>
      <c r="ED23" s="29">
        <v>10.78683682</v>
      </c>
      <c r="EE23" s="29">
        <v>11.48695803</v>
      </c>
      <c r="EF23" s="29">
        <v>11.89109053</v>
      </c>
      <c r="EG23" s="29">
        <v>10.63915559</v>
      </c>
    </row>
    <row r="24" spans="1:137" outlineLevel="1" x14ac:dyDescent="0.25">
      <c r="A24" s="28" t="s">
        <v>36</v>
      </c>
      <c r="B24" s="29">
        <v>40.774817949999999</v>
      </c>
      <c r="C24" s="29">
        <v>50.555864139999997</v>
      </c>
      <c r="D24" s="29">
        <v>46.160053779999998</v>
      </c>
      <c r="E24" s="29">
        <v>43.092835809999997</v>
      </c>
      <c r="F24" s="29">
        <v>40.68511187</v>
      </c>
      <c r="G24" s="29">
        <v>56.152553529999999</v>
      </c>
      <c r="H24" s="29">
        <v>56.140281100000003</v>
      </c>
      <c r="I24" s="29">
        <v>43.525581899999999</v>
      </c>
      <c r="J24" s="29">
        <v>42.14394566</v>
      </c>
      <c r="K24" s="29">
        <v>66.169075419999999</v>
      </c>
      <c r="L24" s="29">
        <v>55.863869860000001</v>
      </c>
      <c r="M24" s="29">
        <v>44.374774770000002</v>
      </c>
      <c r="N24" s="29">
        <v>45.309707379999999</v>
      </c>
      <c r="O24" s="29">
        <v>55.427167709999999</v>
      </c>
      <c r="P24" s="29">
        <v>50.184119840000001</v>
      </c>
      <c r="Q24" s="29">
        <v>52.062155169999997</v>
      </c>
      <c r="R24" s="29">
        <v>45.041805170000003</v>
      </c>
      <c r="S24" s="29">
        <v>55.455492219999996</v>
      </c>
      <c r="T24" s="29">
        <v>47.371217880000003</v>
      </c>
      <c r="U24" s="29">
        <v>41.62984307</v>
      </c>
      <c r="V24" s="29">
        <v>39.526384399999998</v>
      </c>
      <c r="W24" s="29">
        <v>44.062610620000001</v>
      </c>
      <c r="X24" s="29">
        <v>54.923860189999999</v>
      </c>
      <c r="Y24" s="29">
        <v>40.490208369999998</v>
      </c>
      <c r="Z24" s="29">
        <v>41.702520980000003</v>
      </c>
      <c r="AA24" s="29">
        <v>55.623072329999999</v>
      </c>
      <c r="AB24" s="29">
        <v>63.25457205</v>
      </c>
      <c r="AC24" s="29">
        <v>43.874747210000002</v>
      </c>
      <c r="AD24" s="29">
        <v>54.589793389999997</v>
      </c>
      <c r="AE24" s="29">
        <v>62.18525013</v>
      </c>
      <c r="AF24" s="29">
        <v>55.26289328</v>
      </c>
      <c r="AG24" s="29">
        <v>47.025513539999999</v>
      </c>
      <c r="AH24" s="29">
        <v>36.166924760000001</v>
      </c>
      <c r="AI24" s="29">
        <v>49.595422020000001</v>
      </c>
      <c r="AJ24" s="29">
        <v>52.606842530000002</v>
      </c>
      <c r="AK24" s="29">
        <v>53.401200269999997</v>
      </c>
      <c r="AL24" s="29">
        <v>54.235162379999998</v>
      </c>
      <c r="AM24" s="29">
        <v>51.728165079999997</v>
      </c>
      <c r="AN24" s="29">
        <v>62.712431090000003</v>
      </c>
      <c r="AO24" s="29">
        <v>55.821214150000003</v>
      </c>
      <c r="AP24" s="29">
        <v>55.424420869999999</v>
      </c>
      <c r="AQ24" s="29">
        <v>59.820242370000003</v>
      </c>
      <c r="AR24" s="29">
        <v>63.043967639999998</v>
      </c>
      <c r="AS24" s="29">
        <v>57.75768763</v>
      </c>
      <c r="AT24" s="29">
        <v>56.708337610000001</v>
      </c>
      <c r="AU24" s="29">
        <v>63.747690480000003</v>
      </c>
      <c r="AV24" s="29">
        <v>70.308564849999996</v>
      </c>
      <c r="AW24" s="29">
        <v>57.661222909999999</v>
      </c>
      <c r="AX24" s="29">
        <v>52.829574360000002</v>
      </c>
      <c r="AY24" s="29">
        <v>67.530505329999997</v>
      </c>
      <c r="AZ24" s="29">
        <v>61.805427909999999</v>
      </c>
      <c r="BA24" s="29">
        <v>54.060951420000002</v>
      </c>
      <c r="BB24" s="29">
        <v>47.978191199999998</v>
      </c>
      <c r="BC24" s="29">
        <v>46.65951707</v>
      </c>
      <c r="BD24" s="29">
        <v>50.372863500000001</v>
      </c>
      <c r="BE24" s="29">
        <v>35.292717089999996</v>
      </c>
      <c r="BF24" s="29">
        <v>38.866828859999998</v>
      </c>
      <c r="BG24" s="29">
        <v>39.401077430000001</v>
      </c>
      <c r="BH24" s="29">
        <v>42.957708310000001</v>
      </c>
      <c r="BI24" s="29">
        <v>40.824768919999997</v>
      </c>
      <c r="BJ24" s="29">
        <v>34.179407500000003</v>
      </c>
      <c r="BK24" s="29">
        <v>39.481585369999998</v>
      </c>
      <c r="BL24" s="29">
        <v>42.912151110000003</v>
      </c>
      <c r="BM24" s="29">
        <v>34.398994799999997</v>
      </c>
      <c r="BN24" s="29">
        <v>38.189603910000002</v>
      </c>
      <c r="BO24" s="29">
        <v>41.578496180000002</v>
      </c>
      <c r="BP24" s="29">
        <v>40.334380189999997</v>
      </c>
      <c r="BQ24" s="29">
        <v>34.698601889999999</v>
      </c>
      <c r="BR24" s="29">
        <v>35.753322390000001</v>
      </c>
      <c r="BS24" s="29">
        <v>46.742457559999998</v>
      </c>
      <c r="BT24" s="29">
        <v>47.942434169999999</v>
      </c>
      <c r="BU24" s="29">
        <v>39.859467940000002</v>
      </c>
      <c r="BV24" s="29">
        <v>36.764778069999998</v>
      </c>
      <c r="BW24" s="29">
        <v>44.062122109999997</v>
      </c>
      <c r="BX24" s="29">
        <v>42.549918849999997</v>
      </c>
      <c r="BY24" s="29">
        <v>37.22679582</v>
      </c>
      <c r="BZ24" s="29">
        <v>38.302026570000002</v>
      </c>
      <c r="CA24" s="29">
        <v>42.322344049999998</v>
      </c>
      <c r="CB24" s="29">
        <v>43.157412100000002</v>
      </c>
      <c r="CC24" s="29">
        <v>43.458542790000003</v>
      </c>
      <c r="CD24" s="29">
        <v>42.076862869999999</v>
      </c>
      <c r="CE24" s="29">
        <v>45.263229629999998</v>
      </c>
      <c r="CF24" s="29">
        <v>48.564455010000003</v>
      </c>
      <c r="CG24" s="29">
        <v>43.435829849999998</v>
      </c>
      <c r="CH24" s="29">
        <v>35.213775830000003</v>
      </c>
      <c r="CI24" s="29">
        <v>40.160945849999997</v>
      </c>
      <c r="CJ24" s="29">
        <v>46.867996779999999</v>
      </c>
      <c r="CK24" s="29">
        <v>38.211509669999998</v>
      </c>
      <c r="CL24" s="29">
        <v>37.646239850000001</v>
      </c>
      <c r="CM24" s="29">
        <v>44.922185030000001</v>
      </c>
      <c r="CN24" s="29">
        <v>48.732619069999998</v>
      </c>
      <c r="CO24" s="29">
        <v>40.733795610000001</v>
      </c>
      <c r="CP24" s="29">
        <v>42.882729759999997</v>
      </c>
      <c r="CQ24" s="29">
        <v>48.429714019999999</v>
      </c>
      <c r="CR24" s="29">
        <v>48.639599580000002</v>
      </c>
      <c r="CS24" s="29">
        <v>43.201918249999999</v>
      </c>
      <c r="CT24" s="29">
        <v>46.388764010000003</v>
      </c>
      <c r="CU24" s="29">
        <v>51.794176120000003</v>
      </c>
      <c r="CV24" s="29">
        <v>55.745141410000002</v>
      </c>
      <c r="CW24" s="29">
        <v>50.079059559999997</v>
      </c>
      <c r="CX24" s="29">
        <v>46.607437679999997</v>
      </c>
      <c r="CY24" s="29">
        <v>48.810820479999997</v>
      </c>
      <c r="CZ24" s="29">
        <v>50.407691380000003</v>
      </c>
      <c r="DA24" s="29">
        <v>42.784181570000001</v>
      </c>
      <c r="DB24" s="29">
        <v>46.106656389999998</v>
      </c>
      <c r="DC24" s="29">
        <v>51.207191430000002</v>
      </c>
      <c r="DD24" s="29">
        <v>52.531869960000002</v>
      </c>
      <c r="DE24" s="29">
        <v>46.035899980000003</v>
      </c>
      <c r="DF24" s="29">
        <v>44.583161230000002</v>
      </c>
      <c r="DG24" s="29">
        <v>44.506094160000004</v>
      </c>
      <c r="DH24" s="29">
        <v>53.908814479999997</v>
      </c>
      <c r="DI24" s="29">
        <v>51.368682970000002</v>
      </c>
      <c r="DJ24" s="29">
        <v>46.340065750000001</v>
      </c>
      <c r="DK24" s="29">
        <v>39.671703239999999</v>
      </c>
      <c r="DL24" s="29">
        <v>47.668339080000003</v>
      </c>
      <c r="DM24" s="29">
        <v>40.855238200000002</v>
      </c>
      <c r="DN24" s="29">
        <v>41.95162569</v>
      </c>
      <c r="DO24" s="29">
        <v>44.612616789999997</v>
      </c>
      <c r="DP24" s="29">
        <v>50.962898150000001</v>
      </c>
      <c r="DQ24" s="29">
        <v>46.790682949999997</v>
      </c>
      <c r="DR24" s="29">
        <v>43.963714299999999</v>
      </c>
      <c r="DS24" s="29">
        <v>46.201882560000001</v>
      </c>
      <c r="DT24" s="29">
        <v>46.572084330000003</v>
      </c>
      <c r="DU24" s="29">
        <v>43.342077150000001</v>
      </c>
      <c r="DV24" s="29">
        <v>38.96209451</v>
      </c>
      <c r="DW24" s="29">
        <v>38.799780480000003</v>
      </c>
      <c r="DX24" s="29">
        <v>39.134134510000003</v>
      </c>
      <c r="DY24" s="29">
        <v>40.629156190000003</v>
      </c>
      <c r="DZ24" s="29">
        <v>39.319254370000003</v>
      </c>
      <c r="EA24" s="29">
        <v>34.876674430000001</v>
      </c>
      <c r="EB24" s="29">
        <v>35.152941290000001</v>
      </c>
      <c r="EC24" s="29">
        <v>33.871930970000001</v>
      </c>
      <c r="ED24" s="29">
        <v>37.84330302</v>
      </c>
      <c r="EE24" s="29">
        <v>38.142190100000001</v>
      </c>
      <c r="EF24" s="29">
        <v>38.297620010000003</v>
      </c>
      <c r="EG24" s="29">
        <v>33.768877410000002</v>
      </c>
    </row>
    <row r="25" spans="1:137" outlineLevel="1" x14ac:dyDescent="0.25">
      <c r="A25" s="28" t="s">
        <v>32</v>
      </c>
      <c r="B25" s="29">
        <v>19.016809240000001</v>
      </c>
      <c r="C25" s="29">
        <v>19.77726135</v>
      </c>
      <c r="D25" s="29">
        <v>23.78398602</v>
      </c>
      <c r="E25" s="29">
        <v>20.880686189999999</v>
      </c>
      <c r="F25" s="29">
        <v>19.583921660000001</v>
      </c>
      <c r="G25" s="29">
        <v>19.623219599999999</v>
      </c>
      <c r="H25" s="29">
        <v>21.008824449999999</v>
      </c>
      <c r="I25" s="29">
        <v>22.195862309999999</v>
      </c>
      <c r="J25" s="29">
        <v>20.416396550000002</v>
      </c>
      <c r="K25" s="29">
        <v>16.715421769999999</v>
      </c>
      <c r="L25" s="29">
        <v>16.443873629999999</v>
      </c>
      <c r="M25" s="29">
        <v>22.350327350000001</v>
      </c>
      <c r="N25" s="29">
        <v>21.839906989999999</v>
      </c>
      <c r="O25" s="29">
        <v>19.249162779999999</v>
      </c>
      <c r="P25" s="29">
        <v>24.332905140000001</v>
      </c>
      <c r="Q25" s="29">
        <v>19.143981910000001</v>
      </c>
      <c r="R25" s="29">
        <v>22.040174520000001</v>
      </c>
      <c r="S25" s="29">
        <v>19.713470619999999</v>
      </c>
      <c r="T25" s="29">
        <v>27.001597369999999</v>
      </c>
      <c r="U25" s="29">
        <v>24.248945190000001</v>
      </c>
      <c r="V25" s="29">
        <v>22.135377770000002</v>
      </c>
      <c r="W25" s="29">
        <v>25.276979350000001</v>
      </c>
      <c r="X25" s="29">
        <v>25.623677730000001</v>
      </c>
      <c r="Y25" s="29">
        <v>26.079186079999999</v>
      </c>
      <c r="Z25" s="29">
        <v>24.842806289999999</v>
      </c>
      <c r="AA25" s="29">
        <v>23.180528989999999</v>
      </c>
      <c r="AB25" s="29">
        <v>22.2540871</v>
      </c>
      <c r="AC25" s="29">
        <v>23.97169714</v>
      </c>
      <c r="AD25" s="29">
        <v>20.26223903</v>
      </c>
      <c r="AE25" s="29">
        <v>19.255048850000001</v>
      </c>
      <c r="AF25" s="29">
        <v>21.964196090000002</v>
      </c>
      <c r="AG25" s="29">
        <v>22.23953946</v>
      </c>
      <c r="AH25" s="29">
        <v>22.396854640000001</v>
      </c>
      <c r="AI25" s="29">
        <v>22.631391180000001</v>
      </c>
      <c r="AJ25" s="29">
        <v>24.119973219999999</v>
      </c>
      <c r="AK25" s="29">
        <v>21.992240559999999</v>
      </c>
      <c r="AL25" s="29">
        <v>19.526650780000001</v>
      </c>
      <c r="AM25" s="29">
        <v>22.054350710000001</v>
      </c>
      <c r="AN25" s="29">
        <v>21.161469100000001</v>
      </c>
      <c r="AO25" s="29">
        <v>19.75957657</v>
      </c>
      <c r="AP25" s="29">
        <v>19.418767020000001</v>
      </c>
      <c r="AQ25" s="29">
        <v>21.31426836</v>
      </c>
      <c r="AR25" s="29">
        <v>23.973995089999999</v>
      </c>
      <c r="AS25" s="29">
        <v>23.250089299999999</v>
      </c>
      <c r="AT25" s="29">
        <v>20.775791300000002</v>
      </c>
      <c r="AU25" s="29">
        <v>19.407702669999999</v>
      </c>
      <c r="AV25" s="29">
        <v>17.3920788</v>
      </c>
      <c r="AW25" s="29">
        <v>20.468829280000001</v>
      </c>
      <c r="AX25" s="29">
        <v>20.947116260000001</v>
      </c>
      <c r="AY25" s="29">
        <v>19.293074610000001</v>
      </c>
      <c r="AZ25" s="29">
        <v>25.05385424</v>
      </c>
      <c r="BA25" s="29">
        <v>24.23989255</v>
      </c>
      <c r="BB25" s="29">
        <v>20.356422899999998</v>
      </c>
      <c r="BC25" s="29">
        <v>18.476199730000001</v>
      </c>
      <c r="BD25" s="29">
        <v>21.980159660000002</v>
      </c>
      <c r="BE25" s="29">
        <v>24.220781689999999</v>
      </c>
      <c r="BF25" s="29">
        <v>24.55951314</v>
      </c>
      <c r="BG25" s="29">
        <v>22.86339366</v>
      </c>
      <c r="BH25" s="29">
        <v>27.91106233</v>
      </c>
      <c r="BI25" s="29">
        <v>22.72053695</v>
      </c>
      <c r="BJ25" s="29">
        <v>22.64859504</v>
      </c>
      <c r="BK25" s="29">
        <v>20.753674520000001</v>
      </c>
      <c r="BL25" s="29">
        <v>20.656344480000001</v>
      </c>
      <c r="BM25" s="29">
        <v>19.912183249999998</v>
      </c>
      <c r="BN25" s="29">
        <v>18.710797729999999</v>
      </c>
      <c r="BO25" s="29">
        <v>20.823132229999999</v>
      </c>
      <c r="BP25" s="29">
        <v>22.559300199999999</v>
      </c>
      <c r="BQ25" s="29">
        <v>22.761871889999998</v>
      </c>
      <c r="BR25" s="29">
        <v>22.026588019999998</v>
      </c>
      <c r="BS25" s="29">
        <v>19.385830139999999</v>
      </c>
      <c r="BT25" s="29">
        <v>22.593876560000002</v>
      </c>
      <c r="BU25" s="29">
        <v>21.090992100000001</v>
      </c>
      <c r="BV25" s="29">
        <v>19.160306330000001</v>
      </c>
      <c r="BW25" s="29">
        <v>17.365171539999999</v>
      </c>
      <c r="BX25" s="29">
        <v>22.33289538</v>
      </c>
      <c r="BY25" s="29">
        <v>21.583997790000002</v>
      </c>
      <c r="BZ25" s="29">
        <v>19.947427569999999</v>
      </c>
      <c r="CA25" s="29">
        <v>21.648526889999999</v>
      </c>
      <c r="CB25" s="29">
        <v>23.048882549999998</v>
      </c>
      <c r="CC25" s="29">
        <v>22.529240139999999</v>
      </c>
      <c r="CD25" s="29">
        <v>20.741488499999999</v>
      </c>
      <c r="CE25" s="29">
        <v>21.704626260000001</v>
      </c>
      <c r="CF25" s="29">
        <v>24.150981989999998</v>
      </c>
      <c r="CG25" s="29">
        <v>22.40941758</v>
      </c>
      <c r="CH25" s="29">
        <v>22.385105379999999</v>
      </c>
      <c r="CI25" s="29">
        <v>23.64501976</v>
      </c>
      <c r="CJ25" s="29">
        <v>22.72312982</v>
      </c>
      <c r="CK25" s="29">
        <v>21.63610813</v>
      </c>
      <c r="CL25" s="29">
        <v>18.944328630000001</v>
      </c>
      <c r="CM25" s="29">
        <v>17.746389239999999</v>
      </c>
      <c r="CN25" s="29">
        <v>22.825375900000001</v>
      </c>
      <c r="CO25" s="29">
        <v>22.903629290000001</v>
      </c>
      <c r="CP25" s="29">
        <v>19.099328580000002</v>
      </c>
      <c r="CQ25" s="29">
        <v>18.484522460000001</v>
      </c>
      <c r="CR25" s="29">
        <v>22.009960700000001</v>
      </c>
      <c r="CS25" s="29">
        <v>23.302569640000002</v>
      </c>
      <c r="CT25" s="29">
        <v>20.536572490000001</v>
      </c>
      <c r="CU25" s="29">
        <v>21.187505999999999</v>
      </c>
      <c r="CV25" s="29">
        <v>24.403307789999999</v>
      </c>
      <c r="CW25" s="29">
        <v>21.408879460000001</v>
      </c>
      <c r="CX25" s="29">
        <v>19.290910199999999</v>
      </c>
      <c r="CY25" s="29">
        <v>22.187667130000001</v>
      </c>
      <c r="CZ25" s="29">
        <v>24.760757340000001</v>
      </c>
      <c r="DA25" s="29">
        <v>22.059636000000001</v>
      </c>
      <c r="DB25" s="29">
        <v>21.074524369999999</v>
      </c>
      <c r="DC25" s="29">
        <v>22.52576925</v>
      </c>
      <c r="DD25" s="29">
        <v>26.026049189999998</v>
      </c>
      <c r="DE25" s="29">
        <v>23.730497939999999</v>
      </c>
      <c r="DF25" s="29">
        <v>22.409577850000002</v>
      </c>
      <c r="DG25" s="29">
        <v>22.000083409999998</v>
      </c>
      <c r="DH25" s="29">
        <v>23.853326280000001</v>
      </c>
      <c r="DI25" s="29">
        <v>22.36102477</v>
      </c>
      <c r="DJ25" s="29">
        <v>20.969166609999998</v>
      </c>
      <c r="DK25" s="29">
        <v>24.816198849999999</v>
      </c>
      <c r="DL25" s="29">
        <v>26.02856367</v>
      </c>
      <c r="DM25" s="29">
        <v>22.693104909999999</v>
      </c>
      <c r="DN25" s="29">
        <v>20.84610146</v>
      </c>
      <c r="DO25" s="29">
        <v>23.461025150000001</v>
      </c>
      <c r="DP25" s="29">
        <v>24.34069122</v>
      </c>
      <c r="DQ25" s="29">
        <v>23.498114820000001</v>
      </c>
      <c r="DR25" s="29">
        <v>21.333951410000001</v>
      </c>
      <c r="DS25" s="29">
        <v>20.611860650000001</v>
      </c>
      <c r="DT25" s="29">
        <v>22.644076049999999</v>
      </c>
      <c r="DU25" s="29">
        <v>22.76110491</v>
      </c>
      <c r="DV25" s="29">
        <v>19.32705765</v>
      </c>
      <c r="DW25" s="29">
        <v>19.545816890000001</v>
      </c>
      <c r="DX25" s="29">
        <v>24.517277289999999</v>
      </c>
      <c r="DY25" s="29">
        <v>23.846162669999998</v>
      </c>
      <c r="DZ25" s="29">
        <v>20.375655760000001</v>
      </c>
      <c r="EA25" s="29">
        <v>21.022827379999999</v>
      </c>
      <c r="EB25" s="29">
        <v>27.149769330000002</v>
      </c>
      <c r="EC25" s="29">
        <v>26.036629980000001</v>
      </c>
      <c r="ED25" s="29">
        <v>21.89656398</v>
      </c>
      <c r="EE25" s="29">
        <v>26.40562104</v>
      </c>
      <c r="EF25" s="29">
        <v>24.35927131</v>
      </c>
      <c r="EG25" s="29">
        <v>22.997745479999999</v>
      </c>
    </row>
    <row r="26" spans="1:137" outlineLevel="1" x14ac:dyDescent="0.25">
      <c r="A26" s="28" t="s">
        <v>33</v>
      </c>
      <c r="B26" s="29">
        <v>15.55818786</v>
      </c>
      <c r="C26" s="29">
        <v>15.96977072</v>
      </c>
      <c r="D26" s="29">
        <v>16.787485</v>
      </c>
      <c r="E26" s="29">
        <v>14.17079929</v>
      </c>
      <c r="F26" s="29">
        <v>16.04162698</v>
      </c>
      <c r="G26" s="29">
        <v>16.042425980000001</v>
      </c>
      <c r="H26" s="29">
        <v>16.687202979999999</v>
      </c>
      <c r="I26" s="29">
        <v>16.830049979999998</v>
      </c>
      <c r="J26" s="29">
        <v>15.62211162</v>
      </c>
      <c r="K26" s="29">
        <v>16.595111620000001</v>
      </c>
      <c r="L26" s="29">
        <v>16.91711162</v>
      </c>
      <c r="M26" s="29">
        <v>15.964934619999999</v>
      </c>
      <c r="N26" s="29">
        <v>16.55375342</v>
      </c>
      <c r="O26" s="29">
        <v>17.345062420000001</v>
      </c>
      <c r="P26" s="29">
        <v>17.63987242</v>
      </c>
      <c r="Q26" s="29">
        <v>16.889662420000001</v>
      </c>
      <c r="R26" s="29">
        <v>15.56334189</v>
      </c>
      <c r="S26" s="29">
        <v>16.471711890000002</v>
      </c>
      <c r="T26" s="29">
        <v>16.343701889999998</v>
      </c>
      <c r="U26" s="29">
        <v>15.60796189</v>
      </c>
      <c r="V26" s="29">
        <v>15.672879569999999</v>
      </c>
      <c r="W26" s="29">
        <v>15.91479122</v>
      </c>
      <c r="X26" s="29">
        <v>16.115918780000001</v>
      </c>
      <c r="Y26" s="29">
        <v>15.366591469999999</v>
      </c>
      <c r="Z26" s="29">
        <v>14.97509003</v>
      </c>
      <c r="AA26" s="29">
        <v>16.35440183</v>
      </c>
      <c r="AB26" s="29">
        <v>16.849299510000002</v>
      </c>
      <c r="AC26" s="29">
        <v>15.95840087</v>
      </c>
      <c r="AD26" s="29">
        <v>14.90885813</v>
      </c>
      <c r="AE26" s="29">
        <v>17.279114929999999</v>
      </c>
      <c r="AF26" s="29">
        <v>18.308036850000001</v>
      </c>
      <c r="AG26" s="29">
        <v>16.122618209999999</v>
      </c>
      <c r="AH26" s="29">
        <v>15.846701749999999</v>
      </c>
      <c r="AI26" s="29">
        <v>19.312336470000002</v>
      </c>
      <c r="AJ26" s="29">
        <v>18.742015429999999</v>
      </c>
      <c r="AK26" s="29">
        <v>16.640076870000001</v>
      </c>
      <c r="AL26" s="29">
        <v>16.72301994</v>
      </c>
      <c r="AM26" s="29">
        <v>19.54439498</v>
      </c>
      <c r="AN26" s="29">
        <v>20.20081274</v>
      </c>
      <c r="AO26" s="29">
        <v>18.370235619999999</v>
      </c>
      <c r="AP26" s="29">
        <v>18.318500109999999</v>
      </c>
      <c r="AQ26" s="29">
        <v>20.809350349999999</v>
      </c>
      <c r="AR26" s="29">
        <v>22.04204859</v>
      </c>
      <c r="AS26" s="29">
        <v>20.84410587</v>
      </c>
      <c r="AT26" s="29">
        <v>19.171334600000002</v>
      </c>
      <c r="AU26" s="29">
        <v>19.752569479999998</v>
      </c>
      <c r="AV26" s="29">
        <v>19.312031399999999</v>
      </c>
      <c r="AW26" s="29">
        <v>18.07624324</v>
      </c>
      <c r="AX26" s="29">
        <v>17.213274550000001</v>
      </c>
      <c r="AY26" s="29">
        <v>18.522433450000001</v>
      </c>
      <c r="AZ26" s="29">
        <v>18.879998100000002</v>
      </c>
      <c r="BA26" s="29">
        <v>18.54039028</v>
      </c>
      <c r="BB26" s="29">
        <v>18.028048500000001</v>
      </c>
      <c r="BC26" s="29">
        <v>18.553977920000001</v>
      </c>
      <c r="BD26" s="29">
        <v>18.751196920000002</v>
      </c>
      <c r="BE26" s="29">
        <v>18.074112270000001</v>
      </c>
      <c r="BF26" s="29">
        <v>17.53321287</v>
      </c>
      <c r="BG26" s="29">
        <v>18.60554569</v>
      </c>
      <c r="BH26" s="29">
        <v>19.134355240000001</v>
      </c>
      <c r="BI26" s="29">
        <v>18.846094109999999</v>
      </c>
      <c r="BJ26" s="29">
        <v>18.829071320000001</v>
      </c>
      <c r="BK26" s="29">
        <v>20.912823190000001</v>
      </c>
      <c r="BL26" s="29">
        <v>20.836822640000001</v>
      </c>
      <c r="BM26" s="29">
        <v>20.939170000000001</v>
      </c>
      <c r="BN26" s="29">
        <v>20.581571010000001</v>
      </c>
      <c r="BO26" s="29">
        <v>21.169872139999999</v>
      </c>
      <c r="BP26" s="29">
        <v>22.380786669999999</v>
      </c>
      <c r="BQ26" s="29">
        <v>20.68018022</v>
      </c>
      <c r="BR26" s="29">
        <v>21.65227162</v>
      </c>
      <c r="BS26" s="29">
        <v>21.080710870000001</v>
      </c>
      <c r="BT26" s="29">
        <v>22.938340230000001</v>
      </c>
      <c r="BU26" s="29">
        <v>23.13721696</v>
      </c>
      <c r="BV26" s="29">
        <v>22.714187419999998</v>
      </c>
      <c r="BW26" s="29">
        <v>23.644273040000002</v>
      </c>
      <c r="BX26" s="29">
        <v>27.627879839999999</v>
      </c>
      <c r="BY26" s="29">
        <v>28.438945570000001</v>
      </c>
      <c r="BZ26" s="29">
        <v>27.797048620000002</v>
      </c>
      <c r="CA26" s="29">
        <v>30.238743490000001</v>
      </c>
      <c r="CB26" s="29">
        <v>31.08602398</v>
      </c>
      <c r="CC26" s="29">
        <v>28.862699509999999</v>
      </c>
      <c r="CD26" s="29">
        <v>29.53944517</v>
      </c>
      <c r="CE26" s="29">
        <v>36.548194430000002</v>
      </c>
      <c r="CF26" s="29">
        <v>36.303381950000002</v>
      </c>
      <c r="CG26" s="29">
        <v>36.356589309999997</v>
      </c>
      <c r="CH26" s="29">
        <v>35.292965879999997</v>
      </c>
      <c r="CI26" s="29">
        <v>37.588263390000002</v>
      </c>
      <c r="CJ26" s="29">
        <v>38.117674979999997</v>
      </c>
      <c r="CK26" s="29">
        <v>37.465515250000003</v>
      </c>
      <c r="CL26" s="29">
        <v>37.258216969999999</v>
      </c>
      <c r="CM26" s="29">
        <v>38.270837210000003</v>
      </c>
      <c r="CN26" s="29">
        <v>38.615915049999998</v>
      </c>
      <c r="CO26" s="29">
        <v>38.403266680000002</v>
      </c>
      <c r="CP26" s="29">
        <v>37.783585690000002</v>
      </c>
      <c r="CQ26" s="29">
        <v>39.163239369999999</v>
      </c>
      <c r="CR26" s="29">
        <v>41.739072329999999</v>
      </c>
      <c r="CS26" s="29">
        <v>49.474172209999999</v>
      </c>
      <c r="CT26" s="29">
        <v>41.771605649999998</v>
      </c>
      <c r="CU26" s="29">
        <v>44.895571580000002</v>
      </c>
      <c r="CV26" s="29">
        <v>47.115546270000003</v>
      </c>
      <c r="CW26" s="29">
        <v>50.22404341</v>
      </c>
      <c r="CX26" s="29">
        <v>48.071300620000002</v>
      </c>
      <c r="CY26" s="29">
        <v>48.935212780000001</v>
      </c>
      <c r="CZ26" s="29">
        <v>49.121311710000001</v>
      </c>
      <c r="DA26" s="29">
        <v>47.355848440000003</v>
      </c>
      <c r="DB26" s="29">
        <v>48.276696180000002</v>
      </c>
      <c r="DC26" s="29">
        <v>47.71869847</v>
      </c>
      <c r="DD26" s="29">
        <v>47.60482665</v>
      </c>
      <c r="DE26" s="29">
        <v>45.457956260000003</v>
      </c>
      <c r="DF26" s="29">
        <v>47.318218600000002</v>
      </c>
      <c r="DG26" s="29">
        <v>47.680457789999998</v>
      </c>
      <c r="DH26" s="29">
        <v>48.520046180000001</v>
      </c>
      <c r="DI26" s="29">
        <v>47.045630019999997</v>
      </c>
      <c r="DJ26" s="29">
        <v>47.001614609999997</v>
      </c>
      <c r="DK26" s="29">
        <v>49.457012720000002</v>
      </c>
      <c r="DL26" s="29">
        <v>50.767290979999999</v>
      </c>
      <c r="DM26" s="29">
        <v>49.246987609999998</v>
      </c>
      <c r="DN26" s="29">
        <v>49.700103849999998</v>
      </c>
      <c r="DO26" s="29">
        <v>51.827959909999997</v>
      </c>
      <c r="DP26" s="29">
        <v>51.997082149999997</v>
      </c>
      <c r="DQ26" s="29">
        <v>47.543179469999998</v>
      </c>
      <c r="DR26" s="29">
        <v>50.689716019999999</v>
      </c>
      <c r="DS26" s="29">
        <v>50.621125810000002</v>
      </c>
      <c r="DT26" s="29">
        <v>50.578419680000003</v>
      </c>
      <c r="DU26" s="29">
        <v>48.888898150000003</v>
      </c>
      <c r="DV26" s="29">
        <v>51.189027930000002</v>
      </c>
      <c r="DW26" s="29">
        <v>49.926984249999997</v>
      </c>
      <c r="DX26" s="29">
        <v>50.633798149999997</v>
      </c>
      <c r="DY26" s="29">
        <v>52.022251019999999</v>
      </c>
      <c r="DZ26" s="29">
        <v>50.936131889999999</v>
      </c>
      <c r="EA26" s="29">
        <v>52.235508129999999</v>
      </c>
      <c r="EB26" s="29">
        <v>52.855759329999998</v>
      </c>
      <c r="EC26" s="29">
        <v>48.945560190000002</v>
      </c>
      <c r="ED26" s="29">
        <v>49.859898690000001</v>
      </c>
      <c r="EE26" s="29">
        <v>47.107247229999999</v>
      </c>
      <c r="EF26" s="29">
        <v>53.396970109999998</v>
      </c>
      <c r="EG26" s="29">
        <v>55.87246897</v>
      </c>
    </row>
    <row r="27" spans="1:137" outlineLevel="1" x14ac:dyDescent="0.25">
      <c r="A27" s="28" t="s">
        <v>37</v>
      </c>
      <c r="B27" s="29">
        <v>10.064018819999999</v>
      </c>
      <c r="C27" s="29">
        <v>11.80545876</v>
      </c>
      <c r="D27" s="29">
        <v>11.82247169</v>
      </c>
      <c r="E27" s="29">
        <v>11.10306918</v>
      </c>
      <c r="F27" s="29">
        <v>10.701088739999999</v>
      </c>
      <c r="G27" s="29">
        <v>11.59183962</v>
      </c>
      <c r="H27" s="29">
        <v>11.655841779999999</v>
      </c>
      <c r="I27" s="29">
        <v>11.079816210000001</v>
      </c>
      <c r="J27" s="29">
        <v>10.755589179999999</v>
      </c>
      <c r="K27" s="29">
        <v>11.51604785</v>
      </c>
      <c r="L27" s="29">
        <v>11.5209215</v>
      </c>
      <c r="M27" s="29">
        <v>11.197240649999999</v>
      </c>
      <c r="N27" s="29">
        <v>10.938958939999999</v>
      </c>
      <c r="O27" s="29">
        <v>12.50177849</v>
      </c>
      <c r="P27" s="29">
        <v>12.543436720000001</v>
      </c>
      <c r="Q27" s="29">
        <v>11.791225320000001</v>
      </c>
      <c r="R27" s="29">
        <v>11.50306679</v>
      </c>
      <c r="S27" s="29">
        <v>12.637587999999999</v>
      </c>
      <c r="T27" s="29">
        <v>12.98516927</v>
      </c>
      <c r="U27" s="29">
        <v>12.425562559999999</v>
      </c>
      <c r="V27" s="29">
        <v>12.191151720000001</v>
      </c>
      <c r="W27" s="29">
        <v>13.25407399</v>
      </c>
      <c r="X27" s="29">
        <v>13.22402005</v>
      </c>
      <c r="Y27" s="29">
        <v>12.33371625</v>
      </c>
      <c r="Z27" s="29">
        <v>11.98429762</v>
      </c>
      <c r="AA27" s="29">
        <v>12.705311050000001</v>
      </c>
      <c r="AB27" s="29">
        <v>13.00235494</v>
      </c>
      <c r="AC27" s="29">
        <v>12.286976020000001</v>
      </c>
      <c r="AD27" s="29">
        <v>11.863547410000001</v>
      </c>
      <c r="AE27" s="29">
        <v>13.481970670000001</v>
      </c>
      <c r="AF27" s="29">
        <v>13.544524389999999</v>
      </c>
      <c r="AG27" s="29">
        <v>12.49770693</v>
      </c>
      <c r="AH27" s="29">
        <v>12.00663503</v>
      </c>
      <c r="AI27" s="29">
        <v>12.58071033</v>
      </c>
      <c r="AJ27" s="29">
        <v>12.616173140000001</v>
      </c>
      <c r="AK27" s="29">
        <v>12.69807825</v>
      </c>
      <c r="AL27" s="29">
        <v>12.852860570000001</v>
      </c>
      <c r="AM27" s="29">
        <v>13.5163952</v>
      </c>
      <c r="AN27" s="29">
        <v>14.20785695</v>
      </c>
      <c r="AO27" s="29">
        <v>14.005975599999999</v>
      </c>
      <c r="AP27" s="29">
        <v>14.35580639</v>
      </c>
      <c r="AQ27" s="29">
        <v>14.447102279999999</v>
      </c>
      <c r="AR27" s="29">
        <v>14.306116210000001</v>
      </c>
      <c r="AS27" s="29">
        <v>14.09007199</v>
      </c>
      <c r="AT27" s="29">
        <v>13.47483263</v>
      </c>
      <c r="AU27" s="29">
        <v>14.389425960000001</v>
      </c>
      <c r="AV27" s="29">
        <v>14.28741239</v>
      </c>
      <c r="AW27" s="29">
        <v>14.360968379999999</v>
      </c>
      <c r="AX27" s="29">
        <v>14.117549800000001</v>
      </c>
      <c r="AY27" s="29">
        <v>15.44445239</v>
      </c>
      <c r="AZ27" s="29">
        <v>15.216255719999999</v>
      </c>
      <c r="BA27" s="29">
        <v>15.430072859999999</v>
      </c>
      <c r="BB27" s="29">
        <v>14.532759649999999</v>
      </c>
      <c r="BC27" s="29">
        <v>13.1395678</v>
      </c>
      <c r="BD27" s="29">
        <v>15.91447052</v>
      </c>
      <c r="BE27" s="29">
        <v>15.37546139</v>
      </c>
      <c r="BF27" s="29">
        <v>15.53600374</v>
      </c>
      <c r="BG27" s="29">
        <v>15.908057449999999</v>
      </c>
      <c r="BH27" s="29">
        <v>16.619993610000002</v>
      </c>
      <c r="BI27" s="29">
        <v>16.727747149999999</v>
      </c>
      <c r="BJ27" s="29">
        <v>15.755863400000001</v>
      </c>
      <c r="BK27" s="29">
        <v>16.782992530000001</v>
      </c>
      <c r="BL27" s="29">
        <v>16.945529860000001</v>
      </c>
      <c r="BM27" s="29">
        <v>16.31023656</v>
      </c>
      <c r="BN27" s="29">
        <v>15.93307487</v>
      </c>
      <c r="BO27" s="29">
        <v>16.497887739999999</v>
      </c>
      <c r="BP27" s="29">
        <v>17.090630059999999</v>
      </c>
      <c r="BQ27" s="29">
        <v>16.723090760000002</v>
      </c>
      <c r="BR27" s="29">
        <v>16.052483550000002</v>
      </c>
      <c r="BS27" s="29">
        <v>16.823422570000002</v>
      </c>
      <c r="BT27" s="29">
        <v>17.42748783</v>
      </c>
      <c r="BU27" s="29">
        <v>16.921746899999999</v>
      </c>
      <c r="BV27" s="29">
        <v>15.830972409999999</v>
      </c>
      <c r="BW27" s="29">
        <v>16.097910880000001</v>
      </c>
      <c r="BX27" s="29">
        <v>16.458207399999999</v>
      </c>
      <c r="BY27" s="29">
        <v>15.521530909999999</v>
      </c>
      <c r="BZ27" s="29">
        <v>14.665327919999999</v>
      </c>
      <c r="CA27" s="29">
        <v>15.11156401</v>
      </c>
      <c r="CB27" s="29">
        <v>15.918923019999999</v>
      </c>
      <c r="CC27" s="29">
        <v>16.66572682</v>
      </c>
      <c r="CD27" s="29">
        <v>16.243133459999999</v>
      </c>
      <c r="CE27" s="29">
        <v>16.718805150000001</v>
      </c>
      <c r="CF27" s="29">
        <v>17.38174643</v>
      </c>
      <c r="CG27" s="29">
        <v>16.91377615</v>
      </c>
      <c r="CH27" s="29">
        <v>16.36146325</v>
      </c>
      <c r="CI27" s="29">
        <v>17.39748106</v>
      </c>
      <c r="CJ27" s="29">
        <v>17.646962819999999</v>
      </c>
      <c r="CK27" s="29">
        <v>17.023697299999998</v>
      </c>
      <c r="CL27" s="29">
        <v>16.610094499999999</v>
      </c>
      <c r="CM27" s="29">
        <v>17.696736170000001</v>
      </c>
      <c r="CN27" s="29">
        <v>17.47923205</v>
      </c>
      <c r="CO27" s="29">
        <v>17.235307280000001</v>
      </c>
      <c r="CP27" s="29">
        <v>16.136630589999999</v>
      </c>
      <c r="CQ27" s="29">
        <v>16.479125830000001</v>
      </c>
      <c r="CR27" s="29">
        <v>17.478170689999999</v>
      </c>
      <c r="CS27" s="29">
        <v>16.84120871</v>
      </c>
      <c r="CT27" s="29">
        <v>16.435349370000001</v>
      </c>
      <c r="CU27" s="29">
        <v>16.723344220000001</v>
      </c>
      <c r="CV27" s="29">
        <v>17.200973820000002</v>
      </c>
      <c r="CW27" s="29">
        <v>17.027346290000001</v>
      </c>
      <c r="CX27" s="29">
        <v>16.227442790000001</v>
      </c>
      <c r="CY27" s="29">
        <v>17.468275519999999</v>
      </c>
      <c r="CZ27" s="29">
        <v>17.78553715</v>
      </c>
      <c r="DA27" s="29">
        <v>17.85192851</v>
      </c>
      <c r="DB27" s="29">
        <v>16.964850290000001</v>
      </c>
      <c r="DC27" s="29">
        <v>17.342175810000001</v>
      </c>
      <c r="DD27" s="29">
        <v>17.884155410000002</v>
      </c>
      <c r="DE27" s="29">
        <v>17.723496650000001</v>
      </c>
      <c r="DF27" s="29">
        <v>17.435410170000001</v>
      </c>
      <c r="DG27" s="29">
        <v>16.202765410000001</v>
      </c>
      <c r="DH27" s="29">
        <v>17.459749479999999</v>
      </c>
      <c r="DI27" s="29">
        <v>16.430142069999999</v>
      </c>
      <c r="DJ27" s="29">
        <v>16.04800423</v>
      </c>
      <c r="DK27" s="29">
        <v>16.695252839999998</v>
      </c>
      <c r="DL27" s="29">
        <v>17.291862439999999</v>
      </c>
      <c r="DM27" s="29">
        <v>16.441083129999999</v>
      </c>
      <c r="DN27" s="29">
        <v>16.041898069999998</v>
      </c>
      <c r="DO27" s="29">
        <v>16.204707200000001</v>
      </c>
      <c r="DP27" s="29">
        <v>17.326635540000002</v>
      </c>
      <c r="DQ27" s="29">
        <v>16.251374550000001</v>
      </c>
      <c r="DR27" s="29">
        <v>15.68530269</v>
      </c>
      <c r="DS27" s="29">
        <v>14.52221686</v>
      </c>
      <c r="DT27" s="29">
        <v>16.486926820000001</v>
      </c>
      <c r="DU27" s="29">
        <v>15.392260820000001</v>
      </c>
      <c r="DV27" s="29">
        <v>16.180863089999999</v>
      </c>
      <c r="DW27" s="29">
        <v>16.843233829999999</v>
      </c>
      <c r="DX27" s="29">
        <v>16.819897109999999</v>
      </c>
      <c r="DY27" s="29">
        <v>16.717435529999999</v>
      </c>
      <c r="DZ27" s="29">
        <v>16.55044899</v>
      </c>
      <c r="EA27" s="29">
        <v>16.43602731</v>
      </c>
      <c r="EB27" s="29">
        <v>17.604050300000001</v>
      </c>
      <c r="EC27" s="29">
        <v>16.116431330000001</v>
      </c>
      <c r="ED27" s="29">
        <v>15.013216140000001</v>
      </c>
      <c r="EE27" s="29">
        <v>14.8125754</v>
      </c>
      <c r="EF27" s="29">
        <v>15.942594870000001</v>
      </c>
      <c r="EG27" s="29">
        <v>16.0081527</v>
      </c>
    </row>
    <row r="28" spans="1:137" outlineLevel="1" x14ac:dyDescent="0.25">
      <c r="A28" s="28" t="s">
        <v>19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29">
        <v>0</v>
      </c>
      <c r="CU28" s="29">
        <v>0</v>
      </c>
      <c r="CV28" s="29">
        <v>0</v>
      </c>
      <c r="CW28" s="29">
        <v>0</v>
      </c>
      <c r="CX28" s="29">
        <v>0</v>
      </c>
      <c r="CY28" s="29">
        <v>0</v>
      </c>
      <c r="CZ28" s="29">
        <v>0</v>
      </c>
      <c r="DA28" s="29">
        <v>0</v>
      </c>
      <c r="DB28" s="29">
        <v>0</v>
      </c>
      <c r="DC28" s="29">
        <v>0</v>
      </c>
      <c r="DD28" s="29">
        <v>0</v>
      </c>
      <c r="DE28" s="29">
        <v>0</v>
      </c>
      <c r="DF28" s="29">
        <v>0</v>
      </c>
      <c r="DG28" s="29">
        <v>0</v>
      </c>
      <c r="DH28" s="29">
        <v>0</v>
      </c>
      <c r="DI28" s="29">
        <v>0</v>
      </c>
      <c r="DJ28" s="29">
        <v>0</v>
      </c>
      <c r="DK28" s="29">
        <v>0</v>
      </c>
      <c r="DL28" s="29">
        <v>0</v>
      </c>
      <c r="DM28" s="29">
        <v>0</v>
      </c>
      <c r="DN28" s="29">
        <v>0</v>
      </c>
      <c r="DO28" s="29">
        <v>0</v>
      </c>
      <c r="DP28" s="29">
        <v>0</v>
      </c>
      <c r="DQ28" s="29">
        <v>0</v>
      </c>
      <c r="DR28" s="29">
        <v>0</v>
      </c>
      <c r="DS28" s="29">
        <v>0</v>
      </c>
      <c r="DT28" s="29">
        <v>0</v>
      </c>
      <c r="DU28" s="29">
        <v>0</v>
      </c>
      <c r="DV28" s="29">
        <v>0</v>
      </c>
      <c r="DW28" s="29">
        <v>0</v>
      </c>
      <c r="DX28" s="29">
        <v>0</v>
      </c>
      <c r="DY28" s="29">
        <v>0</v>
      </c>
      <c r="DZ28" s="29">
        <v>0</v>
      </c>
      <c r="EA28" s="29">
        <v>0</v>
      </c>
      <c r="EB28" s="29">
        <v>0</v>
      </c>
      <c r="EC28" s="29">
        <v>0</v>
      </c>
      <c r="ED28" s="29">
        <v>0</v>
      </c>
      <c r="EE28" s="29">
        <v>0</v>
      </c>
      <c r="EF28" s="29">
        <v>0</v>
      </c>
      <c r="EG28" s="29">
        <v>0</v>
      </c>
    </row>
    <row r="29" spans="1:137" outlineLevel="1" x14ac:dyDescent="0.25">
      <c r="A29" s="28" t="s">
        <v>34</v>
      </c>
      <c r="B29" s="29">
        <v>0.37569839999999999</v>
      </c>
      <c r="C29" s="29">
        <v>0.41049479999999999</v>
      </c>
      <c r="D29" s="29">
        <v>0.43861440000000002</v>
      </c>
      <c r="E29" s="29">
        <v>0.38504591999999999</v>
      </c>
      <c r="F29" s="29">
        <v>0.37569839999999999</v>
      </c>
      <c r="G29" s="29">
        <v>0.40887696000000001</v>
      </c>
      <c r="H29" s="29">
        <v>0.43902528000000002</v>
      </c>
      <c r="I29" s="29">
        <v>0.38527704000000002</v>
      </c>
      <c r="J29" s="29">
        <v>0.37592952000000002</v>
      </c>
      <c r="K29" s="29">
        <v>0.41049479999999999</v>
      </c>
      <c r="L29" s="29">
        <v>0.43925639999999999</v>
      </c>
      <c r="M29" s="29">
        <v>0.38504591999999999</v>
      </c>
      <c r="N29" s="29">
        <v>0.37580111999999999</v>
      </c>
      <c r="O29" s="29">
        <v>0.41049479999999999</v>
      </c>
      <c r="P29" s="29">
        <v>0.43925639999999999</v>
      </c>
      <c r="Q29" s="29">
        <v>0.38504591999999999</v>
      </c>
      <c r="R29" s="29">
        <v>0.37672559999999999</v>
      </c>
      <c r="S29" s="29">
        <v>0.41049479999999999</v>
      </c>
      <c r="T29" s="29">
        <v>0.43899959999999999</v>
      </c>
      <c r="U29" s="29">
        <v>0.38504591999999999</v>
      </c>
      <c r="V29" s="29">
        <v>0.37569839999999999</v>
      </c>
      <c r="W29" s="29">
        <v>0.41049479999999999</v>
      </c>
      <c r="X29" s="29">
        <v>0.43887120000000002</v>
      </c>
      <c r="Y29" s="29">
        <v>0.38504591999999999</v>
      </c>
      <c r="Z29" s="29">
        <v>0.41088000000000002</v>
      </c>
      <c r="AA29" s="29">
        <v>0.40252758</v>
      </c>
      <c r="AB29" s="29">
        <v>0.40252758</v>
      </c>
      <c r="AC29" s="29">
        <v>0.40252758</v>
      </c>
      <c r="AD29" s="29">
        <v>0.40252758</v>
      </c>
      <c r="AE29" s="29">
        <v>0.40252758</v>
      </c>
      <c r="AF29" s="29">
        <v>0.40252758</v>
      </c>
      <c r="AG29" s="29">
        <v>0.40252758</v>
      </c>
      <c r="AH29" s="29">
        <v>0.40252758</v>
      </c>
      <c r="AI29" s="29">
        <v>0.40252758</v>
      </c>
      <c r="AJ29" s="29">
        <v>0.40252758</v>
      </c>
      <c r="AK29" s="29">
        <v>0.40252758</v>
      </c>
      <c r="AL29" s="29">
        <v>0.40252758</v>
      </c>
      <c r="AM29" s="29">
        <v>0.40252758</v>
      </c>
      <c r="AN29" s="29">
        <v>0.40252758</v>
      </c>
      <c r="AO29" s="29">
        <v>0.40252758</v>
      </c>
      <c r="AP29" s="29">
        <v>0.40252758</v>
      </c>
      <c r="AQ29" s="29">
        <v>0.40252758</v>
      </c>
      <c r="AR29" s="29">
        <v>0.40252758</v>
      </c>
      <c r="AS29" s="29">
        <v>0.40252758</v>
      </c>
      <c r="AT29" s="29">
        <v>0.30322944000000002</v>
      </c>
      <c r="AU29" s="29">
        <v>0.30322944000000002</v>
      </c>
      <c r="AV29" s="29">
        <v>0.30322944000000002</v>
      </c>
      <c r="AW29" s="29">
        <v>0.30322944000000002</v>
      </c>
      <c r="AX29" s="29">
        <v>0.58809382799999999</v>
      </c>
      <c r="AY29" s="29">
        <v>0.60121117199999996</v>
      </c>
      <c r="AZ29" s="29">
        <v>0.60121117199999996</v>
      </c>
      <c r="BA29" s="29">
        <v>0.60121117199999996</v>
      </c>
      <c r="BB29" s="29">
        <v>0.60121117199999996</v>
      </c>
      <c r="BC29" s="29">
        <v>0.52251352799999995</v>
      </c>
      <c r="BD29" s="29">
        <v>0.52251352799999995</v>
      </c>
      <c r="BE29" s="29">
        <v>0.52251352799999995</v>
      </c>
      <c r="BF29" s="29">
        <v>0.52251352799999995</v>
      </c>
      <c r="BG29" s="29">
        <v>0.535885104</v>
      </c>
      <c r="BH29" s="29">
        <v>0.535885104</v>
      </c>
      <c r="BI29" s="29">
        <v>0.535885104</v>
      </c>
      <c r="BJ29" s="29">
        <v>0.535885104</v>
      </c>
      <c r="BK29" s="29">
        <v>0.47023290000000001</v>
      </c>
      <c r="BL29" s="29">
        <v>0.47023290000000001</v>
      </c>
      <c r="BM29" s="29">
        <v>0.47023290000000001</v>
      </c>
      <c r="BN29" s="29">
        <v>0.47023290000000001</v>
      </c>
      <c r="BO29" s="29">
        <v>0.45345101999999998</v>
      </c>
      <c r="BP29" s="29">
        <v>0.45345101999999998</v>
      </c>
      <c r="BQ29" s="29">
        <v>0.45345101999999998</v>
      </c>
      <c r="BR29" s="29">
        <v>0.45345101999999998</v>
      </c>
      <c r="BS29" s="29">
        <v>0.30183437400000002</v>
      </c>
      <c r="BT29" s="29">
        <v>0.30183437400000002</v>
      </c>
      <c r="BU29" s="29">
        <v>0.30183437400000002</v>
      </c>
      <c r="BV29" s="29">
        <v>0.30183437400000002</v>
      </c>
      <c r="BW29" s="29">
        <v>0.37956837599999999</v>
      </c>
      <c r="BX29" s="29">
        <v>0.37956837599999999</v>
      </c>
      <c r="BY29" s="29">
        <v>0.37956837599999999</v>
      </c>
      <c r="BZ29" s="29">
        <v>0.37956837599999999</v>
      </c>
      <c r="CA29" s="29">
        <v>0.32936140800000002</v>
      </c>
      <c r="CB29" s="29">
        <v>0.32936140800000002</v>
      </c>
      <c r="CC29" s="29">
        <v>0.32936140800000002</v>
      </c>
      <c r="CD29" s="29">
        <v>0.32936140800000002</v>
      </c>
      <c r="CE29" s="29">
        <v>0.37946116200000002</v>
      </c>
      <c r="CF29" s="29">
        <v>0.37946116200000002</v>
      </c>
      <c r="CG29" s="29">
        <v>0.37946116200000002</v>
      </c>
      <c r="CH29" s="29">
        <v>0.37946116200000002</v>
      </c>
      <c r="CI29" s="29">
        <v>0.26962202400000002</v>
      </c>
      <c r="CJ29" s="29">
        <v>0.26962202400000002</v>
      </c>
      <c r="CK29" s="29">
        <v>0.26962202400000002</v>
      </c>
      <c r="CL29" s="29">
        <v>0.26962202400000002</v>
      </c>
      <c r="CM29" s="29">
        <v>0.21261212900000001</v>
      </c>
      <c r="CN29" s="29">
        <v>0.21261212900000001</v>
      </c>
      <c r="CO29" s="29">
        <v>0.21261212900000001</v>
      </c>
      <c r="CP29" s="29">
        <v>0.21261212900000001</v>
      </c>
      <c r="CQ29" s="29">
        <v>0.307876133</v>
      </c>
      <c r="CR29" s="29">
        <v>0.307876133</v>
      </c>
      <c r="CS29" s="29">
        <v>0.307876133</v>
      </c>
      <c r="CT29" s="29">
        <v>0.307876133</v>
      </c>
      <c r="CU29" s="29">
        <v>0.30302774300000002</v>
      </c>
      <c r="CV29" s="29">
        <v>0.30302774300000002</v>
      </c>
      <c r="CW29" s="29">
        <v>0.30302774300000002</v>
      </c>
      <c r="CX29" s="29">
        <v>0.30302774300000002</v>
      </c>
      <c r="CY29" s="29">
        <v>0.31852958399999998</v>
      </c>
      <c r="CZ29" s="29">
        <v>0.31852958399999998</v>
      </c>
      <c r="DA29" s="29">
        <v>0.31852958399999998</v>
      </c>
      <c r="DB29" s="29">
        <v>0.31852958399999998</v>
      </c>
      <c r="DC29" s="29">
        <v>0.33016134000000003</v>
      </c>
      <c r="DD29" s="29">
        <v>0.33016134000000003</v>
      </c>
      <c r="DE29" s="29">
        <v>0.33016134000000003</v>
      </c>
      <c r="DF29" s="29">
        <v>0.33016134000000003</v>
      </c>
      <c r="DG29" s="29">
        <v>0.28772513999999999</v>
      </c>
      <c r="DH29" s="29">
        <v>0.28772513999999999</v>
      </c>
      <c r="DI29" s="29">
        <v>0.28772513999999999</v>
      </c>
      <c r="DJ29" s="29">
        <v>0.28772513999999999</v>
      </c>
      <c r="DK29" s="29">
        <v>0.32647626000000002</v>
      </c>
      <c r="DL29" s="29">
        <v>0.32647626000000002</v>
      </c>
      <c r="DM29" s="29">
        <v>0.32647626000000002</v>
      </c>
      <c r="DN29" s="29">
        <v>0.32647626000000002</v>
      </c>
      <c r="DO29" s="29">
        <v>0.28016237999999999</v>
      </c>
      <c r="DP29" s="29">
        <v>0.28016237999999999</v>
      </c>
      <c r="DQ29" s="29">
        <v>0.28016237999999999</v>
      </c>
      <c r="DR29" s="29">
        <v>0.28016237999999999</v>
      </c>
      <c r="DS29" s="29">
        <v>0.24542375999999999</v>
      </c>
      <c r="DT29" s="29">
        <v>0.24542375999999999</v>
      </c>
      <c r="DU29" s="29">
        <v>0.24542375999999999</v>
      </c>
      <c r="DV29" s="29">
        <v>0.24542375999999999</v>
      </c>
      <c r="DW29" s="29">
        <v>0.28729854199999999</v>
      </c>
      <c r="DX29" s="29">
        <v>0.28729854199999999</v>
      </c>
      <c r="DY29" s="29">
        <v>0.28729854199999999</v>
      </c>
      <c r="DZ29" s="29">
        <v>0.28729854199999999</v>
      </c>
      <c r="EA29" s="29">
        <v>0.244191467</v>
      </c>
      <c r="EB29" s="29">
        <v>0.244191467</v>
      </c>
      <c r="EC29" s="29">
        <v>0.244191467</v>
      </c>
      <c r="ED29" s="29">
        <v>0.244191467</v>
      </c>
      <c r="EE29" s="29">
        <v>0.19816387199999999</v>
      </c>
      <c r="EF29" s="29">
        <v>0.19816387199999999</v>
      </c>
      <c r="EG29" s="29">
        <v>0.19816387199999999</v>
      </c>
    </row>
    <row r="30" spans="1:137" x14ac:dyDescent="0.25">
      <c r="A30" s="30" t="s">
        <v>1</v>
      </c>
      <c r="B30" s="31">
        <f t="shared" ref="B30" si="105">SUM(B31:B38)</f>
        <v>42.029111577000002</v>
      </c>
      <c r="C30" s="31">
        <f t="shared" ref="C30:BN30" si="106">SUM(C31:C38)</f>
        <v>40.652674380000001</v>
      </c>
      <c r="D30" s="31">
        <f t="shared" si="106"/>
        <v>42.911704845999999</v>
      </c>
      <c r="E30" s="31">
        <f t="shared" si="106"/>
        <v>44.050979921999996</v>
      </c>
      <c r="F30" s="31">
        <f t="shared" si="106"/>
        <v>43.791217949</v>
      </c>
      <c r="G30" s="31">
        <f t="shared" si="106"/>
        <v>41.826084516999998</v>
      </c>
      <c r="H30" s="31">
        <f t="shared" si="106"/>
        <v>47.818500348000001</v>
      </c>
      <c r="I30" s="31">
        <f t="shared" si="106"/>
        <v>42.960807677999995</v>
      </c>
      <c r="J30" s="31">
        <f t="shared" si="106"/>
        <v>44.915317236999996</v>
      </c>
      <c r="K30" s="31">
        <f t="shared" si="106"/>
        <v>40.448518299999996</v>
      </c>
      <c r="L30" s="31">
        <f t="shared" si="106"/>
        <v>42.057732874999999</v>
      </c>
      <c r="M30" s="31">
        <f t="shared" si="106"/>
        <v>41.532256533000002</v>
      </c>
      <c r="N30" s="31">
        <f t="shared" si="106"/>
        <v>43.053704207000003</v>
      </c>
      <c r="O30" s="31">
        <f t="shared" si="106"/>
        <v>51.184016878999998</v>
      </c>
      <c r="P30" s="31">
        <f t="shared" si="106"/>
        <v>44.783294945999998</v>
      </c>
      <c r="Q30" s="31">
        <f t="shared" si="106"/>
        <v>46.542490144999995</v>
      </c>
      <c r="R30" s="31">
        <f t="shared" si="106"/>
        <v>49.323502021000003</v>
      </c>
      <c r="S30" s="31">
        <f t="shared" si="106"/>
        <v>55.80720711</v>
      </c>
      <c r="T30" s="31">
        <f t="shared" si="106"/>
        <v>52.156701599999998</v>
      </c>
      <c r="U30" s="31">
        <f t="shared" si="106"/>
        <v>51.221542651</v>
      </c>
      <c r="V30" s="31">
        <f t="shared" si="106"/>
        <v>55.116357844999996</v>
      </c>
      <c r="W30" s="31">
        <f t="shared" si="106"/>
        <v>54.864888676999996</v>
      </c>
      <c r="X30" s="31">
        <f t="shared" si="106"/>
        <v>55.966351216</v>
      </c>
      <c r="Y30" s="31">
        <f t="shared" si="106"/>
        <v>51.105917472000009</v>
      </c>
      <c r="Z30" s="31">
        <f t="shared" si="106"/>
        <v>65.054761169999992</v>
      </c>
      <c r="AA30" s="31">
        <f t="shared" si="106"/>
        <v>57.353215596000005</v>
      </c>
      <c r="AB30" s="31">
        <f t="shared" si="106"/>
        <v>60.086507411999996</v>
      </c>
      <c r="AC30" s="31">
        <f t="shared" si="106"/>
        <v>50.290457332000003</v>
      </c>
      <c r="AD30" s="31">
        <f t="shared" si="106"/>
        <v>69.799051290999998</v>
      </c>
      <c r="AE30" s="31">
        <f t="shared" si="106"/>
        <v>59.422207030000003</v>
      </c>
      <c r="AF30" s="31">
        <f t="shared" si="106"/>
        <v>55.787802857999999</v>
      </c>
      <c r="AG30" s="31">
        <f t="shared" si="106"/>
        <v>54.895696905999998</v>
      </c>
      <c r="AH30" s="31">
        <f t="shared" si="106"/>
        <v>69.950836213999992</v>
      </c>
      <c r="AI30" s="31">
        <f t="shared" si="106"/>
        <v>64.681177950000006</v>
      </c>
      <c r="AJ30" s="31">
        <f t="shared" si="106"/>
        <v>63.201682486000003</v>
      </c>
      <c r="AK30" s="31">
        <f t="shared" si="106"/>
        <v>64.271653515999986</v>
      </c>
      <c r="AL30" s="31">
        <f t="shared" si="106"/>
        <v>65.776385070999993</v>
      </c>
      <c r="AM30" s="31">
        <f t="shared" si="106"/>
        <v>71.727392545000001</v>
      </c>
      <c r="AN30" s="31">
        <f t="shared" si="106"/>
        <v>71.216960441999987</v>
      </c>
      <c r="AO30" s="31">
        <f t="shared" si="106"/>
        <v>67.175137935999999</v>
      </c>
      <c r="AP30" s="31">
        <f t="shared" si="106"/>
        <v>64.430660055000004</v>
      </c>
      <c r="AQ30" s="31">
        <f t="shared" si="106"/>
        <v>67.489000199000003</v>
      </c>
      <c r="AR30" s="31">
        <f t="shared" si="106"/>
        <v>71.871822849000012</v>
      </c>
      <c r="AS30" s="31">
        <f t="shared" si="106"/>
        <v>64.810853332000008</v>
      </c>
      <c r="AT30" s="31">
        <f t="shared" si="106"/>
        <v>68.936926181000004</v>
      </c>
      <c r="AU30" s="31">
        <f t="shared" si="106"/>
        <v>67.692560025999995</v>
      </c>
      <c r="AV30" s="31">
        <f t="shared" si="106"/>
        <v>74.242335773999997</v>
      </c>
      <c r="AW30" s="31">
        <f t="shared" si="106"/>
        <v>61.723946720999997</v>
      </c>
      <c r="AX30" s="31">
        <f t="shared" si="106"/>
        <v>72.829219250999998</v>
      </c>
      <c r="AY30" s="31">
        <f t="shared" si="106"/>
        <v>74.054732258999991</v>
      </c>
      <c r="AZ30" s="31">
        <f t="shared" si="106"/>
        <v>70.453559702999996</v>
      </c>
      <c r="BA30" s="31">
        <f t="shared" si="106"/>
        <v>72.180863841999994</v>
      </c>
      <c r="BB30" s="31">
        <f t="shared" si="106"/>
        <v>80.568805394000009</v>
      </c>
      <c r="BC30" s="31">
        <f t="shared" si="106"/>
        <v>76.193545033999996</v>
      </c>
      <c r="BD30" s="31">
        <f t="shared" si="106"/>
        <v>80.571234008999994</v>
      </c>
      <c r="BE30" s="31">
        <f t="shared" si="106"/>
        <v>77.313290094999999</v>
      </c>
      <c r="BF30" s="31">
        <f t="shared" si="106"/>
        <v>77.605143432000006</v>
      </c>
      <c r="BG30" s="31">
        <f t="shared" si="106"/>
        <v>90.362926544000004</v>
      </c>
      <c r="BH30" s="31">
        <f t="shared" si="106"/>
        <v>73.358099296999995</v>
      </c>
      <c r="BI30" s="31">
        <f t="shared" si="106"/>
        <v>89.723382966999992</v>
      </c>
      <c r="BJ30" s="31">
        <f t="shared" si="106"/>
        <v>88.11620803000001</v>
      </c>
      <c r="BK30" s="31">
        <f t="shared" si="106"/>
        <v>87.606281169000013</v>
      </c>
      <c r="BL30" s="31">
        <f t="shared" si="106"/>
        <v>74.850870240999996</v>
      </c>
      <c r="BM30" s="31">
        <f t="shared" si="106"/>
        <v>84.557035560000003</v>
      </c>
      <c r="BN30" s="31">
        <f t="shared" si="106"/>
        <v>89.588639471999997</v>
      </c>
      <c r="BO30" s="31">
        <f t="shared" ref="BO30:DQ30" si="107">SUM(BO31:BO38)</f>
        <v>79.079480821000004</v>
      </c>
      <c r="BP30" s="31">
        <f t="shared" si="107"/>
        <v>80.740950813000012</v>
      </c>
      <c r="BQ30" s="31">
        <f t="shared" si="107"/>
        <v>88.43271566300001</v>
      </c>
      <c r="BR30" s="31">
        <f t="shared" si="107"/>
        <v>84.540095117000007</v>
      </c>
      <c r="BS30" s="31">
        <f t="shared" si="107"/>
        <v>88.153352420000004</v>
      </c>
      <c r="BT30" s="31">
        <f t="shared" si="107"/>
        <v>81.770598352999997</v>
      </c>
      <c r="BU30" s="31">
        <f t="shared" si="107"/>
        <v>85.351038363000001</v>
      </c>
      <c r="BV30" s="31">
        <f t="shared" si="107"/>
        <v>85.791649477000007</v>
      </c>
      <c r="BW30" s="31">
        <f t="shared" si="107"/>
        <v>83.977908284999998</v>
      </c>
      <c r="BX30" s="31">
        <f t="shared" si="107"/>
        <v>77.30592939600001</v>
      </c>
      <c r="BY30" s="31">
        <f t="shared" si="107"/>
        <v>92.797384382000004</v>
      </c>
      <c r="BZ30" s="31">
        <f t="shared" si="107"/>
        <v>91.247847219000008</v>
      </c>
      <c r="CA30" s="31">
        <f t="shared" si="107"/>
        <v>70.101790659000002</v>
      </c>
      <c r="CB30" s="31">
        <f t="shared" si="107"/>
        <v>84.442416570999995</v>
      </c>
      <c r="CC30" s="31">
        <f t="shared" si="107"/>
        <v>86.821905237999985</v>
      </c>
      <c r="CD30" s="31">
        <f t="shared" si="107"/>
        <v>81.073296962000001</v>
      </c>
      <c r="CE30" s="31">
        <f t="shared" si="107"/>
        <v>87.609233062000001</v>
      </c>
      <c r="CF30" s="31">
        <f t="shared" si="107"/>
        <v>67.362853430000001</v>
      </c>
      <c r="CG30" s="31">
        <f t="shared" si="107"/>
        <v>83.372296933000001</v>
      </c>
      <c r="CH30" s="31">
        <f t="shared" si="107"/>
        <v>84.413350198000003</v>
      </c>
      <c r="CI30" s="31">
        <f t="shared" si="107"/>
        <v>85.818550385999984</v>
      </c>
      <c r="CJ30" s="31">
        <f t="shared" si="107"/>
        <v>76.486713261000006</v>
      </c>
      <c r="CK30" s="31">
        <f t="shared" si="107"/>
        <v>83.588556726999997</v>
      </c>
      <c r="CL30" s="31">
        <f t="shared" si="107"/>
        <v>92.599361709000007</v>
      </c>
      <c r="CM30" s="31">
        <f t="shared" si="107"/>
        <v>74.695012290000008</v>
      </c>
      <c r="CN30" s="31">
        <f t="shared" si="107"/>
        <v>80.619690269999992</v>
      </c>
      <c r="CO30" s="31">
        <f t="shared" si="107"/>
        <v>83.161703544000005</v>
      </c>
      <c r="CP30" s="31">
        <f t="shared" si="107"/>
        <v>88.806162035999989</v>
      </c>
      <c r="CQ30" s="31">
        <f t="shared" si="107"/>
        <v>80.212218418999996</v>
      </c>
      <c r="CR30" s="31">
        <f t="shared" si="107"/>
        <v>87.385405188999997</v>
      </c>
      <c r="CS30" s="31">
        <f t="shared" si="107"/>
        <v>94.062876639999985</v>
      </c>
      <c r="CT30" s="31">
        <f t="shared" si="107"/>
        <v>88.289435829999988</v>
      </c>
      <c r="CU30" s="31">
        <f t="shared" si="107"/>
        <v>88.789555093000004</v>
      </c>
      <c r="CV30" s="31">
        <f t="shared" si="107"/>
        <v>80.017212603999994</v>
      </c>
      <c r="CW30" s="31">
        <f t="shared" si="107"/>
        <v>89.176763770999983</v>
      </c>
      <c r="CX30" s="31">
        <f t="shared" si="107"/>
        <v>98.091461761999994</v>
      </c>
      <c r="CY30" s="31">
        <f t="shared" si="107"/>
        <v>88.655308516000019</v>
      </c>
      <c r="CZ30" s="31">
        <f t="shared" si="107"/>
        <v>81.728618417999996</v>
      </c>
      <c r="DA30" s="31">
        <f t="shared" si="107"/>
        <v>82.570667231000002</v>
      </c>
      <c r="DB30" s="31">
        <f t="shared" si="107"/>
        <v>96.943087225000014</v>
      </c>
      <c r="DC30" s="31">
        <f t="shared" si="107"/>
        <v>98.133597987000002</v>
      </c>
      <c r="DD30" s="31">
        <f t="shared" si="107"/>
        <v>91.710768830000006</v>
      </c>
      <c r="DE30" s="31">
        <f t="shared" si="107"/>
        <v>95.012451881999993</v>
      </c>
      <c r="DF30" s="31">
        <f t="shared" si="107"/>
        <v>95.287871500000008</v>
      </c>
      <c r="DG30" s="31">
        <f t="shared" si="107"/>
        <v>97.260695145999989</v>
      </c>
      <c r="DH30" s="31">
        <f t="shared" si="107"/>
        <v>85.981619944000002</v>
      </c>
      <c r="DI30" s="31">
        <f t="shared" si="107"/>
        <v>110.466146087</v>
      </c>
      <c r="DJ30" s="31">
        <f t="shared" si="107"/>
        <v>97.087724276000003</v>
      </c>
      <c r="DK30" s="31">
        <f t="shared" si="107"/>
        <v>93.476012349000001</v>
      </c>
      <c r="DL30" s="31">
        <f t="shared" si="107"/>
        <v>92.831926588000002</v>
      </c>
      <c r="DM30" s="31">
        <f t="shared" si="107"/>
        <v>105.605306235</v>
      </c>
      <c r="DN30" s="31">
        <f t="shared" si="107"/>
        <v>91.418749513000009</v>
      </c>
      <c r="DO30" s="31">
        <f t="shared" si="107"/>
        <v>105.94942787700001</v>
      </c>
      <c r="DP30" s="31">
        <f t="shared" si="107"/>
        <v>84.924990405999992</v>
      </c>
      <c r="DQ30" s="31">
        <f t="shared" si="107"/>
        <v>104.098389603</v>
      </c>
      <c r="DR30" s="31">
        <f t="shared" ref="DR30:DU30" si="108">SUM(DR31:DR38)</f>
        <v>111.66860461900001</v>
      </c>
      <c r="DS30" s="31">
        <f t="shared" si="108"/>
        <v>56.883006416000001</v>
      </c>
      <c r="DT30" s="31">
        <f t="shared" si="108"/>
        <v>83.455098700999997</v>
      </c>
      <c r="DU30" s="31">
        <f t="shared" si="108"/>
        <v>101.30861733900001</v>
      </c>
      <c r="DV30" s="31">
        <f t="shared" ref="DV30:DY30" si="109">SUM(DV31:DV38)</f>
        <v>82.820246258999987</v>
      </c>
      <c r="DW30" s="31">
        <f t="shared" si="109"/>
        <v>86.003722082999985</v>
      </c>
      <c r="DX30" s="31">
        <f t="shared" si="109"/>
        <v>86.462112492999992</v>
      </c>
      <c r="DY30" s="31">
        <f t="shared" si="109"/>
        <v>78.65362725899999</v>
      </c>
      <c r="DZ30" s="31">
        <f t="shared" ref="DZ30:EC30" si="110">SUM(DZ31:DZ38)</f>
        <v>83.507266789999989</v>
      </c>
      <c r="EA30" s="31">
        <f t="shared" si="110"/>
        <v>81.609475846999999</v>
      </c>
      <c r="EB30" s="31">
        <f t="shared" si="110"/>
        <v>76.964997307999994</v>
      </c>
      <c r="EC30" s="31">
        <f t="shared" si="110"/>
        <v>84.464834158000002</v>
      </c>
      <c r="ED30" s="31">
        <f t="shared" ref="ED30:EG30" si="111">SUM(ED31:ED38)</f>
        <v>90.320507086999996</v>
      </c>
      <c r="EE30" s="31">
        <f t="shared" si="111"/>
        <v>82.705999100999989</v>
      </c>
      <c r="EF30" s="31">
        <f t="shared" si="111"/>
        <v>82.387477962000006</v>
      </c>
      <c r="EG30" s="31">
        <f t="shared" si="111"/>
        <v>89.354176480000007</v>
      </c>
    </row>
    <row r="31" spans="1:137" outlineLevel="1" x14ac:dyDescent="0.25">
      <c r="A31" s="28" t="s">
        <v>18</v>
      </c>
      <c r="B31" s="29">
        <v>4.0927910000000001E-3</v>
      </c>
      <c r="C31" s="29">
        <v>3.5416000000000002E-3</v>
      </c>
      <c r="D31" s="29">
        <v>2.2961499999999998E-3</v>
      </c>
      <c r="E31" s="29">
        <v>8.8976550000000008E-3</v>
      </c>
      <c r="F31" s="29">
        <v>4.3779409999999998E-3</v>
      </c>
      <c r="G31" s="29">
        <v>3.8047469999999998E-3</v>
      </c>
      <c r="H31" s="29">
        <v>7.9236380000000002E-3</v>
      </c>
      <c r="I31" s="29">
        <v>2.3692320000000002E-3</v>
      </c>
      <c r="J31" s="29">
        <v>2.8332909999999999E-3</v>
      </c>
      <c r="K31" s="29">
        <v>8.6873019999999992E-3</v>
      </c>
      <c r="L31" s="29">
        <v>4.7014789999999997E-3</v>
      </c>
      <c r="M31" s="29">
        <v>3.8911269999999999E-3</v>
      </c>
      <c r="N31" s="29">
        <v>5.6465270000000001E-3</v>
      </c>
      <c r="O31" s="29">
        <v>4.0247039999999996E-3</v>
      </c>
      <c r="P31" s="29">
        <v>2.9111150000000001E-3</v>
      </c>
      <c r="Q31" s="29">
        <v>2.572267E-3</v>
      </c>
      <c r="R31" s="29">
        <v>2.5095680000000002E-3</v>
      </c>
      <c r="S31" s="29">
        <v>3.882122E-3</v>
      </c>
      <c r="T31" s="29">
        <v>3.0289000000000002E-3</v>
      </c>
      <c r="U31" s="29">
        <v>4.0341120000000003E-3</v>
      </c>
      <c r="V31" s="29">
        <v>2.5616390000000001E-3</v>
      </c>
      <c r="W31" s="29">
        <v>1.09067E-4</v>
      </c>
      <c r="X31" s="29">
        <v>3.4950999999999998E-4</v>
      </c>
      <c r="Y31" s="29">
        <v>2.1385999999999999E-4</v>
      </c>
      <c r="Z31" s="29">
        <v>0</v>
      </c>
      <c r="AA31" s="29">
        <v>0</v>
      </c>
      <c r="AB31" s="29">
        <v>1.2814600000000001E-3</v>
      </c>
      <c r="AC31" s="29">
        <v>6.7265200000000004E-4</v>
      </c>
      <c r="AD31" s="29">
        <v>0</v>
      </c>
      <c r="AE31" s="29" t="s">
        <v>43</v>
      </c>
      <c r="AF31" s="29">
        <v>2.4729400000000001E-4</v>
      </c>
      <c r="AG31" s="29">
        <v>2.5556E-4</v>
      </c>
      <c r="AH31" s="29">
        <v>2.3642199999999999E-4</v>
      </c>
      <c r="AI31" s="29">
        <v>5.4717000000000003E-4</v>
      </c>
      <c r="AJ31" s="29">
        <v>6.9159400000000002E-4</v>
      </c>
      <c r="AK31" s="29">
        <v>5.9292299999999997E-4</v>
      </c>
      <c r="AL31" s="29">
        <v>3.99672E-4</v>
      </c>
      <c r="AM31" s="29">
        <v>0</v>
      </c>
      <c r="AN31" s="29">
        <v>0</v>
      </c>
      <c r="AO31" s="29">
        <v>1.09029E-4</v>
      </c>
      <c r="AP31" s="29" t="s">
        <v>44</v>
      </c>
      <c r="AQ31" s="29">
        <v>6.4315300000000004E-4</v>
      </c>
      <c r="AR31" s="29">
        <v>0.241279733</v>
      </c>
      <c r="AS31" s="29">
        <v>0.24212286</v>
      </c>
      <c r="AT31" s="29" t="s">
        <v>45</v>
      </c>
      <c r="AU31" s="29">
        <v>1.9029313999999999E-2</v>
      </c>
      <c r="AV31" s="29">
        <v>0.24932442799999999</v>
      </c>
      <c r="AW31" s="29">
        <v>0.63708299999999995</v>
      </c>
      <c r="AX31" s="29">
        <v>0.75107778300000005</v>
      </c>
      <c r="AY31" s="29" t="s">
        <v>46</v>
      </c>
      <c r="AZ31" s="29">
        <v>0.75377357499999997</v>
      </c>
      <c r="BA31" s="29">
        <v>0.77846996899999998</v>
      </c>
      <c r="BB31" s="29">
        <v>0.96853345099999999</v>
      </c>
      <c r="BC31" s="29">
        <v>1.6948007</v>
      </c>
      <c r="BD31" s="29">
        <v>2.7320168539999998</v>
      </c>
      <c r="BE31" s="29">
        <v>4.7383047339999997</v>
      </c>
      <c r="BF31" s="29">
        <v>3.9895687519999998</v>
      </c>
      <c r="BG31" s="29">
        <v>5.6265392639999998</v>
      </c>
      <c r="BH31" s="29">
        <v>5.1380893490000004</v>
      </c>
      <c r="BI31" s="29">
        <v>5.3016711670000003</v>
      </c>
      <c r="BJ31" s="29">
        <v>5.5737997420000003</v>
      </c>
      <c r="BK31" s="29">
        <v>4.7536628629999997</v>
      </c>
      <c r="BL31" s="29">
        <v>7.7001111450000002</v>
      </c>
      <c r="BM31" s="29">
        <v>6.7222150279999999</v>
      </c>
      <c r="BN31" s="29">
        <v>6.7704061129999999</v>
      </c>
      <c r="BO31" s="29">
        <v>6.7022942670000001</v>
      </c>
      <c r="BP31" s="29">
        <v>7.3599190849999996</v>
      </c>
      <c r="BQ31" s="29">
        <v>7.2388226270000002</v>
      </c>
      <c r="BR31" s="29">
        <v>4.2780351330000004</v>
      </c>
      <c r="BS31" s="29">
        <v>5.5820273819999997</v>
      </c>
      <c r="BT31" s="29">
        <v>4.1904497579999997</v>
      </c>
      <c r="BU31" s="29">
        <v>2.801107236</v>
      </c>
      <c r="BV31" s="29">
        <v>1.365976423</v>
      </c>
      <c r="BW31" s="29">
        <v>3.4325837099999998</v>
      </c>
      <c r="BX31" s="29">
        <v>4.8819647589999997</v>
      </c>
      <c r="BY31" s="29">
        <v>4.167073362</v>
      </c>
      <c r="BZ31" s="29">
        <v>3.9963477790000002</v>
      </c>
      <c r="CA31" s="29">
        <v>4.1291921110000001</v>
      </c>
      <c r="CB31" s="29">
        <v>2.0019956799999998</v>
      </c>
      <c r="CC31" s="29">
        <v>5.4403266199999996</v>
      </c>
      <c r="CD31" s="29">
        <v>1.2332561740000001</v>
      </c>
      <c r="CE31" s="29">
        <v>2.6361563050000001</v>
      </c>
      <c r="CF31" s="29">
        <v>1.863067252</v>
      </c>
      <c r="CG31" s="29">
        <v>1.1888309E-2</v>
      </c>
      <c r="CH31" s="29">
        <v>0.93107675099999998</v>
      </c>
      <c r="CI31" s="29">
        <v>1.550732352</v>
      </c>
      <c r="CJ31" s="29">
        <v>0.66222323500000002</v>
      </c>
      <c r="CK31" s="29">
        <v>0.66793762999999995</v>
      </c>
      <c r="CL31" s="29">
        <v>3.6337942999999998E-2</v>
      </c>
      <c r="CM31" s="29">
        <v>6.2445770000000003E-3</v>
      </c>
      <c r="CN31" s="29">
        <v>3.0976000000000002E-4</v>
      </c>
      <c r="CO31" s="29" t="s">
        <v>47</v>
      </c>
      <c r="CP31" s="29">
        <v>3.0591400000000001E-4</v>
      </c>
      <c r="CQ31" s="29">
        <v>2.780451727</v>
      </c>
      <c r="CR31" s="29">
        <v>7.6228977049999997</v>
      </c>
      <c r="CS31" s="29">
        <v>3.2550469240000002</v>
      </c>
      <c r="CT31" s="29">
        <v>2.4238893140000002</v>
      </c>
      <c r="CU31" s="29">
        <v>1.81964076</v>
      </c>
      <c r="CV31" s="29">
        <v>1.821524148</v>
      </c>
      <c r="CW31" s="29">
        <v>3.3313946190000001</v>
      </c>
      <c r="CX31" s="29">
        <v>2.7836510890000001</v>
      </c>
      <c r="CY31" s="29">
        <v>2.361733455</v>
      </c>
      <c r="CZ31" s="29">
        <v>1.772390388</v>
      </c>
      <c r="DA31" s="29">
        <v>2.6163897989999998</v>
      </c>
      <c r="DB31" s="29">
        <v>3.3542918209999999</v>
      </c>
      <c r="DC31" s="29">
        <v>1.9308778200000001</v>
      </c>
      <c r="DD31" s="29">
        <v>2.9700491429999998</v>
      </c>
      <c r="DE31" s="29">
        <v>1.8148920310000001</v>
      </c>
      <c r="DF31" s="29">
        <v>2.499209703</v>
      </c>
      <c r="DG31" s="29">
        <v>2.0552001440000001</v>
      </c>
      <c r="DH31" s="29">
        <v>1.845974</v>
      </c>
      <c r="DI31" s="29">
        <v>3.9559580570000001</v>
      </c>
      <c r="DJ31" s="29">
        <v>1.846496133</v>
      </c>
      <c r="DK31" s="29">
        <v>3.3919169739999999</v>
      </c>
      <c r="DL31" s="29">
        <v>3.2825912869999998</v>
      </c>
      <c r="DM31" s="29">
        <v>5.7108042010000002</v>
      </c>
      <c r="DN31" s="29">
        <v>6.4638714579999998</v>
      </c>
      <c r="DO31" s="29">
        <v>8.1555986730000001</v>
      </c>
      <c r="DP31" s="29">
        <v>2.9319613040000001</v>
      </c>
      <c r="DQ31" s="29">
        <v>5.9918493860000002</v>
      </c>
      <c r="DR31" s="29">
        <v>4.9759611530000001</v>
      </c>
      <c r="DS31" s="29">
        <v>3.775636397</v>
      </c>
      <c r="DT31" s="29">
        <v>6.1284296610000002</v>
      </c>
      <c r="DU31" s="29">
        <v>7.9493419430000003</v>
      </c>
      <c r="DV31" s="29">
        <v>6.519102986</v>
      </c>
      <c r="DW31" s="29">
        <v>13.09090219</v>
      </c>
      <c r="DX31" s="29">
        <v>10.74567864</v>
      </c>
      <c r="DY31" s="29">
        <v>8.2065321559999997</v>
      </c>
      <c r="DZ31" s="29">
        <v>2.6563808670000002</v>
      </c>
      <c r="EA31" s="29">
        <v>8.8501171240000005</v>
      </c>
      <c r="EB31" s="29">
        <v>3.3893397749999998</v>
      </c>
      <c r="EC31" s="29">
        <v>0.76822865500000004</v>
      </c>
      <c r="ED31" s="29">
        <v>0.71522881400000005</v>
      </c>
      <c r="EE31" s="29">
        <v>0.755581638</v>
      </c>
      <c r="EF31" s="29">
        <v>2.494338639</v>
      </c>
      <c r="EG31" s="29">
        <v>1.4293062169999999</v>
      </c>
    </row>
    <row r="32" spans="1:137" outlineLevel="1" x14ac:dyDescent="0.25">
      <c r="A32" s="28" t="s">
        <v>17</v>
      </c>
      <c r="B32" s="29">
        <v>42.02463668</v>
      </c>
      <c r="C32" s="29">
        <v>40.649132780000002</v>
      </c>
      <c r="D32" s="29">
        <v>42.909285590000003</v>
      </c>
      <c r="E32" s="29">
        <v>44.041003879999998</v>
      </c>
      <c r="F32" s="29">
        <v>43.786587519999998</v>
      </c>
      <c r="G32" s="29">
        <v>41.822279770000002</v>
      </c>
      <c r="H32" s="29">
        <v>47.810576709999999</v>
      </c>
      <c r="I32" s="29">
        <v>42.956642879999997</v>
      </c>
      <c r="J32" s="29">
        <v>44.911692619999997</v>
      </c>
      <c r="K32" s="29">
        <v>40.43936764</v>
      </c>
      <c r="L32" s="29">
        <v>42.052652989999999</v>
      </c>
      <c r="M32" s="29">
        <v>41.527413439999997</v>
      </c>
      <c r="N32" s="29">
        <v>43.048057679999999</v>
      </c>
      <c r="O32" s="29">
        <v>51.179340619999998</v>
      </c>
      <c r="P32" s="29">
        <v>44.778372599999997</v>
      </c>
      <c r="Q32" s="29">
        <v>46.539376079999997</v>
      </c>
      <c r="R32" s="29">
        <v>49.320471699999999</v>
      </c>
      <c r="S32" s="29">
        <v>55.802871959999997</v>
      </c>
      <c r="T32" s="29">
        <v>52.153672700000001</v>
      </c>
      <c r="U32" s="29">
        <v>51.215543779999997</v>
      </c>
      <c r="V32" s="29">
        <v>55.109881309999999</v>
      </c>
      <c r="W32" s="29">
        <v>54.864779609999999</v>
      </c>
      <c r="X32" s="29">
        <v>55.964359350000002</v>
      </c>
      <c r="Y32" s="29">
        <v>51.102007460000003</v>
      </c>
      <c r="Z32" s="29">
        <v>65.053940479999994</v>
      </c>
      <c r="AA32" s="29">
        <v>57.352248860000003</v>
      </c>
      <c r="AB32" s="29">
        <v>60.084287779999997</v>
      </c>
      <c r="AC32" s="29">
        <v>50.288522950000001</v>
      </c>
      <c r="AD32" s="29">
        <v>69.797586920000001</v>
      </c>
      <c r="AE32" s="29">
        <v>59.420589360000001</v>
      </c>
      <c r="AF32" s="29">
        <v>55.78639184</v>
      </c>
      <c r="AG32" s="29">
        <v>54.892577279999998</v>
      </c>
      <c r="AH32" s="29">
        <v>69.947994429999994</v>
      </c>
      <c r="AI32" s="29">
        <v>64.680075779999996</v>
      </c>
      <c r="AJ32" s="29">
        <v>63.199384530000003</v>
      </c>
      <c r="AK32" s="29">
        <v>64.267934299999993</v>
      </c>
      <c r="AL32" s="29">
        <v>65.773654339999993</v>
      </c>
      <c r="AM32" s="29">
        <v>71.725443769999998</v>
      </c>
      <c r="AN32" s="29">
        <v>71.212835119999994</v>
      </c>
      <c r="AO32" s="29">
        <v>67.168487839999997</v>
      </c>
      <c r="AP32" s="29">
        <v>64.424684940000006</v>
      </c>
      <c r="AQ32" s="29">
        <v>67.484090649999999</v>
      </c>
      <c r="AR32" s="29">
        <v>71.624119590000006</v>
      </c>
      <c r="AS32" s="29">
        <v>64.562406550000006</v>
      </c>
      <c r="AT32" s="29">
        <v>68.930320289999997</v>
      </c>
      <c r="AU32" s="29">
        <v>67.667419910000007</v>
      </c>
      <c r="AV32" s="29">
        <v>73.990496530000001</v>
      </c>
      <c r="AW32" s="29">
        <v>61.07816656</v>
      </c>
      <c r="AX32" s="29">
        <v>72.073317970000005</v>
      </c>
      <c r="AY32" s="29">
        <v>74.051281579999994</v>
      </c>
      <c r="AZ32" s="29">
        <v>69.694732549999998</v>
      </c>
      <c r="BA32" s="29">
        <v>71.391695189999993</v>
      </c>
      <c r="BB32" s="29">
        <v>79.593079380000006</v>
      </c>
      <c r="BC32" s="29">
        <v>74.494030089999995</v>
      </c>
      <c r="BD32" s="29">
        <v>77.832795050000001</v>
      </c>
      <c r="BE32" s="29">
        <v>72.568796800000001</v>
      </c>
      <c r="BF32" s="29">
        <v>73.611400340000003</v>
      </c>
      <c r="BG32" s="29">
        <v>84.733058760000006</v>
      </c>
      <c r="BH32" s="29">
        <v>68.214806830000001</v>
      </c>
      <c r="BI32" s="29">
        <v>84.414800200000002</v>
      </c>
      <c r="BJ32" s="29">
        <v>82.536062670000007</v>
      </c>
      <c r="BK32" s="29">
        <v>82.846890380000005</v>
      </c>
      <c r="BL32" s="29">
        <v>67.144305230000001</v>
      </c>
      <c r="BM32" s="29">
        <v>77.827709990000002</v>
      </c>
      <c r="BN32" s="29">
        <v>82.814636129999997</v>
      </c>
      <c r="BO32" s="29">
        <v>72.3737481</v>
      </c>
      <c r="BP32" s="29">
        <v>73.378113760000005</v>
      </c>
      <c r="BQ32" s="29">
        <v>81.187467350000006</v>
      </c>
      <c r="BR32" s="29">
        <v>80.255930890000002</v>
      </c>
      <c r="BS32" s="29">
        <v>82.562102300000006</v>
      </c>
      <c r="BT32" s="29">
        <v>77.571779579999998</v>
      </c>
      <c r="BU32" s="29">
        <v>82.542237850000006</v>
      </c>
      <c r="BV32" s="29">
        <v>84.420209189999994</v>
      </c>
      <c r="BW32" s="29">
        <v>80.53724416</v>
      </c>
      <c r="BX32" s="29">
        <v>72.419381580000007</v>
      </c>
      <c r="BY32" s="29">
        <v>88.624955670000006</v>
      </c>
      <c r="BZ32" s="29">
        <v>87.243821199999999</v>
      </c>
      <c r="CA32" s="29">
        <v>65.969172200000003</v>
      </c>
      <c r="CB32" s="29">
        <v>82.436257710000007</v>
      </c>
      <c r="CC32" s="29">
        <v>81.371092669999996</v>
      </c>
      <c r="CD32" s="29">
        <v>79.835227649999993</v>
      </c>
      <c r="CE32" s="29">
        <v>84.96792834</v>
      </c>
      <c r="CF32" s="29">
        <v>65.493070500000002</v>
      </c>
      <c r="CG32" s="29">
        <v>83.351164130000001</v>
      </c>
      <c r="CH32" s="29">
        <v>83.472232149999996</v>
      </c>
      <c r="CI32" s="29">
        <v>84.262893629999994</v>
      </c>
      <c r="CJ32" s="29">
        <v>75.8161877</v>
      </c>
      <c r="CK32" s="29">
        <v>82.912959860000001</v>
      </c>
      <c r="CL32" s="29">
        <v>92.553837139999999</v>
      </c>
      <c r="CM32" s="29">
        <v>74.680163230000005</v>
      </c>
      <c r="CN32" s="29">
        <v>80.610069120000006</v>
      </c>
      <c r="CO32" s="29">
        <v>83.151838130000002</v>
      </c>
      <c r="CP32" s="29">
        <v>88.795550289999994</v>
      </c>
      <c r="CQ32" s="29">
        <v>77.425188239999997</v>
      </c>
      <c r="CR32" s="29">
        <v>79.749360170000003</v>
      </c>
      <c r="CS32" s="29">
        <v>90.788680439999993</v>
      </c>
      <c r="CT32" s="29">
        <v>85.848381209999999</v>
      </c>
      <c r="CU32" s="29">
        <v>86.957910260000006</v>
      </c>
      <c r="CV32" s="29">
        <v>78.174048339999999</v>
      </c>
      <c r="CW32" s="29">
        <v>85.831381109999995</v>
      </c>
      <c r="CX32" s="29">
        <v>95.299462939999998</v>
      </c>
      <c r="CY32" s="29">
        <v>86.284304430000006</v>
      </c>
      <c r="CZ32" s="29">
        <v>79.944345139999996</v>
      </c>
      <c r="DA32" s="29">
        <v>79.939356189999998</v>
      </c>
      <c r="DB32" s="29">
        <v>93.569532050000007</v>
      </c>
      <c r="DC32" s="29">
        <v>96.191411250000002</v>
      </c>
      <c r="DD32" s="29">
        <v>88.719713100000007</v>
      </c>
      <c r="DE32" s="29">
        <v>93.180173609999997</v>
      </c>
      <c r="DF32" s="29">
        <v>92.776313180000002</v>
      </c>
      <c r="DG32" s="29">
        <v>95.193436849999998</v>
      </c>
      <c r="DH32" s="29">
        <v>84.114004910000006</v>
      </c>
      <c r="DI32" s="29">
        <v>106.4861684</v>
      </c>
      <c r="DJ32" s="29">
        <v>95.226725119999998</v>
      </c>
      <c r="DK32" s="29">
        <v>90.067049089999998</v>
      </c>
      <c r="DL32" s="29">
        <v>89.529256230000001</v>
      </c>
      <c r="DM32" s="29">
        <v>99.871481669999994</v>
      </c>
      <c r="DN32" s="29">
        <v>84.936938620000006</v>
      </c>
      <c r="DO32" s="29">
        <v>97.776060650000005</v>
      </c>
      <c r="DP32" s="29">
        <v>81.967027099999996</v>
      </c>
      <c r="DQ32" s="29">
        <v>98.070277050000001</v>
      </c>
      <c r="DR32" s="29">
        <v>106.67168270000001</v>
      </c>
      <c r="DS32" s="29">
        <v>53.091457740000003</v>
      </c>
      <c r="DT32" s="29">
        <v>77.306853349999997</v>
      </c>
      <c r="DU32" s="29">
        <v>93.319859739999998</v>
      </c>
      <c r="DV32" s="29">
        <v>76.269037839999996</v>
      </c>
      <c r="DW32" s="29">
        <v>72.880714459999993</v>
      </c>
      <c r="DX32" s="29">
        <v>75.68432842</v>
      </c>
      <c r="DY32" s="29">
        <v>70.414989669999997</v>
      </c>
      <c r="DZ32" s="29">
        <v>80.818780489999995</v>
      </c>
      <c r="EA32" s="29">
        <v>72.727253289999993</v>
      </c>
      <c r="EB32" s="29">
        <v>73.543552099999999</v>
      </c>
      <c r="EC32" s="29">
        <v>83.664500070000003</v>
      </c>
      <c r="ED32" s="29">
        <v>89.573172839999998</v>
      </c>
      <c r="EE32" s="29">
        <v>81.918312029999996</v>
      </c>
      <c r="EF32" s="29">
        <v>79.861033890000002</v>
      </c>
      <c r="EG32" s="29">
        <v>87.892764830000004</v>
      </c>
    </row>
    <row r="33" spans="1:137" outlineLevel="1" x14ac:dyDescent="0.25">
      <c r="A33" s="28" t="s">
        <v>36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29">
        <v>0</v>
      </c>
      <c r="CU33" s="29">
        <v>0</v>
      </c>
      <c r="CV33" s="29">
        <v>0</v>
      </c>
      <c r="CW33" s="29">
        <v>0</v>
      </c>
      <c r="CX33" s="29">
        <v>0</v>
      </c>
      <c r="CY33" s="29">
        <v>0</v>
      </c>
      <c r="CZ33" s="29">
        <v>0</v>
      </c>
      <c r="DA33" s="29">
        <v>0</v>
      </c>
      <c r="DB33" s="29">
        <v>0</v>
      </c>
      <c r="DC33" s="29">
        <v>0</v>
      </c>
      <c r="DD33" s="29">
        <v>0</v>
      </c>
      <c r="DE33" s="29">
        <v>0</v>
      </c>
      <c r="DF33" s="29">
        <v>0</v>
      </c>
      <c r="DG33" s="29">
        <v>0</v>
      </c>
      <c r="DH33" s="29">
        <v>0</v>
      </c>
      <c r="DI33" s="29">
        <v>0</v>
      </c>
      <c r="DJ33" s="29">
        <v>0</v>
      </c>
      <c r="DK33" s="29">
        <v>0</v>
      </c>
      <c r="DL33" s="29">
        <v>0</v>
      </c>
      <c r="DM33" s="29">
        <v>0</v>
      </c>
      <c r="DN33" s="29">
        <v>0</v>
      </c>
      <c r="DO33" s="29">
        <v>0</v>
      </c>
      <c r="DP33" s="29">
        <v>0</v>
      </c>
      <c r="DQ33" s="29">
        <v>0</v>
      </c>
      <c r="DR33" s="29">
        <v>0</v>
      </c>
      <c r="DS33" s="29">
        <v>0</v>
      </c>
      <c r="DT33" s="29">
        <v>0</v>
      </c>
      <c r="DU33" s="29">
        <v>0</v>
      </c>
      <c r="DV33" s="29">
        <v>0</v>
      </c>
      <c r="DW33" s="29">
        <v>0</v>
      </c>
      <c r="DX33" s="29">
        <v>0</v>
      </c>
      <c r="DY33" s="29">
        <v>0</v>
      </c>
      <c r="DZ33" s="29">
        <v>0</v>
      </c>
      <c r="EA33" s="29">
        <v>0</v>
      </c>
      <c r="EB33" s="29">
        <v>0</v>
      </c>
      <c r="EC33" s="29">
        <v>0</v>
      </c>
      <c r="ED33" s="29">
        <v>0</v>
      </c>
      <c r="EE33" s="29">
        <v>0</v>
      </c>
      <c r="EF33" s="29">
        <v>0</v>
      </c>
      <c r="EG33" s="29">
        <v>0</v>
      </c>
    </row>
    <row r="34" spans="1:137" outlineLevel="1" x14ac:dyDescent="0.25">
      <c r="A34" s="28" t="s">
        <v>32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29">
        <v>0</v>
      </c>
      <c r="CU34" s="29">
        <v>0</v>
      </c>
      <c r="CV34" s="29">
        <v>0</v>
      </c>
      <c r="CW34" s="29">
        <v>0</v>
      </c>
      <c r="CX34" s="29">
        <v>0</v>
      </c>
      <c r="CY34" s="29">
        <v>0</v>
      </c>
      <c r="CZ34" s="29">
        <v>0</v>
      </c>
      <c r="DA34" s="29">
        <v>0</v>
      </c>
      <c r="DB34" s="29">
        <v>0</v>
      </c>
      <c r="DC34" s="29">
        <v>0</v>
      </c>
      <c r="DD34" s="29">
        <v>0</v>
      </c>
      <c r="DE34" s="29">
        <v>0</v>
      </c>
      <c r="DF34" s="29">
        <v>0</v>
      </c>
      <c r="DG34" s="29">
        <v>0</v>
      </c>
      <c r="DH34" s="29">
        <v>0</v>
      </c>
      <c r="DI34" s="29">
        <v>0</v>
      </c>
      <c r="DJ34" s="29">
        <v>0</v>
      </c>
      <c r="DK34" s="29">
        <v>0</v>
      </c>
      <c r="DL34" s="29">
        <v>0</v>
      </c>
      <c r="DM34" s="29">
        <v>0</v>
      </c>
      <c r="DN34" s="29">
        <v>0</v>
      </c>
      <c r="DO34" s="29">
        <v>0</v>
      </c>
      <c r="DP34" s="29">
        <v>0</v>
      </c>
      <c r="DQ34" s="29">
        <v>0</v>
      </c>
      <c r="DR34" s="29">
        <v>0</v>
      </c>
      <c r="DS34" s="29">
        <v>0</v>
      </c>
      <c r="DT34" s="29">
        <v>0</v>
      </c>
      <c r="DU34" s="29">
        <v>0</v>
      </c>
      <c r="DV34" s="29">
        <v>0</v>
      </c>
      <c r="DW34" s="29">
        <v>0</v>
      </c>
      <c r="DX34" s="29">
        <v>0</v>
      </c>
      <c r="DY34" s="29">
        <v>0</v>
      </c>
      <c r="DZ34" s="29">
        <v>0</v>
      </c>
      <c r="EA34" s="29">
        <v>0</v>
      </c>
      <c r="EB34" s="29">
        <v>0</v>
      </c>
      <c r="EC34" s="29">
        <v>0</v>
      </c>
      <c r="ED34" s="29">
        <v>0</v>
      </c>
      <c r="EE34" s="29">
        <v>0</v>
      </c>
      <c r="EF34" s="29">
        <v>0</v>
      </c>
      <c r="EG34" s="29">
        <v>0</v>
      </c>
    </row>
    <row r="35" spans="1:137" outlineLevel="1" x14ac:dyDescent="0.25">
      <c r="A35" s="28" t="s">
        <v>33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29">
        <v>0</v>
      </c>
      <c r="AH35" s="29">
        <v>0</v>
      </c>
      <c r="AI35" s="29">
        <v>0</v>
      </c>
      <c r="AJ35" s="29">
        <v>0</v>
      </c>
      <c r="AK35" s="29">
        <v>0</v>
      </c>
      <c r="AL35" s="29">
        <v>0</v>
      </c>
      <c r="AM35" s="29">
        <v>0</v>
      </c>
      <c r="AN35" s="29">
        <v>0</v>
      </c>
      <c r="AO35" s="29">
        <v>0</v>
      </c>
      <c r="AP35" s="29">
        <v>0</v>
      </c>
      <c r="AQ35" s="29">
        <v>0</v>
      </c>
      <c r="AR35" s="29">
        <v>0</v>
      </c>
      <c r="AS35" s="29">
        <v>0</v>
      </c>
      <c r="AT35" s="29">
        <v>0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v>0</v>
      </c>
      <c r="BA35" s="29">
        <v>0</v>
      </c>
      <c r="BB35" s="29">
        <v>0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0</v>
      </c>
      <c r="BK35" s="29">
        <v>0</v>
      </c>
      <c r="BL35" s="29">
        <v>0</v>
      </c>
      <c r="BM35" s="29">
        <v>0</v>
      </c>
      <c r="BN35" s="29">
        <v>0</v>
      </c>
      <c r="BO35" s="29">
        <v>0</v>
      </c>
      <c r="BP35" s="29">
        <v>0</v>
      </c>
      <c r="BQ35" s="29">
        <v>0</v>
      </c>
      <c r="BR35" s="29">
        <v>0</v>
      </c>
      <c r="BS35" s="29">
        <v>0</v>
      </c>
      <c r="BT35" s="29">
        <v>0</v>
      </c>
      <c r="BU35" s="29">
        <v>0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29">
        <v>0</v>
      </c>
      <c r="CU35" s="29">
        <v>0</v>
      </c>
      <c r="CV35" s="29">
        <v>0</v>
      </c>
      <c r="CW35" s="29">
        <v>0</v>
      </c>
      <c r="CX35" s="29">
        <v>0</v>
      </c>
      <c r="CY35" s="29">
        <v>0</v>
      </c>
      <c r="CZ35" s="29">
        <v>0</v>
      </c>
      <c r="DA35" s="29">
        <v>0</v>
      </c>
      <c r="DB35" s="29">
        <v>0</v>
      </c>
      <c r="DC35" s="29">
        <v>0</v>
      </c>
      <c r="DD35" s="29">
        <v>0</v>
      </c>
      <c r="DE35" s="29">
        <v>0</v>
      </c>
      <c r="DF35" s="29">
        <v>0</v>
      </c>
      <c r="DG35" s="29">
        <v>0</v>
      </c>
      <c r="DH35" s="29">
        <v>0</v>
      </c>
      <c r="DI35" s="29">
        <v>0</v>
      </c>
      <c r="DJ35" s="29">
        <v>0</v>
      </c>
      <c r="DK35" s="29">
        <v>0</v>
      </c>
      <c r="DL35" s="29">
        <v>0</v>
      </c>
      <c r="DM35" s="29">
        <v>0</v>
      </c>
      <c r="DN35" s="29">
        <v>0</v>
      </c>
      <c r="DO35" s="29">
        <v>0</v>
      </c>
      <c r="DP35" s="29">
        <v>0</v>
      </c>
      <c r="DQ35" s="29">
        <v>0</v>
      </c>
      <c r="DR35" s="29">
        <v>0</v>
      </c>
      <c r="DS35" s="29">
        <v>0</v>
      </c>
      <c r="DT35" s="29">
        <v>0</v>
      </c>
      <c r="DU35" s="29">
        <v>0</v>
      </c>
      <c r="DV35" s="29">
        <v>0</v>
      </c>
      <c r="DW35" s="29">
        <v>0</v>
      </c>
      <c r="DX35" s="29">
        <v>0</v>
      </c>
      <c r="DY35" s="29">
        <v>0</v>
      </c>
      <c r="DZ35" s="29">
        <v>0</v>
      </c>
      <c r="EA35" s="29">
        <v>0</v>
      </c>
      <c r="EB35" s="29">
        <v>0</v>
      </c>
      <c r="EC35" s="29">
        <v>0</v>
      </c>
      <c r="ED35" s="29">
        <v>0</v>
      </c>
      <c r="EE35" s="29">
        <v>0</v>
      </c>
      <c r="EF35" s="29">
        <v>0</v>
      </c>
      <c r="EG35" s="29">
        <v>0</v>
      </c>
    </row>
    <row r="36" spans="1:137" outlineLevel="1" x14ac:dyDescent="0.25">
      <c r="A36" s="28" t="s">
        <v>37</v>
      </c>
      <c r="B36" s="29">
        <v>3.82106E-4</v>
      </c>
      <c r="C36" s="29" t="s">
        <v>48</v>
      </c>
      <c r="D36" s="29">
        <v>1.23106E-4</v>
      </c>
      <c r="E36" s="29">
        <v>1.0783870000000001E-3</v>
      </c>
      <c r="F36" s="29">
        <v>2.5248799999999999E-4</v>
      </c>
      <c r="G36" s="29" t="s">
        <v>49</v>
      </c>
      <c r="H36" s="29" t="s">
        <v>50</v>
      </c>
      <c r="I36" s="29">
        <v>1.795566E-3</v>
      </c>
      <c r="J36" s="29">
        <v>7.9132599999999997E-4</v>
      </c>
      <c r="K36" s="29">
        <v>4.6335799999999998E-4</v>
      </c>
      <c r="L36" s="29">
        <v>3.7840600000000002E-4</v>
      </c>
      <c r="M36" s="29">
        <v>9.5196600000000005E-4</v>
      </c>
      <c r="N36" s="29" t="s">
        <v>51</v>
      </c>
      <c r="O36" s="29">
        <v>6.5155499999999995E-4</v>
      </c>
      <c r="P36" s="29">
        <v>2.011231E-3</v>
      </c>
      <c r="Q36" s="29">
        <v>5.4179800000000002E-4</v>
      </c>
      <c r="R36" s="29">
        <v>5.2075299999999999E-4</v>
      </c>
      <c r="S36" s="29">
        <v>4.5302800000000001E-4</v>
      </c>
      <c r="T36" s="29" t="s">
        <v>52</v>
      </c>
      <c r="U36" s="29">
        <v>1.9647589999999999E-3</v>
      </c>
      <c r="V36" s="29">
        <v>3.9148960000000002E-3</v>
      </c>
      <c r="W36" s="29" t="s">
        <v>53</v>
      </c>
      <c r="X36" s="29">
        <v>1.642356E-3</v>
      </c>
      <c r="Y36" s="29">
        <v>3.6961519999999999E-3</v>
      </c>
      <c r="Z36" s="29">
        <v>8.2069E-4</v>
      </c>
      <c r="AA36" s="29">
        <v>9.6673600000000005E-4</v>
      </c>
      <c r="AB36" s="29">
        <v>9.3817200000000003E-4</v>
      </c>
      <c r="AC36" s="29">
        <v>1.26173E-3</v>
      </c>
      <c r="AD36" s="29">
        <v>1.4643709999999999E-3</v>
      </c>
      <c r="AE36" s="29">
        <v>1.6176700000000001E-3</v>
      </c>
      <c r="AF36" s="29">
        <v>1.1637240000000001E-3</v>
      </c>
      <c r="AG36" s="29">
        <v>2.8640660000000002E-3</v>
      </c>
      <c r="AH36" s="29">
        <v>2.605362E-3</v>
      </c>
      <c r="AI36" s="29">
        <v>5.5500000000000005E-4</v>
      </c>
      <c r="AJ36" s="29">
        <v>1.6063620000000001E-3</v>
      </c>
      <c r="AK36" s="29">
        <v>3.126293E-3</v>
      </c>
      <c r="AL36" s="29">
        <v>2.3310589999999999E-3</v>
      </c>
      <c r="AM36" s="29">
        <v>1.948775E-3</v>
      </c>
      <c r="AN36" s="29">
        <v>4.1253219999999998E-3</v>
      </c>
      <c r="AO36" s="29">
        <v>6.5410670000000002E-3</v>
      </c>
      <c r="AP36" s="29">
        <v>5.9751149999999996E-3</v>
      </c>
      <c r="AQ36" s="29">
        <v>4.2663960000000004E-3</v>
      </c>
      <c r="AR36" s="29">
        <v>6.4235259999999997E-3</v>
      </c>
      <c r="AS36" s="29">
        <v>6.3239220000000001E-3</v>
      </c>
      <c r="AT36" s="29">
        <v>6.605891E-3</v>
      </c>
      <c r="AU36" s="29">
        <v>6.1108020000000002E-3</v>
      </c>
      <c r="AV36" s="29">
        <v>2.514816E-3</v>
      </c>
      <c r="AW36" s="29">
        <v>8.6971610000000001E-3</v>
      </c>
      <c r="AX36" s="29">
        <v>4.8234979999999998E-3</v>
      </c>
      <c r="AY36" s="29">
        <v>3.4506789999999999E-3</v>
      </c>
      <c r="AZ36" s="29">
        <v>5.0535780000000004E-3</v>
      </c>
      <c r="BA36" s="29">
        <v>1.0698683E-2</v>
      </c>
      <c r="BB36" s="29">
        <v>7.1925629999999999E-3</v>
      </c>
      <c r="BC36" s="29">
        <v>4.7142440000000002E-3</v>
      </c>
      <c r="BD36" s="29">
        <v>6.422105E-3</v>
      </c>
      <c r="BE36" s="29">
        <v>6.1885610000000004E-3</v>
      </c>
      <c r="BF36" s="29">
        <v>4.1743400000000003E-3</v>
      </c>
      <c r="BG36" s="29">
        <v>3.3285200000000002E-3</v>
      </c>
      <c r="BH36" s="29">
        <v>5.2031179999999996E-3</v>
      </c>
      <c r="BI36" s="29">
        <v>6.9116000000000004E-3</v>
      </c>
      <c r="BJ36" s="29">
        <v>6.3456179999999999E-3</v>
      </c>
      <c r="BK36" s="29">
        <v>5.7279260000000004E-3</v>
      </c>
      <c r="BL36" s="29">
        <v>6.4538659999999999E-3</v>
      </c>
      <c r="BM36" s="29">
        <v>7.1105420000000001E-3</v>
      </c>
      <c r="BN36" s="29">
        <v>3.597229E-3</v>
      </c>
      <c r="BO36" s="29">
        <v>3.4384540000000001E-3</v>
      </c>
      <c r="BP36" s="29">
        <v>2.917968E-3</v>
      </c>
      <c r="BQ36" s="29">
        <v>6.4256859999999999E-3</v>
      </c>
      <c r="BR36" s="29">
        <v>6.1290939999999999E-3</v>
      </c>
      <c r="BS36" s="29">
        <v>9.2227379999999994E-3</v>
      </c>
      <c r="BT36" s="29">
        <v>8.3690150000000005E-3</v>
      </c>
      <c r="BU36" s="29">
        <v>7.6932770000000001E-3</v>
      </c>
      <c r="BV36" s="29">
        <v>5.4638639999999997E-3</v>
      </c>
      <c r="BW36" s="29">
        <v>8.0804150000000005E-3</v>
      </c>
      <c r="BX36" s="29">
        <v>4.5830569999999998E-3</v>
      </c>
      <c r="BY36" s="29">
        <v>5.35535E-3</v>
      </c>
      <c r="BZ36" s="29">
        <v>7.6782400000000002E-3</v>
      </c>
      <c r="CA36" s="29">
        <v>3.4263480000000001E-3</v>
      </c>
      <c r="CB36" s="29">
        <v>4.1631810000000002E-3</v>
      </c>
      <c r="CC36" s="29">
        <v>1.0485948E-2</v>
      </c>
      <c r="CD36" s="29">
        <v>4.8131379999999998E-3</v>
      </c>
      <c r="CE36" s="29">
        <v>5.1484169999999998E-3</v>
      </c>
      <c r="CF36" s="29">
        <v>6.7156780000000001E-3</v>
      </c>
      <c r="CG36" s="29">
        <v>9.2444940000000007E-3</v>
      </c>
      <c r="CH36" s="29">
        <v>1.0041296999999999E-2</v>
      </c>
      <c r="CI36" s="29">
        <v>4.9244040000000003E-3</v>
      </c>
      <c r="CJ36" s="29">
        <v>8.3023260000000005E-3</v>
      </c>
      <c r="CK36" s="29">
        <v>7.6592370000000002E-3</v>
      </c>
      <c r="CL36" s="29">
        <v>9.1866259999999998E-3</v>
      </c>
      <c r="CM36" s="29">
        <v>8.6044829999999996E-3</v>
      </c>
      <c r="CN36" s="29">
        <v>9.3113899999999993E-3</v>
      </c>
      <c r="CO36" s="29">
        <v>9.8654139999999994E-3</v>
      </c>
      <c r="CP36" s="29">
        <v>1.0305831999999999E-2</v>
      </c>
      <c r="CQ36" s="29">
        <v>6.5784520000000003E-3</v>
      </c>
      <c r="CR36" s="29">
        <v>1.3147314E-2</v>
      </c>
      <c r="CS36" s="29">
        <v>1.9149276E-2</v>
      </c>
      <c r="CT36" s="29">
        <v>1.7165306000000002E-2</v>
      </c>
      <c r="CU36" s="29">
        <v>1.2004073000000001E-2</v>
      </c>
      <c r="CV36" s="29">
        <v>2.1640116000000001E-2</v>
      </c>
      <c r="CW36" s="29">
        <v>1.3988041999999999E-2</v>
      </c>
      <c r="CX36" s="29">
        <v>8.3477329999999995E-3</v>
      </c>
      <c r="CY36" s="29">
        <v>9.2706309999999997E-3</v>
      </c>
      <c r="CZ36" s="29">
        <v>1.188289E-2</v>
      </c>
      <c r="DA36" s="29">
        <v>1.4921241999999999E-2</v>
      </c>
      <c r="DB36" s="29">
        <v>1.9263354E-2</v>
      </c>
      <c r="DC36" s="29">
        <v>1.1308917E-2</v>
      </c>
      <c r="DD36" s="29">
        <v>2.1006587E-2</v>
      </c>
      <c r="DE36" s="29">
        <v>1.7386241E-2</v>
      </c>
      <c r="DF36" s="29">
        <v>1.2348616999999999E-2</v>
      </c>
      <c r="DG36" s="29">
        <v>1.2058152000000001E-2</v>
      </c>
      <c r="DH36" s="29">
        <v>2.1641034E-2</v>
      </c>
      <c r="DI36" s="29">
        <v>2.401963E-2</v>
      </c>
      <c r="DJ36" s="29">
        <v>1.4503023E-2</v>
      </c>
      <c r="DK36" s="29">
        <v>1.7046285000000001E-2</v>
      </c>
      <c r="DL36" s="29">
        <v>2.0079071E-2</v>
      </c>
      <c r="DM36" s="29">
        <v>2.3020364000000001E-2</v>
      </c>
      <c r="DN36" s="29">
        <v>1.7939435E-2</v>
      </c>
      <c r="DO36" s="29">
        <v>1.7768553999999999E-2</v>
      </c>
      <c r="DP36" s="29">
        <v>2.6002002E-2</v>
      </c>
      <c r="DQ36" s="29">
        <v>3.6263166999999999E-2</v>
      </c>
      <c r="DR36" s="29">
        <v>2.0960765999999999E-2</v>
      </c>
      <c r="DS36" s="29">
        <v>1.5912279000000001E-2</v>
      </c>
      <c r="DT36" s="29">
        <v>1.981569E-2</v>
      </c>
      <c r="DU36" s="29">
        <v>3.9415656E-2</v>
      </c>
      <c r="DV36" s="29">
        <v>3.2105433000000003E-2</v>
      </c>
      <c r="DW36" s="29">
        <v>3.2105433000000003E-2</v>
      </c>
      <c r="DX36" s="29">
        <v>3.2105433000000003E-2</v>
      </c>
      <c r="DY36" s="29">
        <v>3.2105433000000003E-2</v>
      </c>
      <c r="DZ36" s="29">
        <v>3.2105433000000003E-2</v>
      </c>
      <c r="EA36" s="29">
        <v>3.2105433000000003E-2</v>
      </c>
      <c r="EB36" s="29">
        <v>3.2105433000000003E-2</v>
      </c>
      <c r="EC36" s="29">
        <v>3.2105433000000003E-2</v>
      </c>
      <c r="ED36" s="29">
        <v>3.2105433000000003E-2</v>
      </c>
      <c r="EE36" s="29">
        <v>3.2105433000000003E-2</v>
      </c>
      <c r="EF36" s="29">
        <v>3.2105433000000003E-2</v>
      </c>
      <c r="EG36" s="29">
        <v>3.2105433000000003E-2</v>
      </c>
    </row>
    <row r="37" spans="1:137" outlineLevel="1" x14ac:dyDescent="0.25">
      <c r="A37" s="28" t="s">
        <v>19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>
        <v>0</v>
      </c>
      <c r="BM37" s="29">
        <v>0</v>
      </c>
      <c r="BN37" s="29">
        <v>0</v>
      </c>
      <c r="BO37" s="29">
        <v>0</v>
      </c>
      <c r="BP37" s="29">
        <v>0</v>
      </c>
      <c r="BQ37" s="29">
        <v>0</v>
      </c>
      <c r="BR37" s="29">
        <v>0</v>
      </c>
      <c r="BS37" s="29">
        <v>0</v>
      </c>
      <c r="BT37" s="29">
        <v>0</v>
      </c>
      <c r="BU37" s="29">
        <v>0</v>
      </c>
      <c r="BV37" s="29">
        <v>0</v>
      </c>
      <c r="BW37" s="29">
        <v>0</v>
      </c>
      <c r="BX37" s="29">
        <v>0</v>
      </c>
      <c r="BY37" s="29">
        <v>0</v>
      </c>
      <c r="BZ37" s="29">
        <v>0</v>
      </c>
      <c r="CA37" s="29">
        <v>0</v>
      </c>
      <c r="CB37" s="29">
        <v>0</v>
      </c>
      <c r="CC37" s="29">
        <v>0</v>
      </c>
      <c r="CD37" s="29">
        <v>0</v>
      </c>
      <c r="CE37" s="29">
        <v>0</v>
      </c>
      <c r="CF37" s="29">
        <v>0</v>
      </c>
      <c r="CG37" s="29">
        <v>0</v>
      </c>
      <c r="CH37" s="29">
        <v>0</v>
      </c>
      <c r="CI37" s="29">
        <v>0</v>
      </c>
      <c r="CJ37" s="29">
        <v>0</v>
      </c>
      <c r="CK37" s="29">
        <v>0</v>
      </c>
      <c r="CL37" s="29">
        <v>0</v>
      </c>
      <c r="CM37" s="29">
        <v>0</v>
      </c>
      <c r="CN37" s="29">
        <v>0</v>
      </c>
      <c r="CO37" s="29">
        <v>0</v>
      </c>
      <c r="CP37" s="29">
        <v>0</v>
      </c>
      <c r="CQ37" s="29">
        <v>0</v>
      </c>
      <c r="CR37" s="29">
        <v>0</v>
      </c>
      <c r="CS37" s="29">
        <v>0</v>
      </c>
      <c r="CT37" s="29">
        <v>0</v>
      </c>
      <c r="CU37" s="29">
        <v>0</v>
      </c>
      <c r="CV37" s="29">
        <v>0</v>
      </c>
      <c r="CW37" s="29">
        <v>0</v>
      </c>
      <c r="CX37" s="29">
        <v>0</v>
      </c>
      <c r="CY37" s="29">
        <v>0</v>
      </c>
      <c r="CZ37" s="29">
        <v>0</v>
      </c>
      <c r="DA37" s="29">
        <v>0</v>
      </c>
      <c r="DB37" s="29">
        <v>0</v>
      </c>
      <c r="DC37" s="29">
        <v>0</v>
      </c>
      <c r="DD37" s="29">
        <v>0</v>
      </c>
      <c r="DE37" s="29">
        <v>0</v>
      </c>
      <c r="DF37" s="29">
        <v>0</v>
      </c>
      <c r="DG37" s="29">
        <v>0</v>
      </c>
      <c r="DH37" s="29">
        <v>0</v>
      </c>
      <c r="DI37" s="29">
        <v>0</v>
      </c>
      <c r="DJ37" s="29">
        <v>0</v>
      </c>
      <c r="DK37" s="29">
        <v>0</v>
      </c>
      <c r="DL37" s="29">
        <v>0</v>
      </c>
      <c r="DM37" s="29">
        <v>0</v>
      </c>
      <c r="DN37" s="29">
        <v>0</v>
      </c>
      <c r="DO37" s="29">
        <v>0</v>
      </c>
      <c r="DP37" s="29">
        <v>0</v>
      </c>
      <c r="DQ37" s="29">
        <v>0</v>
      </c>
      <c r="DR37" s="29">
        <v>0</v>
      </c>
      <c r="DS37" s="29">
        <v>0</v>
      </c>
      <c r="DT37" s="29">
        <v>0</v>
      </c>
      <c r="DU37" s="29">
        <v>0</v>
      </c>
      <c r="DV37" s="29">
        <v>0</v>
      </c>
      <c r="DW37" s="29">
        <v>0</v>
      </c>
      <c r="DX37" s="29">
        <v>0</v>
      </c>
      <c r="DY37" s="29">
        <v>0</v>
      </c>
      <c r="DZ37" s="29">
        <v>0</v>
      </c>
      <c r="EA37" s="29">
        <v>0</v>
      </c>
      <c r="EB37" s="29">
        <v>0</v>
      </c>
      <c r="EC37" s="29">
        <v>0</v>
      </c>
      <c r="ED37" s="29">
        <v>0</v>
      </c>
      <c r="EE37" s="29">
        <v>0</v>
      </c>
      <c r="EF37" s="29">
        <v>0</v>
      </c>
      <c r="EG37" s="29">
        <v>0</v>
      </c>
    </row>
    <row r="38" spans="1:137" outlineLevel="1" x14ac:dyDescent="0.25">
      <c r="A38" s="28" t="s">
        <v>34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0</v>
      </c>
      <c r="AG38" s="29">
        <v>0</v>
      </c>
      <c r="AH38" s="29">
        <v>0</v>
      </c>
      <c r="AI38" s="29">
        <v>0</v>
      </c>
      <c r="AJ38" s="29">
        <v>0</v>
      </c>
      <c r="AK38" s="29">
        <v>0</v>
      </c>
      <c r="AL38" s="29">
        <v>0</v>
      </c>
      <c r="AM38" s="29">
        <v>0</v>
      </c>
      <c r="AN38" s="29">
        <v>0</v>
      </c>
      <c r="AO38" s="29">
        <v>0</v>
      </c>
      <c r="AP38" s="29">
        <v>0</v>
      </c>
      <c r="AQ38" s="29">
        <v>0</v>
      </c>
      <c r="AR38" s="29">
        <v>0</v>
      </c>
      <c r="AS38" s="29">
        <v>0</v>
      </c>
      <c r="AT38" s="29">
        <v>0</v>
      </c>
      <c r="AU38" s="29">
        <v>0</v>
      </c>
      <c r="AV38" s="29">
        <v>0</v>
      </c>
      <c r="AW38" s="29">
        <v>0</v>
      </c>
      <c r="AX38" s="29">
        <v>0</v>
      </c>
      <c r="AY38" s="29">
        <v>0</v>
      </c>
      <c r="AZ38" s="29">
        <v>0</v>
      </c>
      <c r="BA38" s="29">
        <v>0</v>
      </c>
      <c r="BB38" s="29">
        <v>0</v>
      </c>
      <c r="BC38" s="29">
        <v>0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0</v>
      </c>
      <c r="BJ38" s="29">
        <v>0</v>
      </c>
      <c r="BK38" s="29">
        <v>0</v>
      </c>
      <c r="BL38" s="29">
        <v>0</v>
      </c>
      <c r="BM38" s="29">
        <v>0</v>
      </c>
      <c r="BN38" s="29">
        <v>0</v>
      </c>
      <c r="BO38" s="29">
        <v>0</v>
      </c>
      <c r="BP38" s="29">
        <v>0</v>
      </c>
      <c r="BQ38" s="29">
        <v>0</v>
      </c>
      <c r="BR38" s="29">
        <v>0</v>
      </c>
      <c r="BS38" s="29">
        <v>0</v>
      </c>
      <c r="BT38" s="29">
        <v>0</v>
      </c>
      <c r="BU38" s="29">
        <v>0</v>
      </c>
      <c r="BV38" s="29">
        <v>0</v>
      </c>
      <c r="BW38" s="29">
        <v>0</v>
      </c>
      <c r="BX38" s="29">
        <v>0</v>
      </c>
      <c r="BY38" s="29">
        <v>0</v>
      </c>
      <c r="BZ38" s="29">
        <v>0</v>
      </c>
      <c r="CA38" s="29">
        <v>0</v>
      </c>
      <c r="CB38" s="29">
        <v>0</v>
      </c>
      <c r="CC38" s="29">
        <v>0</v>
      </c>
      <c r="CD38" s="29">
        <v>0</v>
      </c>
      <c r="CE38" s="29">
        <v>0</v>
      </c>
      <c r="CF38" s="29">
        <v>0</v>
      </c>
      <c r="CG38" s="29">
        <v>0</v>
      </c>
      <c r="CH38" s="29">
        <v>0</v>
      </c>
      <c r="CI38" s="29">
        <v>0</v>
      </c>
      <c r="CJ38" s="29">
        <v>0</v>
      </c>
      <c r="CK38" s="29">
        <v>0</v>
      </c>
      <c r="CL38" s="29">
        <v>0</v>
      </c>
      <c r="CM38" s="29">
        <v>0</v>
      </c>
      <c r="CN38" s="29">
        <v>0</v>
      </c>
      <c r="CO38" s="29">
        <v>0</v>
      </c>
      <c r="CP38" s="29">
        <v>0</v>
      </c>
      <c r="CQ38" s="29">
        <v>0</v>
      </c>
      <c r="CR38" s="29">
        <v>0</v>
      </c>
      <c r="CS38" s="29">
        <v>0</v>
      </c>
      <c r="CT38" s="29">
        <v>0</v>
      </c>
      <c r="CU38" s="29">
        <v>0</v>
      </c>
      <c r="CV38" s="29">
        <v>0</v>
      </c>
      <c r="CW38" s="29">
        <v>0</v>
      </c>
      <c r="CX38" s="29">
        <v>0</v>
      </c>
      <c r="CY38" s="29">
        <v>0</v>
      </c>
      <c r="CZ38" s="29">
        <v>0</v>
      </c>
      <c r="DA38" s="29">
        <v>0</v>
      </c>
      <c r="DB38" s="29">
        <v>0</v>
      </c>
      <c r="DC38" s="29">
        <v>0</v>
      </c>
      <c r="DD38" s="29">
        <v>0</v>
      </c>
      <c r="DE38" s="29">
        <v>0</v>
      </c>
      <c r="DF38" s="29">
        <v>0</v>
      </c>
      <c r="DG38" s="29">
        <v>0</v>
      </c>
      <c r="DH38" s="29">
        <v>0</v>
      </c>
      <c r="DI38" s="29">
        <v>0</v>
      </c>
      <c r="DJ38" s="29">
        <v>0</v>
      </c>
      <c r="DK38" s="29">
        <v>0</v>
      </c>
      <c r="DL38" s="29">
        <v>0</v>
      </c>
      <c r="DM38" s="29">
        <v>0</v>
      </c>
      <c r="DN38" s="29">
        <v>0</v>
      </c>
      <c r="DO38" s="29">
        <v>0</v>
      </c>
      <c r="DP38" s="29">
        <v>0</v>
      </c>
      <c r="DQ38" s="29">
        <v>0</v>
      </c>
      <c r="DR38" s="29">
        <v>0</v>
      </c>
      <c r="DS38" s="29">
        <v>0</v>
      </c>
      <c r="DT38" s="29">
        <v>0</v>
      </c>
      <c r="DU38" s="29">
        <v>0</v>
      </c>
      <c r="DV38" s="29">
        <v>0</v>
      </c>
      <c r="DW38" s="29">
        <v>0</v>
      </c>
      <c r="DX38" s="29">
        <v>0</v>
      </c>
      <c r="DY38" s="29">
        <v>0</v>
      </c>
      <c r="DZ38" s="29">
        <v>0</v>
      </c>
      <c r="EA38" s="29">
        <v>0</v>
      </c>
      <c r="EB38" s="29">
        <v>0</v>
      </c>
      <c r="EC38" s="29">
        <v>0</v>
      </c>
      <c r="ED38" s="29">
        <v>0</v>
      </c>
      <c r="EE38" s="29">
        <v>0</v>
      </c>
      <c r="EF38" s="29">
        <v>0</v>
      </c>
      <c r="EG38" s="29">
        <v>0</v>
      </c>
    </row>
    <row r="39" spans="1:137" x14ac:dyDescent="0.25">
      <c r="A39" s="30" t="s">
        <v>2</v>
      </c>
      <c r="B39" s="31">
        <f t="shared" ref="B39" si="112">SUM(B40:B47)</f>
        <v>16.627844082000003</v>
      </c>
      <c r="C39" s="31">
        <f t="shared" ref="C39:BN39" si="113">SUM(C40:C47)</f>
        <v>14.24722313</v>
      </c>
      <c r="D39" s="31">
        <f t="shared" si="113"/>
        <v>15.638574289999999</v>
      </c>
      <c r="E39" s="31">
        <f t="shared" si="113"/>
        <v>27.031528386000002</v>
      </c>
      <c r="F39" s="31">
        <f t="shared" si="113"/>
        <v>20.005032323000002</v>
      </c>
      <c r="G39" s="31">
        <f t="shared" si="113"/>
        <v>16.582666621000001</v>
      </c>
      <c r="H39" s="31">
        <f t="shared" si="113"/>
        <v>31.102209213999998</v>
      </c>
      <c r="I39" s="31">
        <f t="shared" si="113"/>
        <v>25.817706811999997</v>
      </c>
      <c r="J39" s="31">
        <f t="shared" si="113"/>
        <v>23.425269792000002</v>
      </c>
      <c r="K39" s="31">
        <f t="shared" si="113"/>
        <v>18.212852479999999</v>
      </c>
      <c r="L39" s="31">
        <f t="shared" si="113"/>
        <v>18.214989848000002</v>
      </c>
      <c r="M39" s="31">
        <f t="shared" si="113"/>
        <v>15.417963330999999</v>
      </c>
      <c r="N39" s="31">
        <f t="shared" si="113"/>
        <v>14.055207202000002</v>
      </c>
      <c r="O39" s="31">
        <f t="shared" si="113"/>
        <v>29.616204777999997</v>
      </c>
      <c r="P39" s="31">
        <f t="shared" si="113"/>
        <v>20.716152814000001</v>
      </c>
      <c r="Q39" s="31">
        <f t="shared" si="113"/>
        <v>21.889961919000001</v>
      </c>
      <c r="R39" s="31">
        <f t="shared" si="113"/>
        <v>24.345636618</v>
      </c>
      <c r="S39" s="31">
        <f t="shared" si="113"/>
        <v>28.394024730000002</v>
      </c>
      <c r="T39" s="31">
        <f t="shared" si="113"/>
        <v>21.650375366000002</v>
      </c>
      <c r="U39" s="31">
        <f t="shared" si="113"/>
        <v>18.878587174</v>
      </c>
      <c r="V39" s="31">
        <f t="shared" si="113"/>
        <v>23.425871727000001</v>
      </c>
      <c r="W39" s="31">
        <f t="shared" si="113"/>
        <v>17.619136975</v>
      </c>
      <c r="X39" s="31">
        <f t="shared" si="113"/>
        <v>25.24776722</v>
      </c>
      <c r="Y39" s="31">
        <f t="shared" si="113"/>
        <v>21.861363040000001</v>
      </c>
      <c r="Z39" s="31">
        <f t="shared" si="113"/>
        <v>23.810015149999998</v>
      </c>
      <c r="AA39" s="31">
        <f t="shared" si="113"/>
        <v>24.260627444000001</v>
      </c>
      <c r="AB39" s="31">
        <f t="shared" si="113"/>
        <v>23.086227434999998</v>
      </c>
      <c r="AC39" s="31">
        <f t="shared" si="113"/>
        <v>42.835504310000005</v>
      </c>
      <c r="AD39" s="31">
        <f t="shared" si="113"/>
        <v>37.69543341</v>
      </c>
      <c r="AE39" s="31">
        <f t="shared" si="113"/>
        <v>35.37070181</v>
      </c>
      <c r="AF39" s="31">
        <f t="shared" si="113"/>
        <v>29.690121570000002</v>
      </c>
      <c r="AG39" s="31">
        <f t="shared" si="113"/>
        <v>25.395121369999998</v>
      </c>
      <c r="AH39" s="31">
        <f t="shared" si="113"/>
        <v>24.184240763999998</v>
      </c>
      <c r="AI39" s="31">
        <f t="shared" si="113"/>
        <v>37.129461830000004</v>
      </c>
      <c r="AJ39" s="31">
        <f t="shared" si="113"/>
        <v>24.530727414000001</v>
      </c>
      <c r="AK39" s="31">
        <f t="shared" si="113"/>
        <v>28.841056204999997</v>
      </c>
      <c r="AL39" s="31">
        <f t="shared" si="113"/>
        <v>32.405123660000001</v>
      </c>
      <c r="AM39" s="31">
        <f t="shared" si="113"/>
        <v>34.296647919999998</v>
      </c>
      <c r="AN39" s="31">
        <f t="shared" si="113"/>
        <v>31.565232689999998</v>
      </c>
      <c r="AO39" s="31">
        <f t="shared" si="113"/>
        <v>27.026604689999999</v>
      </c>
      <c r="AP39" s="31">
        <f t="shared" si="113"/>
        <v>21.471321580000001</v>
      </c>
      <c r="AQ39" s="31">
        <f t="shared" si="113"/>
        <v>27.964340009999997</v>
      </c>
      <c r="AR39" s="31">
        <f t="shared" si="113"/>
        <v>32.730850500000003</v>
      </c>
      <c r="AS39" s="31">
        <f t="shared" si="113"/>
        <v>29.878351769999998</v>
      </c>
      <c r="AT39" s="31">
        <f t="shared" si="113"/>
        <v>27.042169690000001</v>
      </c>
      <c r="AU39" s="31">
        <f t="shared" si="113"/>
        <v>32.087812161999999</v>
      </c>
      <c r="AV39" s="31">
        <f t="shared" si="113"/>
        <v>27.277958550000001</v>
      </c>
      <c r="AW39" s="31">
        <f t="shared" si="113"/>
        <v>31.197293120000001</v>
      </c>
      <c r="AX39" s="31">
        <f t="shared" si="113"/>
        <v>27.348800740000001</v>
      </c>
      <c r="AY39" s="31">
        <f t="shared" si="113"/>
        <v>31.922388399999999</v>
      </c>
      <c r="AZ39" s="31">
        <f t="shared" si="113"/>
        <v>34.219159739999995</v>
      </c>
      <c r="BA39" s="31">
        <f t="shared" si="113"/>
        <v>27.861892430000001</v>
      </c>
      <c r="BB39" s="31">
        <f t="shared" si="113"/>
        <v>28.53375467</v>
      </c>
      <c r="BC39" s="31">
        <f t="shared" si="113"/>
        <v>33.562305389999999</v>
      </c>
      <c r="BD39" s="31">
        <f t="shared" si="113"/>
        <v>27.60029595</v>
      </c>
      <c r="BE39" s="31">
        <f t="shared" si="113"/>
        <v>25.715750723000003</v>
      </c>
      <c r="BF39" s="31">
        <f t="shared" si="113"/>
        <v>20.163651037000001</v>
      </c>
      <c r="BG39" s="31">
        <f t="shared" si="113"/>
        <v>25.025782</v>
      </c>
      <c r="BH39" s="31">
        <f t="shared" si="113"/>
        <v>24.997466047000003</v>
      </c>
      <c r="BI39" s="31">
        <f t="shared" si="113"/>
        <v>27.011843819999999</v>
      </c>
      <c r="BJ39" s="31">
        <f t="shared" si="113"/>
        <v>24.327605886000001</v>
      </c>
      <c r="BK39" s="31">
        <f t="shared" si="113"/>
        <v>28.244388001000001</v>
      </c>
      <c r="BL39" s="31">
        <f t="shared" si="113"/>
        <v>24.479356311</v>
      </c>
      <c r="BM39" s="31">
        <f t="shared" si="113"/>
        <v>31.594841890000001</v>
      </c>
      <c r="BN39" s="31">
        <f t="shared" si="113"/>
        <v>27.582262050000001</v>
      </c>
      <c r="BO39" s="31">
        <f t="shared" ref="BO39:DQ39" si="114">SUM(BO40:BO47)</f>
        <v>34.216047031999999</v>
      </c>
      <c r="BP39" s="31">
        <f t="shared" si="114"/>
        <v>23.570033120000002</v>
      </c>
      <c r="BQ39" s="31">
        <f t="shared" si="114"/>
        <v>35.265342173000001</v>
      </c>
      <c r="BR39" s="31">
        <f t="shared" si="114"/>
        <v>31.153840414000001</v>
      </c>
      <c r="BS39" s="31">
        <f t="shared" si="114"/>
        <v>25.034026400000002</v>
      </c>
      <c r="BT39" s="31">
        <f t="shared" si="114"/>
        <v>37.660026680000001</v>
      </c>
      <c r="BU39" s="31">
        <f t="shared" si="114"/>
        <v>50.376225419999997</v>
      </c>
      <c r="BV39" s="31">
        <f t="shared" si="114"/>
        <v>54.796591120000002</v>
      </c>
      <c r="BW39" s="31">
        <f t="shared" si="114"/>
        <v>59.101893670000003</v>
      </c>
      <c r="BX39" s="31">
        <f t="shared" si="114"/>
        <v>54.878439857000004</v>
      </c>
      <c r="BY39" s="31">
        <f t="shared" si="114"/>
        <v>38.485300300800006</v>
      </c>
      <c r="BZ39" s="31">
        <f t="shared" si="114"/>
        <v>38.576925029999998</v>
      </c>
      <c r="CA39" s="31">
        <f t="shared" si="114"/>
        <v>51.542263289999994</v>
      </c>
      <c r="CB39" s="31">
        <f t="shared" si="114"/>
        <v>51.417320500000002</v>
      </c>
      <c r="CC39" s="31">
        <f t="shared" si="114"/>
        <v>41.720957609999999</v>
      </c>
      <c r="CD39" s="31">
        <f t="shared" si="114"/>
        <v>48.674508320000001</v>
      </c>
      <c r="CE39" s="31">
        <f t="shared" si="114"/>
        <v>49.204870220000004</v>
      </c>
      <c r="CF39" s="31">
        <f t="shared" si="114"/>
        <v>48.845072530000003</v>
      </c>
      <c r="CG39" s="31">
        <f t="shared" si="114"/>
        <v>44.776069159999999</v>
      </c>
      <c r="CH39" s="31">
        <f t="shared" si="114"/>
        <v>42.053391480000002</v>
      </c>
      <c r="CI39" s="31">
        <f t="shared" si="114"/>
        <v>41.439852629999997</v>
      </c>
      <c r="CJ39" s="31">
        <f t="shared" si="114"/>
        <v>47.5188759304</v>
      </c>
      <c r="CK39" s="31">
        <f t="shared" si="114"/>
        <v>45.907259440000004</v>
      </c>
      <c r="CL39" s="31">
        <f t="shared" si="114"/>
        <v>43.863595830000001</v>
      </c>
      <c r="CM39" s="31">
        <f t="shared" si="114"/>
        <v>44.043877590000008</v>
      </c>
      <c r="CN39" s="31">
        <f t="shared" si="114"/>
        <v>40.06250575</v>
      </c>
      <c r="CO39" s="31">
        <f t="shared" si="114"/>
        <v>40.838405100000003</v>
      </c>
      <c r="CP39" s="31">
        <f t="shared" si="114"/>
        <v>31.136793767</v>
      </c>
      <c r="CQ39" s="31">
        <f t="shared" si="114"/>
        <v>42.002279539999996</v>
      </c>
      <c r="CR39" s="31">
        <f t="shared" si="114"/>
        <v>39.481749700000002</v>
      </c>
      <c r="CS39" s="31">
        <f t="shared" si="114"/>
        <v>33.445782480000005</v>
      </c>
      <c r="CT39" s="31">
        <f t="shared" si="114"/>
        <v>35.547904960000004</v>
      </c>
      <c r="CU39" s="31">
        <f t="shared" si="114"/>
        <v>39.802327625000004</v>
      </c>
      <c r="CV39" s="31">
        <f t="shared" si="114"/>
        <v>36.242913909999999</v>
      </c>
      <c r="CW39" s="31">
        <f t="shared" si="114"/>
        <v>36.056551050000003</v>
      </c>
      <c r="CX39" s="31">
        <f t="shared" si="114"/>
        <v>37.043569990000002</v>
      </c>
      <c r="CY39" s="31">
        <f t="shared" si="114"/>
        <v>44.253351670000001</v>
      </c>
      <c r="CZ39" s="31">
        <f t="shared" si="114"/>
        <v>31.586588172999999</v>
      </c>
      <c r="DA39" s="31">
        <f t="shared" si="114"/>
        <v>33.731294990000002</v>
      </c>
      <c r="DB39" s="31">
        <f t="shared" si="114"/>
        <v>27.730181421999998</v>
      </c>
      <c r="DC39" s="31">
        <f t="shared" si="114"/>
        <v>32.516997883000002</v>
      </c>
      <c r="DD39" s="31">
        <f t="shared" si="114"/>
        <v>35.687943365999999</v>
      </c>
      <c r="DE39" s="31">
        <f t="shared" si="114"/>
        <v>22.075147341000001</v>
      </c>
      <c r="DF39" s="31">
        <f t="shared" si="114"/>
        <v>18.349692098000002</v>
      </c>
      <c r="DG39" s="31">
        <f t="shared" si="114"/>
        <v>29.384566889999999</v>
      </c>
      <c r="DH39" s="31">
        <f t="shared" si="114"/>
        <v>32.298783428</v>
      </c>
      <c r="DI39" s="31">
        <f t="shared" si="114"/>
        <v>29.035840091000001</v>
      </c>
      <c r="DJ39" s="31">
        <f t="shared" si="114"/>
        <v>22.232145735000003</v>
      </c>
      <c r="DK39" s="31">
        <f t="shared" si="114"/>
        <v>25.788820689999998</v>
      </c>
      <c r="DL39" s="31">
        <f t="shared" si="114"/>
        <v>26.642967684999999</v>
      </c>
      <c r="DM39" s="31">
        <f t="shared" si="114"/>
        <v>23.513598869999999</v>
      </c>
      <c r="DN39" s="31">
        <f t="shared" si="114"/>
        <v>23.861783079999999</v>
      </c>
      <c r="DO39" s="31">
        <f t="shared" si="114"/>
        <v>21.213343085000002</v>
      </c>
      <c r="DP39" s="31">
        <f t="shared" si="114"/>
        <v>29.487080245999998</v>
      </c>
      <c r="DQ39" s="31">
        <f t="shared" si="114"/>
        <v>26.057595428999999</v>
      </c>
      <c r="DR39" s="31">
        <f t="shared" ref="DR39:DU39" si="115">SUM(DR40:DR47)</f>
        <v>19.423011933000002</v>
      </c>
      <c r="DS39" s="31">
        <f t="shared" si="115"/>
        <v>17.608718744000001</v>
      </c>
      <c r="DT39" s="31">
        <f t="shared" si="115"/>
        <v>17.104251214000001</v>
      </c>
      <c r="DU39" s="31">
        <f t="shared" si="115"/>
        <v>21.822507083000001</v>
      </c>
      <c r="DV39" s="31">
        <f t="shared" ref="DV39:DY39" si="116">SUM(DV40:DV47)</f>
        <v>18.597818241999999</v>
      </c>
      <c r="DW39" s="31">
        <f t="shared" si="116"/>
        <v>18.429284744</v>
      </c>
      <c r="DX39" s="31">
        <f t="shared" si="116"/>
        <v>19.672123607</v>
      </c>
      <c r="DY39" s="31">
        <f t="shared" si="116"/>
        <v>17.292900035999999</v>
      </c>
      <c r="DZ39" s="31">
        <f t="shared" ref="DZ39:EC39" si="117">SUM(DZ40:DZ47)</f>
        <v>19.946797749999998</v>
      </c>
      <c r="EA39" s="31">
        <f t="shared" si="117"/>
        <v>27.607058793999997</v>
      </c>
      <c r="EB39" s="31">
        <f t="shared" si="117"/>
        <v>19.584411375999998</v>
      </c>
      <c r="EC39" s="31">
        <f t="shared" si="117"/>
        <v>19.378196109000001</v>
      </c>
      <c r="ED39" s="31">
        <f t="shared" ref="ED39:EG39" si="118">SUM(ED40:ED47)</f>
        <v>17.797102047999999</v>
      </c>
      <c r="EE39" s="31">
        <f t="shared" si="118"/>
        <v>22.764645809999998</v>
      </c>
      <c r="EF39" s="31">
        <f t="shared" si="118"/>
        <v>14.396041233</v>
      </c>
      <c r="EG39" s="31">
        <f t="shared" si="118"/>
        <v>20.094572143000001</v>
      </c>
    </row>
    <row r="40" spans="1:137" outlineLevel="1" x14ac:dyDescent="0.25">
      <c r="A40" s="28" t="s">
        <v>18</v>
      </c>
      <c r="B40" s="29">
        <v>3.902053462</v>
      </c>
      <c r="C40" s="29">
        <v>1.59958252</v>
      </c>
      <c r="D40" s="29">
        <v>1.85655456</v>
      </c>
      <c r="E40" s="29">
        <v>3.1699766660000002</v>
      </c>
      <c r="F40" s="29">
        <v>3.7733439529999999</v>
      </c>
      <c r="G40" s="29">
        <v>4.2544182509999997</v>
      </c>
      <c r="H40" s="29">
        <v>5.6517500639999998</v>
      </c>
      <c r="I40" s="29">
        <v>5.4378727619999996</v>
      </c>
      <c r="J40" s="29">
        <v>6.9531940519999997</v>
      </c>
      <c r="K40" s="29">
        <v>4.8924223600000003</v>
      </c>
      <c r="L40" s="29">
        <v>5.6393123779999996</v>
      </c>
      <c r="M40" s="29">
        <v>6.6613652050000001</v>
      </c>
      <c r="N40" s="29">
        <v>3.0301461820000002</v>
      </c>
      <c r="O40" s="29">
        <v>8.0996000380000002</v>
      </c>
      <c r="P40" s="29">
        <v>6.3006462140000004</v>
      </c>
      <c r="Q40" s="29">
        <v>7.277683669</v>
      </c>
      <c r="R40" s="29">
        <v>6.695338478</v>
      </c>
      <c r="S40" s="29">
        <v>11.10938578</v>
      </c>
      <c r="T40" s="29">
        <v>5.3401091660000004</v>
      </c>
      <c r="U40" s="29">
        <v>9.5930422229999994</v>
      </c>
      <c r="V40" s="29">
        <v>14.026384889999999</v>
      </c>
      <c r="W40" s="29">
        <v>6.784726225</v>
      </c>
      <c r="X40" s="29">
        <v>12.99951969</v>
      </c>
      <c r="Y40" s="29">
        <v>8.89673391</v>
      </c>
      <c r="Z40" s="29">
        <v>11.72030099</v>
      </c>
      <c r="AA40" s="29">
        <v>16.649983989999999</v>
      </c>
      <c r="AB40" s="29">
        <v>9.1042267050000003</v>
      </c>
      <c r="AC40" s="29">
        <v>13.42315082</v>
      </c>
      <c r="AD40" s="29">
        <v>12.64334199</v>
      </c>
      <c r="AE40" s="29">
        <v>10.182489289999999</v>
      </c>
      <c r="AF40" s="29">
        <v>6.1342550600000001</v>
      </c>
      <c r="AG40" s="29">
        <v>11.24275609</v>
      </c>
      <c r="AH40" s="29">
        <v>7.7499766340000003</v>
      </c>
      <c r="AI40" s="29">
        <v>13.322250990000001</v>
      </c>
      <c r="AJ40" s="29">
        <v>4.8299289940000003</v>
      </c>
      <c r="AK40" s="29">
        <v>7.4245158570000003</v>
      </c>
      <c r="AL40" s="29">
        <v>10.61091096</v>
      </c>
      <c r="AM40" s="29">
        <v>15.759955120000001</v>
      </c>
      <c r="AN40" s="29">
        <v>11.561717959999999</v>
      </c>
      <c r="AO40" s="29">
        <v>12.6854624</v>
      </c>
      <c r="AP40" s="29">
        <v>5.4454041200000001</v>
      </c>
      <c r="AQ40" s="29">
        <v>11.642033</v>
      </c>
      <c r="AR40" s="29">
        <v>17.33913278</v>
      </c>
      <c r="AS40" s="29">
        <v>14.05780568</v>
      </c>
      <c r="AT40" s="29">
        <v>12.596043720000001</v>
      </c>
      <c r="AU40" s="29">
        <v>17.16350168</v>
      </c>
      <c r="AV40" s="29">
        <v>10.90980852</v>
      </c>
      <c r="AW40" s="29">
        <v>16.185003120000001</v>
      </c>
      <c r="AX40" s="29">
        <v>11.456028209999999</v>
      </c>
      <c r="AY40" s="29">
        <v>18.615299289999999</v>
      </c>
      <c r="AZ40" s="29">
        <v>16.205259330000001</v>
      </c>
      <c r="BA40" s="29">
        <v>14.74541941</v>
      </c>
      <c r="BB40" s="29">
        <v>17.341803599999999</v>
      </c>
      <c r="BC40" s="29">
        <v>19.589438959999999</v>
      </c>
      <c r="BD40" s="29">
        <v>15.73347895</v>
      </c>
      <c r="BE40" s="29">
        <v>16.797622690000001</v>
      </c>
      <c r="BF40" s="29">
        <v>12.01627762</v>
      </c>
      <c r="BG40" s="29">
        <v>14.53323381</v>
      </c>
      <c r="BH40" s="29">
        <v>17.042794900000001</v>
      </c>
      <c r="BI40" s="29">
        <v>16.539450609999999</v>
      </c>
      <c r="BJ40" s="29">
        <v>14.89671045</v>
      </c>
      <c r="BK40" s="29">
        <v>18.96447594</v>
      </c>
      <c r="BL40" s="29">
        <v>15.611976110000001</v>
      </c>
      <c r="BM40" s="29">
        <v>23.978322250000002</v>
      </c>
      <c r="BN40" s="29">
        <v>15.61155767</v>
      </c>
      <c r="BO40" s="29">
        <v>25.98476144</v>
      </c>
      <c r="BP40" s="29">
        <v>16.42534436</v>
      </c>
      <c r="BQ40" s="29">
        <v>27.215724120000001</v>
      </c>
      <c r="BR40" s="29">
        <v>22.180938250000001</v>
      </c>
      <c r="BS40" s="29">
        <v>13.4344693</v>
      </c>
      <c r="BT40" s="29">
        <v>14.530710859999999</v>
      </c>
      <c r="BU40" s="29">
        <v>13.52550918</v>
      </c>
      <c r="BV40" s="29">
        <v>21.613621500000001</v>
      </c>
      <c r="BW40" s="29">
        <v>22.551526979999998</v>
      </c>
      <c r="BX40" s="29">
        <v>21.12554411</v>
      </c>
      <c r="BY40" s="29">
        <v>13.21907644</v>
      </c>
      <c r="BZ40" s="29">
        <v>16.372554699999998</v>
      </c>
      <c r="CA40" s="29">
        <v>22.075039369999999</v>
      </c>
      <c r="CB40" s="29">
        <v>15.76414864</v>
      </c>
      <c r="CC40" s="29">
        <v>12.700460959999999</v>
      </c>
      <c r="CD40" s="29">
        <v>17.747086320000001</v>
      </c>
      <c r="CE40" s="29">
        <v>18.20019963</v>
      </c>
      <c r="CF40" s="29">
        <v>20.115860519999998</v>
      </c>
      <c r="CG40" s="29">
        <v>19.19974629</v>
      </c>
      <c r="CH40" s="29">
        <v>11.46341148</v>
      </c>
      <c r="CI40" s="29">
        <v>17.03274042</v>
      </c>
      <c r="CJ40" s="29">
        <v>18.832503859999999</v>
      </c>
      <c r="CK40" s="29">
        <v>20.247420170000002</v>
      </c>
      <c r="CL40" s="29">
        <v>19.094563350000001</v>
      </c>
      <c r="CM40" s="29">
        <v>19.106749140000002</v>
      </c>
      <c r="CN40" s="29">
        <v>13.70765531</v>
      </c>
      <c r="CO40" s="29">
        <v>17.596058549999999</v>
      </c>
      <c r="CP40" s="29">
        <v>14.013082170000001</v>
      </c>
      <c r="CQ40" s="29">
        <v>17.814523569999999</v>
      </c>
      <c r="CR40" s="29">
        <v>17.27896016</v>
      </c>
      <c r="CS40" s="29">
        <v>17.128326040000001</v>
      </c>
      <c r="CT40" s="29">
        <v>15.11448425</v>
      </c>
      <c r="CU40" s="29">
        <v>15.41945469</v>
      </c>
      <c r="CV40" s="29">
        <v>12.47791492</v>
      </c>
      <c r="CW40" s="29">
        <v>11.869671090000001</v>
      </c>
      <c r="CX40" s="29">
        <v>12.017879710000001</v>
      </c>
      <c r="CY40" s="29">
        <v>15.157137649999999</v>
      </c>
      <c r="CZ40" s="29">
        <v>5.4108928829999998</v>
      </c>
      <c r="DA40" s="29">
        <v>10.462118200000001</v>
      </c>
      <c r="DB40" s="29">
        <v>8.5334936619999997</v>
      </c>
      <c r="DC40" s="29">
        <v>9.8946092829999994</v>
      </c>
      <c r="DD40" s="29">
        <v>9.723911996</v>
      </c>
      <c r="DE40" s="29">
        <v>9.6893262710000005</v>
      </c>
      <c r="DF40" s="29">
        <v>4.4579338379999998</v>
      </c>
      <c r="DG40" s="29">
        <v>13.045071119999999</v>
      </c>
      <c r="DH40" s="29">
        <v>7.2357852080000002</v>
      </c>
      <c r="DI40" s="29">
        <v>11.951519790000001</v>
      </c>
      <c r="DJ40" s="29">
        <v>7.1492664149999996</v>
      </c>
      <c r="DK40" s="29">
        <v>12.327770689999999</v>
      </c>
      <c r="DL40" s="29">
        <v>9.4141459899999997</v>
      </c>
      <c r="DM40" s="29">
        <v>9.6812896720000001</v>
      </c>
      <c r="DN40" s="29">
        <v>12.39261559</v>
      </c>
      <c r="DO40" s="29">
        <v>9.6675008370000004</v>
      </c>
      <c r="DP40" s="29">
        <v>11.270533970000001</v>
      </c>
      <c r="DQ40" s="29">
        <v>10.58370603</v>
      </c>
      <c r="DR40" s="29">
        <v>8.5327064230000005</v>
      </c>
      <c r="DS40" s="29">
        <v>7.3869905520000003</v>
      </c>
      <c r="DT40" s="29">
        <v>9.8767341930000008</v>
      </c>
      <c r="DU40" s="29">
        <v>8.3299243930000006</v>
      </c>
      <c r="DV40" s="29">
        <v>8.7075122159999996</v>
      </c>
      <c r="DW40" s="29">
        <v>10.654336389999999</v>
      </c>
      <c r="DX40" s="29">
        <v>8.4567720469999994</v>
      </c>
      <c r="DY40" s="29">
        <v>9.1287762949999998</v>
      </c>
      <c r="DZ40" s="29">
        <v>7.3470081599999997</v>
      </c>
      <c r="EA40" s="29">
        <v>9.7990187439999996</v>
      </c>
      <c r="EB40" s="29">
        <v>7.8747945460000004</v>
      </c>
      <c r="EC40" s="29">
        <v>13.13251264</v>
      </c>
      <c r="ED40" s="29">
        <v>7.9763686629999997</v>
      </c>
      <c r="EE40" s="29">
        <v>11.69329488</v>
      </c>
      <c r="EF40" s="29">
        <v>5.949095453</v>
      </c>
      <c r="EG40" s="29">
        <v>11.1237648</v>
      </c>
    </row>
    <row r="41" spans="1:137" outlineLevel="1" x14ac:dyDescent="0.25">
      <c r="A41" s="28" t="s">
        <v>17</v>
      </c>
      <c r="B41" s="29">
        <v>12.725938620000001</v>
      </c>
      <c r="C41" s="29">
        <v>12.647654709999999</v>
      </c>
      <c r="D41" s="29">
        <v>13.78201973</v>
      </c>
      <c r="E41" s="29">
        <v>23.861551720000001</v>
      </c>
      <c r="F41" s="29">
        <v>16.231688370000001</v>
      </c>
      <c r="G41" s="29">
        <v>12.328248370000001</v>
      </c>
      <c r="H41" s="29">
        <v>25.45045915</v>
      </c>
      <c r="I41" s="29">
        <v>20.379834049999999</v>
      </c>
      <c r="J41" s="29">
        <v>16.472075740000001</v>
      </c>
      <c r="K41" s="29">
        <v>13.320430119999999</v>
      </c>
      <c r="L41" s="29">
        <v>12.57567747</v>
      </c>
      <c r="M41" s="29">
        <v>8.7565981260000001</v>
      </c>
      <c r="N41" s="29">
        <v>11.025061020000001</v>
      </c>
      <c r="O41" s="29">
        <v>21.516604739999998</v>
      </c>
      <c r="P41" s="29">
        <v>14.415506600000001</v>
      </c>
      <c r="Q41" s="29">
        <v>14.612278249999999</v>
      </c>
      <c r="R41" s="29">
        <v>17.65029814</v>
      </c>
      <c r="S41" s="29">
        <v>17.284638950000002</v>
      </c>
      <c r="T41" s="29">
        <v>16.310266200000001</v>
      </c>
      <c r="U41" s="29">
        <v>9.2855449510000003</v>
      </c>
      <c r="V41" s="29">
        <v>9.3994868369999995</v>
      </c>
      <c r="W41" s="29">
        <v>10.83441075</v>
      </c>
      <c r="X41" s="29">
        <v>12.24824753</v>
      </c>
      <c r="Y41" s="29">
        <v>12.964629130000001</v>
      </c>
      <c r="Z41" s="29">
        <v>12.08971416</v>
      </c>
      <c r="AA41" s="29">
        <v>7.6106434539999999</v>
      </c>
      <c r="AB41" s="29">
        <v>13.982000729999999</v>
      </c>
      <c r="AC41" s="29">
        <v>29.412353490000001</v>
      </c>
      <c r="AD41" s="29">
        <v>25.05209142</v>
      </c>
      <c r="AE41" s="29">
        <v>25.18821252</v>
      </c>
      <c r="AF41" s="29">
        <v>23.555866510000001</v>
      </c>
      <c r="AG41" s="29">
        <v>14.15236528</v>
      </c>
      <c r="AH41" s="29">
        <v>16.434264129999999</v>
      </c>
      <c r="AI41" s="29">
        <v>23.807238040000001</v>
      </c>
      <c r="AJ41" s="29">
        <v>19.700798420000002</v>
      </c>
      <c r="AK41" s="29">
        <v>21.41672002</v>
      </c>
      <c r="AL41" s="29">
        <v>21.794212699999999</v>
      </c>
      <c r="AM41" s="29">
        <v>18.536692800000001</v>
      </c>
      <c r="AN41" s="29">
        <v>20.003523609999998</v>
      </c>
      <c r="AO41" s="29">
        <v>14.341144659999999</v>
      </c>
      <c r="AP41" s="29">
        <v>16.025976660000001</v>
      </c>
      <c r="AQ41" s="29">
        <v>16.322311450000001</v>
      </c>
      <c r="AR41" s="29">
        <v>15.391717720000001</v>
      </c>
      <c r="AS41" s="29">
        <v>15.82055083</v>
      </c>
      <c r="AT41" s="29">
        <v>14.446125970000001</v>
      </c>
      <c r="AU41" s="29">
        <v>14.92431137</v>
      </c>
      <c r="AV41" s="29">
        <v>16.368150029999999</v>
      </c>
      <c r="AW41" s="29">
        <v>15.01229</v>
      </c>
      <c r="AX41" s="29">
        <v>15.89277253</v>
      </c>
      <c r="AY41" s="29">
        <v>13.307096810000001</v>
      </c>
      <c r="AZ41" s="29">
        <v>18.013903370000001</v>
      </c>
      <c r="BA41" s="29">
        <v>13.11650202</v>
      </c>
      <c r="BB41" s="29">
        <v>11.19195107</v>
      </c>
      <c r="BC41" s="29">
        <v>13.972872349999999</v>
      </c>
      <c r="BD41" s="29">
        <v>11.866816999999999</v>
      </c>
      <c r="BE41" s="29">
        <v>8.9181496330000005</v>
      </c>
      <c r="BF41" s="29">
        <v>8.1473734170000007</v>
      </c>
      <c r="BG41" s="29">
        <v>10.49255411</v>
      </c>
      <c r="BH41" s="29">
        <v>7.9546757670000003</v>
      </c>
      <c r="BI41" s="29">
        <v>10.47239321</v>
      </c>
      <c r="BJ41" s="29">
        <v>9.4308954360000001</v>
      </c>
      <c r="BK41" s="29">
        <v>9.2799203509999995</v>
      </c>
      <c r="BL41" s="29">
        <v>8.8673802009999996</v>
      </c>
      <c r="BM41" s="29">
        <v>7.6165196399999999</v>
      </c>
      <c r="BN41" s="29">
        <v>11.97138518</v>
      </c>
      <c r="BO41" s="29">
        <v>8.2312855920000008</v>
      </c>
      <c r="BP41" s="29">
        <v>7.1446887600000002</v>
      </c>
      <c r="BQ41" s="29">
        <v>8.0496180529999997</v>
      </c>
      <c r="BR41" s="29">
        <v>8.9729021640000006</v>
      </c>
      <c r="BS41" s="29">
        <v>11.5995571</v>
      </c>
      <c r="BT41" s="29">
        <v>23.129315819999999</v>
      </c>
      <c r="BU41" s="29">
        <v>36.850716239999997</v>
      </c>
      <c r="BV41" s="29">
        <v>33.182969620000001</v>
      </c>
      <c r="BW41" s="29">
        <v>36.550437690000003</v>
      </c>
      <c r="BX41" s="29">
        <v>33.756499310000002</v>
      </c>
      <c r="BY41" s="29">
        <v>25.266223920000002</v>
      </c>
      <c r="BZ41" s="29">
        <v>22.204425730000001</v>
      </c>
      <c r="CA41" s="29">
        <v>29.46730002</v>
      </c>
      <c r="CB41" s="29">
        <v>35.653276939999998</v>
      </c>
      <c r="CC41" s="29">
        <v>29.02050109</v>
      </c>
      <c r="CD41" s="29">
        <v>30.92742573</v>
      </c>
      <c r="CE41" s="29">
        <v>31.004671770000002</v>
      </c>
      <c r="CF41" s="29">
        <v>28.729213430000001</v>
      </c>
      <c r="CG41" s="29">
        <v>25.576326569999999</v>
      </c>
      <c r="CH41" s="29">
        <v>30.589981179999999</v>
      </c>
      <c r="CI41" s="29">
        <v>24.40712401</v>
      </c>
      <c r="CJ41" s="29">
        <v>28.6863721</v>
      </c>
      <c r="CK41" s="29">
        <v>25.659839269999999</v>
      </c>
      <c r="CL41" s="29">
        <v>24.769036180000001</v>
      </c>
      <c r="CM41" s="29">
        <v>24.937165350000001</v>
      </c>
      <c r="CN41" s="29">
        <v>26.35485044</v>
      </c>
      <c r="CO41" s="29">
        <v>23.242372450000001</v>
      </c>
      <c r="CP41" s="29">
        <v>17.123877149999998</v>
      </c>
      <c r="CQ41" s="29">
        <v>24.187761299999998</v>
      </c>
      <c r="CR41" s="29">
        <v>22.20279889</v>
      </c>
      <c r="CS41" s="29">
        <v>16.317483039999999</v>
      </c>
      <c r="CT41" s="29">
        <v>20.433422490000002</v>
      </c>
      <c r="CU41" s="29">
        <v>24.38308937</v>
      </c>
      <c r="CV41" s="29">
        <v>23.765014390000001</v>
      </c>
      <c r="CW41" s="29">
        <v>24.18692076</v>
      </c>
      <c r="CX41" s="29">
        <v>25.025715779999999</v>
      </c>
      <c r="CY41" s="29">
        <v>29.09625832</v>
      </c>
      <c r="CZ41" s="29">
        <v>26.17573999</v>
      </c>
      <c r="DA41" s="29">
        <v>23.269208389999999</v>
      </c>
      <c r="DB41" s="29">
        <v>19.19671056</v>
      </c>
      <c r="DC41" s="29">
        <v>22.622412799999999</v>
      </c>
      <c r="DD41" s="29">
        <v>25.964057669999999</v>
      </c>
      <c r="DE41" s="29">
        <v>12.385844369999999</v>
      </c>
      <c r="DF41" s="29">
        <v>13.89177946</v>
      </c>
      <c r="DG41" s="29">
        <v>16.339515469999998</v>
      </c>
      <c r="DH41" s="29">
        <v>25.063023820000002</v>
      </c>
      <c r="DI41" s="29">
        <v>17.084549760000002</v>
      </c>
      <c r="DJ41" s="29">
        <v>15.08292542</v>
      </c>
      <c r="DK41" s="29">
        <v>13.461074399999999</v>
      </c>
      <c r="DL41" s="29">
        <v>17.229330430000001</v>
      </c>
      <c r="DM41" s="29">
        <v>13.832986119999999</v>
      </c>
      <c r="DN41" s="29">
        <v>11.46921259</v>
      </c>
      <c r="DO41" s="29">
        <v>11.546475539999999</v>
      </c>
      <c r="DP41" s="29">
        <v>18.216719909999998</v>
      </c>
      <c r="DQ41" s="29">
        <v>15.474499809999999</v>
      </c>
      <c r="DR41" s="29">
        <v>10.89031389</v>
      </c>
      <c r="DS41" s="29">
        <v>10.22222337</v>
      </c>
      <c r="DT41" s="29">
        <v>7.2275259009999999</v>
      </c>
      <c r="DU41" s="29">
        <v>13.492585</v>
      </c>
      <c r="DV41" s="29">
        <v>9.8903097259999999</v>
      </c>
      <c r="DW41" s="29">
        <v>7.7749520539999999</v>
      </c>
      <c r="DX41" s="29">
        <v>11.215355260000001</v>
      </c>
      <c r="DY41" s="29">
        <v>8.1641274409999998</v>
      </c>
      <c r="DZ41" s="29">
        <v>12.599793289999999</v>
      </c>
      <c r="EA41" s="29">
        <v>17.80804375</v>
      </c>
      <c r="EB41" s="29">
        <v>11.70962053</v>
      </c>
      <c r="EC41" s="29">
        <v>6.245687169</v>
      </c>
      <c r="ED41" s="29">
        <v>9.8207370849999993</v>
      </c>
      <c r="EE41" s="29">
        <v>11.07135463</v>
      </c>
      <c r="EF41" s="29">
        <v>8.4469494800000007</v>
      </c>
      <c r="EG41" s="29">
        <v>8.9708110429999994</v>
      </c>
    </row>
    <row r="42" spans="1:137" outlineLevel="1" x14ac:dyDescent="0.25">
      <c r="A42" s="28" t="s">
        <v>36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29">
        <v>0</v>
      </c>
      <c r="AD42" s="29">
        <v>0</v>
      </c>
      <c r="AE42" s="29">
        <v>0</v>
      </c>
      <c r="AF42" s="29">
        <v>0</v>
      </c>
      <c r="AG42" s="29">
        <v>0</v>
      </c>
      <c r="AH42" s="29">
        <v>0</v>
      </c>
      <c r="AI42" s="29">
        <v>0</v>
      </c>
      <c r="AJ42" s="29">
        <v>0</v>
      </c>
      <c r="AK42" s="29">
        <v>0</v>
      </c>
      <c r="AL42" s="29">
        <v>0</v>
      </c>
      <c r="AM42" s="29">
        <v>0</v>
      </c>
      <c r="AN42" s="29">
        <v>0</v>
      </c>
      <c r="AO42" s="29">
        <v>0</v>
      </c>
      <c r="AP42" s="29">
        <v>0</v>
      </c>
      <c r="AQ42" s="29">
        <v>0</v>
      </c>
      <c r="AR42" s="29">
        <v>0</v>
      </c>
      <c r="AS42" s="29">
        <v>0</v>
      </c>
      <c r="AT42" s="29">
        <v>0</v>
      </c>
      <c r="AU42" s="29">
        <v>0</v>
      </c>
      <c r="AV42" s="29">
        <v>0</v>
      </c>
      <c r="AW42" s="29">
        <v>0</v>
      </c>
      <c r="AX42" s="29">
        <v>0</v>
      </c>
      <c r="AY42" s="29">
        <v>0</v>
      </c>
      <c r="AZ42" s="29">
        <v>0</v>
      </c>
      <c r="BA42" s="29">
        <v>0</v>
      </c>
      <c r="BB42" s="29">
        <v>0</v>
      </c>
      <c r="BC42" s="29">
        <v>0</v>
      </c>
      <c r="BD42" s="29">
        <v>0</v>
      </c>
      <c r="BE42" s="29">
        <v>0</v>
      </c>
      <c r="BF42" s="29">
        <v>0</v>
      </c>
      <c r="BG42" s="29">
        <v>0</v>
      </c>
      <c r="BH42" s="29">
        <v>0</v>
      </c>
      <c r="BI42" s="29">
        <v>0</v>
      </c>
      <c r="BJ42" s="29">
        <v>0</v>
      </c>
      <c r="BK42" s="29">
        <v>0</v>
      </c>
      <c r="BL42" s="29">
        <v>0</v>
      </c>
      <c r="BM42" s="29">
        <v>0</v>
      </c>
      <c r="BN42" s="29">
        <v>0</v>
      </c>
      <c r="BO42" s="29">
        <v>0</v>
      </c>
      <c r="BP42" s="29">
        <v>0</v>
      </c>
      <c r="BQ42" s="29">
        <v>0</v>
      </c>
      <c r="BR42" s="29">
        <v>0</v>
      </c>
      <c r="BS42" s="29">
        <v>0</v>
      </c>
      <c r="BT42" s="29">
        <v>0</v>
      </c>
      <c r="BU42" s="29">
        <v>0</v>
      </c>
      <c r="BV42" s="29">
        <v>0</v>
      </c>
      <c r="BW42" s="29">
        <v>0</v>
      </c>
      <c r="BX42" s="29">
        <v>0</v>
      </c>
      <c r="BY42" s="29">
        <v>0</v>
      </c>
      <c r="BZ42" s="29">
        <v>0</v>
      </c>
      <c r="CA42" s="29">
        <v>0</v>
      </c>
      <c r="CB42" s="29">
        <v>0</v>
      </c>
      <c r="CC42" s="29">
        <v>0</v>
      </c>
      <c r="CD42" s="29">
        <v>0</v>
      </c>
      <c r="CE42" s="29">
        <v>0</v>
      </c>
      <c r="CF42" s="29">
        <v>0</v>
      </c>
      <c r="CG42" s="29">
        <v>0</v>
      </c>
      <c r="CH42" s="29">
        <v>0</v>
      </c>
      <c r="CI42" s="29">
        <v>0</v>
      </c>
      <c r="CJ42" s="29">
        <v>0</v>
      </c>
      <c r="CK42" s="29">
        <v>0</v>
      </c>
      <c r="CL42" s="29">
        <v>0</v>
      </c>
      <c r="CM42" s="29">
        <v>0</v>
      </c>
      <c r="CN42" s="29">
        <v>0</v>
      </c>
      <c r="CO42" s="29">
        <v>0</v>
      </c>
      <c r="CP42" s="29">
        <v>0</v>
      </c>
      <c r="CQ42" s="29">
        <v>0</v>
      </c>
      <c r="CR42" s="29">
        <v>0</v>
      </c>
      <c r="CS42" s="29">
        <v>0</v>
      </c>
      <c r="CT42" s="29">
        <v>0</v>
      </c>
      <c r="CU42" s="29">
        <v>0</v>
      </c>
      <c r="CV42" s="29">
        <v>0</v>
      </c>
      <c r="CW42" s="29">
        <v>0</v>
      </c>
      <c r="CX42" s="29">
        <v>0</v>
      </c>
      <c r="CY42" s="29">
        <v>0</v>
      </c>
      <c r="CZ42" s="29">
        <v>0</v>
      </c>
      <c r="DA42" s="29">
        <v>0</v>
      </c>
      <c r="DB42" s="29">
        <v>0</v>
      </c>
      <c r="DC42" s="29">
        <v>0</v>
      </c>
      <c r="DD42" s="29">
        <v>0</v>
      </c>
      <c r="DE42" s="29">
        <v>0</v>
      </c>
      <c r="DF42" s="29">
        <v>0</v>
      </c>
      <c r="DG42" s="29">
        <v>0</v>
      </c>
      <c r="DH42" s="29">
        <v>0</v>
      </c>
      <c r="DI42" s="29">
        <v>0</v>
      </c>
      <c r="DJ42" s="29">
        <v>0</v>
      </c>
      <c r="DK42" s="29">
        <v>0</v>
      </c>
      <c r="DL42" s="29">
        <v>0</v>
      </c>
      <c r="DM42" s="29">
        <v>0</v>
      </c>
      <c r="DN42" s="29">
        <v>0</v>
      </c>
      <c r="DO42" s="29">
        <v>0</v>
      </c>
      <c r="DP42" s="29">
        <v>0</v>
      </c>
      <c r="DQ42" s="29">
        <v>0</v>
      </c>
      <c r="DR42" s="29">
        <v>0</v>
      </c>
      <c r="DS42" s="29">
        <v>0</v>
      </c>
      <c r="DT42" s="29">
        <v>0</v>
      </c>
      <c r="DU42" s="29">
        <v>0</v>
      </c>
      <c r="DV42" s="29">
        <v>0</v>
      </c>
      <c r="DW42" s="29">
        <v>0</v>
      </c>
      <c r="DX42" s="29">
        <v>0</v>
      </c>
      <c r="DY42" s="29">
        <v>0</v>
      </c>
      <c r="DZ42" s="29">
        <v>0</v>
      </c>
      <c r="EA42" s="29">
        <v>0</v>
      </c>
      <c r="EB42" s="29">
        <v>0</v>
      </c>
      <c r="EC42" s="29">
        <v>0</v>
      </c>
      <c r="ED42" s="29">
        <v>0</v>
      </c>
      <c r="EE42" s="29">
        <v>0</v>
      </c>
      <c r="EF42" s="29">
        <v>0</v>
      </c>
      <c r="EG42" s="29">
        <v>0</v>
      </c>
    </row>
    <row r="43" spans="1:137" outlineLevel="1" x14ac:dyDescent="0.25">
      <c r="A43" s="28" t="s">
        <v>32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9">
        <v>0</v>
      </c>
      <c r="CO43" s="29">
        <v>0</v>
      </c>
      <c r="CP43" s="29">
        <v>0</v>
      </c>
      <c r="CQ43" s="29">
        <v>0</v>
      </c>
      <c r="CR43" s="29">
        <v>0</v>
      </c>
      <c r="CS43" s="29">
        <v>0</v>
      </c>
      <c r="CT43" s="29">
        <v>0</v>
      </c>
      <c r="CU43" s="29">
        <v>0</v>
      </c>
      <c r="CV43" s="29">
        <v>0</v>
      </c>
      <c r="CW43" s="29">
        <v>0</v>
      </c>
      <c r="CX43" s="29">
        <v>0</v>
      </c>
      <c r="CY43" s="29">
        <v>0</v>
      </c>
      <c r="CZ43" s="29">
        <v>0</v>
      </c>
      <c r="DA43" s="29">
        <v>0</v>
      </c>
      <c r="DB43" s="29">
        <v>0</v>
      </c>
      <c r="DC43" s="29">
        <v>0</v>
      </c>
      <c r="DD43" s="29">
        <v>0</v>
      </c>
      <c r="DE43" s="29">
        <v>0</v>
      </c>
      <c r="DF43" s="29">
        <v>0</v>
      </c>
      <c r="DG43" s="29">
        <v>0</v>
      </c>
      <c r="DH43" s="29">
        <v>0</v>
      </c>
      <c r="DI43" s="29">
        <v>0</v>
      </c>
      <c r="DJ43" s="29">
        <v>0</v>
      </c>
      <c r="DK43" s="29">
        <v>0</v>
      </c>
      <c r="DL43" s="29">
        <v>0</v>
      </c>
      <c r="DM43" s="29">
        <v>0</v>
      </c>
      <c r="DN43" s="29">
        <v>0</v>
      </c>
      <c r="DO43" s="29">
        <v>0</v>
      </c>
      <c r="DP43" s="29">
        <v>0</v>
      </c>
      <c r="DQ43" s="29">
        <v>0</v>
      </c>
      <c r="DR43" s="29">
        <v>0</v>
      </c>
      <c r="DS43" s="29">
        <v>0</v>
      </c>
      <c r="DT43" s="29">
        <v>0</v>
      </c>
      <c r="DU43" s="29">
        <v>0</v>
      </c>
      <c r="DV43" s="29">
        <v>0</v>
      </c>
      <c r="DW43" s="29">
        <v>0</v>
      </c>
      <c r="DX43" s="29">
        <v>0</v>
      </c>
      <c r="DY43" s="29">
        <v>0</v>
      </c>
      <c r="DZ43" s="29">
        <v>0</v>
      </c>
      <c r="EA43" s="29">
        <v>0</v>
      </c>
      <c r="EB43" s="29">
        <v>0</v>
      </c>
      <c r="EC43" s="29">
        <v>0</v>
      </c>
      <c r="ED43" s="29">
        <v>0</v>
      </c>
      <c r="EE43" s="29">
        <v>0</v>
      </c>
      <c r="EF43" s="29">
        <v>0</v>
      </c>
      <c r="EG43" s="29">
        <v>0</v>
      </c>
    </row>
    <row r="44" spans="1:137" outlineLevel="1" x14ac:dyDescent="0.25">
      <c r="A44" s="28" t="s">
        <v>33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  <c r="AX44" s="29">
        <v>0</v>
      </c>
      <c r="AY44" s="29">
        <v>0</v>
      </c>
      <c r="AZ44" s="29">
        <v>0</v>
      </c>
      <c r="BA44" s="29">
        <v>0</v>
      </c>
      <c r="BB44" s="29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>
        <v>0</v>
      </c>
      <c r="BM44" s="29">
        <v>0</v>
      </c>
      <c r="BN44" s="29">
        <v>0</v>
      </c>
      <c r="BO44" s="29">
        <v>0</v>
      </c>
      <c r="BP44" s="29">
        <v>0</v>
      </c>
      <c r="BQ44" s="29">
        <v>0</v>
      </c>
      <c r="BR44" s="29">
        <v>0</v>
      </c>
      <c r="BS44" s="29">
        <v>0</v>
      </c>
      <c r="BT44" s="29">
        <v>0</v>
      </c>
      <c r="BU44" s="29">
        <v>0</v>
      </c>
      <c r="BV44" s="29">
        <v>0</v>
      </c>
      <c r="BW44" s="29">
        <v>0</v>
      </c>
      <c r="BX44" s="29">
        <v>0</v>
      </c>
      <c r="BY44" s="29">
        <v>0</v>
      </c>
      <c r="BZ44" s="29">
        <v>0</v>
      </c>
      <c r="CA44" s="29">
        <v>0</v>
      </c>
      <c r="CB44" s="29">
        <v>0</v>
      </c>
      <c r="CC44" s="29">
        <v>0</v>
      </c>
      <c r="CD44" s="29">
        <v>0</v>
      </c>
      <c r="CE44" s="29">
        <v>0</v>
      </c>
      <c r="CF44" s="29">
        <v>0</v>
      </c>
      <c r="CG44" s="29">
        <v>0</v>
      </c>
      <c r="CH44" s="29">
        <v>0</v>
      </c>
      <c r="CI44" s="29">
        <v>0</v>
      </c>
      <c r="CJ44" s="29">
        <v>0</v>
      </c>
      <c r="CK44" s="29">
        <v>0</v>
      </c>
      <c r="CL44" s="29">
        <v>0</v>
      </c>
      <c r="CM44" s="29">
        <v>0</v>
      </c>
      <c r="CN44" s="29">
        <v>0</v>
      </c>
      <c r="CO44" s="29">
        <v>0</v>
      </c>
      <c r="CP44" s="29">
        <v>0</v>
      </c>
      <c r="CQ44" s="29">
        <v>0</v>
      </c>
      <c r="CR44" s="29">
        <v>0</v>
      </c>
      <c r="CS44" s="29">
        <v>0</v>
      </c>
      <c r="CT44" s="29">
        <v>0</v>
      </c>
      <c r="CU44" s="29">
        <v>0</v>
      </c>
      <c r="CV44" s="29">
        <v>0</v>
      </c>
      <c r="CW44" s="29">
        <v>0</v>
      </c>
      <c r="CX44" s="29">
        <v>0</v>
      </c>
      <c r="CY44" s="29">
        <v>0</v>
      </c>
      <c r="CZ44" s="29">
        <v>0</v>
      </c>
      <c r="DA44" s="29">
        <v>0</v>
      </c>
      <c r="DB44" s="29">
        <v>0</v>
      </c>
      <c r="DC44" s="29">
        <v>0</v>
      </c>
      <c r="DD44" s="29">
        <v>0</v>
      </c>
      <c r="DE44" s="29">
        <v>0</v>
      </c>
      <c r="DF44" s="29">
        <v>0</v>
      </c>
      <c r="DG44" s="29">
        <v>0</v>
      </c>
      <c r="DH44" s="29">
        <v>0</v>
      </c>
      <c r="DI44" s="29">
        <v>0</v>
      </c>
      <c r="DJ44" s="29">
        <v>0</v>
      </c>
      <c r="DK44" s="29">
        <v>0</v>
      </c>
      <c r="DL44" s="29">
        <v>0</v>
      </c>
      <c r="DM44" s="29">
        <v>0</v>
      </c>
      <c r="DN44" s="29">
        <v>0</v>
      </c>
      <c r="DO44" s="29">
        <v>0</v>
      </c>
      <c r="DP44" s="29">
        <v>0</v>
      </c>
      <c r="DQ44" s="29">
        <v>0</v>
      </c>
      <c r="DR44" s="29">
        <v>0</v>
      </c>
      <c r="DS44" s="29">
        <v>0</v>
      </c>
      <c r="DT44" s="29">
        <v>0</v>
      </c>
      <c r="DU44" s="29">
        <v>0</v>
      </c>
      <c r="DV44" s="29">
        <v>0</v>
      </c>
      <c r="DW44" s="29">
        <v>0</v>
      </c>
      <c r="DX44" s="29">
        <v>0</v>
      </c>
      <c r="DY44" s="29">
        <v>0</v>
      </c>
      <c r="DZ44" s="29">
        <v>0</v>
      </c>
      <c r="EA44" s="29">
        <v>0</v>
      </c>
      <c r="EB44" s="29">
        <v>0</v>
      </c>
      <c r="EC44" s="29">
        <v>0</v>
      </c>
      <c r="ED44" s="29">
        <v>0</v>
      </c>
      <c r="EE44" s="29">
        <v>0</v>
      </c>
      <c r="EF44" s="29">
        <v>0</v>
      </c>
      <c r="EG44" s="29">
        <v>0</v>
      </c>
    </row>
    <row r="45" spans="1:137" outlineLevel="1" x14ac:dyDescent="0.25">
      <c r="A45" s="28" t="s">
        <v>37</v>
      </c>
      <c r="B45" s="29">
        <v>-1.4799999999999999E-4</v>
      </c>
      <c r="C45" s="29">
        <v>-1.4100000000000001E-5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  <c r="AH45" s="29">
        <v>0</v>
      </c>
      <c r="AI45" s="29">
        <v>-2.72E-5</v>
      </c>
      <c r="AJ45" s="29">
        <v>0</v>
      </c>
      <c r="AK45" s="29">
        <v>-1.79672E-4</v>
      </c>
      <c r="AL45" s="29">
        <v>0</v>
      </c>
      <c r="AM45" s="29">
        <v>0</v>
      </c>
      <c r="AN45" s="29">
        <v>-8.8799999999999997E-6</v>
      </c>
      <c r="AO45" s="29">
        <v>-2.3700000000000002E-6</v>
      </c>
      <c r="AP45" s="29">
        <v>-5.9200000000000002E-5</v>
      </c>
      <c r="AQ45" s="29">
        <v>-4.4399999999999998E-6</v>
      </c>
      <c r="AR45" s="29">
        <v>0</v>
      </c>
      <c r="AS45" s="29">
        <v>-4.7400000000000004E-6</v>
      </c>
      <c r="AT45" s="29">
        <v>0</v>
      </c>
      <c r="AU45" s="29">
        <v>-8.8800000000000001E-7</v>
      </c>
      <c r="AV45" s="29">
        <v>0</v>
      </c>
      <c r="AW45" s="29">
        <v>0</v>
      </c>
      <c r="AX45" s="29">
        <v>0</v>
      </c>
      <c r="AY45" s="29">
        <v>-7.7000000000000008E-6</v>
      </c>
      <c r="AZ45" s="29">
        <v>-2.96E-6</v>
      </c>
      <c r="BA45" s="29">
        <v>-2.9E-5</v>
      </c>
      <c r="BB45" s="29">
        <v>0</v>
      </c>
      <c r="BC45" s="29">
        <v>-5.9200000000000001E-6</v>
      </c>
      <c r="BD45" s="29">
        <v>0</v>
      </c>
      <c r="BE45" s="29">
        <v>-2.16E-5</v>
      </c>
      <c r="BF45" s="29">
        <v>0</v>
      </c>
      <c r="BG45" s="29">
        <v>-5.9200000000000001E-6</v>
      </c>
      <c r="BH45" s="29">
        <v>-4.6199999999999998E-6</v>
      </c>
      <c r="BI45" s="29">
        <v>0</v>
      </c>
      <c r="BJ45" s="29">
        <v>0</v>
      </c>
      <c r="BK45" s="29">
        <v>-8.2900000000000002E-6</v>
      </c>
      <c r="BL45" s="29">
        <v>0</v>
      </c>
      <c r="BM45" s="29">
        <v>0</v>
      </c>
      <c r="BN45" s="29">
        <v>-6.8079999999999996E-4</v>
      </c>
      <c r="BO45" s="29">
        <v>0</v>
      </c>
      <c r="BP45" s="29">
        <v>0</v>
      </c>
      <c r="BQ45" s="29">
        <v>0</v>
      </c>
      <c r="BR45" s="29">
        <v>0</v>
      </c>
      <c r="BS45" s="29">
        <v>0</v>
      </c>
      <c r="BT45" s="29">
        <v>0</v>
      </c>
      <c r="BU45" s="29">
        <v>0</v>
      </c>
      <c r="BV45" s="29">
        <v>0</v>
      </c>
      <c r="BW45" s="29">
        <v>-7.1000000000000005E-5</v>
      </c>
      <c r="BX45" s="29">
        <v>-3.6035630000000002E-3</v>
      </c>
      <c r="BY45" s="29">
        <v>-5.9200000000000001E-8</v>
      </c>
      <c r="BZ45" s="29">
        <v>-5.5399999999999998E-5</v>
      </c>
      <c r="CA45" s="29">
        <v>-7.6100000000000007E-5</v>
      </c>
      <c r="CB45" s="29">
        <v>-1.0508E-4</v>
      </c>
      <c r="CC45" s="29">
        <v>-4.4399999999999998E-6</v>
      </c>
      <c r="CD45" s="29">
        <v>-3.7299999999999999E-6</v>
      </c>
      <c r="CE45" s="29">
        <v>-1.1799999999999999E-6</v>
      </c>
      <c r="CF45" s="29">
        <v>-1.42E-6</v>
      </c>
      <c r="CG45" s="29">
        <v>-3.7000000000000002E-6</v>
      </c>
      <c r="CH45" s="29">
        <v>-1.1799999999999999E-6</v>
      </c>
      <c r="CI45" s="29">
        <v>-1.1800000000000001E-5</v>
      </c>
      <c r="CJ45" s="29">
        <v>-2.96E-8</v>
      </c>
      <c r="CK45" s="29">
        <v>0</v>
      </c>
      <c r="CL45" s="29">
        <v>-3.7000000000000002E-6</v>
      </c>
      <c r="CM45" s="29">
        <v>-3.6900000000000002E-5</v>
      </c>
      <c r="CN45" s="29">
        <v>0</v>
      </c>
      <c r="CO45" s="29">
        <v>-2.5899999999999999E-5</v>
      </c>
      <c r="CP45" s="29">
        <v>-1.6555300000000001E-4</v>
      </c>
      <c r="CQ45" s="29">
        <v>-5.3299999999999998E-6</v>
      </c>
      <c r="CR45" s="29">
        <v>-9.3500000000000003E-6</v>
      </c>
      <c r="CS45" s="29">
        <v>-2.6599999999999999E-5</v>
      </c>
      <c r="CT45" s="29">
        <v>-1.7799999999999999E-6</v>
      </c>
      <c r="CU45" s="29">
        <v>-2.1643500000000001E-4</v>
      </c>
      <c r="CV45" s="29">
        <v>-1.5400000000000002E-5</v>
      </c>
      <c r="CW45" s="29">
        <v>-4.0800000000000002E-5</v>
      </c>
      <c r="CX45" s="29">
        <v>-2.55E-5</v>
      </c>
      <c r="CY45" s="29">
        <v>-4.4299999999999999E-5</v>
      </c>
      <c r="CZ45" s="29">
        <v>-4.4700000000000002E-5</v>
      </c>
      <c r="DA45" s="29">
        <v>-3.1600000000000002E-5</v>
      </c>
      <c r="DB45" s="29">
        <v>-2.2799999999999999E-5</v>
      </c>
      <c r="DC45" s="29">
        <v>-2.4199999999999999E-5</v>
      </c>
      <c r="DD45" s="29">
        <v>-2.6299999999999999E-5</v>
      </c>
      <c r="DE45" s="29">
        <v>-2.3300000000000001E-5</v>
      </c>
      <c r="DF45" s="29">
        <v>-2.12E-5</v>
      </c>
      <c r="DG45" s="29">
        <v>-1.9700000000000001E-5</v>
      </c>
      <c r="DH45" s="29">
        <v>-2.5599999999999999E-5</v>
      </c>
      <c r="DI45" s="29">
        <v>-2.29459E-4</v>
      </c>
      <c r="DJ45" s="29">
        <v>-4.6100000000000002E-5</v>
      </c>
      <c r="DK45" s="29">
        <v>-2.44E-5</v>
      </c>
      <c r="DL45" s="29">
        <v>-5.0873499999999996E-4</v>
      </c>
      <c r="DM45" s="29">
        <v>-6.7692200000000005E-4</v>
      </c>
      <c r="DN45" s="29">
        <v>-4.5099999999999998E-5</v>
      </c>
      <c r="DO45" s="29">
        <v>-6.3329200000000003E-4</v>
      </c>
      <c r="DP45" s="29">
        <v>-1.7363400000000001E-4</v>
      </c>
      <c r="DQ45" s="29">
        <v>-6.1041100000000005E-4</v>
      </c>
      <c r="DR45" s="29">
        <v>-8.3799999999999994E-6</v>
      </c>
      <c r="DS45" s="29">
        <v>-4.9517799999999998E-4</v>
      </c>
      <c r="DT45" s="29">
        <v>-8.8799999999999997E-6</v>
      </c>
      <c r="DU45" s="29">
        <v>-2.3099999999999999E-6</v>
      </c>
      <c r="DV45" s="29">
        <v>-3.7000000000000002E-6</v>
      </c>
      <c r="DW45" s="29">
        <v>-3.7000000000000002E-6</v>
      </c>
      <c r="DX45" s="29">
        <v>-3.7000000000000002E-6</v>
      </c>
      <c r="DY45" s="29">
        <v>-3.7000000000000002E-6</v>
      </c>
      <c r="DZ45" s="29">
        <v>-3.7000000000000002E-6</v>
      </c>
      <c r="EA45" s="29">
        <v>-3.7000000000000002E-6</v>
      </c>
      <c r="EB45" s="29">
        <v>-3.7000000000000002E-6</v>
      </c>
      <c r="EC45" s="29">
        <v>-3.7000000000000002E-6</v>
      </c>
      <c r="ED45" s="29">
        <v>-3.7000000000000002E-6</v>
      </c>
      <c r="EE45" s="29">
        <v>-3.7000000000000002E-6</v>
      </c>
      <c r="EF45" s="29">
        <v>-3.7000000000000002E-6</v>
      </c>
      <c r="EG45" s="29">
        <v>-3.7000000000000002E-6</v>
      </c>
    </row>
    <row r="46" spans="1:137" outlineLevel="1" x14ac:dyDescent="0.25">
      <c r="A46" s="28" t="s">
        <v>19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0</v>
      </c>
      <c r="BA46" s="29">
        <v>0</v>
      </c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>
        <v>0</v>
      </c>
      <c r="BM46" s="29">
        <v>0</v>
      </c>
      <c r="BN46" s="29">
        <v>0</v>
      </c>
      <c r="BO46" s="29">
        <v>0</v>
      </c>
      <c r="BP46" s="29">
        <v>0</v>
      </c>
      <c r="BQ46" s="29">
        <v>0</v>
      </c>
      <c r="BR46" s="29">
        <v>0</v>
      </c>
      <c r="BS46" s="29">
        <v>0</v>
      </c>
      <c r="BT46" s="29">
        <v>0</v>
      </c>
      <c r="BU46" s="29">
        <v>0</v>
      </c>
      <c r="BV46" s="29">
        <v>0</v>
      </c>
      <c r="BW46" s="29">
        <v>0</v>
      </c>
      <c r="BX46" s="29">
        <v>0</v>
      </c>
      <c r="BY46" s="29">
        <v>0</v>
      </c>
      <c r="BZ46" s="29">
        <v>0</v>
      </c>
      <c r="CA46" s="29">
        <v>0</v>
      </c>
      <c r="CB46" s="29">
        <v>0</v>
      </c>
      <c r="CC46" s="29">
        <v>0</v>
      </c>
      <c r="CD46" s="29">
        <v>0</v>
      </c>
      <c r="CE46" s="29">
        <v>0</v>
      </c>
      <c r="CF46" s="29">
        <v>0</v>
      </c>
      <c r="CG46" s="29">
        <v>0</v>
      </c>
      <c r="CH46" s="29">
        <v>0</v>
      </c>
      <c r="CI46" s="29">
        <v>0</v>
      </c>
      <c r="CJ46" s="29">
        <v>0</v>
      </c>
      <c r="CK46" s="29">
        <v>0</v>
      </c>
      <c r="CL46" s="29">
        <v>0</v>
      </c>
      <c r="CM46" s="29">
        <v>0</v>
      </c>
      <c r="CN46" s="29">
        <v>0</v>
      </c>
      <c r="CO46" s="29">
        <v>0</v>
      </c>
      <c r="CP46" s="29">
        <v>0</v>
      </c>
      <c r="CQ46" s="29">
        <v>0</v>
      </c>
      <c r="CR46" s="29">
        <v>0</v>
      </c>
      <c r="CS46" s="29">
        <v>0</v>
      </c>
      <c r="CT46" s="29">
        <v>0</v>
      </c>
      <c r="CU46" s="29">
        <v>0</v>
      </c>
      <c r="CV46" s="29">
        <v>0</v>
      </c>
      <c r="CW46" s="29">
        <v>0</v>
      </c>
      <c r="CX46" s="29">
        <v>0</v>
      </c>
      <c r="CY46" s="29">
        <v>0</v>
      </c>
      <c r="CZ46" s="29">
        <v>0</v>
      </c>
      <c r="DA46" s="29">
        <v>0</v>
      </c>
      <c r="DB46" s="29">
        <v>0</v>
      </c>
      <c r="DC46" s="29">
        <v>0</v>
      </c>
      <c r="DD46" s="29">
        <v>0</v>
      </c>
      <c r="DE46" s="29">
        <v>0</v>
      </c>
      <c r="DF46" s="29">
        <v>0</v>
      </c>
      <c r="DG46" s="29">
        <v>0</v>
      </c>
      <c r="DH46" s="29">
        <v>0</v>
      </c>
      <c r="DI46" s="29">
        <v>0</v>
      </c>
      <c r="DJ46" s="29">
        <v>0</v>
      </c>
      <c r="DK46" s="29">
        <v>0</v>
      </c>
      <c r="DL46" s="29">
        <v>0</v>
      </c>
      <c r="DM46" s="29">
        <v>0</v>
      </c>
      <c r="DN46" s="29">
        <v>0</v>
      </c>
      <c r="DO46" s="29">
        <v>0</v>
      </c>
      <c r="DP46" s="29">
        <v>0</v>
      </c>
      <c r="DQ46" s="29">
        <v>0</v>
      </c>
      <c r="DR46" s="29">
        <v>0</v>
      </c>
      <c r="DS46" s="29">
        <v>0</v>
      </c>
      <c r="DT46" s="29">
        <v>0</v>
      </c>
      <c r="DU46" s="29">
        <v>0</v>
      </c>
      <c r="DV46" s="29">
        <v>0</v>
      </c>
      <c r="DW46" s="29">
        <v>0</v>
      </c>
      <c r="DX46" s="29">
        <v>0</v>
      </c>
      <c r="DY46" s="29">
        <v>0</v>
      </c>
      <c r="DZ46" s="29">
        <v>0</v>
      </c>
      <c r="EA46" s="29">
        <v>0</v>
      </c>
      <c r="EB46" s="29">
        <v>0</v>
      </c>
      <c r="EC46" s="29">
        <v>0</v>
      </c>
      <c r="ED46" s="29">
        <v>0</v>
      </c>
      <c r="EE46" s="29">
        <v>0</v>
      </c>
      <c r="EF46" s="29">
        <v>0</v>
      </c>
      <c r="EG46" s="29">
        <v>0</v>
      </c>
    </row>
    <row r="47" spans="1:137" outlineLevel="1" x14ac:dyDescent="0.25">
      <c r="A47" s="28" t="s">
        <v>34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  <c r="CQ47" s="29">
        <v>0</v>
      </c>
      <c r="CR47" s="29">
        <v>0</v>
      </c>
      <c r="CS47" s="29">
        <v>0</v>
      </c>
      <c r="CT47" s="29">
        <v>0</v>
      </c>
      <c r="CU47" s="29">
        <v>0</v>
      </c>
      <c r="CV47" s="29">
        <v>0</v>
      </c>
      <c r="CW47" s="29">
        <v>0</v>
      </c>
      <c r="CX47" s="29">
        <v>0</v>
      </c>
      <c r="CY47" s="29">
        <v>0</v>
      </c>
      <c r="CZ47" s="29">
        <v>0</v>
      </c>
      <c r="DA47" s="29">
        <v>0</v>
      </c>
      <c r="DB47" s="29">
        <v>0</v>
      </c>
      <c r="DC47" s="29">
        <v>0</v>
      </c>
      <c r="DD47" s="29">
        <v>0</v>
      </c>
      <c r="DE47" s="29">
        <v>0</v>
      </c>
      <c r="DF47" s="29">
        <v>0</v>
      </c>
      <c r="DG47" s="29">
        <v>0</v>
      </c>
      <c r="DH47" s="29">
        <v>0</v>
      </c>
      <c r="DI47" s="29">
        <v>0</v>
      </c>
      <c r="DJ47" s="29">
        <v>0</v>
      </c>
      <c r="DK47" s="29">
        <v>0</v>
      </c>
      <c r="DL47" s="29">
        <v>0</v>
      </c>
      <c r="DM47" s="29">
        <v>0</v>
      </c>
      <c r="DN47" s="29">
        <v>0</v>
      </c>
      <c r="DO47" s="29">
        <v>0</v>
      </c>
      <c r="DP47" s="29">
        <v>0</v>
      </c>
      <c r="DQ47" s="29">
        <v>0</v>
      </c>
      <c r="DR47" s="29">
        <v>0</v>
      </c>
      <c r="DS47" s="29">
        <v>0</v>
      </c>
      <c r="DT47" s="29">
        <v>0</v>
      </c>
      <c r="DU47" s="29">
        <v>0</v>
      </c>
      <c r="DV47" s="29">
        <v>0</v>
      </c>
      <c r="DW47" s="29">
        <v>0</v>
      </c>
      <c r="DX47" s="29">
        <v>0</v>
      </c>
      <c r="DY47" s="29">
        <v>0</v>
      </c>
      <c r="DZ47" s="29">
        <v>0</v>
      </c>
      <c r="EA47" s="29">
        <v>0</v>
      </c>
      <c r="EB47" s="29">
        <v>0</v>
      </c>
      <c r="EC47" s="29">
        <v>0</v>
      </c>
      <c r="ED47" s="29">
        <v>0</v>
      </c>
      <c r="EE47" s="29">
        <v>0</v>
      </c>
      <c r="EF47" s="29">
        <v>0</v>
      </c>
      <c r="EG47" s="29">
        <v>0</v>
      </c>
    </row>
    <row r="48" spans="1:137" x14ac:dyDescent="0.25">
      <c r="A48" s="30" t="s">
        <v>3</v>
      </c>
      <c r="B48" s="31">
        <f t="shared" ref="B48" si="119">SUM(B49:B56)</f>
        <v>0.90908522800000002</v>
      </c>
      <c r="C48" s="31">
        <f t="shared" ref="C48:BN48" si="120">SUM(C49:C56)</f>
        <v>6.0974434020000006</v>
      </c>
      <c r="D48" s="31">
        <f t="shared" si="120"/>
        <v>2.3642555119999997</v>
      </c>
      <c r="E48" s="31">
        <f t="shared" si="120"/>
        <v>-7.6923639919999998</v>
      </c>
      <c r="F48" s="31">
        <f t="shared" si="120"/>
        <v>-1.172044391</v>
      </c>
      <c r="G48" s="31">
        <f t="shared" si="120"/>
        <v>6.3298021929999999</v>
      </c>
      <c r="H48" s="31">
        <f t="shared" si="120"/>
        <v>5.9038434070000001</v>
      </c>
      <c r="I48" s="31">
        <f t="shared" si="120"/>
        <v>-4.7174110509999991</v>
      </c>
      <c r="J48" s="31">
        <f t="shared" si="120"/>
        <v>-4.8358039960000001</v>
      </c>
      <c r="K48" s="31">
        <f t="shared" si="120"/>
        <v>11.248717083999999</v>
      </c>
      <c r="L48" s="31">
        <f t="shared" si="120"/>
        <v>-1.694098109</v>
      </c>
      <c r="M48" s="31">
        <f t="shared" si="120"/>
        <v>3.5498539180000002</v>
      </c>
      <c r="N48" s="31">
        <f t="shared" si="120"/>
        <v>-3.4713370109999997</v>
      </c>
      <c r="O48" s="31">
        <f t="shared" si="120"/>
        <v>0.805185343</v>
      </c>
      <c r="P48" s="31">
        <f t="shared" si="120"/>
        <v>5.0500313539999997</v>
      </c>
      <c r="Q48" s="31">
        <f t="shared" si="120"/>
        <v>-1.4601515190000001</v>
      </c>
      <c r="R48" s="31">
        <f t="shared" si="120"/>
        <v>-11.355399709</v>
      </c>
      <c r="S48" s="31">
        <f t="shared" si="120"/>
        <v>14.090526615</v>
      </c>
      <c r="T48" s="31">
        <f t="shared" si="120"/>
        <v>-9.4939916350000004</v>
      </c>
      <c r="U48" s="31">
        <f t="shared" si="120"/>
        <v>-2.867446545</v>
      </c>
      <c r="V48" s="31">
        <f t="shared" si="120"/>
        <v>-5.9636911900000005</v>
      </c>
      <c r="W48" s="31">
        <f t="shared" si="120"/>
        <v>5.0804632569999999</v>
      </c>
      <c r="X48" s="31">
        <f t="shared" si="120"/>
        <v>1.9790765779999999</v>
      </c>
      <c r="Y48" s="31">
        <f t="shared" si="120"/>
        <v>-2.0716856800000003</v>
      </c>
      <c r="Z48" s="31">
        <f t="shared" si="120"/>
        <v>3.2765413799999998</v>
      </c>
      <c r="AA48" s="31">
        <f t="shared" si="120"/>
        <v>1.5666718210000001</v>
      </c>
      <c r="AB48" s="31">
        <f t="shared" si="120"/>
        <v>18.479097238999998</v>
      </c>
      <c r="AC48" s="31">
        <f t="shared" si="120"/>
        <v>-11.402985431000001</v>
      </c>
      <c r="AD48" s="31">
        <f t="shared" si="120"/>
        <v>5.8423864220000006</v>
      </c>
      <c r="AE48" s="31">
        <f t="shared" si="120"/>
        <v>9.5417025239999997</v>
      </c>
      <c r="AF48" s="31">
        <f t="shared" si="120"/>
        <v>-6.7652431250000005</v>
      </c>
      <c r="AG48" s="31">
        <f t="shared" si="120"/>
        <v>-2.0061752780000002</v>
      </c>
      <c r="AH48" s="31">
        <f t="shared" si="120"/>
        <v>10.278561655999999</v>
      </c>
      <c r="AI48" s="31">
        <f t="shared" si="120"/>
        <v>-12.145962966999999</v>
      </c>
      <c r="AJ48" s="31">
        <f t="shared" si="120"/>
        <v>6.5023483440000005</v>
      </c>
      <c r="AK48" s="31">
        <f t="shared" si="120"/>
        <v>-5.4490898579999998</v>
      </c>
      <c r="AL48" s="31">
        <f t="shared" si="120"/>
        <v>-0.98332724799999993</v>
      </c>
      <c r="AM48" s="31">
        <f t="shared" si="120"/>
        <v>-0.60601522500000005</v>
      </c>
      <c r="AN48" s="31">
        <f t="shared" si="120"/>
        <v>8.1153266320000004</v>
      </c>
      <c r="AO48" s="31">
        <f t="shared" si="120"/>
        <v>0.665952137</v>
      </c>
      <c r="AP48" s="31">
        <f t="shared" si="120"/>
        <v>-5.0786421290000003</v>
      </c>
      <c r="AQ48" s="31">
        <f t="shared" si="120"/>
        <v>1.1095594609999999</v>
      </c>
      <c r="AR48" s="31">
        <f t="shared" si="120"/>
        <v>1.9390473999999995</v>
      </c>
      <c r="AS48" s="31">
        <f t="shared" si="120"/>
        <v>-5.6067982340000002</v>
      </c>
      <c r="AT48" s="31">
        <f t="shared" si="120"/>
        <v>0.96740542900000004</v>
      </c>
      <c r="AU48" s="31">
        <f t="shared" si="120"/>
        <v>0.96571827300000024</v>
      </c>
      <c r="AV48" s="31">
        <f t="shared" si="120"/>
        <v>6.8119918380000009</v>
      </c>
      <c r="AW48" s="31">
        <f t="shared" si="120"/>
        <v>-22.376012230000001</v>
      </c>
      <c r="AX48" s="31">
        <f t="shared" si="120"/>
        <v>3.0127374040000001</v>
      </c>
      <c r="AY48" s="31">
        <f t="shared" si="120"/>
        <v>17.880810800000003</v>
      </c>
      <c r="AZ48" s="31">
        <f t="shared" si="120"/>
        <v>-2.131597454</v>
      </c>
      <c r="BA48" s="31">
        <f t="shared" si="120"/>
        <v>-6.272013072</v>
      </c>
      <c r="BB48" s="31">
        <f t="shared" si="120"/>
        <v>-4.5536147690000002</v>
      </c>
      <c r="BC48" s="31">
        <f t="shared" si="120"/>
        <v>-0.73217352300000005</v>
      </c>
      <c r="BD48" s="31">
        <f t="shared" si="120"/>
        <v>3.8267194720000002</v>
      </c>
      <c r="BE48" s="31">
        <f t="shared" si="120"/>
        <v>-6.2649315629999993</v>
      </c>
      <c r="BF48" s="31">
        <f t="shared" si="120"/>
        <v>4.6494857879999998</v>
      </c>
      <c r="BG48" s="31">
        <f t="shared" si="120"/>
        <v>-2.3680309690000008</v>
      </c>
      <c r="BH48" s="31">
        <f t="shared" si="120"/>
        <v>-1.2392287739999996</v>
      </c>
      <c r="BI48" s="31">
        <f t="shared" si="120"/>
        <v>7.9857560880000005</v>
      </c>
      <c r="BJ48" s="31">
        <f t="shared" si="120"/>
        <v>2.963271738</v>
      </c>
      <c r="BK48" s="31">
        <f t="shared" si="120"/>
        <v>3.6723055580000001</v>
      </c>
      <c r="BL48" s="31">
        <f t="shared" si="120"/>
        <v>-9.1044297489999995</v>
      </c>
      <c r="BM48" s="31">
        <f t="shared" si="120"/>
        <v>-9.3026679750000003</v>
      </c>
      <c r="BN48" s="31">
        <f t="shared" si="120"/>
        <v>1.680393035</v>
      </c>
      <c r="BO48" s="31">
        <f t="shared" ref="BO48:DQ48" si="121">SUM(BO49:BO56)</f>
        <v>-2.9962700449999997</v>
      </c>
      <c r="BP48" s="31">
        <f t="shared" si="121"/>
        <v>10.991761127999998</v>
      </c>
      <c r="BQ48" s="31">
        <f t="shared" si="121"/>
        <v>-2.3329897100000001</v>
      </c>
      <c r="BR48" s="31">
        <f t="shared" si="121"/>
        <v>-0.86781424799999995</v>
      </c>
      <c r="BS48" s="31">
        <f t="shared" si="121"/>
        <v>3.2911555740000003</v>
      </c>
      <c r="BT48" s="31">
        <f t="shared" si="121"/>
        <v>3.8589296469999996</v>
      </c>
      <c r="BU48" s="31">
        <f t="shared" si="121"/>
        <v>4.4880480749999991</v>
      </c>
      <c r="BV48" s="31">
        <f t="shared" si="121"/>
        <v>-7.9142889280000004</v>
      </c>
      <c r="BW48" s="31">
        <f t="shared" si="121"/>
        <v>-4.4527432199999994</v>
      </c>
      <c r="BX48" s="31">
        <f t="shared" si="121"/>
        <v>-12.744047942999998</v>
      </c>
      <c r="BY48" s="31">
        <f t="shared" si="121"/>
        <v>0.41752495999999961</v>
      </c>
      <c r="BZ48" s="31">
        <f t="shared" si="121"/>
        <v>18.358268670999998</v>
      </c>
      <c r="CA48" s="31">
        <f t="shared" si="121"/>
        <v>-22.200655512999997</v>
      </c>
      <c r="CB48" s="31">
        <f t="shared" si="121"/>
        <v>4.2437345620000002</v>
      </c>
      <c r="CC48" s="31">
        <f t="shared" si="121"/>
        <v>5.0528015879999995</v>
      </c>
      <c r="CD48" s="31">
        <f t="shared" si="121"/>
        <v>0.87323755700000039</v>
      </c>
      <c r="CE48" s="31">
        <f t="shared" si="121"/>
        <v>15.586428659000001</v>
      </c>
      <c r="CF48" s="31">
        <f t="shared" si="121"/>
        <v>-4.139697592000001</v>
      </c>
      <c r="CG48" s="31">
        <f t="shared" si="121"/>
        <v>7.3597955600000002</v>
      </c>
      <c r="CH48" s="31">
        <f t="shared" si="121"/>
        <v>0.5649903750000006</v>
      </c>
      <c r="CI48" s="31">
        <f t="shared" si="121"/>
        <v>12.584399618000001</v>
      </c>
      <c r="CJ48" s="31">
        <f t="shared" si="121"/>
        <v>-4.6063761420000002</v>
      </c>
      <c r="CK48" s="31">
        <f t="shared" si="121"/>
        <v>-7.5107690140000001</v>
      </c>
      <c r="CL48" s="31">
        <f t="shared" si="121"/>
        <v>7.3849282590000005</v>
      </c>
      <c r="CM48" s="31">
        <f t="shared" si="121"/>
        <v>-16.213651761999998</v>
      </c>
      <c r="CN48" s="31">
        <f t="shared" si="121"/>
        <v>3.0292747960000002</v>
      </c>
      <c r="CO48" s="31">
        <f t="shared" si="121"/>
        <v>-9.4651693650000013</v>
      </c>
      <c r="CP48" s="31">
        <f t="shared" si="121"/>
        <v>12.293596108999999</v>
      </c>
      <c r="CQ48" s="31">
        <f t="shared" si="121"/>
        <v>-4.5588971520000001</v>
      </c>
      <c r="CR48" s="31">
        <f t="shared" si="121"/>
        <v>-2.5190615749999998</v>
      </c>
      <c r="CS48" s="31">
        <f t="shared" si="121"/>
        <v>9.5998358540000002</v>
      </c>
      <c r="CT48" s="31">
        <f t="shared" si="121"/>
        <v>-6.3867738479999998</v>
      </c>
      <c r="CU48" s="31">
        <f t="shared" si="121"/>
        <v>10.485047440999999</v>
      </c>
      <c r="CV48" s="31">
        <f t="shared" si="121"/>
        <v>0.447919077</v>
      </c>
      <c r="CW48" s="31">
        <f t="shared" si="121"/>
        <v>-7.990858523</v>
      </c>
      <c r="CX48" s="31">
        <f t="shared" si="121"/>
        <v>1.031919303</v>
      </c>
      <c r="CY48" s="31">
        <f t="shared" si="121"/>
        <v>-1.919287652</v>
      </c>
      <c r="CZ48" s="31">
        <f t="shared" si="121"/>
        <v>-0.39136881699999981</v>
      </c>
      <c r="DA48" s="31">
        <f t="shared" si="121"/>
        <v>-16.242263427000001</v>
      </c>
      <c r="DB48" s="31">
        <f t="shared" si="121"/>
        <v>6.6340613219999991</v>
      </c>
      <c r="DC48" s="31">
        <f t="shared" si="121"/>
        <v>2.3088683090000002</v>
      </c>
      <c r="DD48" s="31">
        <f t="shared" si="121"/>
        <v>-6.4888105270000009</v>
      </c>
      <c r="DE48" s="31">
        <f t="shared" si="121"/>
        <v>0.80955612500000007</v>
      </c>
      <c r="DF48" s="31">
        <f t="shared" si="121"/>
        <v>-8.7127683480000009</v>
      </c>
      <c r="DG48" s="31">
        <f t="shared" si="121"/>
        <v>7.758982338</v>
      </c>
      <c r="DH48" s="31">
        <f t="shared" si="121"/>
        <v>-8.7478405619999986</v>
      </c>
      <c r="DI48" s="31">
        <f t="shared" si="121"/>
        <v>4.1885690140000005</v>
      </c>
      <c r="DJ48" s="31">
        <f t="shared" si="121"/>
        <v>0.58046177199999971</v>
      </c>
      <c r="DK48" s="31">
        <f t="shared" si="121"/>
        <v>1.7816914650000002</v>
      </c>
      <c r="DL48" s="31">
        <f t="shared" si="121"/>
        <v>-2.975318294</v>
      </c>
      <c r="DM48" s="31">
        <f t="shared" si="121"/>
        <v>3.929690624</v>
      </c>
      <c r="DN48" s="31">
        <f t="shared" si="121"/>
        <v>-5.9513614950000004</v>
      </c>
      <c r="DO48" s="31">
        <f t="shared" si="121"/>
        <v>8.8804593389999997</v>
      </c>
      <c r="DP48" s="31">
        <f t="shared" si="121"/>
        <v>-7.8054408450000006</v>
      </c>
      <c r="DQ48" s="31">
        <f t="shared" si="121"/>
        <v>-4.0106789299999992</v>
      </c>
      <c r="DR48" s="31">
        <f t="shared" ref="DR48:DU48" si="122">SUM(DR49:DR56)</f>
        <v>8.2702392039999992</v>
      </c>
      <c r="DS48" s="31">
        <f t="shared" si="122"/>
        <v>-2.0382466579999998</v>
      </c>
      <c r="DT48" s="31">
        <f t="shared" si="122"/>
        <v>1.5855966540000002</v>
      </c>
      <c r="DU48" s="31">
        <f t="shared" si="122"/>
        <v>6.5206773409999998</v>
      </c>
      <c r="DV48" s="31">
        <f t="shared" ref="DV48:DY48" si="123">SUM(DV49:DV56)</f>
        <v>-6.7776209559999998</v>
      </c>
      <c r="DW48" s="31">
        <f t="shared" si="123"/>
        <v>-8.2508976890000003</v>
      </c>
      <c r="DX48" s="31">
        <f t="shared" si="123"/>
        <v>14.530305608000001</v>
      </c>
      <c r="DY48" s="31">
        <f t="shared" si="123"/>
        <v>-0.34841675299999908</v>
      </c>
      <c r="DZ48" s="31">
        <f t="shared" ref="DZ48:EC48" si="124">SUM(DZ49:DZ56)</f>
        <v>-1.9852376330000001</v>
      </c>
      <c r="EA48" s="31">
        <f t="shared" si="124"/>
        <v>-4.9437006999999999</v>
      </c>
      <c r="EB48" s="31">
        <f t="shared" si="124"/>
        <v>6.1252276800000001</v>
      </c>
      <c r="EC48" s="31">
        <f t="shared" si="124"/>
        <v>-9.7960708140000001</v>
      </c>
      <c r="ED48" s="31">
        <f t="shared" ref="ED48:EG48" si="125">SUM(ED49:ED56)</f>
        <v>1.593660356</v>
      </c>
      <c r="EE48" s="31">
        <f t="shared" si="125"/>
        <v>-3.3280508409999996</v>
      </c>
      <c r="EF48" s="31">
        <f t="shared" si="125"/>
        <v>1.2433456009999999</v>
      </c>
      <c r="EG48" s="31">
        <f t="shared" si="125"/>
        <v>-3.9211939289999997</v>
      </c>
    </row>
    <row r="49" spans="1:137" outlineLevel="1" x14ac:dyDescent="0.25">
      <c r="A49" s="28" t="s">
        <v>18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7.9639903199999997</v>
      </c>
      <c r="L49" s="29">
        <v>-3.61306504</v>
      </c>
      <c r="M49" s="29">
        <v>6.4174037200000003</v>
      </c>
      <c r="N49" s="29">
        <v>-2.2432639999999999</v>
      </c>
      <c r="O49" s="29">
        <v>-0.34414499999999998</v>
      </c>
      <c r="P49" s="29">
        <v>1.6635740000000001</v>
      </c>
      <c r="Q49" s="29">
        <v>0.71169300000000002</v>
      </c>
      <c r="R49" s="29">
        <v>-8.5312879200000005</v>
      </c>
      <c r="S49" s="29">
        <v>5.33500072</v>
      </c>
      <c r="T49" s="29">
        <v>-7.5421316000000003</v>
      </c>
      <c r="U49" s="29">
        <v>0.83423276000000002</v>
      </c>
      <c r="V49" s="29">
        <v>-4.3555423930000003</v>
      </c>
      <c r="W49" s="29">
        <v>1.227144842</v>
      </c>
      <c r="X49" s="29">
        <v>0.58334252399999997</v>
      </c>
      <c r="Y49" s="29">
        <v>5.5017605129999998</v>
      </c>
      <c r="Z49" s="29">
        <v>-0.71233065500000003</v>
      </c>
      <c r="AA49" s="29">
        <v>-2.5455154960000002</v>
      </c>
      <c r="AB49" s="29">
        <v>10.049790659999999</v>
      </c>
      <c r="AC49" s="29">
        <v>3.4317659E-2</v>
      </c>
      <c r="AD49" s="29">
        <v>1.166627012</v>
      </c>
      <c r="AE49" s="29">
        <v>0.57627738900000003</v>
      </c>
      <c r="AF49" s="29">
        <v>2.0894957120000002</v>
      </c>
      <c r="AG49" s="29">
        <v>-1.871572593</v>
      </c>
      <c r="AH49" s="29">
        <v>2.6286744510000002</v>
      </c>
      <c r="AI49" s="29">
        <v>-6.2019111359999997</v>
      </c>
      <c r="AJ49" s="29">
        <v>1.9678790070000001</v>
      </c>
      <c r="AK49" s="29">
        <v>-1.0045427090000001</v>
      </c>
      <c r="AL49" s="29">
        <v>-2.7694176499999998</v>
      </c>
      <c r="AM49" s="29">
        <v>-2.8952111</v>
      </c>
      <c r="AN49" s="29">
        <v>-1.60572515</v>
      </c>
      <c r="AO49" s="29">
        <v>0.19897980200000001</v>
      </c>
      <c r="AP49" s="29">
        <v>0.73270709999999994</v>
      </c>
      <c r="AQ49" s="29">
        <v>0.33925224999999998</v>
      </c>
      <c r="AR49" s="29">
        <v>-4.8584565800000004</v>
      </c>
      <c r="AS49" s="29">
        <v>-0.17867459999999999</v>
      </c>
      <c r="AT49" s="29">
        <v>-1.2222365799999999</v>
      </c>
      <c r="AU49" s="29">
        <v>-2.8328752399999999</v>
      </c>
      <c r="AV49" s="29">
        <v>2.9248501999999998</v>
      </c>
      <c r="AW49" s="29">
        <v>-10.5302554</v>
      </c>
      <c r="AX49" s="29">
        <v>6.88520748</v>
      </c>
      <c r="AY49" s="29">
        <v>4.9107382599999996</v>
      </c>
      <c r="AZ49" s="29">
        <v>2.3283676</v>
      </c>
      <c r="BA49" s="29">
        <v>-2.3725659000000001</v>
      </c>
      <c r="BB49" s="29">
        <v>-7.0204178600000002</v>
      </c>
      <c r="BC49" s="29">
        <v>-1.34387604</v>
      </c>
      <c r="BD49" s="29">
        <v>3.1559921399999999</v>
      </c>
      <c r="BE49" s="29">
        <v>-0.58462391199999997</v>
      </c>
      <c r="BF49" s="29">
        <v>7.9652899010000002</v>
      </c>
      <c r="BG49" s="29">
        <v>-9.6836413950000004</v>
      </c>
      <c r="BH49" s="29">
        <v>3.4051588700000002</v>
      </c>
      <c r="BI49" s="29">
        <v>0.83377711099999996</v>
      </c>
      <c r="BJ49" s="29">
        <v>2.7168728400000002</v>
      </c>
      <c r="BK49" s="29">
        <v>-3.5090894800000001</v>
      </c>
      <c r="BL49" s="29">
        <v>-1.78946424</v>
      </c>
      <c r="BM49" s="29">
        <v>-3.4619603400000001</v>
      </c>
      <c r="BN49" s="29">
        <v>0.119045201</v>
      </c>
      <c r="BO49" s="29">
        <v>-0.34106144599999999</v>
      </c>
      <c r="BP49" s="29">
        <v>9.5450783129999994</v>
      </c>
      <c r="BQ49" s="29">
        <v>-1.8677165520000001</v>
      </c>
      <c r="BR49" s="29">
        <v>-0.303187769</v>
      </c>
      <c r="BS49" s="29">
        <v>-0.54075450400000002</v>
      </c>
      <c r="BT49" s="29">
        <v>-0.49320280100000002</v>
      </c>
      <c r="BU49" s="29">
        <v>5.2792768089999997</v>
      </c>
      <c r="BV49" s="29">
        <v>-7.901913875</v>
      </c>
      <c r="BW49" s="29">
        <v>-5.3723948669999997</v>
      </c>
      <c r="BX49" s="29">
        <v>-7.0765585599999996</v>
      </c>
      <c r="BY49" s="29">
        <v>-3.5228497390000002</v>
      </c>
      <c r="BZ49" s="29">
        <v>9.0506669710000001</v>
      </c>
      <c r="CA49" s="29">
        <v>-5.7777878930000002</v>
      </c>
      <c r="CB49" s="29">
        <v>1.104177049</v>
      </c>
      <c r="CC49" s="29">
        <v>-2.3331045260000001</v>
      </c>
      <c r="CD49" s="29">
        <v>2.7824282280000001</v>
      </c>
      <c r="CE49" s="29">
        <v>4.7995532890000003</v>
      </c>
      <c r="CF49" s="29">
        <v>4.4015154320000001</v>
      </c>
      <c r="CG49" s="29">
        <v>-1.0214003709999999</v>
      </c>
      <c r="CH49" s="29">
        <v>5.5457472010000002</v>
      </c>
      <c r="CI49" s="29">
        <v>5.6485358640000003</v>
      </c>
      <c r="CJ49" s="29">
        <v>-4.7184772610000003</v>
      </c>
      <c r="CK49" s="29">
        <v>-2.7299906109999998</v>
      </c>
      <c r="CL49" s="29">
        <v>2.0537165530000001</v>
      </c>
      <c r="CM49" s="29">
        <v>-10.717556180000001</v>
      </c>
      <c r="CN49" s="29">
        <v>0.40088263699999999</v>
      </c>
      <c r="CO49" s="29">
        <v>-3.4383059930000002</v>
      </c>
      <c r="CP49" s="29">
        <v>3.1967535470000001</v>
      </c>
      <c r="CQ49" s="29">
        <v>-2.5732022190000001</v>
      </c>
      <c r="CR49" s="29">
        <v>-0.381560913</v>
      </c>
      <c r="CS49" s="29">
        <v>2.930137132</v>
      </c>
      <c r="CT49" s="29">
        <v>0.78898813400000001</v>
      </c>
      <c r="CU49" s="29">
        <v>-1.5735252390000001</v>
      </c>
      <c r="CV49" s="29">
        <v>-0.19847404699999999</v>
      </c>
      <c r="CW49" s="29">
        <v>-2.5285939900000001</v>
      </c>
      <c r="CX49" s="29">
        <v>-0.32959896599999999</v>
      </c>
      <c r="CY49" s="29">
        <v>-4.1132350659999997</v>
      </c>
      <c r="CZ49" s="29">
        <v>2.4388561540000002</v>
      </c>
      <c r="DA49" s="29">
        <v>-6.014207485</v>
      </c>
      <c r="DB49" s="29">
        <v>-0.25504389599999999</v>
      </c>
      <c r="DC49" s="29">
        <v>-3.4573731329999999</v>
      </c>
      <c r="DD49" s="29">
        <v>-0.35083499400000001</v>
      </c>
      <c r="DE49" s="29">
        <v>-2.6021999579999999</v>
      </c>
      <c r="DF49" s="29">
        <v>-0.90039069400000005</v>
      </c>
      <c r="DG49" s="29">
        <v>-0.96769639200000002</v>
      </c>
      <c r="DH49" s="29">
        <v>0.73850738999999999</v>
      </c>
      <c r="DI49" s="29">
        <v>-3.7352364389999999</v>
      </c>
      <c r="DJ49" s="29">
        <v>4.2942766189999997</v>
      </c>
      <c r="DK49" s="29">
        <v>-0.61943705000000004</v>
      </c>
      <c r="DL49" s="29">
        <v>8.1368870999999995E-2</v>
      </c>
      <c r="DM49" s="29">
        <v>1.2539461350000001</v>
      </c>
      <c r="DN49" s="29">
        <v>-3.1238944260000001</v>
      </c>
      <c r="DO49" s="29">
        <v>5.7728574430000004</v>
      </c>
      <c r="DP49" s="29">
        <v>-3.3254076869999998</v>
      </c>
      <c r="DQ49" s="29">
        <v>-1.172059822</v>
      </c>
      <c r="DR49" s="29">
        <v>2.9289965279999999</v>
      </c>
      <c r="DS49" s="29">
        <v>-0.47443183100000003</v>
      </c>
      <c r="DT49" s="29">
        <v>-1.289526342</v>
      </c>
      <c r="DU49" s="29">
        <v>3.3642109050000002</v>
      </c>
      <c r="DV49" s="29">
        <v>-4.0200699689999997</v>
      </c>
      <c r="DW49" s="29">
        <v>-2.9217262119999998</v>
      </c>
      <c r="DX49" s="29">
        <v>8.1125402130000008</v>
      </c>
      <c r="DY49" s="29">
        <v>6.0777831920000001</v>
      </c>
      <c r="DZ49" s="29">
        <v>2.2115251150000002</v>
      </c>
      <c r="EA49" s="29">
        <v>-0.14587416</v>
      </c>
      <c r="EB49" s="29">
        <v>2.4233835639999999</v>
      </c>
      <c r="EC49" s="29">
        <v>-3.719947565</v>
      </c>
      <c r="ED49" s="29">
        <v>0.97763842099999998</v>
      </c>
      <c r="EE49" s="29">
        <v>-0.55057295399999995</v>
      </c>
      <c r="EF49" s="29">
        <v>1.6070792739999999</v>
      </c>
      <c r="EG49" s="29">
        <v>-5.7791286199999998</v>
      </c>
    </row>
    <row r="50" spans="1:137" outlineLevel="1" x14ac:dyDescent="0.25">
      <c r="A50" s="28" t="s">
        <v>17</v>
      </c>
      <c r="B50" s="29">
        <v>0.91948522799999999</v>
      </c>
      <c r="C50" s="29">
        <v>6.0897534020000004</v>
      </c>
      <c r="D50" s="29">
        <v>2.3813655119999999</v>
      </c>
      <c r="E50" s="29">
        <v>-7.6931639919999997</v>
      </c>
      <c r="F50" s="29">
        <v>-1.1824043909999999</v>
      </c>
      <c r="G50" s="29">
        <v>6.3438921930000003</v>
      </c>
      <c r="H50" s="29">
        <v>5.9269434070000004</v>
      </c>
      <c r="I50" s="29">
        <v>-4.7446610509999996</v>
      </c>
      <c r="J50" s="29">
        <v>-4.8060739960000003</v>
      </c>
      <c r="K50" s="29">
        <v>3.2617267640000001</v>
      </c>
      <c r="L50" s="29">
        <v>1.9369669309999999</v>
      </c>
      <c r="M50" s="29">
        <v>-2.892549802</v>
      </c>
      <c r="N50" s="29">
        <v>-1.214073011</v>
      </c>
      <c r="O50" s="29">
        <v>1.1793303429999999</v>
      </c>
      <c r="P50" s="29">
        <v>3.3444573540000002</v>
      </c>
      <c r="Q50" s="29">
        <v>-2.1508445190000001</v>
      </c>
      <c r="R50" s="29">
        <v>-2.8401117889999998</v>
      </c>
      <c r="S50" s="29">
        <v>8.7615258950000001</v>
      </c>
      <c r="T50" s="29">
        <v>-1.9578600349999999</v>
      </c>
      <c r="U50" s="29">
        <v>-3.6756793050000001</v>
      </c>
      <c r="V50" s="29">
        <v>-1.611148797</v>
      </c>
      <c r="W50" s="29">
        <v>3.8613184149999999</v>
      </c>
      <c r="X50" s="29">
        <v>1.3467340539999999</v>
      </c>
      <c r="Y50" s="29">
        <v>-7.5184461929999999</v>
      </c>
      <c r="Z50" s="29">
        <v>3.9598720350000001</v>
      </c>
      <c r="AA50" s="29">
        <v>4.0861873170000003</v>
      </c>
      <c r="AB50" s="29">
        <v>8.4423065790000003</v>
      </c>
      <c r="AC50" s="29">
        <v>-11.43830309</v>
      </c>
      <c r="AD50" s="29">
        <v>4.6827594100000001</v>
      </c>
      <c r="AE50" s="29">
        <v>8.9604251349999995</v>
      </c>
      <c r="AF50" s="29">
        <v>-8.8277388370000001</v>
      </c>
      <c r="AG50" s="29">
        <v>-0.14060268500000001</v>
      </c>
      <c r="AH50" s="29">
        <v>7.639887205</v>
      </c>
      <c r="AI50" s="29">
        <v>-5.9260518309999997</v>
      </c>
      <c r="AJ50" s="29">
        <v>4.5074693369999999</v>
      </c>
      <c r="AK50" s="29">
        <v>-4.4515471489999996</v>
      </c>
      <c r="AL50" s="29">
        <v>1.7997788109999999</v>
      </c>
      <c r="AM50" s="29">
        <v>2.280195875</v>
      </c>
      <c r="AN50" s="29">
        <v>9.7100517820000007</v>
      </c>
      <c r="AO50" s="29">
        <v>0.389972335</v>
      </c>
      <c r="AP50" s="29">
        <v>-5.6943492290000002</v>
      </c>
      <c r="AQ50" s="29">
        <v>0.76630721099999999</v>
      </c>
      <c r="AR50" s="29">
        <v>6.7595039799999999</v>
      </c>
      <c r="AS50" s="29">
        <v>-5.3851236340000002</v>
      </c>
      <c r="AT50" s="29">
        <v>2.1816420089999999</v>
      </c>
      <c r="AU50" s="29">
        <v>3.7665935130000001</v>
      </c>
      <c r="AV50" s="29">
        <v>3.9231416380000002</v>
      </c>
      <c r="AW50" s="29">
        <v>-11.83075683</v>
      </c>
      <c r="AX50" s="29">
        <v>-3.9574700759999999</v>
      </c>
      <c r="AY50" s="29">
        <v>12.992072540000001</v>
      </c>
      <c r="AZ50" s="29">
        <v>-4.4449650539999999</v>
      </c>
      <c r="BA50" s="29">
        <v>-3.8454471720000001</v>
      </c>
      <c r="BB50" s="29">
        <v>2.4658030910000002</v>
      </c>
      <c r="BC50" s="29">
        <v>0.53870251700000005</v>
      </c>
      <c r="BD50" s="29">
        <v>0.73572733199999996</v>
      </c>
      <c r="BE50" s="29">
        <v>-5.6763076510000001</v>
      </c>
      <c r="BF50" s="29">
        <v>-3.327804113</v>
      </c>
      <c r="BG50" s="29">
        <v>7.3196104259999997</v>
      </c>
      <c r="BH50" s="29">
        <v>-4.6913876439999997</v>
      </c>
      <c r="BI50" s="29">
        <v>7.189978977</v>
      </c>
      <c r="BJ50" s="29">
        <v>0.208398898</v>
      </c>
      <c r="BK50" s="29">
        <v>7.2493950380000003</v>
      </c>
      <c r="BL50" s="29">
        <v>-7.3839655090000003</v>
      </c>
      <c r="BM50" s="29">
        <v>-5.7847076350000002</v>
      </c>
      <c r="BN50" s="29">
        <v>1.549347834</v>
      </c>
      <c r="BO50" s="29">
        <v>-2.690208599</v>
      </c>
      <c r="BP50" s="29">
        <v>1.407682815</v>
      </c>
      <c r="BQ50" s="29">
        <v>-0.37027315799999999</v>
      </c>
      <c r="BR50" s="29">
        <v>-0.614626479</v>
      </c>
      <c r="BS50" s="29">
        <v>3.7954100780000002</v>
      </c>
      <c r="BT50" s="29">
        <v>4.3877524479999996</v>
      </c>
      <c r="BU50" s="29">
        <v>-0.79059873400000003</v>
      </c>
      <c r="BV50" s="29">
        <v>-2.2165053000000001E-2</v>
      </c>
      <c r="BW50" s="29">
        <v>0.85319164700000005</v>
      </c>
      <c r="BX50" s="29">
        <v>-5.5955923829999996</v>
      </c>
      <c r="BY50" s="29">
        <v>3.9680876989999998</v>
      </c>
      <c r="BZ50" s="29">
        <v>9.2969516999999993</v>
      </c>
      <c r="CA50" s="29">
        <v>-16.399187619999999</v>
      </c>
      <c r="CB50" s="29">
        <v>3.123575513</v>
      </c>
      <c r="CC50" s="29">
        <v>5.3121189199999996</v>
      </c>
      <c r="CD50" s="29">
        <v>-4.3582958669999998</v>
      </c>
      <c r="CE50" s="29">
        <v>10.50849161</v>
      </c>
      <c r="CF50" s="29">
        <v>-9.5576574940000008</v>
      </c>
      <c r="CG50" s="29">
        <v>6.2403218709999999</v>
      </c>
      <c r="CH50" s="29">
        <v>-5.3434701459999996</v>
      </c>
      <c r="CI50" s="29">
        <v>5.1107937540000004</v>
      </c>
      <c r="CJ50" s="29">
        <v>-0.309328881</v>
      </c>
      <c r="CK50" s="29">
        <v>-5.465331999</v>
      </c>
      <c r="CL50" s="29">
        <v>5.4645148600000004</v>
      </c>
      <c r="CM50" s="29">
        <v>-5.3405871400000002</v>
      </c>
      <c r="CN50" s="29">
        <v>2.8846831590000002</v>
      </c>
      <c r="CO50" s="29">
        <v>-4.6265923720000002</v>
      </c>
      <c r="CP50" s="29">
        <v>9.2514906079999992</v>
      </c>
      <c r="CQ50" s="29">
        <v>-1.762838393</v>
      </c>
      <c r="CR50" s="29">
        <v>-2.8562824249999998</v>
      </c>
      <c r="CS50" s="29">
        <v>4.9727531589999998</v>
      </c>
      <c r="CT50" s="29">
        <v>-6.3258782419999999</v>
      </c>
      <c r="CU50" s="29">
        <v>11.482607679999999</v>
      </c>
      <c r="CV50" s="29">
        <v>-0.164891284</v>
      </c>
      <c r="CW50" s="29">
        <v>-4.5575572060000002</v>
      </c>
      <c r="CX50" s="29">
        <v>1.727485827</v>
      </c>
      <c r="CY50" s="29">
        <v>1.9073961639999999</v>
      </c>
      <c r="CZ50" s="29">
        <v>-1.60458806</v>
      </c>
      <c r="DA50" s="29">
        <v>-9.4163249610000008</v>
      </c>
      <c r="DB50" s="29">
        <v>6.5063083629999996</v>
      </c>
      <c r="DC50" s="29">
        <v>4.4428616270000001</v>
      </c>
      <c r="DD50" s="29">
        <v>-4.9411919820000003</v>
      </c>
      <c r="DE50" s="29">
        <v>2.9548110830000001</v>
      </c>
      <c r="DF50" s="29">
        <v>-7.3805936540000001</v>
      </c>
      <c r="DG50" s="29">
        <v>10.58371447</v>
      </c>
      <c r="DH50" s="29">
        <v>-8.7704026919999993</v>
      </c>
      <c r="DI50" s="29">
        <v>8.0407435029999998</v>
      </c>
      <c r="DJ50" s="29">
        <v>-3.829503028</v>
      </c>
      <c r="DK50" s="29">
        <v>1.9699686460000001</v>
      </c>
      <c r="DL50" s="29">
        <v>-0.94978716500000004</v>
      </c>
      <c r="DM50" s="29">
        <v>2.0910022920000002</v>
      </c>
      <c r="DN50" s="29">
        <v>-2.163010232</v>
      </c>
      <c r="DO50" s="29">
        <v>3.6945474360000001</v>
      </c>
      <c r="DP50" s="29">
        <v>-4.3887860249999999</v>
      </c>
      <c r="DQ50" s="29">
        <v>-3.4849984379999999</v>
      </c>
      <c r="DR50" s="29">
        <v>4.5495426229999998</v>
      </c>
      <c r="DS50" s="29">
        <v>-1.87389093</v>
      </c>
      <c r="DT50" s="29">
        <v>3.5654576229999999</v>
      </c>
      <c r="DU50" s="29">
        <v>2.983002194</v>
      </c>
      <c r="DV50" s="29">
        <v>-3.8591673499999999</v>
      </c>
      <c r="DW50" s="29">
        <v>-5.2537770320000003</v>
      </c>
      <c r="DX50" s="29">
        <v>6.1537375809999997</v>
      </c>
      <c r="DY50" s="29">
        <v>-9.2252290269999992</v>
      </c>
      <c r="DZ50" s="29">
        <v>-3.8184146220000001</v>
      </c>
      <c r="EA50" s="29">
        <v>-2.3758189700000001</v>
      </c>
      <c r="EB50" s="29">
        <v>0.73182046599999995</v>
      </c>
      <c r="EC50" s="29">
        <v>-2.1707269490000001</v>
      </c>
      <c r="ED50" s="29">
        <v>0.69848518500000001</v>
      </c>
      <c r="EE50" s="29">
        <v>-3.970664287</v>
      </c>
      <c r="EF50" s="29">
        <v>0.68019299700000002</v>
      </c>
      <c r="EG50" s="29">
        <v>2.821279831</v>
      </c>
    </row>
    <row r="51" spans="1:137" outlineLevel="1" x14ac:dyDescent="0.25">
      <c r="A51" s="28" t="s">
        <v>36</v>
      </c>
      <c r="B51" s="29">
        <v>-1.04E-2</v>
      </c>
      <c r="C51" s="29">
        <v>7.6899999999999998E-3</v>
      </c>
      <c r="D51" s="29">
        <v>-1.711E-2</v>
      </c>
      <c r="E51" s="29">
        <v>8.0000000000000004E-4</v>
      </c>
      <c r="F51" s="29">
        <v>1.0359999999999999E-2</v>
      </c>
      <c r="G51" s="29">
        <v>-1.409E-2</v>
      </c>
      <c r="H51" s="29">
        <v>-2.3099999999999999E-2</v>
      </c>
      <c r="I51" s="29">
        <v>2.725E-2</v>
      </c>
      <c r="J51" s="29">
        <v>-2.9729999999999999E-2</v>
      </c>
      <c r="K51" s="29">
        <v>2.3E-2</v>
      </c>
      <c r="L51" s="29">
        <v>-1.7999999999999999E-2</v>
      </c>
      <c r="M51" s="29">
        <v>2.5000000000000001E-2</v>
      </c>
      <c r="N51" s="29">
        <v>-1.4E-2</v>
      </c>
      <c r="O51" s="29">
        <v>-0.03</v>
      </c>
      <c r="P51" s="29">
        <v>4.2000000000000003E-2</v>
      </c>
      <c r="Q51" s="29">
        <v>-2.1000000000000001E-2</v>
      </c>
      <c r="R51" s="29">
        <v>1.6E-2</v>
      </c>
      <c r="S51" s="29">
        <v>-6.0000000000000001E-3</v>
      </c>
      <c r="T51" s="29">
        <v>6.0000000000000001E-3</v>
      </c>
      <c r="U51" s="29">
        <v>-2.5999999999999999E-2</v>
      </c>
      <c r="V51" s="29">
        <v>3.0000000000000001E-3</v>
      </c>
      <c r="W51" s="29">
        <v>-8.0000000000000002E-3</v>
      </c>
      <c r="X51" s="29">
        <v>4.9000000000000002E-2</v>
      </c>
      <c r="Y51" s="29">
        <v>-5.5E-2</v>
      </c>
      <c r="Z51" s="29">
        <v>2.9000000000000001E-2</v>
      </c>
      <c r="AA51" s="29">
        <v>2.5999999999999999E-2</v>
      </c>
      <c r="AB51" s="29">
        <v>-1.2999999999999999E-2</v>
      </c>
      <c r="AC51" s="29">
        <v>1E-3</v>
      </c>
      <c r="AD51" s="29">
        <v>-7.0000000000000001E-3</v>
      </c>
      <c r="AE51" s="29">
        <v>5.0000000000000001E-3</v>
      </c>
      <c r="AF51" s="29">
        <v>-2.7E-2</v>
      </c>
      <c r="AG51" s="29">
        <v>6.0000000000000001E-3</v>
      </c>
      <c r="AH51" s="29">
        <v>0.01</v>
      </c>
      <c r="AI51" s="29">
        <v>-1.7999999999999999E-2</v>
      </c>
      <c r="AJ51" s="29">
        <v>2.7E-2</v>
      </c>
      <c r="AK51" s="29">
        <v>7.0000000000000001E-3</v>
      </c>
      <c r="AL51" s="29">
        <v>-1.3688409E-2</v>
      </c>
      <c r="AM51" s="29">
        <v>8.9999999999999993E-3</v>
      </c>
      <c r="AN51" s="29">
        <v>1.0999999999999999E-2</v>
      </c>
      <c r="AO51" s="29">
        <v>7.6999999999999999E-2</v>
      </c>
      <c r="AP51" s="29">
        <v>-0.11700000000000001</v>
      </c>
      <c r="AQ51" s="29">
        <v>4.0000000000000001E-3</v>
      </c>
      <c r="AR51" s="29">
        <v>3.7999999999999999E-2</v>
      </c>
      <c r="AS51" s="29">
        <v>-4.2999999999999997E-2</v>
      </c>
      <c r="AT51" s="29">
        <v>8.0000000000000002E-3</v>
      </c>
      <c r="AU51" s="29">
        <v>3.2000000000000001E-2</v>
      </c>
      <c r="AV51" s="29">
        <v>-3.5999999999999997E-2</v>
      </c>
      <c r="AW51" s="29">
        <v>-1.4999999999999999E-2</v>
      </c>
      <c r="AX51" s="29">
        <v>8.5000000000000006E-2</v>
      </c>
      <c r="AY51" s="29">
        <v>-2.1999999999999999E-2</v>
      </c>
      <c r="AZ51" s="29">
        <v>-1.4999999999999999E-2</v>
      </c>
      <c r="BA51" s="29">
        <v>-5.3999999999999999E-2</v>
      </c>
      <c r="BB51" s="29">
        <v>1E-3</v>
      </c>
      <c r="BC51" s="29">
        <v>7.2999999999999995E-2</v>
      </c>
      <c r="BD51" s="29">
        <v>-6.5000000000000002E-2</v>
      </c>
      <c r="BE51" s="29">
        <v>-4.0000000000000001E-3</v>
      </c>
      <c r="BF51" s="29">
        <v>1.2E-2</v>
      </c>
      <c r="BG51" s="29">
        <v>-4.0000000000000001E-3</v>
      </c>
      <c r="BH51" s="29">
        <v>4.7E-2</v>
      </c>
      <c r="BI51" s="29">
        <v>-3.7999999999999999E-2</v>
      </c>
      <c r="BJ51" s="29">
        <v>3.7999999999999999E-2</v>
      </c>
      <c r="BK51" s="29">
        <v>-6.8000000000000005E-2</v>
      </c>
      <c r="BL51" s="29">
        <v>6.9000000000000006E-2</v>
      </c>
      <c r="BM51" s="29">
        <v>-5.6000000000000001E-2</v>
      </c>
      <c r="BN51" s="29">
        <v>1.2E-2</v>
      </c>
      <c r="BO51" s="29">
        <v>3.5000000000000003E-2</v>
      </c>
      <c r="BP51" s="29">
        <v>3.9E-2</v>
      </c>
      <c r="BQ51" s="29">
        <v>-9.5000000000000001E-2</v>
      </c>
      <c r="BR51" s="29">
        <v>0.05</v>
      </c>
      <c r="BS51" s="29">
        <v>3.6499999999999998E-2</v>
      </c>
      <c r="BT51" s="29">
        <v>-3.5619999999999999E-2</v>
      </c>
      <c r="BU51" s="29">
        <v>-6.3000000000000003E-4</v>
      </c>
      <c r="BV51" s="29">
        <v>9.7900000000000001E-3</v>
      </c>
      <c r="BW51" s="29">
        <v>6.6460000000000005E-2</v>
      </c>
      <c r="BX51" s="29">
        <v>-7.1897000000000003E-2</v>
      </c>
      <c r="BY51" s="29">
        <v>-2.7713000000000002E-2</v>
      </c>
      <c r="BZ51" s="29">
        <v>1.065E-2</v>
      </c>
      <c r="CA51" s="29">
        <v>-2.368E-2</v>
      </c>
      <c r="CB51" s="29">
        <v>1.5982E-2</v>
      </c>
      <c r="CC51" s="29">
        <v>2.0737871939999999</v>
      </c>
      <c r="CD51" s="29">
        <v>2.4491051960000001</v>
      </c>
      <c r="CE51" s="29">
        <v>0.27838375999999998</v>
      </c>
      <c r="CF51" s="29">
        <v>1.0164444699999999</v>
      </c>
      <c r="CG51" s="29">
        <v>2.1408740599999998</v>
      </c>
      <c r="CH51" s="29">
        <v>0.36271332000000001</v>
      </c>
      <c r="CI51" s="29">
        <v>1.82507</v>
      </c>
      <c r="CJ51" s="29">
        <v>0.42143000000000003</v>
      </c>
      <c r="CK51" s="29">
        <v>0.68455359599999999</v>
      </c>
      <c r="CL51" s="29">
        <v>-0.13330315400000001</v>
      </c>
      <c r="CM51" s="29">
        <v>-0.155508442</v>
      </c>
      <c r="CN51" s="29">
        <v>-0.25629099999999999</v>
      </c>
      <c r="CO51" s="29">
        <v>-1.400271</v>
      </c>
      <c r="CP51" s="29">
        <v>-0.15464804600000001</v>
      </c>
      <c r="CQ51" s="29">
        <v>-0.22285653999999999</v>
      </c>
      <c r="CR51" s="29">
        <v>0.71878176299999996</v>
      </c>
      <c r="CS51" s="29">
        <v>1.6969455630000001</v>
      </c>
      <c r="CT51" s="29">
        <v>-0.84988374</v>
      </c>
      <c r="CU51" s="29">
        <v>0.57596499999999995</v>
      </c>
      <c r="CV51" s="29">
        <v>0.81128440800000001</v>
      </c>
      <c r="CW51" s="29">
        <v>-0.90470732700000001</v>
      </c>
      <c r="CX51" s="29">
        <v>-0.36596755800000003</v>
      </c>
      <c r="CY51" s="29">
        <v>0.28655124999999998</v>
      </c>
      <c r="CZ51" s="29">
        <v>-1.2256369110000001</v>
      </c>
      <c r="DA51" s="29">
        <v>-0.81173098099999996</v>
      </c>
      <c r="DB51" s="29">
        <v>0.38279685499999999</v>
      </c>
      <c r="DC51" s="29">
        <v>1.323379815</v>
      </c>
      <c r="DD51" s="29">
        <v>-1.196783551</v>
      </c>
      <c r="DE51" s="29">
        <v>0.45694499999999999</v>
      </c>
      <c r="DF51" s="29">
        <v>-0.431784</v>
      </c>
      <c r="DG51" s="29">
        <v>-1.8570357399999999</v>
      </c>
      <c r="DH51" s="29">
        <v>-0.71594526000000003</v>
      </c>
      <c r="DI51" s="29">
        <v>-0.11693805</v>
      </c>
      <c r="DJ51" s="29">
        <v>0.115688181</v>
      </c>
      <c r="DK51" s="29">
        <v>0.43115986899999997</v>
      </c>
      <c r="DL51" s="29">
        <v>-2.1069</v>
      </c>
      <c r="DM51" s="29">
        <v>0.58474219699999996</v>
      </c>
      <c r="DN51" s="29">
        <v>-0.66445683700000002</v>
      </c>
      <c r="DO51" s="29">
        <v>-0.58694553999999999</v>
      </c>
      <c r="DP51" s="29">
        <v>-9.1247132999999994E-2</v>
      </c>
      <c r="DQ51" s="29">
        <v>0.64637933000000003</v>
      </c>
      <c r="DR51" s="29">
        <v>0.79170005300000001</v>
      </c>
      <c r="DS51" s="29">
        <v>0.31007610299999999</v>
      </c>
      <c r="DT51" s="29">
        <v>-0.69033462700000003</v>
      </c>
      <c r="DU51" s="29">
        <v>0.17346424199999999</v>
      </c>
      <c r="DV51" s="29">
        <v>1.101616363</v>
      </c>
      <c r="DW51" s="29">
        <v>-7.5394445000000004E-2</v>
      </c>
      <c r="DX51" s="29">
        <v>0.26402781400000003</v>
      </c>
      <c r="DY51" s="29">
        <v>2.7990290820000001</v>
      </c>
      <c r="DZ51" s="29">
        <v>-0.37834812600000001</v>
      </c>
      <c r="EA51" s="29">
        <v>-2.4220075699999999</v>
      </c>
      <c r="EB51" s="29">
        <v>2.9700236499999999</v>
      </c>
      <c r="EC51" s="29">
        <v>-3.9053963</v>
      </c>
      <c r="ED51" s="29">
        <v>-8.2463250000000002E-2</v>
      </c>
      <c r="EE51" s="29">
        <v>1.1931864000000001</v>
      </c>
      <c r="EF51" s="29">
        <v>-1.0439266700000001</v>
      </c>
      <c r="EG51" s="29">
        <v>-0.96334514000000004</v>
      </c>
    </row>
    <row r="52" spans="1:137" outlineLevel="1" x14ac:dyDescent="0.25">
      <c r="A52" s="28" t="s">
        <v>32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  <c r="AH52" s="29">
        <v>0</v>
      </c>
      <c r="AI52" s="29">
        <v>0</v>
      </c>
      <c r="AJ52" s="29">
        <v>0</v>
      </c>
      <c r="AK52" s="29">
        <v>0</v>
      </c>
      <c r="AL52" s="29">
        <v>0</v>
      </c>
      <c r="AM52" s="29">
        <v>0</v>
      </c>
      <c r="AN52" s="29">
        <v>0</v>
      </c>
      <c r="AO52" s="29">
        <v>0</v>
      </c>
      <c r="AP52" s="29">
        <v>0</v>
      </c>
      <c r="AQ52" s="29">
        <v>0</v>
      </c>
      <c r="AR52" s="29">
        <v>0</v>
      </c>
      <c r="AS52" s="29">
        <v>0</v>
      </c>
      <c r="AT52" s="29">
        <v>0</v>
      </c>
      <c r="AU52" s="29">
        <v>0</v>
      </c>
      <c r="AV52" s="29">
        <v>0</v>
      </c>
      <c r="AW52" s="29">
        <v>0</v>
      </c>
      <c r="AX52" s="29">
        <v>0</v>
      </c>
      <c r="AY52" s="29">
        <v>0</v>
      </c>
      <c r="AZ52" s="29">
        <v>0</v>
      </c>
      <c r="BA52" s="29">
        <v>0</v>
      </c>
      <c r="BB52" s="29">
        <v>0</v>
      </c>
      <c r="BC52" s="29">
        <v>0</v>
      </c>
      <c r="BD52" s="29">
        <v>0</v>
      </c>
      <c r="BE52" s="29">
        <v>0</v>
      </c>
      <c r="BF52" s="29">
        <v>0</v>
      </c>
      <c r="BG52" s="29">
        <v>0</v>
      </c>
      <c r="BH52" s="29">
        <v>0</v>
      </c>
      <c r="BI52" s="29">
        <v>0</v>
      </c>
      <c r="BJ52" s="29">
        <v>0</v>
      </c>
      <c r="BK52" s="29">
        <v>0</v>
      </c>
      <c r="BL52" s="29">
        <v>0</v>
      </c>
      <c r="BM52" s="29">
        <v>0</v>
      </c>
      <c r="BN52" s="29">
        <v>0</v>
      </c>
      <c r="BO52" s="29">
        <v>0</v>
      </c>
      <c r="BP52" s="29">
        <v>0</v>
      </c>
      <c r="BQ52" s="29">
        <v>0</v>
      </c>
      <c r="BR52" s="29">
        <v>0</v>
      </c>
      <c r="BS52" s="29">
        <v>0</v>
      </c>
      <c r="BT52" s="29">
        <v>0</v>
      </c>
      <c r="BU52" s="29">
        <v>0</v>
      </c>
      <c r="BV52" s="29">
        <v>0</v>
      </c>
      <c r="BW52" s="29">
        <v>0</v>
      </c>
      <c r="BX52" s="29">
        <v>0</v>
      </c>
      <c r="BY52" s="29">
        <v>0</v>
      </c>
      <c r="BZ52" s="29">
        <v>0</v>
      </c>
      <c r="CA52" s="29">
        <v>0</v>
      </c>
      <c r="CB52" s="29">
        <v>0</v>
      </c>
      <c r="CC52" s="29">
        <v>0</v>
      </c>
      <c r="CD52" s="29">
        <v>0</v>
      </c>
      <c r="CE52" s="29">
        <v>0</v>
      </c>
      <c r="CF52" s="29">
        <v>0</v>
      </c>
      <c r="CG52" s="29">
        <v>0</v>
      </c>
      <c r="CH52" s="29">
        <v>0</v>
      </c>
      <c r="CI52" s="29">
        <v>0</v>
      </c>
      <c r="CJ52" s="29">
        <v>0</v>
      </c>
      <c r="CK52" s="29">
        <v>0</v>
      </c>
      <c r="CL52" s="29">
        <v>0</v>
      </c>
      <c r="CM52" s="29">
        <v>0</v>
      </c>
      <c r="CN52" s="29">
        <v>0</v>
      </c>
      <c r="CO52" s="29">
        <v>0</v>
      </c>
      <c r="CP52" s="29">
        <v>0</v>
      </c>
      <c r="CQ52" s="29">
        <v>0</v>
      </c>
      <c r="CR52" s="29">
        <v>0</v>
      </c>
      <c r="CS52" s="29">
        <v>0</v>
      </c>
      <c r="CT52" s="29">
        <v>0</v>
      </c>
      <c r="CU52" s="29">
        <v>0</v>
      </c>
      <c r="CV52" s="29">
        <v>0</v>
      </c>
      <c r="CW52" s="29">
        <v>0</v>
      </c>
      <c r="CX52" s="29">
        <v>0</v>
      </c>
      <c r="CY52" s="29">
        <v>0</v>
      </c>
      <c r="CZ52" s="29">
        <v>0</v>
      </c>
      <c r="DA52" s="29">
        <v>0</v>
      </c>
      <c r="DB52" s="29">
        <v>0</v>
      </c>
      <c r="DC52" s="29">
        <v>0</v>
      </c>
      <c r="DD52" s="29">
        <v>0</v>
      </c>
      <c r="DE52" s="29">
        <v>0</v>
      </c>
      <c r="DF52" s="29">
        <v>0</v>
      </c>
      <c r="DG52" s="29">
        <v>0</v>
      </c>
      <c r="DH52" s="29">
        <v>0</v>
      </c>
      <c r="DI52" s="29">
        <v>0</v>
      </c>
      <c r="DJ52" s="29">
        <v>0</v>
      </c>
      <c r="DK52" s="29">
        <v>0</v>
      </c>
      <c r="DL52" s="29">
        <v>0</v>
      </c>
      <c r="DM52" s="29">
        <v>0</v>
      </c>
      <c r="DN52" s="29">
        <v>0</v>
      </c>
      <c r="DO52" s="29">
        <v>0</v>
      </c>
      <c r="DP52" s="29">
        <v>0</v>
      </c>
      <c r="DQ52" s="29">
        <v>0</v>
      </c>
      <c r="DR52" s="29">
        <v>0</v>
      </c>
      <c r="DS52" s="29">
        <v>0</v>
      </c>
      <c r="DT52" s="29">
        <v>0</v>
      </c>
      <c r="DU52" s="29">
        <v>0</v>
      </c>
      <c r="DV52" s="29">
        <v>0</v>
      </c>
      <c r="DW52" s="29">
        <v>0</v>
      </c>
      <c r="DX52" s="29">
        <v>0</v>
      </c>
      <c r="DY52" s="29">
        <v>0</v>
      </c>
      <c r="DZ52" s="29">
        <v>0</v>
      </c>
      <c r="EA52" s="29">
        <v>0</v>
      </c>
      <c r="EB52" s="29">
        <v>0</v>
      </c>
      <c r="EC52" s="29">
        <v>0</v>
      </c>
      <c r="ED52" s="29">
        <v>0</v>
      </c>
      <c r="EE52" s="29">
        <v>0</v>
      </c>
      <c r="EF52" s="29">
        <v>0</v>
      </c>
      <c r="EG52" s="29">
        <v>0</v>
      </c>
    </row>
    <row r="53" spans="1:137" outlineLevel="1" x14ac:dyDescent="0.25">
      <c r="A53" s="28" t="s">
        <v>33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9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>
        <v>0</v>
      </c>
      <c r="BC53" s="29">
        <v>0</v>
      </c>
      <c r="BD53" s="29">
        <v>0</v>
      </c>
      <c r="BE53" s="29">
        <v>0</v>
      </c>
      <c r="BF53" s="29">
        <v>0</v>
      </c>
      <c r="BG53" s="29">
        <v>0</v>
      </c>
      <c r="BH53" s="29">
        <v>0</v>
      </c>
      <c r="BI53" s="29">
        <v>0</v>
      </c>
      <c r="BJ53" s="29">
        <v>0</v>
      </c>
      <c r="BK53" s="29">
        <v>0</v>
      </c>
      <c r="BL53" s="29">
        <v>0</v>
      </c>
      <c r="BM53" s="29">
        <v>0</v>
      </c>
      <c r="BN53" s="29">
        <v>0</v>
      </c>
      <c r="BO53" s="29">
        <v>0</v>
      </c>
      <c r="BP53" s="29">
        <v>0</v>
      </c>
      <c r="BQ53" s="29">
        <v>0</v>
      </c>
      <c r="BR53" s="29">
        <v>0</v>
      </c>
      <c r="BS53" s="29">
        <v>0</v>
      </c>
      <c r="BT53" s="29">
        <v>0</v>
      </c>
      <c r="BU53" s="29">
        <v>0</v>
      </c>
      <c r="BV53" s="29">
        <v>0</v>
      </c>
      <c r="BW53" s="29">
        <v>0</v>
      </c>
      <c r="BX53" s="29">
        <v>0</v>
      </c>
      <c r="BY53" s="29">
        <v>0</v>
      </c>
      <c r="BZ53" s="29">
        <v>0</v>
      </c>
      <c r="CA53" s="29">
        <v>0</v>
      </c>
      <c r="CB53" s="29">
        <v>0</v>
      </c>
      <c r="CC53" s="29">
        <v>0</v>
      </c>
      <c r="CD53" s="29">
        <v>0</v>
      </c>
      <c r="CE53" s="29">
        <v>0</v>
      </c>
      <c r="CF53" s="29">
        <v>0</v>
      </c>
      <c r="CG53" s="29">
        <v>0</v>
      </c>
      <c r="CH53" s="29">
        <v>0</v>
      </c>
      <c r="CI53" s="29">
        <v>0</v>
      </c>
      <c r="CJ53" s="29">
        <v>0</v>
      </c>
      <c r="CK53" s="29">
        <v>0</v>
      </c>
      <c r="CL53" s="29">
        <v>0</v>
      </c>
      <c r="CM53" s="29">
        <v>0</v>
      </c>
      <c r="CN53" s="29">
        <v>0</v>
      </c>
      <c r="CO53" s="29">
        <v>0</v>
      </c>
      <c r="CP53" s="29">
        <v>0</v>
      </c>
      <c r="CQ53" s="29">
        <v>0</v>
      </c>
      <c r="CR53" s="29">
        <v>0</v>
      </c>
      <c r="CS53" s="29">
        <v>0</v>
      </c>
      <c r="CT53" s="29">
        <v>0</v>
      </c>
      <c r="CU53" s="29">
        <v>0</v>
      </c>
      <c r="CV53" s="29">
        <v>0</v>
      </c>
      <c r="CW53" s="29">
        <v>0</v>
      </c>
      <c r="CX53" s="29">
        <v>0</v>
      </c>
      <c r="CY53" s="29">
        <v>0</v>
      </c>
      <c r="CZ53" s="29">
        <v>0</v>
      </c>
      <c r="DA53" s="29">
        <v>0</v>
      </c>
      <c r="DB53" s="29">
        <v>0</v>
      </c>
      <c r="DC53" s="29">
        <v>0</v>
      </c>
      <c r="DD53" s="29">
        <v>0</v>
      </c>
      <c r="DE53" s="29">
        <v>0</v>
      </c>
      <c r="DF53" s="29">
        <v>0</v>
      </c>
      <c r="DG53" s="29">
        <v>0</v>
      </c>
      <c r="DH53" s="29">
        <v>0</v>
      </c>
      <c r="DI53" s="29">
        <v>0</v>
      </c>
      <c r="DJ53" s="29">
        <v>0</v>
      </c>
      <c r="DK53" s="29">
        <v>0</v>
      </c>
      <c r="DL53" s="29">
        <v>0</v>
      </c>
      <c r="DM53" s="29">
        <v>0</v>
      </c>
      <c r="DN53" s="29">
        <v>0</v>
      </c>
      <c r="DO53" s="29">
        <v>0</v>
      </c>
      <c r="DP53" s="29">
        <v>0</v>
      </c>
      <c r="DQ53" s="29">
        <v>0</v>
      </c>
      <c r="DR53" s="29">
        <v>0</v>
      </c>
      <c r="DS53" s="29">
        <v>0</v>
      </c>
      <c r="DT53" s="29">
        <v>0</v>
      </c>
      <c r="DU53" s="29">
        <v>0</v>
      </c>
      <c r="DV53" s="29">
        <v>0</v>
      </c>
      <c r="DW53" s="29">
        <v>0</v>
      </c>
      <c r="DX53" s="29">
        <v>0</v>
      </c>
      <c r="DY53" s="29">
        <v>0</v>
      </c>
      <c r="DZ53" s="29">
        <v>0</v>
      </c>
      <c r="EA53" s="29">
        <v>0</v>
      </c>
      <c r="EB53" s="29">
        <v>0</v>
      </c>
      <c r="EC53" s="29">
        <v>0</v>
      </c>
      <c r="ED53" s="29">
        <v>0</v>
      </c>
      <c r="EE53" s="29">
        <v>0</v>
      </c>
      <c r="EF53" s="29">
        <v>0</v>
      </c>
      <c r="EG53" s="29">
        <v>0</v>
      </c>
    </row>
    <row r="54" spans="1:137" outlineLevel="1" x14ac:dyDescent="0.25">
      <c r="A54" s="28" t="s">
        <v>37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>
        <v>0</v>
      </c>
      <c r="BM54" s="29">
        <v>0</v>
      </c>
      <c r="BN54" s="29">
        <v>0</v>
      </c>
      <c r="BO54" s="29">
        <v>0</v>
      </c>
      <c r="BP54" s="29">
        <v>0</v>
      </c>
      <c r="BQ54" s="29">
        <v>0</v>
      </c>
      <c r="BR54" s="29">
        <v>0</v>
      </c>
      <c r="BS54" s="29">
        <v>0</v>
      </c>
      <c r="BT54" s="29">
        <v>0</v>
      </c>
      <c r="BU54" s="29">
        <v>0</v>
      </c>
      <c r="BV54" s="29">
        <v>0</v>
      </c>
      <c r="BW54" s="29">
        <v>0</v>
      </c>
      <c r="BX54" s="29">
        <v>0</v>
      </c>
      <c r="BY54" s="29">
        <v>0</v>
      </c>
      <c r="BZ54" s="29">
        <v>0</v>
      </c>
      <c r="CA54" s="29">
        <v>0</v>
      </c>
      <c r="CB54" s="29">
        <v>0</v>
      </c>
      <c r="CC54" s="29">
        <v>0</v>
      </c>
      <c r="CD54" s="29">
        <v>0</v>
      </c>
      <c r="CE54" s="29">
        <v>0</v>
      </c>
      <c r="CF54" s="29">
        <v>0</v>
      </c>
      <c r="CG54" s="29">
        <v>0</v>
      </c>
      <c r="CH54" s="29">
        <v>0</v>
      </c>
      <c r="CI54" s="29">
        <v>0</v>
      </c>
      <c r="CJ54" s="29">
        <v>0</v>
      </c>
      <c r="CK54" s="29">
        <v>0</v>
      </c>
      <c r="CL54" s="29">
        <v>0</v>
      </c>
      <c r="CM54" s="29">
        <v>0</v>
      </c>
      <c r="CN54" s="29">
        <v>0</v>
      </c>
      <c r="CO54" s="29">
        <v>0</v>
      </c>
      <c r="CP54" s="29">
        <v>0</v>
      </c>
      <c r="CQ54" s="29">
        <v>0</v>
      </c>
      <c r="CR54" s="29">
        <v>0</v>
      </c>
      <c r="CS54" s="29">
        <v>0</v>
      </c>
      <c r="CT54" s="29">
        <v>0</v>
      </c>
      <c r="CU54" s="29">
        <v>0</v>
      </c>
      <c r="CV54" s="29">
        <v>0</v>
      </c>
      <c r="CW54" s="29">
        <v>0</v>
      </c>
      <c r="CX54" s="29">
        <v>0</v>
      </c>
      <c r="CY54" s="29">
        <v>0</v>
      </c>
      <c r="CZ54" s="29">
        <v>0</v>
      </c>
      <c r="DA54" s="29">
        <v>0</v>
      </c>
      <c r="DB54" s="29">
        <v>0</v>
      </c>
      <c r="DC54" s="29">
        <v>0</v>
      </c>
      <c r="DD54" s="29">
        <v>0</v>
      </c>
      <c r="DE54" s="29">
        <v>0</v>
      </c>
      <c r="DF54" s="29">
        <v>0</v>
      </c>
      <c r="DG54" s="29">
        <v>0</v>
      </c>
      <c r="DH54" s="29">
        <v>0</v>
      </c>
      <c r="DI54" s="29">
        <v>0</v>
      </c>
      <c r="DJ54" s="29">
        <v>0</v>
      </c>
      <c r="DK54" s="29">
        <v>0</v>
      </c>
      <c r="DL54" s="29">
        <v>0</v>
      </c>
      <c r="DM54" s="29">
        <v>0</v>
      </c>
      <c r="DN54" s="29">
        <v>0</v>
      </c>
      <c r="DO54" s="29">
        <v>0</v>
      </c>
      <c r="DP54" s="29">
        <v>0</v>
      </c>
      <c r="DQ54" s="29">
        <v>0</v>
      </c>
      <c r="DR54" s="29">
        <v>0</v>
      </c>
      <c r="DS54" s="29">
        <v>0</v>
      </c>
      <c r="DT54" s="29">
        <v>0</v>
      </c>
      <c r="DU54" s="29">
        <v>0</v>
      </c>
      <c r="DV54" s="29">
        <v>0</v>
      </c>
      <c r="DW54" s="29">
        <v>0</v>
      </c>
      <c r="DX54" s="29">
        <v>0</v>
      </c>
      <c r="DY54" s="29">
        <v>0</v>
      </c>
      <c r="DZ54" s="29">
        <v>0</v>
      </c>
      <c r="EA54" s="29">
        <v>0</v>
      </c>
      <c r="EB54" s="29">
        <v>0</v>
      </c>
      <c r="EC54" s="29">
        <v>0</v>
      </c>
      <c r="ED54" s="29">
        <v>0</v>
      </c>
      <c r="EE54" s="29">
        <v>0</v>
      </c>
      <c r="EF54" s="29">
        <v>0</v>
      </c>
      <c r="EG54" s="29">
        <v>0</v>
      </c>
    </row>
    <row r="55" spans="1:137" outlineLevel="1" x14ac:dyDescent="0.25">
      <c r="A55" s="28" t="s">
        <v>19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  <c r="AH55" s="29">
        <v>0</v>
      </c>
      <c r="AI55" s="29">
        <v>0</v>
      </c>
      <c r="AJ55" s="29">
        <v>0</v>
      </c>
      <c r="AK55" s="29">
        <v>0</v>
      </c>
      <c r="AL55" s="29">
        <v>0</v>
      </c>
      <c r="AM55" s="29">
        <v>0</v>
      </c>
      <c r="AN55" s="29">
        <v>0</v>
      </c>
      <c r="AO55" s="29">
        <v>0</v>
      </c>
      <c r="AP55" s="29">
        <v>0</v>
      </c>
      <c r="AQ55" s="29">
        <v>0</v>
      </c>
      <c r="AR55" s="29">
        <v>0</v>
      </c>
      <c r="AS55" s="29">
        <v>0</v>
      </c>
      <c r="AT55" s="29">
        <v>0</v>
      </c>
      <c r="AU55" s="29">
        <v>0</v>
      </c>
      <c r="AV55" s="29">
        <v>0</v>
      </c>
      <c r="AW55" s="29">
        <v>0</v>
      </c>
      <c r="AX55" s="29">
        <v>0</v>
      </c>
      <c r="AY55" s="29">
        <v>0</v>
      </c>
      <c r="AZ55" s="29">
        <v>0</v>
      </c>
      <c r="BA55" s="29">
        <v>0</v>
      </c>
      <c r="BB55" s="29">
        <v>0</v>
      </c>
      <c r="BC55" s="29">
        <v>0</v>
      </c>
      <c r="BD55" s="29">
        <v>0</v>
      </c>
      <c r="BE55" s="29">
        <v>0</v>
      </c>
      <c r="BF55" s="29">
        <v>0</v>
      </c>
      <c r="BG55" s="29">
        <v>0</v>
      </c>
      <c r="BH55" s="29">
        <v>0</v>
      </c>
      <c r="BI55" s="29">
        <v>0</v>
      </c>
      <c r="BJ55" s="29">
        <v>0</v>
      </c>
      <c r="BK55" s="29">
        <v>0</v>
      </c>
      <c r="BL55" s="29">
        <v>0</v>
      </c>
      <c r="BM55" s="29">
        <v>0</v>
      </c>
      <c r="BN55" s="29">
        <v>0</v>
      </c>
      <c r="BO55" s="29">
        <v>0</v>
      </c>
      <c r="BP55" s="29">
        <v>0</v>
      </c>
      <c r="BQ55" s="29">
        <v>0</v>
      </c>
      <c r="BR55" s="29">
        <v>0</v>
      </c>
      <c r="BS55" s="29">
        <v>0</v>
      </c>
      <c r="BT55" s="29">
        <v>0</v>
      </c>
      <c r="BU55" s="29">
        <v>0</v>
      </c>
      <c r="BV55" s="29">
        <v>0</v>
      </c>
      <c r="BW55" s="29">
        <v>0</v>
      </c>
      <c r="BX55" s="29">
        <v>0</v>
      </c>
      <c r="BY55" s="29">
        <v>0</v>
      </c>
      <c r="BZ55" s="29">
        <v>0</v>
      </c>
      <c r="CA55" s="29">
        <v>0</v>
      </c>
      <c r="CB55" s="29">
        <v>0</v>
      </c>
      <c r="CC55" s="29">
        <v>0</v>
      </c>
      <c r="CD55" s="29">
        <v>0</v>
      </c>
      <c r="CE55" s="29">
        <v>0</v>
      </c>
      <c r="CF55" s="29">
        <v>0</v>
      </c>
      <c r="CG55" s="29">
        <v>0</v>
      </c>
      <c r="CH55" s="29">
        <v>0</v>
      </c>
      <c r="CI55" s="29">
        <v>0</v>
      </c>
      <c r="CJ55" s="29">
        <v>0</v>
      </c>
      <c r="CK55" s="29">
        <v>0</v>
      </c>
      <c r="CL55" s="29">
        <v>0</v>
      </c>
      <c r="CM55" s="29">
        <v>0</v>
      </c>
      <c r="CN55" s="29">
        <v>0</v>
      </c>
      <c r="CO55" s="29">
        <v>0</v>
      </c>
      <c r="CP55" s="29">
        <v>0</v>
      </c>
      <c r="CQ55" s="29">
        <v>0</v>
      </c>
      <c r="CR55" s="29">
        <v>0</v>
      </c>
      <c r="CS55" s="29">
        <v>0</v>
      </c>
      <c r="CT55" s="29">
        <v>0</v>
      </c>
      <c r="CU55" s="29">
        <v>0</v>
      </c>
      <c r="CV55" s="29">
        <v>0</v>
      </c>
      <c r="CW55" s="29">
        <v>0</v>
      </c>
      <c r="CX55" s="29">
        <v>0</v>
      </c>
      <c r="CY55" s="29">
        <v>0</v>
      </c>
      <c r="CZ55" s="29">
        <v>0</v>
      </c>
      <c r="DA55" s="29">
        <v>0</v>
      </c>
      <c r="DB55" s="29">
        <v>0</v>
      </c>
      <c r="DC55" s="29">
        <v>0</v>
      </c>
      <c r="DD55" s="29">
        <v>0</v>
      </c>
      <c r="DE55" s="29">
        <v>0</v>
      </c>
      <c r="DF55" s="29">
        <v>0</v>
      </c>
      <c r="DG55" s="29">
        <v>0</v>
      </c>
      <c r="DH55" s="29">
        <v>0</v>
      </c>
      <c r="DI55" s="29">
        <v>0</v>
      </c>
      <c r="DJ55" s="29">
        <v>0</v>
      </c>
      <c r="DK55" s="29">
        <v>0</v>
      </c>
      <c r="DL55" s="29">
        <v>0</v>
      </c>
      <c r="DM55" s="29">
        <v>0</v>
      </c>
      <c r="DN55" s="29">
        <v>0</v>
      </c>
      <c r="DO55" s="29">
        <v>0</v>
      </c>
      <c r="DP55" s="29">
        <v>0</v>
      </c>
      <c r="DQ55" s="29">
        <v>0</v>
      </c>
      <c r="DR55" s="29">
        <v>0</v>
      </c>
      <c r="DS55" s="29">
        <v>0</v>
      </c>
      <c r="DT55" s="29">
        <v>0</v>
      </c>
      <c r="DU55" s="29">
        <v>0</v>
      </c>
      <c r="DV55" s="29">
        <v>0</v>
      </c>
      <c r="DW55" s="29">
        <v>0</v>
      </c>
      <c r="DX55" s="29">
        <v>0</v>
      </c>
      <c r="DY55" s="29">
        <v>0</v>
      </c>
      <c r="DZ55" s="29">
        <v>0</v>
      </c>
      <c r="EA55" s="29">
        <v>0</v>
      </c>
      <c r="EB55" s="29">
        <v>0</v>
      </c>
      <c r="EC55" s="29">
        <v>0</v>
      </c>
      <c r="ED55" s="29">
        <v>0</v>
      </c>
      <c r="EE55" s="29">
        <v>0</v>
      </c>
      <c r="EF55" s="29">
        <v>0</v>
      </c>
      <c r="EG55" s="29">
        <v>0</v>
      </c>
    </row>
    <row r="56" spans="1:137" outlineLevel="1" x14ac:dyDescent="0.25">
      <c r="A56" s="28" t="s">
        <v>34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  <c r="AC56" s="29">
        <v>0</v>
      </c>
      <c r="AD56" s="29">
        <v>0</v>
      </c>
      <c r="AE56" s="29">
        <v>0</v>
      </c>
      <c r="AF56" s="29">
        <v>0</v>
      </c>
      <c r="AG56" s="29">
        <v>0</v>
      </c>
      <c r="AH56" s="29">
        <v>0</v>
      </c>
      <c r="AI56" s="29">
        <v>0</v>
      </c>
      <c r="AJ56" s="29">
        <v>0</v>
      </c>
      <c r="AK56" s="29">
        <v>0</v>
      </c>
      <c r="AL56" s="29">
        <v>0</v>
      </c>
      <c r="AM56" s="29">
        <v>0</v>
      </c>
      <c r="AN56" s="29">
        <v>0</v>
      </c>
      <c r="AO56" s="29">
        <v>0</v>
      </c>
      <c r="AP56" s="29">
        <v>0</v>
      </c>
      <c r="AQ56" s="29">
        <v>0</v>
      </c>
      <c r="AR56" s="29">
        <v>0</v>
      </c>
      <c r="AS56" s="29">
        <v>0</v>
      </c>
      <c r="AT56" s="29">
        <v>0</v>
      </c>
      <c r="AU56" s="29">
        <v>0</v>
      </c>
      <c r="AV56" s="29">
        <v>0</v>
      </c>
      <c r="AW56" s="29">
        <v>0</v>
      </c>
      <c r="AX56" s="29">
        <v>0</v>
      </c>
      <c r="AY56" s="29">
        <v>0</v>
      </c>
      <c r="AZ56" s="29">
        <v>0</v>
      </c>
      <c r="BA56" s="29">
        <v>0</v>
      </c>
      <c r="BB56" s="29">
        <v>0</v>
      </c>
      <c r="BC56" s="29">
        <v>0</v>
      </c>
      <c r="BD56" s="29">
        <v>0</v>
      </c>
      <c r="BE56" s="29">
        <v>0</v>
      </c>
      <c r="BF56" s="29">
        <v>0</v>
      </c>
      <c r="BG56" s="29">
        <v>0</v>
      </c>
      <c r="BH56" s="29">
        <v>0</v>
      </c>
      <c r="BI56" s="29">
        <v>0</v>
      </c>
      <c r="BJ56" s="29">
        <v>0</v>
      </c>
      <c r="BK56" s="29">
        <v>0</v>
      </c>
      <c r="BL56" s="29">
        <v>0</v>
      </c>
      <c r="BM56" s="29">
        <v>0</v>
      </c>
      <c r="BN56" s="29">
        <v>0</v>
      </c>
      <c r="BO56" s="29">
        <v>0</v>
      </c>
      <c r="BP56" s="29">
        <v>0</v>
      </c>
      <c r="BQ56" s="29">
        <v>0</v>
      </c>
      <c r="BR56" s="29">
        <v>0</v>
      </c>
      <c r="BS56" s="29">
        <v>0</v>
      </c>
      <c r="BT56" s="29">
        <v>0</v>
      </c>
      <c r="BU56" s="29">
        <v>0</v>
      </c>
      <c r="BV56" s="29">
        <v>0</v>
      </c>
      <c r="BW56" s="29">
        <v>0</v>
      </c>
      <c r="BX56" s="29">
        <v>0</v>
      </c>
      <c r="BY56" s="29">
        <v>0</v>
      </c>
      <c r="BZ56" s="29">
        <v>0</v>
      </c>
      <c r="CA56" s="29">
        <v>0</v>
      </c>
      <c r="CB56" s="29">
        <v>0</v>
      </c>
      <c r="CC56" s="29">
        <v>0</v>
      </c>
      <c r="CD56" s="29">
        <v>0</v>
      </c>
      <c r="CE56" s="29">
        <v>0</v>
      </c>
      <c r="CF56" s="29">
        <v>0</v>
      </c>
      <c r="CG56" s="29">
        <v>0</v>
      </c>
      <c r="CH56" s="29">
        <v>0</v>
      </c>
      <c r="CI56" s="29">
        <v>0</v>
      </c>
      <c r="CJ56" s="29">
        <v>0</v>
      </c>
      <c r="CK56" s="29">
        <v>0</v>
      </c>
      <c r="CL56" s="29">
        <v>0</v>
      </c>
      <c r="CM56" s="29">
        <v>0</v>
      </c>
      <c r="CN56" s="29">
        <v>0</v>
      </c>
      <c r="CO56" s="29">
        <v>0</v>
      </c>
      <c r="CP56" s="29">
        <v>0</v>
      </c>
      <c r="CQ56" s="29">
        <v>0</v>
      </c>
      <c r="CR56" s="29">
        <v>0</v>
      </c>
      <c r="CS56" s="29">
        <v>0</v>
      </c>
      <c r="CT56" s="29">
        <v>0</v>
      </c>
      <c r="CU56" s="29">
        <v>0</v>
      </c>
      <c r="CV56" s="29">
        <v>0</v>
      </c>
      <c r="CW56" s="29">
        <v>0</v>
      </c>
      <c r="CX56" s="29">
        <v>0</v>
      </c>
      <c r="CY56" s="29">
        <v>0</v>
      </c>
      <c r="CZ56" s="29">
        <v>0</v>
      </c>
      <c r="DA56" s="29">
        <v>0</v>
      </c>
      <c r="DB56" s="29">
        <v>0</v>
      </c>
      <c r="DC56" s="29">
        <v>0</v>
      </c>
      <c r="DD56" s="29">
        <v>0</v>
      </c>
      <c r="DE56" s="29">
        <v>0</v>
      </c>
      <c r="DF56" s="29">
        <v>0</v>
      </c>
      <c r="DG56" s="29">
        <v>0</v>
      </c>
      <c r="DH56" s="29">
        <v>0</v>
      </c>
      <c r="DI56" s="29">
        <v>0</v>
      </c>
      <c r="DJ56" s="29">
        <v>0</v>
      </c>
      <c r="DK56" s="29">
        <v>0</v>
      </c>
      <c r="DL56" s="29">
        <v>0</v>
      </c>
      <c r="DM56" s="29">
        <v>0</v>
      </c>
      <c r="DN56" s="29">
        <v>0</v>
      </c>
      <c r="DO56" s="29">
        <v>0</v>
      </c>
      <c r="DP56" s="29">
        <v>0</v>
      </c>
      <c r="DQ56" s="29">
        <v>0</v>
      </c>
      <c r="DR56" s="29">
        <v>0</v>
      </c>
      <c r="DS56" s="29">
        <v>0</v>
      </c>
      <c r="DT56" s="29">
        <v>0</v>
      </c>
      <c r="DU56" s="29">
        <v>0</v>
      </c>
      <c r="DV56" s="29">
        <v>0</v>
      </c>
      <c r="DW56" s="29">
        <v>0</v>
      </c>
      <c r="DX56" s="29">
        <v>0</v>
      </c>
      <c r="DY56" s="29">
        <v>0</v>
      </c>
      <c r="DZ56" s="29">
        <v>0</v>
      </c>
      <c r="EA56" s="29">
        <v>0</v>
      </c>
      <c r="EB56" s="29">
        <v>0</v>
      </c>
      <c r="EC56" s="29">
        <v>0</v>
      </c>
      <c r="ED56" s="29">
        <v>0</v>
      </c>
      <c r="EE56" s="29">
        <v>0</v>
      </c>
      <c r="EF56" s="29">
        <v>0</v>
      </c>
      <c r="EG56" s="29">
        <v>0</v>
      </c>
    </row>
    <row r="57" spans="1:137" x14ac:dyDescent="0.25">
      <c r="A57" s="30" t="s">
        <v>4</v>
      </c>
      <c r="B57" s="31">
        <f t="shared" ref="B57" si="126">SUM(B58:B65)</f>
        <v>8.9760029869999993</v>
      </c>
      <c r="C57" s="31">
        <f t="shared" ref="C57:BN57" si="127">SUM(C58:C65)</f>
        <v>7.9169489899999999</v>
      </c>
      <c r="D57" s="31">
        <f t="shared" si="127"/>
        <v>7.0276675419999997</v>
      </c>
      <c r="E57" s="31">
        <f t="shared" si="127"/>
        <v>9.9246818880000003</v>
      </c>
      <c r="F57" s="31">
        <f t="shared" si="127"/>
        <v>8.9434998229999998</v>
      </c>
      <c r="G57" s="31">
        <f t="shared" si="127"/>
        <v>7.2420344390000002</v>
      </c>
      <c r="H57" s="31">
        <f t="shared" si="127"/>
        <v>8.2406684759999997</v>
      </c>
      <c r="I57" s="31">
        <f t="shared" si="127"/>
        <v>7.5663851720000004</v>
      </c>
      <c r="J57" s="31">
        <f t="shared" si="127"/>
        <v>7.7751403789999998</v>
      </c>
      <c r="K57" s="31">
        <f t="shared" si="127"/>
        <v>7.7056366970000001</v>
      </c>
      <c r="L57" s="31">
        <f t="shared" si="127"/>
        <v>7.4652960689999999</v>
      </c>
      <c r="M57" s="31">
        <f t="shared" si="127"/>
        <v>7.7100371059999997</v>
      </c>
      <c r="N57" s="31">
        <f t="shared" si="127"/>
        <v>8.2915847120000006</v>
      </c>
      <c r="O57" s="31">
        <f t="shared" si="127"/>
        <v>8.2059979080000005</v>
      </c>
      <c r="P57" s="31">
        <f t="shared" si="127"/>
        <v>7.0009846040000001</v>
      </c>
      <c r="Q57" s="31">
        <f t="shared" si="127"/>
        <v>8.1389382129999994</v>
      </c>
      <c r="R57" s="31">
        <f t="shared" si="127"/>
        <v>9.7673097260000006</v>
      </c>
      <c r="S57" s="31">
        <f t="shared" si="127"/>
        <v>9.0438122819999993</v>
      </c>
      <c r="T57" s="31">
        <f t="shared" si="127"/>
        <v>9.9764496020000006</v>
      </c>
      <c r="U57" s="31">
        <f t="shared" si="127"/>
        <v>9.0376005490000004</v>
      </c>
      <c r="V57" s="31">
        <f t="shared" si="127"/>
        <v>10.214995180000001</v>
      </c>
      <c r="W57" s="31">
        <f t="shared" si="127"/>
        <v>9.8010566850000007</v>
      </c>
      <c r="X57" s="31">
        <f t="shared" si="127"/>
        <v>10.27036541</v>
      </c>
      <c r="Y57" s="31">
        <f t="shared" si="127"/>
        <v>8.9634648549999998</v>
      </c>
      <c r="Z57" s="31">
        <f t="shared" si="127"/>
        <v>10.31925833</v>
      </c>
      <c r="AA57" s="31">
        <f t="shared" si="127"/>
        <v>9.1970218399999997</v>
      </c>
      <c r="AB57" s="31">
        <f t="shared" si="127"/>
        <v>9.4699745740000001</v>
      </c>
      <c r="AC57" s="31">
        <f t="shared" si="127"/>
        <v>9.7228956069999999</v>
      </c>
      <c r="AD57" s="31">
        <f t="shared" si="127"/>
        <v>8.8958163930000005</v>
      </c>
      <c r="AE57" s="31">
        <f t="shared" si="127"/>
        <v>9.8808395470000008</v>
      </c>
      <c r="AF57" s="31">
        <f t="shared" si="127"/>
        <v>10.01138944</v>
      </c>
      <c r="AG57" s="31">
        <f t="shared" si="127"/>
        <v>10.47297745</v>
      </c>
      <c r="AH57" s="31">
        <f t="shared" si="127"/>
        <v>11.430097549999999</v>
      </c>
      <c r="AI57" s="31">
        <f t="shared" si="127"/>
        <v>9.8846015000000005</v>
      </c>
      <c r="AJ57" s="31">
        <f t="shared" si="127"/>
        <v>9.7342908129999994</v>
      </c>
      <c r="AK57" s="31">
        <f t="shared" si="127"/>
        <v>9.6362548360000009</v>
      </c>
      <c r="AL57" s="31">
        <f t="shared" si="127"/>
        <v>10.60599831</v>
      </c>
      <c r="AM57" s="31">
        <f t="shared" si="127"/>
        <v>9.8636321070000008</v>
      </c>
      <c r="AN57" s="31">
        <f t="shared" si="127"/>
        <v>8.9775185900000007</v>
      </c>
      <c r="AO57" s="31">
        <f t="shared" si="127"/>
        <v>9.9971379969999994</v>
      </c>
      <c r="AP57" s="31">
        <f t="shared" si="127"/>
        <v>10.347349489999999</v>
      </c>
      <c r="AQ57" s="31">
        <f t="shared" si="127"/>
        <v>8.9419274150000003</v>
      </c>
      <c r="AR57" s="31">
        <f t="shared" si="127"/>
        <v>8.2166646859999997</v>
      </c>
      <c r="AS57" s="31">
        <f t="shared" si="127"/>
        <v>8.997590293</v>
      </c>
      <c r="AT57" s="31">
        <f t="shared" si="127"/>
        <v>9.9486909699999995</v>
      </c>
      <c r="AU57" s="31">
        <f t="shared" si="127"/>
        <v>9.6793787340000002</v>
      </c>
      <c r="AV57" s="31">
        <f t="shared" si="127"/>
        <v>9.8231176710000003</v>
      </c>
      <c r="AW57" s="31">
        <f t="shared" si="127"/>
        <v>10.0688856</v>
      </c>
      <c r="AX57" s="31">
        <f t="shared" si="127"/>
        <v>11.240737940000001</v>
      </c>
      <c r="AY57" s="31">
        <f t="shared" si="127"/>
        <v>10.280687240000001</v>
      </c>
      <c r="AZ57" s="31">
        <f t="shared" si="127"/>
        <v>9.0226387419999998</v>
      </c>
      <c r="BA57" s="31">
        <f t="shared" si="127"/>
        <v>9.9077587230000006</v>
      </c>
      <c r="BB57" s="31">
        <f t="shared" si="127"/>
        <v>10.902170760000001</v>
      </c>
      <c r="BC57" s="31">
        <f t="shared" si="127"/>
        <v>9.3699077069999994</v>
      </c>
      <c r="BD57" s="31">
        <f t="shared" si="127"/>
        <v>10.06193683</v>
      </c>
      <c r="BE57" s="31">
        <f t="shared" si="127"/>
        <v>10.59919517</v>
      </c>
      <c r="BF57" s="31">
        <f t="shared" si="127"/>
        <v>10.602560309999999</v>
      </c>
      <c r="BG57" s="31">
        <f t="shared" si="127"/>
        <v>10.604150450000001</v>
      </c>
      <c r="BH57" s="31">
        <f t="shared" si="127"/>
        <v>10.64921047</v>
      </c>
      <c r="BI57" s="31">
        <f t="shared" si="127"/>
        <v>10.629025049999999</v>
      </c>
      <c r="BJ57" s="31">
        <f t="shared" si="127"/>
        <v>12.487046749999999</v>
      </c>
      <c r="BK57" s="31">
        <f t="shared" si="127"/>
        <v>11.652642119999999</v>
      </c>
      <c r="BL57" s="31">
        <f t="shared" si="127"/>
        <v>11.624916969999999</v>
      </c>
      <c r="BM57" s="31">
        <f t="shared" si="127"/>
        <v>12.262430910000001</v>
      </c>
      <c r="BN57" s="31">
        <f t="shared" si="127"/>
        <v>12.44179636</v>
      </c>
      <c r="BO57" s="31">
        <f t="shared" ref="BO57:DQ57" si="128">SUM(BO58:BO65)</f>
        <v>11.287024560000001</v>
      </c>
      <c r="BP57" s="31">
        <f t="shared" si="128"/>
        <v>10.89262016</v>
      </c>
      <c r="BQ57" s="31">
        <f t="shared" si="128"/>
        <v>11.327226169999999</v>
      </c>
      <c r="BR57" s="31">
        <f t="shared" si="128"/>
        <v>12.299398630000001</v>
      </c>
      <c r="BS57" s="31">
        <f t="shared" si="128"/>
        <v>11.07310711</v>
      </c>
      <c r="BT57" s="31">
        <f t="shared" si="128"/>
        <v>11.082194879999999</v>
      </c>
      <c r="BU57" s="31">
        <f t="shared" si="128"/>
        <v>12.45421015</v>
      </c>
      <c r="BV57" s="31">
        <f t="shared" si="128"/>
        <v>13.241935870000001</v>
      </c>
      <c r="BW57" s="31">
        <f t="shared" si="128"/>
        <v>12.0892952</v>
      </c>
      <c r="BX57" s="31">
        <f t="shared" si="128"/>
        <v>11.820407189999999</v>
      </c>
      <c r="BY57" s="31">
        <f t="shared" si="128"/>
        <v>12.4226461</v>
      </c>
      <c r="BZ57" s="31">
        <f t="shared" si="128"/>
        <v>12.6958237</v>
      </c>
      <c r="CA57" s="31">
        <f t="shared" si="128"/>
        <v>11.07072762</v>
      </c>
      <c r="CB57" s="31">
        <f t="shared" si="128"/>
        <v>11.101945430000001</v>
      </c>
      <c r="CC57" s="31">
        <f t="shared" si="128"/>
        <v>11.18859591</v>
      </c>
      <c r="CD57" s="31">
        <f t="shared" si="128"/>
        <v>13.06983048</v>
      </c>
      <c r="CE57" s="31">
        <f t="shared" si="128"/>
        <v>11.191062779999999</v>
      </c>
      <c r="CF57" s="31">
        <f t="shared" si="128"/>
        <v>10.928769259999999</v>
      </c>
      <c r="CG57" s="31">
        <f t="shared" si="128"/>
        <v>12.974027100000001</v>
      </c>
      <c r="CH57" s="31">
        <f t="shared" si="128"/>
        <v>13.483209520000001</v>
      </c>
      <c r="CI57" s="31">
        <f t="shared" si="128"/>
        <v>11.06962585</v>
      </c>
      <c r="CJ57" s="31">
        <f t="shared" si="128"/>
        <v>11.07976442</v>
      </c>
      <c r="CK57" s="31">
        <f t="shared" si="128"/>
        <v>13.683113840000001</v>
      </c>
      <c r="CL57" s="31">
        <f t="shared" si="128"/>
        <v>14.377714080000001</v>
      </c>
      <c r="CM57" s="31">
        <f t="shared" si="128"/>
        <v>12.2089397</v>
      </c>
      <c r="CN57" s="31">
        <f t="shared" si="128"/>
        <v>10.938067500000001</v>
      </c>
      <c r="CO57" s="31">
        <f t="shared" si="128"/>
        <v>12.28877789</v>
      </c>
      <c r="CP57" s="31">
        <f t="shared" si="128"/>
        <v>14.382653729999999</v>
      </c>
      <c r="CQ57" s="31">
        <f t="shared" si="128"/>
        <v>11.367050450000001</v>
      </c>
      <c r="CR57" s="31">
        <f t="shared" si="128"/>
        <v>11.201401260000001</v>
      </c>
      <c r="CS57" s="31">
        <f t="shared" si="128"/>
        <v>12.600113800000001</v>
      </c>
      <c r="CT57" s="31">
        <f t="shared" si="128"/>
        <v>13.61530321</v>
      </c>
      <c r="CU57" s="31">
        <f t="shared" si="128"/>
        <v>11.25447054</v>
      </c>
      <c r="CV57" s="31">
        <f t="shared" si="128"/>
        <v>11.239288780000001</v>
      </c>
      <c r="CW57" s="31">
        <f t="shared" si="128"/>
        <v>14.402340300000001</v>
      </c>
      <c r="CX57" s="31">
        <f t="shared" si="128"/>
        <v>15.103082390000001</v>
      </c>
      <c r="CY57" s="31">
        <f t="shared" si="128"/>
        <v>12.02009082</v>
      </c>
      <c r="CZ57" s="31">
        <f t="shared" si="128"/>
        <v>12.22524291</v>
      </c>
      <c r="DA57" s="31">
        <f t="shared" si="128"/>
        <v>14.681467639999999</v>
      </c>
      <c r="DB57" s="31">
        <f t="shared" si="128"/>
        <v>17.32005968</v>
      </c>
      <c r="DC57" s="31">
        <f t="shared" si="128"/>
        <v>12.572635050000001</v>
      </c>
      <c r="DD57" s="31">
        <f t="shared" si="128"/>
        <v>14.28872915</v>
      </c>
      <c r="DE57" s="31">
        <f t="shared" si="128"/>
        <v>16.733127620000001</v>
      </c>
      <c r="DF57" s="31">
        <f t="shared" si="128"/>
        <v>18.98916552</v>
      </c>
      <c r="DG57" s="31">
        <f t="shared" si="128"/>
        <v>15.154196219999999</v>
      </c>
      <c r="DH57" s="31">
        <f t="shared" si="128"/>
        <v>14.25075723</v>
      </c>
      <c r="DI57" s="31">
        <f t="shared" si="128"/>
        <v>17.760010770000001</v>
      </c>
      <c r="DJ57" s="31">
        <f t="shared" si="128"/>
        <v>19.554760989999998</v>
      </c>
      <c r="DK57" s="31">
        <f t="shared" si="128"/>
        <v>15.22740085</v>
      </c>
      <c r="DL57" s="31">
        <f t="shared" si="128"/>
        <v>16.18664699</v>
      </c>
      <c r="DM57" s="31">
        <f t="shared" si="128"/>
        <v>18.928037140000001</v>
      </c>
      <c r="DN57" s="31">
        <f t="shared" si="128"/>
        <v>20.556109630000002</v>
      </c>
      <c r="DO57" s="31">
        <f t="shared" si="128"/>
        <v>15.27564409</v>
      </c>
      <c r="DP57" s="31">
        <f t="shared" si="128"/>
        <v>16.06422031</v>
      </c>
      <c r="DQ57" s="31">
        <f t="shared" si="128"/>
        <v>18.45276578</v>
      </c>
      <c r="DR57" s="31">
        <f t="shared" ref="DR57:DU57" si="129">SUM(DR58:DR65)</f>
        <v>17.713130469999999</v>
      </c>
      <c r="DS57" s="31">
        <f t="shared" si="129"/>
        <v>4.7324738650000002</v>
      </c>
      <c r="DT57" s="31">
        <f t="shared" si="129"/>
        <v>3.9751064719999998</v>
      </c>
      <c r="DU57" s="31">
        <f t="shared" si="129"/>
        <v>4.3767635370000004</v>
      </c>
      <c r="DV57" s="31">
        <f t="shared" ref="DV57:DY57" si="130">SUM(DV58:DV65)</f>
        <v>3.9506809459999999</v>
      </c>
      <c r="DW57" s="31">
        <f t="shared" si="130"/>
        <v>4.7320969909999997</v>
      </c>
      <c r="DX57" s="31">
        <f t="shared" si="130"/>
        <v>4.727671011</v>
      </c>
      <c r="DY57" s="31">
        <f t="shared" si="130"/>
        <v>4.9804999929999996</v>
      </c>
      <c r="DZ57" s="31">
        <f t="shared" ref="DZ57:EC57" si="131">SUM(DZ58:DZ65)</f>
        <v>6.1832140769999997</v>
      </c>
      <c r="EA57" s="31">
        <f t="shared" si="131"/>
        <v>5.4076816670000003</v>
      </c>
      <c r="EB57" s="31">
        <f t="shared" si="131"/>
        <v>6.714996781</v>
      </c>
      <c r="EC57" s="31">
        <f t="shared" si="131"/>
        <v>9.2013133630000006</v>
      </c>
      <c r="ED57" s="31">
        <f t="shared" ref="ED57:EG57" si="132">SUM(ED58:ED65)</f>
        <v>11.41226574</v>
      </c>
      <c r="EE57" s="31">
        <f t="shared" si="132"/>
        <v>10.35588581</v>
      </c>
      <c r="EF57" s="31">
        <f t="shared" si="132"/>
        <v>11.33621067</v>
      </c>
      <c r="EG57" s="31">
        <f t="shared" si="132"/>
        <v>13.609100160000001</v>
      </c>
    </row>
    <row r="58" spans="1:137" outlineLevel="1" x14ac:dyDescent="0.25">
      <c r="A58" s="28" t="s">
        <v>18</v>
      </c>
      <c r="B58" s="29">
        <v>0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29">
        <v>0</v>
      </c>
      <c r="AE58" s="29">
        <v>0</v>
      </c>
      <c r="AF58" s="29">
        <v>0</v>
      </c>
      <c r="AG58" s="29">
        <v>0</v>
      </c>
      <c r="AH58" s="29">
        <v>0</v>
      </c>
      <c r="AI58" s="29">
        <v>0</v>
      </c>
      <c r="AJ58" s="29">
        <v>0</v>
      </c>
      <c r="AK58" s="29">
        <v>0</v>
      </c>
      <c r="AL58" s="29">
        <v>0</v>
      </c>
      <c r="AM58" s="29">
        <v>0</v>
      </c>
      <c r="AN58" s="29">
        <v>0</v>
      </c>
      <c r="AO58" s="29">
        <v>0</v>
      </c>
      <c r="AP58" s="29">
        <v>0</v>
      </c>
      <c r="AQ58" s="29">
        <v>0</v>
      </c>
      <c r="AR58" s="29">
        <v>0</v>
      </c>
      <c r="AS58" s="29">
        <v>0</v>
      </c>
      <c r="AT58" s="29">
        <v>0</v>
      </c>
      <c r="AU58" s="29">
        <v>0</v>
      </c>
      <c r="AV58" s="29">
        <v>0</v>
      </c>
      <c r="AW58" s="29">
        <v>0</v>
      </c>
      <c r="AX58" s="29">
        <v>0</v>
      </c>
      <c r="AY58" s="29">
        <v>0</v>
      </c>
      <c r="AZ58" s="29">
        <v>0</v>
      </c>
      <c r="BA58" s="29">
        <v>0</v>
      </c>
      <c r="BB58" s="29">
        <v>0</v>
      </c>
      <c r="BC58" s="29">
        <v>0</v>
      </c>
      <c r="BD58" s="29">
        <v>0</v>
      </c>
      <c r="BE58" s="29">
        <v>0</v>
      </c>
      <c r="BF58" s="29">
        <v>0</v>
      </c>
      <c r="BG58" s="29">
        <v>0</v>
      </c>
      <c r="BH58" s="29">
        <v>0</v>
      </c>
      <c r="BI58" s="29">
        <v>0</v>
      </c>
      <c r="BJ58" s="29">
        <v>0</v>
      </c>
      <c r="BK58" s="29">
        <v>0</v>
      </c>
      <c r="BL58" s="29">
        <v>0</v>
      </c>
      <c r="BM58" s="29">
        <v>0</v>
      </c>
      <c r="BN58" s="29">
        <v>0</v>
      </c>
      <c r="BO58" s="29">
        <v>0</v>
      </c>
      <c r="BP58" s="29">
        <v>0</v>
      </c>
      <c r="BQ58" s="29">
        <v>0</v>
      </c>
      <c r="BR58" s="29">
        <v>0</v>
      </c>
      <c r="BS58" s="29">
        <v>0</v>
      </c>
      <c r="BT58" s="29">
        <v>0</v>
      </c>
      <c r="BU58" s="29">
        <v>0</v>
      </c>
      <c r="BV58" s="29">
        <v>0</v>
      </c>
      <c r="BW58" s="29">
        <v>0</v>
      </c>
      <c r="BX58" s="29">
        <v>0</v>
      </c>
      <c r="BY58" s="29">
        <v>0</v>
      </c>
      <c r="BZ58" s="29">
        <v>0</v>
      </c>
      <c r="CA58" s="29">
        <v>0</v>
      </c>
      <c r="CB58" s="29">
        <v>0</v>
      </c>
      <c r="CC58" s="29">
        <v>0</v>
      </c>
      <c r="CD58" s="29">
        <v>0</v>
      </c>
      <c r="CE58" s="29">
        <v>0</v>
      </c>
      <c r="CF58" s="29">
        <v>0</v>
      </c>
      <c r="CG58" s="29">
        <v>0</v>
      </c>
      <c r="CH58" s="29">
        <v>0</v>
      </c>
      <c r="CI58" s="29">
        <v>0</v>
      </c>
      <c r="CJ58" s="29">
        <v>0</v>
      </c>
      <c r="CK58" s="29">
        <v>0</v>
      </c>
      <c r="CL58" s="29">
        <v>0</v>
      </c>
      <c r="CM58" s="29">
        <v>0</v>
      </c>
      <c r="CN58" s="29">
        <v>0</v>
      </c>
      <c r="CO58" s="29">
        <v>0</v>
      </c>
      <c r="CP58" s="29">
        <v>0</v>
      </c>
      <c r="CQ58" s="29">
        <v>0</v>
      </c>
      <c r="CR58" s="29">
        <v>0</v>
      </c>
      <c r="CS58" s="29">
        <v>0</v>
      </c>
      <c r="CT58" s="29">
        <v>0</v>
      </c>
      <c r="CU58" s="29">
        <v>0</v>
      </c>
      <c r="CV58" s="29">
        <v>0</v>
      </c>
      <c r="CW58" s="29">
        <v>0</v>
      </c>
      <c r="CX58" s="29">
        <v>0</v>
      </c>
      <c r="CY58" s="29">
        <v>0</v>
      </c>
      <c r="CZ58" s="29">
        <v>0</v>
      </c>
      <c r="DA58" s="29">
        <v>0</v>
      </c>
      <c r="DB58" s="29">
        <v>0</v>
      </c>
      <c r="DC58" s="29">
        <v>0</v>
      </c>
      <c r="DD58" s="29">
        <v>0</v>
      </c>
      <c r="DE58" s="29">
        <v>0</v>
      </c>
      <c r="DF58" s="29">
        <v>0</v>
      </c>
      <c r="DG58" s="29">
        <v>0</v>
      </c>
      <c r="DH58" s="29">
        <v>0</v>
      </c>
      <c r="DI58" s="29">
        <v>0</v>
      </c>
      <c r="DJ58" s="29">
        <v>0</v>
      </c>
      <c r="DK58" s="29">
        <v>0</v>
      </c>
      <c r="DL58" s="29">
        <v>0</v>
      </c>
      <c r="DM58" s="29">
        <v>0</v>
      </c>
      <c r="DN58" s="29">
        <v>0</v>
      </c>
      <c r="DO58" s="29">
        <v>0</v>
      </c>
      <c r="DP58" s="29">
        <v>0</v>
      </c>
      <c r="DQ58" s="29">
        <v>0</v>
      </c>
      <c r="DR58" s="29">
        <v>0</v>
      </c>
      <c r="DS58" s="29">
        <v>0</v>
      </c>
      <c r="DT58" s="29">
        <v>0</v>
      </c>
      <c r="DU58" s="29">
        <v>0</v>
      </c>
      <c r="DV58" s="29">
        <v>0</v>
      </c>
      <c r="DW58" s="29">
        <v>0</v>
      </c>
      <c r="DX58" s="29">
        <v>0</v>
      </c>
      <c r="DY58" s="29">
        <v>0</v>
      </c>
      <c r="DZ58" s="29">
        <v>0</v>
      </c>
      <c r="EA58" s="29">
        <v>0</v>
      </c>
      <c r="EB58" s="29">
        <v>0</v>
      </c>
      <c r="EC58" s="29">
        <v>0</v>
      </c>
      <c r="ED58" s="29">
        <v>0</v>
      </c>
      <c r="EE58" s="29">
        <v>0</v>
      </c>
      <c r="EF58" s="29">
        <v>0</v>
      </c>
      <c r="EG58" s="29">
        <v>0</v>
      </c>
    </row>
    <row r="59" spans="1:137" outlineLevel="1" x14ac:dyDescent="0.25">
      <c r="A59" s="28" t="s">
        <v>17</v>
      </c>
      <c r="B59" s="29">
        <v>8.9760029869999993</v>
      </c>
      <c r="C59" s="29">
        <v>7.9169489899999999</v>
      </c>
      <c r="D59" s="29">
        <v>7.0276675419999997</v>
      </c>
      <c r="E59" s="29">
        <v>9.9246818880000003</v>
      </c>
      <c r="F59" s="29">
        <v>8.9434998229999998</v>
      </c>
      <c r="G59" s="29">
        <v>7.2420344390000002</v>
      </c>
      <c r="H59" s="29">
        <v>8.2406684759999997</v>
      </c>
      <c r="I59" s="29">
        <v>7.5663851720000004</v>
      </c>
      <c r="J59" s="29">
        <v>7.7751403789999998</v>
      </c>
      <c r="K59" s="29">
        <v>7.7056366970000001</v>
      </c>
      <c r="L59" s="29">
        <v>7.4652960689999999</v>
      </c>
      <c r="M59" s="29">
        <v>7.7100371059999997</v>
      </c>
      <c r="N59" s="29">
        <v>8.2915847120000006</v>
      </c>
      <c r="O59" s="29">
        <v>8.2059979080000005</v>
      </c>
      <c r="P59" s="29">
        <v>7.0009846040000001</v>
      </c>
      <c r="Q59" s="29">
        <v>8.1389382129999994</v>
      </c>
      <c r="R59" s="29">
        <v>9.7673097260000006</v>
      </c>
      <c r="S59" s="29">
        <v>9.0438122819999993</v>
      </c>
      <c r="T59" s="29">
        <v>9.9764496020000006</v>
      </c>
      <c r="U59" s="29">
        <v>9.0376005490000004</v>
      </c>
      <c r="V59" s="29">
        <v>10.214995180000001</v>
      </c>
      <c r="W59" s="29">
        <v>9.8010566850000007</v>
      </c>
      <c r="X59" s="29">
        <v>10.27036541</v>
      </c>
      <c r="Y59" s="29">
        <v>8.9634648549999998</v>
      </c>
      <c r="Z59" s="29">
        <v>10.31925833</v>
      </c>
      <c r="AA59" s="29">
        <v>9.1970218399999997</v>
      </c>
      <c r="AB59" s="29">
        <v>9.4699745740000001</v>
      </c>
      <c r="AC59" s="29">
        <v>9.7228956069999999</v>
      </c>
      <c r="AD59" s="29">
        <v>8.8958163930000005</v>
      </c>
      <c r="AE59" s="29">
        <v>9.8808395470000008</v>
      </c>
      <c r="AF59" s="29">
        <v>10.01138944</v>
      </c>
      <c r="AG59" s="29">
        <v>10.47297745</v>
      </c>
      <c r="AH59" s="29">
        <v>11.430097549999999</v>
      </c>
      <c r="AI59" s="29">
        <v>9.8846015000000005</v>
      </c>
      <c r="AJ59" s="29">
        <v>9.7342908129999994</v>
      </c>
      <c r="AK59" s="29">
        <v>9.6362548360000009</v>
      </c>
      <c r="AL59" s="29">
        <v>10.60599831</v>
      </c>
      <c r="AM59" s="29">
        <v>9.8636321070000008</v>
      </c>
      <c r="AN59" s="29">
        <v>8.9775185900000007</v>
      </c>
      <c r="AO59" s="29">
        <v>9.9971379969999994</v>
      </c>
      <c r="AP59" s="29">
        <v>10.347349489999999</v>
      </c>
      <c r="AQ59" s="29">
        <v>8.9419274150000003</v>
      </c>
      <c r="AR59" s="29">
        <v>8.2166646859999997</v>
      </c>
      <c r="AS59" s="29">
        <v>8.997590293</v>
      </c>
      <c r="AT59" s="29">
        <v>9.9486909699999995</v>
      </c>
      <c r="AU59" s="29">
        <v>9.6793787340000002</v>
      </c>
      <c r="AV59" s="29">
        <v>9.8231176710000003</v>
      </c>
      <c r="AW59" s="29">
        <v>10.0688856</v>
      </c>
      <c r="AX59" s="29">
        <v>11.240737940000001</v>
      </c>
      <c r="AY59" s="29">
        <v>10.280687240000001</v>
      </c>
      <c r="AZ59" s="29">
        <v>9.0226387419999998</v>
      </c>
      <c r="BA59" s="29">
        <v>9.9077587230000006</v>
      </c>
      <c r="BB59" s="29">
        <v>10.902170760000001</v>
      </c>
      <c r="BC59" s="29">
        <v>9.3699077069999994</v>
      </c>
      <c r="BD59" s="29">
        <v>10.06193683</v>
      </c>
      <c r="BE59" s="29">
        <v>10.59919517</v>
      </c>
      <c r="BF59" s="29">
        <v>10.602560309999999</v>
      </c>
      <c r="BG59" s="29">
        <v>10.604150450000001</v>
      </c>
      <c r="BH59" s="29">
        <v>10.64921047</v>
      </c>
      <c r="BI59" s="29">
        <v>10.629025049999999</v>
      </c>
      <c r="BJ59" s="29">
        <v>12.487046749999999</v>
      </c>
      <c r="BK59" s="29">
        <v>11.652642119999999</v>
      </c>
      <c r="BL59" s="29">
        <v>11.624916969999999</v>
      </c>
      <c r="BM59" s="29">
        <v>12.262430910000001</v>
      </c>
      <c r="BN59" s="29">
        <v>12.44179636</v>
      </c>
      <c r="BO59" s="29">
        <v>11.287024560000001</v>
      </c>
      <c r="BP59" s="29">
        <v>10.89262016</v>
      </c>
      <c r="BQ59" s="29">
        <v>11.327226169999999</v>
      </c>
      <c r="BR59" s="29">
        <v>12.299398630000001</v>
      </c>
      <c r="BS59" s="29">
        <v>11.07310711</v>
      </c>
      <c r="BT59" s="29">
        <v>11.082194879999999</v>
      </c>
      <c r="BU59" s="29">
        <v>12.45421015</v>
      </c>
      <c r="BV59" s="29">
        <v>13.241935870000001</v>
      </c>
      <c r="BW59" s="29">
        <v>12.0892952</v>
      </c>
      <c r="BX59" s="29">
        <v>11.820407189999999</v>
      </c>
      <c r="BY59" s="29">
        <v>12.4226461</v>
      </c>
      <c r="BZ59" s="29">
        <v>12.6958237</v>
      </c>
      <c r="CA59" s="29">
        <v>11.07072762</v>
      </c>
      <c r="CB59" s="29">
        <v>11.101945430000001</v>
      </c>
      <c r="CC59" s="29">
        <v>11.18859591</v>
      </c>
      <c r="CD59" s="29">
        <v>13.06983048</v>
      </c>
      <c r="CE59" s="29">
        <v>11.191062779999999</v>
      </c>
      <c r="CF59" s="29">
        <v>10.928769259999999</v>
      </c>
      <c r="CG59" s="29">
        <v>12.974027100000001</v>
      </c>
      <c r="CH59" s="29">
        <v>13.483209520000001</v>
      </c>
      <c r="CI59" s="29">
        <v>11.06962585</v>
      </c>
      <c r="CJ59" s="29">
        <v>11.07976442</v>
      </c>
      <c r="CK59" s="29">
        <v>13.683113840000001</v>
      </c>
      <c r="CL59" s="29">
        <v>14.377714080000001</v>
      </c>
      <c r="CM59" s="29">
        <v>12.2089397</v>
      </c>
      <c r="CN59" s="29">
        <v>10.938067500000001</v>
      </c>
      <c r="CO59" s="29">
        <v>12.28877789</v>
      </c>
      <c r="CP59" s="29">
        <v>14.382653729999999</v>
      </c>
      <c r="CQ59" s="29">
        <v>11.367050450000001</v>
      </c>
      <c r="CR59" s="29">
        <v>11.201401260000001</v>
      </c>
      <c r="CS59" s="29">
        <v>12.600113800000001</v>
      </c>
      <c r="CT59" s="29">
        <v>13.61530321</v>
      </c>
      <c r="CU59" s="29">
        <v>11.25447054</v>
      </c>
      <c r="CV59" s="29">
        <v>11.239288780000001</v>
      </c>
      <c r="CW59" s="29">
        <v>14.402340300000001</v>
      </c>
      <c r="CX59" s="29">
        <v>15.103082390000001</v>
      </c>
      <c r="CY59" s="29">
        <v>12.02009082</v>
      </c>
      <c r="CZ59" s="29">
        <v>12.22524291</v>
      </c>
      <c r="DA59" s="29">
        <v>14.681467639999999</v>
      </c>
      <c r="DB59" s="29">
        <v>17.32005968</v>
      </c>
      <c r="DC59" s="29">
        <v>12.572635050000001</v>
      </c>
      <c r="DD59" s="29">
        <v>14.28872915</v>
      </c>
      <c r="DE59" s="29">
        <v>16.733127620000001</v>
      </c>
      <c r="DF59" s="29">
        <v>18.98916552</v>
      </c>
      <c r="DG59" s="29">
        <v>15.154196219999999</v>
      </c>
      <c r="DH59" s="29">
        <v>14.25075723</v>
      </c>
      <c r="DI59" s="29">
        <v>17.760010770000001</v>
      </c>
      <c r="DJ59" s="29">
        <v>19.554760989999998</v>
      </c>
      <c r="DK59" s="29">
        <v>15.22740085</v>
      </c>
      <c r="DL59" s="29">
        <v>16.18664699</v>
      </c>
      <c r="DM59" s="29">
        <v>18.928037140000001</v>
      </c>
      <c r="DN59" s="29">
        <v>20.556109630000002</v>
      </c>
      <c r="DO59" s="29">
        <v>15.27564409</v>
      </c>
      <c r="DP59" s="29">
        <v>16.06422031</v>
      </c>
      <c r="DQ59" s="29">
        <v>18.45276578</v>
      </c>
      <c r="DR59" s="29">
        <v>17.713130469999999</v>
      </c>
      <c r="DS59" s="29">
        <v>4.7324738650000002</v>
      </c>
      <c r="DT59" s="29">
        <v>3.9751064719999998</v>
      </c>
      <c r="DU59" s="29">
        <v>4.3767635370000004</v>
      </c>
      <c r="DV59" s="29">
        <v>3.9506809459999999</v>
      </c>
      <c r="DW59" s="29">
        <v>4.7320969909999997</v>
      </c>
      <c r="DX59" s="29">
        <v>4.727671011</v>
      </c>
      <c r="DY59" s="29">
        <v>4.9804999929999996</v>
      </c>
      <c r="DZ59" s="29">
        <v>6.1832140769999997</v>
      </c>
      <c r="EA59" s="29">
        <v>5.4076816670000003</v>
      </c>
      <c r="EB59" s="29">
        <v>6.714996781</v>
      </c>
      <c r="EC59" s="29">
        <v>9.2013133630000006</v>
      </c>
      <c r="ED59" s="29">
        <v>11.41226574</v>
      </c>
      <c r="EE59" s="29">
        <v>10.35588581</v>
      </c>
      <c r="EF59" s="29">
        <v>11.33621067</v>
      </c>
      <c r="EG59" s="29">
        <v>13.609100160000001</v>
      </c>
    </row>
    <row r="60" spans="1:137" outlineLevel="1" x14ac:dyDescent="0.25">
      <c r="A60" s="28" t="s">
        <v>36</v>
      </c>
      <c r="B60" s="29"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  <c r="AG60" s="29">
        <v>0</v>
      </c>
      <c r="AH60" s="29">
        <v>0</v>
      </c>
      <c r="AI60" s="29">
        <v>0</v>
      </c>
      <c r="AJ60" s="29">
        <v>0</v>
      </c>
      <c r="AK60" s="29">
        <v>0</v>
      </c>
      <c r="AL60" s="29">
        <v>0</v>
      </c>
      <c r="AM60" s="29">
        <v>0</v>
      </c>
      <c r="AN60" s="29">
        <v>0</v>
      </c>
      <c r="AO60" s="29">
        <v>0</v>
      </c>
      <c r="AP60" s="29">
        <v>0</v>
      </c>
      <c r="AQ60" s="29">
        <v>0</v>
      </c>
      <c r="AR60" s="29">
        <v>0</v>
      </c>
      <c r="AS60" s="29">
        <v>0</v>
      </c>
      <c r="AT60" s="29">
        <v>0</v>
      </c>
      <c r="AU60" s="29">
        <v>0</v>
      </c>
      <c r="AV60" s="29">
        <v>0</v>
      </c>
      <c r="AW60" s="29">
        <v>0</v>
      </c>
      <c r="AX60" s="29">
        <v>0</v>
      </c>
      <c r="AY60" s="29">
        <v>0</v>
      </c>
      <c r="AZ60" s="29">
        <v>0</v>
      </c>
      <c r="BA60" s="29">
        <v>0</v>
      </c>
      <c r="BB60" s="29">
        <v>0</v>
      </c>
      <c r="BC60" s="29">
        <v>0</v>
      </c>
      <c r="BD60" s="29">
        <v>0</v>
      </c>
      <c r="BE60" s="29">
        <v>0</v>
      </c>
      <c r="BF60" s="29">
        <v>0</v>
      </c>
      <c r="BG60" s="29">
        <v>0</v>
      </c>
      <c r="BH60" s="29">
        <v>0</v>
      </c>
      <c r="BI60" s="29">
        <v>0</v>
      </c>
      <c r="BJ60" s="29">
        <v>0</v>
      </c>
      <c r="BK60" s="29">
        <v>0</v>
      </c>
      <c r="BL60" s="29">
        <v>0</v>
      </c>
      <c r="BM60" s="29">
        <v>0</v>
      </c>
      <c r="BN60" s="29">
        <v>0</v>
      </c>
      <c r="BO60" s="29">
        <v>0</v>
      </c>
      <c r="BP60" s="29">
        <v>0</v>
      </c>
      <c r="BQ60" s="29">
        <v>0</v>
      </c>
      <c r="BR60" s="29">
        <v>0</v>
      </c>
      <c r="BS60" s="29">
        <v>0</v>
      </c>
      <c r="BT60" s="29">
        <v>0</v>
      </c>
      <c r="BU60" s="29">
        <v>0</v>
      </c>
      <c r="BV60" s="29">
        <v>0</v>
      </c>
      <c r="BW60" s="29">
        <v>0</v>
      </c>
      <c r="BX60" s="29">
        <v>0</v>
      </c>
      <c r="BY60" s="29">
        <v>0</v>
      </c>
      <c r="BZ60" s="29">
        <v>0</v>
      </c>
      <c r="CA60" s="29">
        <v>0</v>
      </c>
      <c r="CB60" s="29">
        <v>0</v>
      </c>
      <c r="CC60" s="29">
        <v>0</v>
      </c>
      <c r="CD60" s="29">
        <v>0</v>
      </c>
      <c r="CE60" s="29">
        <v>0</v>
      </c>
      <c r="CF60" s="29">
        <v>0</v>
      </c>
      <c r="CG60" s="29">
        <v>0</v>
      </c>
      <c r="CH60" s="29">
        <v>0</v>
      </c>
      <c r="CI60" s="29">
        <v>0</v>
      </c>
      <c r="CJ60" s="29">
        <v>0</v>
      </c>
      <c r="CK60" s="29">
        <v>0</v>
      </c>
      <c r="CL60" s="29">
        <v>0</v>
      </c>
      <c r="CM60" s="29">
        <v>0</v>
      </c>
      <c r="CN60" s="29">
        <v>0</v>
      </c>
      <c r="CO60" s="29">
        <v>0</v>
      </c>
      <c r="CP60" s="29">
        <v>0</v>
      </c>
      <c r="CQ60" s="29">
        <v>0</v>
      </c>
      <c r="CR60" s="29">
        <v>0</v>
      </c>
      <c r="CS60" s="29">
        <v>0</v>
      </c>
      <c r="CT60" s="29">
        <v>0</v>
      </c>
      <c r="CU60" s="29">
        <v>0</v>
      </c>
      <c r="CV60" s="29">
        <v>0</v>
      </c>
      <c r="CW60" s="29">
        <v>0</v>
      </c>
      <c r="CX60" s="29">
        <v>0</v>
      </c>
      <c r="CY60" s="29">
        <v>0</v>
      </c>
      <c r="CZ60" s="29">
        <v>0</v>
      </c>
      <c r="DA60" s="29">
        <v>0</v>
      </c>
      <c r="DB60" s="29">
        <v>0</v>
      </c>
      <c r="DC60" s="29">
        <v>0</v>
      </c>
      <c r="DD60" s="29">
        <v>0</v>
      </c>
      <c r="DE60" s="29">
        <v>0</v>
      </c>
      <c r="DF60" s="29">
        <v>0</v>
      </c>
      <c r="DG60" s="29">
        <v>0</v>
      </c>
      <c r="DH60" s="29">
        <v>0</v>
      </c>
      <c r="DI60" s="29">
        <v>0</v>
      </c>
      <c r="DJ60" s="29">
        <v>0</v>
      </c>
      <c r="DK60" s="29">
        <v>0</v>
      </c>
      <c r="DL60" s="29">
        <v>0</v>
      </c>
      <c r="DM60" s="29">
        <v>0</v>
      </c>
      <c r="DN60" s="29">
        <v>0</v>
      </c>
      <c r="DO60" s="29">
        <v>0</v>
      </c>
      <c r="DP60" s="29">
        <v>0</v>
      </c>
      <c r="DQ60" s="29">
        <v>0</v>
      </c>
      <c r="DR60" s="29">
        <v>0</v>
      </c>
      <c r="DS60" s="29">
        <v>0</v>
      </c>
      <c r="DT60" s="29">
        <v>0</v>
      </c>
      <c r="DU60" s="29">
        <v>0</v>
      </c>
      <c r="DV60" s="29">
        <v>0</v>
      </c>
      <c r="DW60" s="29">
        <v>0</v>
      </c>
      <c r="DX60" s="29">
        <v>0</v>
      </c>
      <c r="DY60" s="29">
        <v>0</v>
      </c>
      <c r="DZ60" s="29">
        <v>0</v>
      </c>
      <c r="EA60" s="29">
        <v>0</v>
      </c>
      <c r="EB60" s="29">
        <v>0</v>
      </c>
      <c r="EC60" s="29">
        <v>0</v>
      </c>
      <c r="ED60" s="29">
        <v>0</v>
      </c>
      <c r="EE60" s="29">
        <v>0</v>
      </c>
      <c r="EF60" s="29">
        <v>0</v>
      </c>
      <c r="EG60" s="29">
        <v>0</v>
      </c>
    </row>
    <row r="61" spans="1:137" outlineLevel="1" x14ac:dyDescent="0.25">
      <c r="A61" s="28" t="s">
        <v>32</v>
      </c>
      <c r="B61" s="29">
        <v>0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  <c r="AC61" s="29">
        <v>0</v>
      </c>
      <c r="AD61" s="29">
        <v>0</v>
      </c>
      <c r="AE61" s="29">
        <v>0</v>
      </c>
      <c r="AF61" s="29">
        <v>0</v>
      </c>
      <c r="AG61" s="29">
        <v>0</v>
      </c>
      <c r="AH61" s="29">
        <v>0</v>
      </c>
      <c r="AI61" s="29">
        <v>0</v>
      </c>
      <c r="AJ61" s="29">
        <v>0</v>
      </c>
      <c r="AK61" s="29">
        <v>0</v>
      </c>
      <c r="AL61" s="29">
        <v>0</v>
      </c>
      <c r="AM61" s="29">
        <v>0</v>
      </c>
      <c r="AN61" s="29">
        <v>0</v>
      </c>
      <c r="AO61" s="29">
        <v>0</v>
      </c>
      <c r="AP61" s="29">
        <v>0</v>
      </c>
      <c r="AQ61" s="29">
        <v>0</v>
      </c>
      <c r="AR61" s="29">
        <v>0</v>
      </c>
      <c r="AS61" s="29">
        <v>0</v>
      </c>
      <c r="AT61" s="29">
        <v>0</v>
      </c>
      <c r="AU61" s="29">
        <v>0</v>
      </c>
      <c r="AV61" s="29">
        <v>0</v>
      </c>
      <c r="AW61" s="29">
        <v>0</v>
      </c>
      <c r="AX61" s="29">
        <v>0</v>
      </c>
      <c r="AY61" s="29">
        <v>0</v>
      </c>
      <c r="AZ61" s="29">
        <v>0</v>
      </c>
      <c r="BA61" s="29">
        <v>0</v>
      </c>
      <c r="BB61" s="29">
        <v>0</v>
      </c>
      <c r="BC61" s="29">
        <v>0</v>
      </c>
      <c r="BD61" s="29">
        <v>0</v>
      </c>
      <c r="BE61" s="29">
        <v>0</v>
      </c>
      <c r="BF61" s="29">
        <v>0</v>
      </c>
      <c r="BG61" s="29">
        <v>0</v>
      </c>
      <c r="BH61" s="29">
        <v>0</v>
      </c>
      <c r="BI61" s="29">
        <v>0</v>
      </c>
      <c r="BJ61" s="29">
        <v>0</v>
      </c>
      <c r="BK61" s="29">
        <v>0</v>
      </c>
      <c r="BL61" s="29">
        <v>0</v>
      </c>
      <c r="BM61" s="29">
        <v>0</v>
      </c>
      <c r="BN61" s="29">
        <v>0</v>
      </c>
      <c r="BO61" s="29">
        <v>0</v>
      </c>
      <c r="BP61" s="29">
        <v>0</v>
      </c>
      <c r="BQ61" s="29">
        <v>0</v>
      </c>
      <c r="BR61" s="29">
        <v>0</v>
      </c>
      <c r="BS61" s="29">
        <v>0</v>
      </c>
      <c r="BT61" s="29">
        <v>0</v>
      </c>
      <c r="BU61" s="29">
        <v>0</v>
      </c>
      <c r="BV61" s="29">
        <v>0</v>
      </c>
      <c r="BW61" s="29">
        <v>0</v>
      </c>
      <c r="BX61" s="29">
        <v>0</v>
      </c>
      <c r="BY61" s="29">
        <v>0</v>
      </c>
      <c r="BZ61" s="29">
        <v>0</v>
      </c>
      <c r="CA61" s="29">
        <v>0</v>
      </c>
      <c r="CB61" s="29">
        <v>0</v>
      </c>
      <c r="CC61" s="29">
        <v>0</v>
      </c>
      <c r="CD61" s="29">
        <v>0</v>
      </c>
      <c r="CE61" s="29">
        <v>0</v>
      </c>
      <c r="CF61" s="29">
        <v>0</v>
      </c>
      <c r="CG61" s="29">
        <v>0</v>
      </c>
      <c r="CH61" s="29">
        <v>0</v>
      </c>
      <c r="CI61" s="29">
        <v>0</v>
      </c>
      <c r="CJ61" s="29">
        <v>0</v>
      </c>
      <c r="CK61" s="29">
        <v>0</v>
      </c>
      <c r="CL61" s="29">
        <v>0</v>
      </c>
      <c r="CM61" s="29">
        <v>0</v>
      </c>
      <c r="CN61" s="29">
        <v>0</v>
      </c>
      <c r="CO61" s="29">
        <v>0</v>
      </c>
      <c r="CP61" s="29">
        <v>0</v>
      </c>
      <c r="CQ61" s="29">
        <v>0</v>
      </c>
      <c r="CR61" s="29">
        <v>0</v>
      </c>
      <c r="CS61" s="29">
        <v>0</v>
      </c>
      <c r="CT61" s="29">
        <v>0</v>
      </c>
      <c r="CU61" s="29">
        <v>0</v>
      </c>
      <c r="CV61" s="29">
        <v>0</v>
      </c>
      <c r="CW61" s="29">
        <v>0</v>
      </c>
      <c r="CX61" s="29">
        <v>0</v>
      </c>
      <c r="CY61" s="29">
        <v>0</v>
      </c>
      <c r="CZ61" s="29">
        <v>0</v>
      </c>
      <c r="DA61" s="29">
        <v>0</v>
      </c>
      <c r="DB61" s="29">
        <v>0</v>
      </c>
      <c r="DC61" s="29">
        <v>0</v>
      </c>
      <c r="DD61" s="29">
        <v>0</v>
      </c>
      <c r="DE61" s="29">
        <v>0</v>
      </c>
      <c r="DF61" s="29">
        <v>0</v>
      </c>
      <c r="DG61" s="29">
        <v>0</v>
      </c>
      <c r="DH61" s="29">
        <v>0</v>
      </c>
      <c r="DI61" s="29">
        <v>0</v>
      </c>
      <c r="DJ61" s="29">
        <v>0</v>
      </c>
      <c r="DK61" s="29">
        <v>0</v>
      </c>
      <c r="DL61" s="29">
        <v>0</v>
      </c>
      <c r="DM61" s="29">
        <v>0</v>
      </c>
      <c r="DN61" s="29">
        <v>0</v>
      </c>
      <c r="DO61" s="29">
        <v>0</v>
      </c>
      <c r="DP61" s="29">
        <v>0</v>
      </c>
      <c r="DQ61" s="29">
        <v>0</v>
      </c>
      <c r="DR61" s="29">
        <v>0</v>
      </c>
      <c r="DS61" s="29">
        <v>0</v>
      </c>
      <c r="DT61" s="29">
        <v>0</v>
      </c>
      <c r="DU61" s="29">
        <v>0</v>
      </c>
      <c r="DV61" s="29">
        <v>0</v>
      </c>
      <c r="DW61" s="29">
        <v>0</v>
      </c>
      <c r="DX61" s="29">
        <v>0</v>
      </c>
      <c r="DY61" s="29">
        <v>0</v>
      </c>
      <c r="DZ61" s="29">
        <v>0</v>
      </c>
      <c r="EA61" s="29">
        <v>0</v>
      </c>
      <c r="EB61" s="29">
        <v>0</v>
      </c>
      <c r="EC61" s="29">
        <v>0</v>
      </c>
      <c r="ED61" s="29">
        <v>0</v>
      </c>
      <c r="EE61" s="29">
        <v>0</v>
      </c>
      <c r="EF61" s="29">
        <v>0</v>
      </c>
      <c r="EG61" s="29">
        <v>0</v>
      </c>
    </row>
    <row r="62" spans="1:137" outlineLevel="1" x14ac:dyDescent="0.25">
      <c r="A62" s="28" t="s">
        <v>33</v>
      </c>
      <c r="B62" s="29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 s="29">
        <v>0</v>
      </c>
      <c r="AH62" s="29">
        <v>0</v>
      </c>
      <c r="AI62" s="29">
        <v>0</v>
      </c>
      <c r="AJ62" s="29">
        <v>0</v>
      </c>
      <c r="AK62" s="29">
        <v>0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29">
        <v>0</v>
      </c>
      <c r="AS62" s="29">
        <v>0</v>
      </c>
      <c r="AT62" s="29">
        <v>0</v>
      </c>
      <c r="AU62" s="29">
        <v>0</v>
      </c>
      <c r="AV62" s="29">
        <v>0</v>
      </c>
      <c r="AW62" s="29">
        <v>0</v>
      </c>
      <c r="AX62" s="29">
        <v>0</v>
      </c>
      <c r="AY62" s="29">
        <v>0</v>
      </c>
      <c r="AZ62" s="29">
        <v>0</v>
      </c>
      <c r="BA62" s="29">
        <v>0</v>
      </c>
      <c r="BB62" s="29">
        <v>0</v>
      </c>
      <c r="BC62" s="29">
        <v>0</v>
      </c>
      <c r="BD62" s="29">
        <v>0</v>
      </c>
      <c r="BE62" s="29">
        <v>0</v>
      </c>
      <c r="BF62" s="29">
        <v>0</v>
      </c>
      <c r="BG62" s="29">
        <v>0</v>
      </c>
      <c r="BH62" s="29">
        <v>0</v>
      </c>
      <c r="BI62" s="29">
        <v>0</v>
      </c>
      <c r="BJ62" s="29">
        <v>0</v>
      </c>
      <c r="BK62" s="29">
        <v>0</v>
      </c>
      <c r="BL62" s="29">
        <v>0</v>
      </c>
      <c r="BM62" s="29">
        <v>0</v>
      </c>
      <c r="BN62" s="29">
        <v>0</v>
      </c>
      <c r="BO62" s="29">
        <v>0</v>
      </c>
      <c r="BP62" s="29">
        <v>0</v>
      </c>
      <c r="BQ62" s="29">
        <v>0</v>
      </c>
      <c r="BR62" s="29">
        <v>0</v>
      </c>
      <c r="BS62" s="29">
        <v>0</v>
      </c>
      <c r="BT62" s="29">
        <v>0</v>
      </c>
      <c r="BU62" s="29">
        <v>0</v>
      </c>
      <c r="BV62" s="29">
        <v>0</v>
      </c>
      <c r="BW62" s="29">
        <v>0</v>
      </c>
      <c r="BX62" s="29">
        <v>0</v>
      </c>
      <c r="BY62" s="29">
        <v>0</v>
      </c>
      <c r="BZ62" s="29">
        <v>0</v>
      </c>
      <c r="CA62" s="29">
        <v>0</v>
      </c>
      <c r="CB62" s="29">
        <v>0</v>
      </c>
      <c r="CC62" s="29">
        <v>0</v>
      </c>
      <c r="CD62" s="29">
        <v>0</v>
      </c>
      <c r="CE62" s="29">
        <v>0</v>
      </c>
      <c r="CF62" s="29">
        <v>0</v>
      </c>
      <c r="CG62" s="29">
        <v>0</v>
      </c>
      <c r="CH62" s="29">
        <v>0</v>
      </c>
      <c r="CI62" s="29">
        <v>0</v>
      </c>
      <c r="CJ62" s="29">
        <v>0</v>
      </c>
      <c r="CK62" s="29">
        <v>0</v>
      </c>
      <c r="CL62" s="29">
        <v>0</v>
      </c>
      <c r="CM62" s="29">
        <v>0</v>
      </c>
      <c r="CN62" s="29">
        <v>0</v>
      </c>
      <c r="CO62" s="29">
        <v>0</v>
      </c>
      <c r="CP62" s="29">
        <v>0</v>
      </c>
      <c r="CQ62" s="29">
        <v>0</v>
      </c>
      <c r="CR62" s="29">
        <v>0</v>
      </c>
      <c r="CS62" s="29">
        <v>0</v>
      </c>
      <c r="CT62" s="29">
        <v>0</v>
      </c>
      <c r="CU62" s="29">
        <v>0</v>
      </c>
      <c r="CV62" s="29">
        <v>0</v>
      </c>
      <c r="CW62" s="29">
        <v>0</v>
      </c>
      <c r="CX62" s="29">
        <v>0</v>
      </c>
      <c r="CY62" s="29">
        <v>0</v>
      </c>
      <c r="CZ62" s="29">
        <v>0</v>
      </c>
      <c r="DA62" s="29">
        <v>0</v>
      </c>
      <c r="DB62" s="29">
        <v>0</v>
      </c>
      <c r="DC62" s="29">
        <v>0</v>
      </c>
      <c r="DD62" s="29">
        <v>0</v>
      </c>
      <c r="DE62" s="29">
        <v>0</v>
      </c>
      <c r="DF62" s="29">
        <v>0</v>
      </c>
      <c r="DG62" s="29">
        <v>0</v>
      </c>
      <c r="DH62" s="29">
        <v>0</v>
      </c>
      <c r="DI62" s="29">
        <v>0</v>
      </c>
      <c r="DJ62" s="29">
        <v>0</v>
      </c>
      <c r="DK62" s="29">
        <v>0</v>
      </c>
      <c r="DL62" s="29">
        <v>0</v>
      </c>
      <c r="DM62" s="29">
        <v>0</v>
      </c>
      <c r="DN62" s="29">
        <v>0</v>
      </c>
      <c r="DO62" s="29">
        <v>0</v>
      </c>
      <c r="DP62" s="29">
        <v>0</v>
      </c>
      <c r="DQ62" s="29">
        <v>0</v>
      </c>
      <c r="DR62" s="29">
        <v>0</v>
      </c>
      <c r="DS62" s="29">
        <v>0</v>
      </c>
      <c r="DT62" s="29">
        <v>0</v>
      </c>
      <c r="DU62" s="29">
        <v>0</v>
      </c>
      <c r="DV62" s="29">
        <v>0</v>
      </c>
      <c r="DW62" s="29">
        <v>0</v>
      </c>
      <c r="DX62" s="29">
        <v>0</v>
      </c>
      <c r="DY62" s="29">
        <v>0</v>
      </c>
      <c r="DZ62" s="29">
        <v>0</v>
      </c>
      <c r="EA62" s="29">
        <v>0</v>
      </c>
      <c r="EB62" s="29">
        <v>0</v>
      </c>
      <c r="EC62" s="29">
        <v>0</v>
      </c>
      <c r="ED62" s="29">
        <v>0</v>
      </c>
      <c r="EE62" s="29">
        <v>0</v>
      </c>
      <c r="EF62" s="29">
        <v>0</v>
      </c>
      <c r="EG62" s="29">
        <v>0</v>
      </c>
    </row>
    <row r="63" spans="1:137" outlineLevel="1" x14ac:dyDescent="0.25">
      <c r="A63" s="28" t="s">
        <v>37</v>
      </c>
      <c r="B63" s="29">
        <v>0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  <c r="AG63" s="29">
        <v>0</v>
      </c>
      <c r="AH63" s="29">
        <v>0</v>
      </c>
      <c r="AI63" s="29">
        <v>0</v>
      </c>
      <c r="AJ63" s="29">
        <v>0</v>
      </c>
      <c r="AK63" s="29">
        <v>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>
        <v>0</v>
      </c>
      <c r="AS63" s="29">
        <v>0</v>
      </c>
      <c r="AT63" s="29">
        <v>0</v>
      </c>
      <c r="AU63" s="29">
        <v>0</v>
      </c>
      <c r="AV63" s="29">
        <v>0</v>
      </c>
      <c r="AW63" s="29">
        <v>0</v>
      </c>
      <c r="AX63" s="29">
        <v>0</v>
      </c>
      <c r="AY63" s="29">
        <v>0</v>
      </c>
      <c r="AZ63" s="29">
        <v>0</v>
      </c>
      <c r="BA63" s="29">
        <v>0</v>
      </c>
      <c r="BB63" s="29">
        <v>0</v>
      </c>
      <c r="BC63" s="29">
        <v>0</v>
      </c>
      <c r="BD63" s="29">
        <v>0</v>
      </c>
      <c r="BE63" s="29">
        <v>0</v>
      </c>
      <c r="BF63" s="29">
        <v>0</v>
      </c>
      <c r="BG63" s="29">
        <v>0</v>
      </c>
      <c r="BH63" s="29">
        <v>0</v>
      </c>
      <c r="BI63" s="29">
        <v>0</v>
      </c>
      <c r="BJ63" s="29">
        <v>0</v>
      </c>
      <c r="BK63" s="29">
        <v>0</v>
      </c>
      <c r="BL63" s="29">
        <v>0</v>
      </c>
      <c r="BM63" s="29">
        <v>0</v>
      </c>
      <c r="BN63" s="29">
        <v>0</v>
      </c>
      <c r="BO63" s="29">
        <v>0</v>
      </c>
      <c r="BP63" s="29">
        <v>0</v>
      </c>
      <c r="BQ63" s="29">
        <v>0</v>
      </c>
      <c r="BR63" s="29">
        <v>0</v>
      </c>
      <c r="BS63" s="29">
        <v>0</v>
      </c>
      <c r="BT63" s="29">
        <v>0</v>
      </c>
      <c r="BU63" s="29">
        <v>0</v>
      </c>
      <c r="BV63" s="29">
        <v>0</v>
      </c>
      <c r="BW63" s="29">
        <v>0</v>
      </c>
      <c r="BX63" s="29">
        <v>0</v>
      </c>
      <c r="BY63" s="29">
        <v>0</v>
      </c>
      <c r="BZ63" s="29">
        <v>0</v>
      </c>
      <c r="CA63" s="29">
        <v>0</v>
      </c>
      <c r="CB63" s="29">
        <v>0</v>
      </c>
      <c r="CC63" s="29">
        <v>0</v>
      </c>
      <c r="CD63" s="29">
        <v>0</v>
      </c>
      <c r="CE63" s="29">
        <v>0</v>
      </c>
      <c r="CF63" s="29">
        <v>0</v>
      </c>
      <c r="CG63" s="29">
        <v>0</v>
      </c>
      <c r="CH63" s="29">
        <v>0</v>
      </c>
      <c r="CI63" s="29">
        <v>0</v>
      </c>
      <c r="CJ63" s="29">
        <v>0</v>
      </c>
      <c r="CK63" s="29">
        <v>0</v>
      </c>
      <c r="CL63" s="29">
        <v>0</v>
      </c>
      <c r="CM63" s="29">
        <v>0</v>
      </c>
      <c r="CN63" s="29">
        <v>0</v>
      </c>
      <c r="CO63" s="29">
        <v>0</v>
      </c>
      <c r="CP63" s="29">
        <v>0</v>
      </c>
      <c r="CQ63" s="29">
        <v>0</v>
      </c>
      <c r="CR63" s="29">
        <v>0</v>
      </c>
      <c r="CS63" s="29">
        <v>0</v>
      </c>
      <c r="CT63" s="29">
        <v>0</v>
      </c>
      <c r="CU63" s="29">
        <v>0</v>
      </c>
      <c r="CV63" s="29">
        <v>0</v>
      </c>
      <c r="CW63" s="29">
        <v>0</v>
      </c>
      <c r="CX63" s="29">
        <v>0</v>
      </c>
      <c r="CY63" s="29">
        <v>0</v>
      </c>
      <c r="CZ63" s="29">
        <v>0</v>
      </c>
      <c r="DA63" s="29">
        <v>0</v>
      </c>
      <c r="DB63" s="29">
        <v>0</v>
      </c>
      <c r="DC63" s="29">
        <v>0</v>
      </c>
      <c r="DD63" s="29">
        <v>0</v>
      </c>
      <c r="DE63" s="29">
        <v>0</v>
      </c>
      <c r="DF63" s="29">
        <v>0</v>
      </c>
      <c r="DG63" s="29">
        <v>0</v>
      </c>
      <c r="DH63" s="29">
        <v>0</v>
      </c>
      <c r="DI63" s="29">
        <v>0</v>
      </c>
      <c r="DJ63" s="29">
        <v>0</v>
      </c>
      <c r="DK63" s="29">
        <v>0</v>
      </c>
      <c r="DL63" s="29">
        <v>0</v>
      </c>
      <c r="DM63" s="29">
        <v>0</v>
      </c>
      <c r="DN63" s="29">
        <v>0</v>
      </c>
      <c r="DO63" s="29">
        <v>0</v>
      </c>
      <c r="DP63" s="29">
        <v>0</v>
      </c>
      <c r="DQ63" s="29">
        <v>0</v>
      </c>
      <c r="DR63" s="29">
        <v>0</v>
      </c>
      <c r="DS63" s="29">
        <v>0</v>
      </c>
      <c r="DT63" s="29">
        <v>0</v>
      </c>
      <c r="DU63" s="29">
        <v>0</v>
      </c>
      <c r="DV63" s="29">
        <v>0</v>
      </c>
      <c r="DW63" s="29">
        <v>0</v>
      </c>
      <c r="DX63" s="29">
        <v>0</v>
      </c>
      <c r="DY63" s="29">
        <v>0</v>
      </c>
      <c r="DZ63" s="29">
        <v>0</v>
      </c>
      <c r="EA63" s="29">
        <v>0</v>
      </c>
      <c r="EB63" s="29">
        <v>0</v>
      </c>
      <c r="EC63" s="29">
        <v>0</v>
      </c>
      <c r="ED63" s="29">
        <v>0</v>
      </c>
      <c r="EE63" s="29">
        <v>0</v>
      </c>
      <c r="EF63" s="29">
        <v>0</v>
      </c>
      <c r="EG63" s="29">
        <v>0</v>
      </c>
    </row>
    <row r="64" spans="1:137" outlineLevel="1" x14ac:dyDescent="0.25">
      <c r="A64" s="28" t="s">
        <v>19</v>
      </c>
      <c r="B64" s="29">
        <v>0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  <c r="AC64" s="29">
        <v>0</v>
      </c>
      <c r="AD64" s="29">
        <v>0</v>
      </c>
      <c r="AE64" s="29">
        <v>0</v>
      </c>
      <c r="AF64" s="29">
        <v>0</v>
      </c>
      <c r="AG64" s="29">
        <v>0</v>
      </c>
      <c r="AH64" s="29">
        <v>0</v>
      </c>
      <c r="AI64" s="29">
        <v>0</v>
      </c>
      <c r="AJ64" s="29">
        <v>0</v>
      </c>
      <c r="AK64" s="29">
        <v>0</v>
      </c>
      <c r="AL64" s="29">
        <v>0</v>
      </c>
      <c r="AM64" s="29">
        <v>0</v>
      </c>
      <c r="AN64" s="29">
        <v>0</v>
      </c>
      <c r="AO64" s="29">
        <v>0</v>
      </c>
      <c r="AP64" s="29">
        <v>0</v>
      </c>
      <c r="AQ64" s="29">
        <v>0</v>
      </c>
      <c r="AR64" s="29">
        <v>0</v>
      </c>
      <c r="AS64" s="29">
        <v>0</v>
      </c>
      <c r="AT64" s="29">
        <v>0</v>
      </c>
      <c r="AU64" s="29">
        <v>0</v>
      </c>
      <c r="AV64" s="29">
        <v>0</v>
      </c>
      <c r="AW64" s="29">
        <v>0</v>
      </c>
      <c r="AX64" s="29">
        <v>0</v>
      </c>
      <c r="AY64" s="29">
        <v>0</v>
      </c>
      <c r="AZ64" s="29">
        <v>0</v>
      </c>
      <c r="BA64" s="29">
        <v>0</v>
      </c>
      <c r="BB64" s="29">
        <v>0</v>
      </c>
      <c r="BC64" s="29">
        <v>0</v>
      </c>
      <c r="BD64" s="29">
        <v>0</v>
      </c>
      <c r="BE64" s="29">
        <v>0</v>
      </c>
      <c r="BF64" s="29">
        <v>0</v>
      </c>
      <c r="BG64" s="29">
        <v>0</v>
      </c>
      <c r="BH64" s="29">
        <v>0</v>
      </c>
      <c r="BI64" s="29">
        <v>0</v>
      </c>
      <c r="BJ64" s="29">
        <v>0</v>
      </c>
      <c r="BK64" s="29">
        <v>0</v>
      </c>
      <c r="BL64" s="29">
        <v>0</v>
      </c>
      <c r="BM64" s="29">
        <v>0</v>
      </c>
      <c r="BN64" s="29">
        <v>0</v>
      </c>
      <c r="BO64" s="29">
        <v>0</v>
      </c>
      <c r="BP64" s="29">
        <v>0</v>
      </c>
      <c r="BQ64" s="29">
        <v>0</v>
      </c>
      <c r="BR64" s="29">
        <v>0</v>
      </c>
      <c r="BS64" s="29">
        <v>0</v>
      </c>
      <c r="BT64" s="29">
        <v>0</v>
      </c>
      <c r="BU64" s="29">
        <v>0</v>
      </c>
      <c r="BV64" s="29">
        <v>0</v>
      </c>
      <c r="BW64" s="29">
        <v>0</v>
      </c>
      <c r="BX64" s="29">
        <v>0</v>
      </c>
      <c r="BY64" s="29">
        <v>0</v>
      </c>
      <c r="BZ64" s="29">
        <v>0</v>
      </c>
      <c r="CA64" s="29">
        <v>0</v>
      </c>
      <c r="CB64" s="29">
        <v>0</v>
      </c>
      <c r="CC64" s="29">
        <v>0</v>
      </c>
      <c r="CD64" s="29">
        <v>0</v>
      </c>
      <c r="CE64" s="29">
        <v>0</v>
      </c>
      <c r="CF64" s="29">
        <v>0</v>
      </c>
      <c r="CG64" s="29">
        <v>0</v>
      </c>
      <c r="CH64" s="29">
        <v>0</v>
      </c>
      <c r="CI64" s="29">
        <v>0</v>
      </c>
      <c r="CJ64" s="29">
        <v>0</v>
      </c>
      <c r="CK64" s="29">
        <v>0</v>
      </c>
      <c r="CL64" s="29">
        <v>0</v>
      </c>
      <c r="CM64" s="29">
        <v>0</v>
      </c>
      <c r="CN64" s="29">
        <v>0</v>
      </c>
      <c r="CO64" s="29">
        <v>0</v>
      </c>
      <c r="CP64" s="29">
        <v>0</v>
      </c>
      <c r="CQ64" s="29">
        <v>0</v>
      </c>
      <c r="CR64" s="29">
        <v>0</v>
      </c>
      <c r="CS64" s="29">
        <v>0</v>
      </c>
      <c r="CT64" s="29">
        <v>0</v>
      </c>
      <c r="CU64" s="29">
        <v>0</v>
      </c>
      <c r="CV64" s="29">
        <v>0</v>
      </c>
      <c r="CW64" s="29">
        <v>0</v>
      </c>
      <c r="CX64" s="29">
        <v>0</v>
      </c>
      <c r="CY64" s="29">
        <v>0</v>
      </c>
      <c r="CZ64" s="29">
        <v>0</v>
      </c>
      <c r="DA64" s="29">
        <v>0</v>
      </c>
      <c r="DB64" s="29">
        <v>0</v>
      </c>
      <c r="DC64" s="29">
        <v>0</v>
      </c>
      <c r="DD64" s="29">
        <v>0</v>
      </c>
      <c r="DE64" s="29">
        <v>0</v>
      </c>
      <c r="DF64" s="29">
        <v>0</v>
      </c>
      <c r="DG64" s="29">
        <v>0</v>
      </c>
      <c r="DH64" s="29">
        <v>0</v>
      </c>
      <c r="DI64" s="29">
        <v>0</v>
      </c>
      <c r="DJ64" s="29">
        <v>0</v>
      </c>
      <c r="DK64" s="29">
        <v>0</v>
      </c>
      <c r="DL64" s="29">
        <v>0</v>
      </c>
      <c r="DM64" s="29">
        <v>0</v>
      </c>
      <c r="DN64" s="29">
        <v>0</v>
      </c>
      <c r="DO64" s="29">
        <v>0</v>
      </c>
      <c r="DP64" s="29">
        <v>0</v>
      </c>
      <c r="DQ64" s="29">
        <v>0</v>
      </c>
      <c r="DR64" s="29">
        <v>0</v>
      </c>
      <c r="DS64" s="29">
        <v>0</v>
      </c>
      <c r="DT64" s="29">
        <v>0</v>
      </c>
      <c r="DU64" s="29">
        <v>0</v>
      </c>
      <c r="DV64" s="29">
        <v>0</v>
      </c>
      <c r="DW64" s="29">
        <v>0</v>
      </c>
      <c r="DX64" s="29">
        <v>0</v>
      </c>
      <c r="DY64" s="29">
        <v>0</v>
      </c>
      <c r="DZ64" s="29">
        <v>0</v>
      </c>
      <c r="EA64" s="29">
        <v>0</v>
      </c>
      <c r="EB64" s="29">
        <v>0</v>
      </c>
      <c r="EC64" s="29">
        <v>0</v>
      </c>
      <c r="ED64" s="29">
        <v>0</v>
      </c>
      <c r="EE64" s="29">
        <v>0</v>
      </c>
      <c r="EF64" s="29">
        <v>0</v>
      </c>
      <c r="EG64" s="29">
        <v>0</v>
      </c>
    </row>
    <row r="65" spans="1:137" outlineLevel="1" x14ac:dyDescent="0.25">
      <c r="A65" s="28" t="s">
        <v>34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29">
        <v>0</v>
      </c>
      <c r="AF65" s="29">
        <v>0</v>
      </c>
      <c r="AG65" s="29">
        <v>0</v>
      </c>
      <c r="AH65" s="29">
        <v>0</v>
      </c>
      <c r="AI65" s="29">
        <v>0</v>
      </c>
      <c r="AJ65" s="29">
        <v>0</v>
      </c>
      <c r="AK65" s="29">
        <v>0</v>
      </c>
      <c r="AL65" s="29">
        <v>0</v>
      </c>
      <c r="AM65" s="29">
        <v>0</v>
      </c>
      <c r="AN65" s="29">
        <v>0</v>
      </c>
      <c r="AO65" s="29">
        <v>0</v>
      </c>
      <c r="AP65" s="29">
        <v>0</v>
      </c>
      <c r="AQ65" s="29">
        <v>0</v>
      </c>
      <c r="AR65" s="29">
        <v>0</v>
      </c>
      <c r="AS65" s="29">
        <v>0</v>
      </c>
      <c r="AT65" s="29">
        <v>0</v>
      </c>
      <c r="AU65" s="29">
        <v>0</v>
      </c>
      <c r="AV65" s="29">
        <v>0</v>
      </c>
      <c r="AW65" s="29">
        <v>0</v>
      </c>
      <c r="AX65" s="29">
        <v>0</v>
      </c>
      <c r="AY65" s="29">
        <v>0</v>
      </c>
      <c r="AZ65" s="29">
        <v>0</v>
      </c>
      <c r="BA65" s="29">
        <v>0</v>
      </c>
      <c r="BB65" s="29">
        <v>0</v>
      </c>
      <c r="BC65" s="29">
        <v>0</v>
      </c>
      <c r="BD65" s="29">
        <v>0</v>
      </c>
      <c r="BE65" s="29">
        <v>0</v>
      </c>
      <c r="BF65" s="29">
        <v>0</v>
      </c>
      <c r="BG65" s="29">
        <v>0</v>
      </c>
      <c r="BH65" s="29">
        <v>0</v>
      </c>
      <c r="BI65" s="29">
        <v>0</v>
      </c>
      <c r="BJ65" s="29">
        <v>0</v>
      </c>
      <c r="BK65" s="29">
        <v>0</v>
      </c>
      <c r="BL65" s="29">
        <v>0</v>
      </c>
      <c r="BM65" s="29">
        <v>0</v>
      </c>
      <c r="BN65" s="29">
        <v>0</v>
      </c>
      <c r="BO65" s="29">
        <v>0</v>
      </c>
      <c r="BP65" s="29">
        <v>0</v>
      </c>
      <c r="BQ65" s="29">
        <v>0</v>
      </c>
      <c r="BR65" s="29">
        <v>0</v>
      </c>
      <c r="BS65" s="29">
        <v>0</v>
      </c>
      <c r="BT65" s="29">
        <v>0</v>
      </c>
      <c r="BU65" s="29">
        <v>0</v>
      </c>
      <c r="BV65" s="29">
        <v>0</v>
      </c>
      <c r="BW65" s="29">
        <v>0</v>
      </c>
      <c r="BX65" s="29">
        <v>0</v>
      </c>
      <c r="BY65" s="29">
        <v>0</v>
      </c>
      <c r="BZ65" s="29">
        <v>0</v>
      </c>
      <c r="CA65" s="29">
        <v>0</v>
      </c>
      <c r="CB65" s="29">
        <v>0</v>
      </c>
      <c r="CC65" s="29">
        <v>0</v>
      </c>
      <c r="CD65" s="29">
        <v>0</v>
      </c>
      <c r="CE65" s="29">
        <v>0</v>
      </c>
      <c r="CF65" s="29">
        <v>0</v>
      </c>
      <c r="CG65" s="29">
        <v>0</v>
      </c>
      <c r="CH65" s="29">
        <v>0</v>
      </c>
      <c r="CI65" s="29">
        <v>0</v>
      </c>
      <c r="CJ65" s="29">
        <v>0</v>
      </c>
      <c r="CK65" s="29">
        <v>0</v>
      </c>
      <c r="CL65" s="29">
        <v>0</v>
      </c>
      <c r="CM65" s="29">
        <v>0</v>
      </c>
      <c r="CN65" s="29">
        <v>0</v>
      </c>
      <c r="CO65" s="29">
        <v>0</v>
      </c>
      <c r="CP65" s="29">
        <v>0</v>
      </c>
      <c r="CQ65" s="29">
        <v>0</v>
      </c>
      <c r="CR65" s="29">
        <v>0</v>
      </c>
      <c r="CS65" s="29">
        <v>0</v>
      </c>
      <c r="CT65" s="29">
        <v>0</v>
      </c>
      <c r="CU65" s="29">
        <v>0</v>
      </c>
      <c r="CV65" s="29">
        <v>0</v>
      </c>
      <c r="CW65" s="29">
        <v>0</v>
      </c>
      <c r="CX65" s="29">
        <v>0</v>
      </c>
      <c r="CY65" s="29">
        <v>0</v>
      </c>
      <c r="CZ65" s="29">
        <v>0</v>
      </c>
      <c r="DA65" s="29">
        <v>0</v>
      </c>
      <c r="DB65" s="29">
        <v>0</v>
      </c>
      <c r="DC65" s="29">
        <v>0</v>
      </c>
      <c r="DD65" s="29">
        <v>0</v>
      </c>
      <c r="DE65" s="29">
        <v>0</v>
      </c>
      <c r="DF65" s="29">
        <v>0</v>
      </c>
      <c r="DG65" s="29">
        <v>0</v>
      </c>
      <c r="DH65" s="29">
        <v>0</v>
      </c>
      <c r="DI65" s="29">
        <v>0</v>
      </c>
      <c r="DJ65" s="29">
        <v>0</v>
      </c>
      <c r="DK65" s="29">
        <v>0</v>
      </c>
      <c r="DL65" s="29">
        <v>0</v>
      </c>
      <c r="DM65" s="29">
        <v>0</v>
      </c>
      <c r="DN65" s="29">
        <v>0</v>
      </c>
      <c r="DO65" s="29">
        <v>0</v>
      </c>
      <c r="DP65" s="29">
        <v>0</v>
      </c>
      <c r="DQ65" s="29">
        <v>0</v>
      </c>
      <c r="DR65" s="29">
        <v>0</v>
      </c>
      <c r="DS65" s="29">
        <v>0</v>
      </c>
      <c r="DT65" s="29">
        <v>0</v>
      </c>
      <c r="DU65" s="29">
        <v>0</v>
      </c>
      <c r="DV65" s="29">
        <v>0</v>
      </c>
      <c r="DW65" s="29">
        <v>0</v>
      </c>
      <c r="DX65" s="29">
        <v>0</v>
      </c>
      <c r="DY65" s="29">
        <v>0</v>
      </c>
      <c r="DZ65" s="29">
        <v>0</v>
      </c>
      <c r="EA65" s="29">
        <v>0</v>
      </c>
      <c r="EB65" s="29">
        <v>0</v>
      </c>
      <c r="EC65" s="29">
        <v>0</v>
      </c>
      <c r="ED65" s="29">
        <v>0</v>
      </c>
      <c r="EE65" s="29">
        <v>0</v>
      </c>
      <c r="EF65" s="29">
        <v>0</v>
      </c>
      <c r="EG65" s="29">
        <v>0</v>
      </c>
    </row>
    <row r="66" spans="1:137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</row>
    <row r="67" spans="1:137" x14ac:dyDescent="0.25">
      <c r="A67" s="26" t="s">
        <v>20</v>
      </c>
      <c r="B67" s="32">
        <f t="shared" ref="B67:BM68" si="133">B76+B85+B94+B103+B112</f>
        <v>-39.163779877000003</v>
      </c>
      <c r="C67" s="32">
        <f t="shared" si="133"/>
        <v>-44.265756873000001</v>
      </c>
      <c r="D67" s="32">
        <f t="shared" si="133"/>
        <v>-41.07261862899999</v>
      </c>
      <c r="E67" s="32">
        <f t="shared" si="133"/>
        <v>-38.006125627999999</v>
      </c>
      <c r="F67" s="32">
        <f t="shared" si="133"/>
        <v>-40.683306909999999</v>
      </c>
      <c r="G67" s="32">
        <f t="shared" si="133"/>
        <v>-47.556837125000008</v>
      </c>
      <c r="H67" s="32">
        <f t="shared" si="133"/>
        <v>-45.078351968</v>
      </c>
      <c r="I67" s="32">
        <f t="shared" si="133"/>
        <v>-41.866378130999998</v>
      </c>
      <c r="J67" s="32">
        <f t="shared" si="133"/>
        <v>-43.453188414000003</v>
      </c>
      <c r="K67" s="32">
        <f t="shared" si="133"/>
        <v>-51.167099836000006</v>
      </c>
      <c r="L67" s="32">
        <f t="shared" si="133"/>
        <v>-49.856373025000003</v>
      </c>
      <c r="M67" s="32">
        <f t="shared" si="133"/>
        <v>-38.772087305999996</v>
      </c>
      <c r="N67" s="32">
        <f t="shared" si="133"/>
        <v>-37.140091409</v>
      </c>
      <c r="O67" s="32">
        <f t="shared" si="133"/>
        <v>-47.776199729000005</v>
      </c>
      <c r="P67" s="32">
        <f t="shared" si="133"/>
        <v>-44.449413675999999</v>
      </c>
      <c r="Q67" s="32">
        <f t="shared" si="133"/>
        <v>-43.845549141999996</v>
      </c>
      <c r="R67" s="32">
        <f t="shared" si="133"/>
        <v>-36.876396620000001</v>
      </c>
      <c r="S67" s="32">
        <f t="shared" si="133"/>
        <v>-48.158285477999996</v>
      </c>
      <c r="T67" s="32">
        <f t="shared" si="133"/>
        <v>-40.343591146000009</v>
      </c>
      <c r="U67" s="32">
        <f t="shared" si="133"/>
        <v>-39.670224299000004</v>
      </c>
      <c r="V67" s="32">
        <f t="shared" si="133"/>
        <v>-41.505601450999997</v>
      </c>
      <c r="W67" s="32">
        <f t="shared" si="133"/>
        <v>-38.599874690000007</v>
      </c>
      <c r="X67" s="32">
        <f t="shared" si="133"/>
        <v>-43.457895077000003</v>
      </c>
      <c r="Y67" s="32">
        <f t="shared" si="133"/>
        <v>-35.653060075000013</v>
      </c>
      <c r="Z67" s="32">
        <f t="shared" si="133"/>
        <v>-34.547938819999999</v>
      </c>
      <c r="AA67" s="32">
        <f t="shared" si="133"/>
        <v>-47.727593694999996</v>
      </c>
      <c r="AB67" s="32">
        <f t="shared" si="133"/>
        <v>-49.283135606000002</v>
      </c>
      <c r="AC67" s="32">
        <f t="shared" si="133"/>
        <v>-39.828302430999997</v>
      </c>
      <c r="AD67" s="32">
        <f t="shared" si="133"/>
        <v>-43.391528188999999</v>
      </c>
      <c r="AE67" s="32">
        <f t="shared" si="133"/>
        <v>-47.708746183999999</v>
      </c>
      <c r="AF67" s="32">
        <f t="shared" si="133"/>
        <v>-56.770936032999991</v>
      </c>
      <c r="AG67" s="32">
        <f t="shared" si="133"/>
        <v>-40.689106342999992</v>
      </c>
      <c r="AH67" s="32">
        <f t="shared" si="133"/>
        <v>-39.311710723999994</v>
      </c>
      <c r="AI67" s="32">
        <f t="shared" si="133"/>
        <v>-52.787817773</v>
      </c>
      <c r="AJ67" s="32">
        <f t="shared" si="133"/>
        <v>-44.987080087999999</v>
      </c>
      <c r="AK67" s="32">
        <f t="shared" si="133"/>
        <v>-40.177224127999999</v>
      </c>
      <c r="AL67" s="32">
        <f t="shared" si="133"/>
        <v>-44.960518832000012</v>
      </c>
      <c r="AM67" s="32">
        <f t="shared" si="133"/>
        <v>-49.162204127000003</v>
      </c>
      <c r="AN67" s="32">
        <f t="shared" si="133"/>
        <v>-56.901541285999997</v>
      </c>
      <c r="AO67" s="32">
        <f t="shared" si="133"/>
        <v>-48.934260842999997</v>
      </c>
      <c r="AP67" s="32">
        <f t="shared" si="133"/>
        <v>-45.425910626999993</v>
      </c>
      <c r="AQ67" s="32">
        <f t="shared" si="133"/>
        <v>-49.918310749999989</v>
      </c>
      <c r="AR67" s="32">
        <f t="shared" si="133"/>
        <v>-53.130539913999996</v>
      </c>
      <c r="AS67" s="32">
        <f t="shared" si="133"/>
        <v>-49.623014435999998</v>
      </c>
      <c r="AT67" s="32">
        <f t="shared" si="133"/>
        <v>-48.787827923000009</v>
      </c>
      <c r="AU67" s="32">
        <f t="shared" si="133"/>
        <v>-52.245640212000005</v>
      </c>
      <c r="AV67" s="32">
        <f t="shared" si="133"/>
        <v>-59.903146108000008</v>
      </c>
      <c r="AW67" s="32">
        <f t="shared" si="133"/>
        <v>-47.690828894000006</v>
      </c>
      <c r="AX67" s="32">
        <f t="shared" si="133"/>
        <v>-45.626784758999996</v>
      </c>
      <c r="AY67" s="32">
        <f t="shared" si="133"/>
        <v>-53.932529439000007</v>
      </c>
      <c r="AZ67" s="32">
        <f t="shared" si="133"/>
        <v>-46.726647036999999</v>
      </c>
      <c r="BA67" s="32">
        <f t="shared" si="133"/>
        <v>-45.692519765999997</v>
      </c>
      <c r="BB67" s="32">
        <f t="shared" si="133"/>
        <v>-51.082949277999994</v>
      </c>
      <c r="BC67" s="32">
        <f t="shared" si="133"/>
        <v>-52.037063429</v>
      </c>
      <c r="BD67" s="32">
        <f t="shared" si="133"/>
        <v>-56.256824386000012</v>
      </c>
      <c r="BE67" s="32">
        <f t="shared" si="133"/>
        <v>-46.824502160999991</v>
      </c>
      <c r="BF67" s="32">
        <f t="shared" si="133"/>
        <v>-47.374300977999994</v>
      </c>
      <c r="BG67" s="32">
        <f t="shared" si="133"/>
        <v>-50.505381767000003</v>
      </c>
      <c r="BH67" s="32">
        <f t="shared" si="133"/>
        <v>-54.365207826000002</v>
      </c>
      <c r="BI67" s="32">
        <f t="shared" si="133"/>
        <v>-50.987284547999991</v>
      </c>
      <c r="BJ67" s="32">
        <f t="shared" si="133"/>
        <v>-47.543795620999994</v>
      </c>
      <c r="BK67" s="32">
        <f t="shared" si="133"/>
        <v>-59.812712761999997</v>
      </c>
      <c r="BL67" s="32">
        <f t="shared" si="133"/>
        <v>-60.319937701000001</v>
      </c>
      <c r="BM67" s="32">
        <f t="shared" si="133"/>
        <v>-63.941513515999986</v>
      </c>
      <c r="BN67" s="32">
        <f t="shared" ref="BN67:CC68" si="134">BN76+BN85+BN94+BN103+BN112</f>
        <v>-54.825608441999997</v>
      </c>
      <c r="BO67" s="32">
        <f t="shared" si="134"/>
        <v>-59.029021174000007</v>
      </c>
      <c r="BP67" s="32">
        <f t="shared" si="134"/>
        <v>-58.441680788999989</v>
      </c>
      <c r="BQ67" s="32">
        <f t="shared" si="134"/>
        <v>-52.652806106000007</v>
      </c>
      <c r="BR67" s="32">
        <f t="shared" si="134"/>
        <v>-52.091616498</v>
      </c>
      <c r="BS67" s="32">
        <f t="shared" si="134"/>
        <v>-57.582414109999974</v>
      </c>
      <c r="BT67" s="32">
        <f t="shared" si="134"/>
        <v>-55.993693856999997</v>
      </c>
      <c r="BU67" s="32">
        <f>BU76+BU85+BU94+BU103+BU112</f>
        <v>-52.424232027000002</v>
      </c>
      <c r="BV67" s="32">
        <f t="shared" ref="BV67:CP68" si="135">BV76+BV85+BV94+BV103+BV112</f>
        <v>-55.49385101499999</v>
      </c>
      <c r="BW67" s="32">
        <f t="shared" si="135"/>
        <v>-61.194740201999998</v>
      </c>
      <c r="BX67" s="32">
        <f t="shared" si="135"/>
        <v>-59.602555336000002</v>
      </c>
      <c r="BY67" s="32">
        <f t="shared" si="135"/>
        <v>-56.491088118999997</v>
      </c>
      <c r="BZ67" s="32">
        <f t="shared" si="135"/>
        <v>-51.965765011000002</v>
      </c>
      <c r="CA67" s="32">
        <f t="shared" si="135"/>
        <v>-59.757908145000002</v>
      </c>
      <c r="CB67" s="32">
        <f t="shared" si="135"/>
        <v>-60.491768233999998</v>
      </c>
      <c r="CC67" s="32">
        <f t="shared" si="135"/>
        <v>-55.461409172000003</v>
      </c>
      <c r="CD67" s="32">
        <f t="shared" si="135"/>
        <v>-57.98579586000001</v>
      </c>
      <c r="CE67" s="32">
        <f t="shared" si="135"/>
        <v>-64.145561885000006</v>
      </c>
      <c r="CF67" s="32">
        <f t="shared" si="135"/>
        <v>-64.913105771000005</v>
      </c>
      <c r="CG67" s="32">
        <f t="shared" si="135"/>
        <v>-61.321814697999997</v>
      </c>
      <c r="CH67" s="32">
        <f t="shared" si="135"/>
        <v>-60.704469480999997</v>
      </c>
      <c r="CI67" s="32">
        <f t="shared" si="135"/>
        <v>-61.696947370000011</v>
      </c>
      <c r="CJ67" s="32">
        <f t="shared" si="135"/>
        <v>-70.002102676999982</v>
      </c>
      <c r="CK67" s="32">
        <f t="shared" si="135"/>
        <v>-62.370828730999996</v>
      </c>
      <c r="CL67" s="32">
        <f t="shared" si="135"/>
        <v>-63.195461774000002</v>
      </c>
      <c r="CM67" s="32">
        <f t="shared" si="135"/>
        <v>-71.371770484999999</v>
      </c>
      <c r="CN67" s="32">
        <f t="shared" si="135"/>
        <v>-66.868797260999997</v>
      </c>
      <c r="CO67" s="32">
        <f t="shared" si="135"/>
        <v>-63.314933234000002</v>
      </c>
      <c r="CP67" s="32">
        <f t="shared" si="135"/>
        <v>-62.620377087000001</v>
      </c>
      <c r="CQ67" s="32">
        <f t="shared" ref="CQ67:CS67" si="136">CQ76+CQ85+CQ94+CQ103+CQ112</f>
        <v>-69.521345917000005</v>
      </c>
      <c r="CR67" s="32">
        <f t="shared" si="136"/>
        <v>-66.805484922999995</v>
      </c>
      <c r="CS67" s="32">
        <f t="shared" si="136"/>
        <v>-68.257827605000003</v>
      </c>
      <c r="CT67" s="32">
        <f t="shared" ref="CT67:CW67" si="137">CT76+CT85+CT94+CT103+CT112</f>
        <v>-63.324090127999995</v>
      </c>
      <c r="CU67" s="32">
        <f t="shared" si="137"/>
        <v>-67.001267525000003</v>
      </c>
      <c r="CV67" s="32">
        <f t="shared" si="137"/>
        <v>-68.897285088000004</v>
      </c>
      <c r="CW67" s="32">
        <f t="shared" si="137"/>
        <v>-73.045571803000016</v>
      </c>
      <c r="CX67" s="32">
        <f t="shared" ref="CX67:DA67" si="138">CX76+CX85+CX94+CX103+CX112</f>
        <v>-71.072871384999999</v>
      </c>
      <c r="CY67" s="32">
        <f t="shared" si="138"/>
        <v>-69.123597828000001</v>
      </c>
      <c r="CZ67" s="32">
        <f t="shared" si="138"/>
        <v>-71.362969829000008</v>
      </c>
      <c r="DA67" s="32">
        <f t="shared" si="138"/>
        <v>-68.256972457000003</v>
      </c>
      <c r="DB67" s="32">
        <f t="shared" ref="DB67:DE67" si="139">DB76+DB85+DB94+DB103+DB112</f>
        <v>-67.848580957999999</v>
      </c>
      <c r="DC67" s="32">
        <f t="shared" si="139"/>
        <v>-66.802202422999997</v>
      </c>
      <c r="DD67" s="32">
        <f t="shared" si="139"/>
        <v>-65.889517902000009</v>
      </c>
      <c r="DE67" s="32">
        <f t="shared" si="139"/>
        <v>-62.386550927000016</v>
      </c>
      <c r="DF67" s="32">
        <f t="shared" ref="DF67:DI67" si="140">DF76+DF85+DF94+DF103+DF112</f>
        <v>-63.928767891</v>
      </c>
      <c r="DG67" s="32">
        <f t="shared" si="140"/>
        <v>-68.200041944000006</v>
      </c>
      <c r="DH67" s="32">
        <f t="shared" si="140"/>
        <v>-67.513091643999999</v>
      </c>
      <c r="DI67" s="32">
        <f t="shared" si="140"/>
        <v>-67.116225255999993</v>
      </c>
      <c r="DJ67" s="32">
        <f t="shared" ref="DJ67:DM67" si="141">DJ76+DJ85+DJ94+DJ103+DJ112</f>
        <v>-66.458398179</v>
      </c>
      <c r="DK67" s="32">
        <f t="shared" si="141"/>
        <v>-62.147997946000004</v>
      </c>
      <c r="DL67" s="32">
        <f t="shared" si="141"/>
        <v>-68.350866179999997</v>
      </c>
      <c r="DM67" s="32">
        <f t="shared" si="141"/>
        <v>-66.783965071000011</v>
      </c>
      <c r="DN67" s="32">
        <f t="shared" ref="DN67:DQ67" si="142">DN76+DN85+DN94+DN103+DN112</f>
        <v>-69.157049451000006</v>
      </c>
      <c r="DO67" s="32">
        <f t="shared" si="142"/>
        <v>-68.083161947999997</v>
      </c>
      <c r="DP67" s="32">
        <f t="shared" si="142"/>
        <v>-71.76635847899999</v>
      </c>
      <c r="DQ67" s="32">
        <f t="shared" si="142"/>
        <v>-64.317415513</v>
      </c>
      <c r="DR67" s="32">
        <f t="shared" ref="DR67:DU67" si="143">DR76+DR85+DR94+DR103+DR112</f>
        <v>-69.161189489999984</v>
      </c>
      <c r="DS67" s="32">
        <f t="shared" si="143"/>
        <v>-66.505323779000008</v>
      </c>
      <c r="DT67" s="32">
        <f t="shared" si="143"/>
        <v>-71.485383894000009</v>
      </c>
      <c r="DU67" s="32">
        <f t="shared" si="143"/>
        <v>-66.206834795000006</v>
      </c>
      <c r="DV67" s="32">
        <f t="shared" ref="DV67:DY67" si="144">DV76+DV85+DV94+DV103+DV112</f>
        <v>-67.462501154000009</v>
      </c>
      <c r="DW67" s="32">
        <f t="shared" si="144"/>
        <v>-73.244850380000003</v>
      </c>
      <c r="DX67" s="32">
        <f t="shared" si="144"/>
        <v>-69.188264944000011</v>
      </c>
      <c r="DY67" s="32">
        <f t="shared" si="144"/>
        <v>-63.769514830999995</v>
      </c>
      <c r="DZ67" s="32">
        <f t="shared" ref="DZ67:EC67" si="145">DZ76+DZ85+DZ94+DZ103+DZ112</f>
        <v>-65.39754511000001</v>
      </c>
      <c r="EA67" s="32">
        <f t="shared" si="145"/>
        <v>-64.763052309000003</v>
      </c>
      <c r="EB67" s="32">
        <f t="shared" si="145"/>
        <v>-63.380524725000001</v>
      </c>
      <c r="EC67" s="32">
        <f t="shared" si="145"/>
        <v>-54.902508705999999</v>
      </c>
      <c r="ED67" s="32">
        <f t="shared" ref="ED67:EG67" si="146">ED76+ED85+ED94+ED103+ED112</f>
        <v>-59.523932614000017</v>
      </c>
      <c r="EE67" s="32">
        <f t="shared" si="146"/>
        <v>-56.625294449999984</v>
      </c>
      <c r="EF67" s="32">
        <f t="shared" si="146"/>
        <v>-68.002467121999985</v>
      </c>
      <c r="EG67" s="32">
        <f t="shared" si="146"/>
        <v>-65.952225647999981</v>
      </c>
    </row>
    <row r="68" spans="1:137" outlineLevel="1" x14ac:dyDescent="0.25">
      <c r="A68" s="28" t="s">
        <v>18</v>
      </c>
      <c r="B68" s="29">
        <f>B77+B86+B95+B104+B113</f>
        <v>-5.8869352500000005</v>
      </c>
      <c r="C68" s="29">
        <f t="shared" si="133"/>
        <v>-4.8601615780000005</v>
      </c>
      <c r="D68" s="29">
        <f t="shared" si="133"/>
        <v>-5.6884593930000005</v>
      </c>
      <c r="E68" s="29">
        <f t="shared" si="133"/>
        <v>-4.4403252330000003</v>
      </c>
      <c r="F68" s="29">
        <f t="shared" si="133"/>
        <v>-4.3539744310000001</v>
      </c>
      <c r="G68" s="29">
        <f t="shared" si="133"/>
        <v>-4.3460839529999999</v>
      </c>
      <c r="H68" s="29">
        <f t="shared" si="133"/>
        <v>-5.4547132029999998</v>
      </c>
      <c r="I68" s="29">
        <f t="shared" si="133"/>
        <v>-4.7635981970000003</v>
      </c>
      <c r="J68" s="29">
        <f t="shared" si="133"/>
        <v>-10.103625681</v>
      </c>
      <c r="K68" s="29">
        <f t="shared" si="133"/>
        <v>-5.2464367510000001</v>
      </c>
      <c r="L68" s="29">
        <f t="shared" si="133"/>
        <v>-5.9670900170000003</v>
      </c>
      <c r="M68" s="29">
        <f t="shared" si="133"/>
        <v>-5.8244427329999997</v>
      </c>
      <c r="N68" s="29">
        <f t="shared" si="133"/>
        <v>-4.6098414520000004</v>
      </c>
      <c r="O68" s="29">
        <f t="shared" si="133"/>
        <v>-5.3097322929999997</v>
      </c>
      <c r="P68" s="29">
        <f t="shared" si="133"/>
        <v>-7.8343703209999997</v>
      </c>
      <c r="Q68" s="29">
        <f t="shared" si="133"/>
        <v>-4.5739746619999995</v>
      </c>
      <c r="R68" s="29">
        <f t="shared" si="133"/>
        <v>-4.7801587019999996</v>
      </c>
      <c r="S68" s="29">
        <f t="shared" si="133"/>
        <v>-6.0533544609999996</v>
      </c>
      <c r="T68" s="29">
        <f t="shared" si="133"/>
        <v>-4.8460233339999998</v>
      </c>
      <c r="U68" s="29">
        <f t="shared" si="133"/>
        <v>-4.8785083440000001</v>
      </c>
      <c r="V68" s="29">
        <f t="shared" si="133"/>
        <v>-7.3816744970000006</v>
      </c>
      <c r="W68" s="29">
        <f t="shared" si="133"/>
        <v>-6.3471242669999999</v>
      </c>
      <c r="X68" s="29">
        <f t="shared" si="133"/>
        <v>-4.7887421640000003</v>
      </c>
      <c r="Y68" s="29">
        <f t="shared" si="133"/>
        <v>-4.7278157360000002</v>
      </c>
      <c r="Z68" s="29">
        <f t="shared" si="133"/>
        <v>-4.5550656490000003</v>
      </c>
      <c r="AA68" s="29">
        <f t="shared" si="133"/>
        <v>-4.5969045340000001</v>
      </c>
      <c r="AB68" s="29">
        <f t="shared" si="133"/>
        <v>-6.1436202180000006</v>
      </c>
      <c r="AC68" s="29">
        <f t="shared" si="133"/>
        <v>-8.1823149669999999</v>
      </c>
      <c r="AD68" s="29">
        <f t="shared" si="133"/>
        <v>-4.7285798909999999</v>
      </c>
      <c r="AE68" s="29">
        <f t="shared" si="133"/>
        <v>-8.7960186199999999</v>
      </c>
      <c r="AF68" s="29">
        <f t="shared" si="133"/>
        <v>-8.4440861900000002</v>
      </c>
      <c r="AG68" s="29">
        <f t="shared" si="133"/>
        <v>-6.2686813800000003</v>
      </c>
      <c r="AH68" s="29">
        <f t="shared" si="133"/>
        <v>-6.0321485910000003</v>
      </c>
      <c r="AI68" s="29">
        <f t="shared" si="133"/>
        <v>-8.8848124449999997</v>
      </c>
      <c r="AJ68" s="29">
        <f t="shared" si="133"/>
        <v>-5.6320792700000002</v>
      </c>
      <c r="AK68" s="29">
        <f t="shared" si="133"/>
        <v>-4.2874010660000001</v>
      </c>
      <c r="AL68" s="29">
        <f t="shared" si="133"/>
        <v>-4.5443323280000003</v>
      </c>
      <c r="AM68" s="29">
        <f t="shared" si="133"/>
        <v>-8.245979041</v>
      </c>
      <c r="AN68" s="29">
        <f t="shared" si="133"/>
        <v>-8.4367949410000005</v>
      </c>
      <c r="AO68" s="29">
        <f t="shared" si="133"/>
        <v>-7.3485835120000011</v>
      </c>
      <c r="AP68" s="29">
        <f t="shared" si="133"/>
        <v>-7.1557084199999998</v>
      </c>
      <c r="AQ68" s="29">
        <f t="shared" si="133"/>
        <v>-6.6542585499999998</v>
      </c>
      <c r="AR68" s="29">
        <f t="shared" si="133"/>
        <v>-6.6050971000000001</v>
      </c>
      <c r="AS68" s="29">
        <f t="shared" si="133"/>
        <v>-5.3605721500000003</v>
      </c>
      <c r="AT68" s="29">
        <f t="shared" si="133"/>
        <v>-6.4982912500000012</v>
      </c>
      <c r="AU68" s="29">
        <f t="shared" si="133"/>
        <v>-8.0843022500000004</v>
      </c>
      <c r="AV68" s="29">
        <f t="shared" si="133"/>
        <v>-9.4179604000000001</v>
      </c>
      <c r="AW68" s="29">
        <f t="shared" si="133"/>
        <v>-7.73008805</v>
      </c>
      <c r="AX68" s="29">
        <f t="shared" si="133"/>
        <v>-5.9433496220000004</v>
      </c>
      <c r="AY68" s="29">
        <f t="shared" si="133"/>
        <v>-9.2743006920000006</v>
      </c>
      <c r="AZ68" s="29">
        <f t="shared" si="133"/>
        <v>-7.1955531920000002</v>
      </c>
      <c r="BA68" s="29">
        <f t="shared" si="133"/>
        <v>-8.8346049620000002</v>
      </c>
      <c r="BB68" s="29">
        <f t="shared" si="133"/>
        <v>-11.378071152</v>
      </c>
      <c r="BC68" s="29">
        <f t="shared" si="133"/>
        <v>-14.062624472000001</v>
      </c>
      <c r="BD68" s="29">
        <f t="shared" si="133"/>
        <v>-13.488275132</v>
      </c>
      <c r="BE68" s="29">
        <f t="shared" si="133"/>
        <v>-12.069428472</v>
      </c>
      <c r="BF68" s="29">
        <f t="shared" si="133"/>
        <v>-10.692761436</v>
      </c>
      <c r="BG68" s="29">
        <f t="shared" si="133"/>
        <v>-17.855923251999997</v>
      </c>
      <c r="BH68" s="29">
        <f t="shared" si="133"/>
        <v>-16.629894411999999</v>
      </c>
      <c r="BI68" s="29">
        <f t="shared" si="133"/>
        <v>-15.952823642</v>
      </c>
      <c r="BJ68" s="29">
        <f t="shared" si="133"/>
        <v>-11.916241192000001</v>
      </c>
      <c r="BK68" s="29">
        <f t="shared" si="133"/>
        <v>-18.753818031999998</v>
      </c>
      <c r="BL68" s="29">
        <f t="shared" si="133"/>
        <v>-22.020113331999998</v>
      </c>
      <c r="BM68" s="29">
        <f t="shared" si="133"/>
        <v>-19.268912691999997</v>
      </c>
      <c r="BN68" s="29">
        <f t="shared" si="134"/>
        <v>-15.485679522</v>
      </c>
      <c r="BO68" s="29">
        <f t="shared" si="134"/>
        <v>-18.684041751999999</v>
      </c>
      <c r="BP68" s="29">
        <f t="shared" si="134"/>
        <v>-19.513539561999998</v>
      </c>
      <c r="BQ68" s="29">
        <f t="shared" si="134"/>
        <v>-15.284053161999999</v>
      </c>
      <c r="BR68" s="29">
        <f t="shared" si="134"/>
        <v>-10.927866518</v>
      </c>
      <c r="BS68" s="29">
        <f t="shared" si="134"/>
        <v>-13.798153054000002</v>
      </c>
      <c r="BT68" s="29">
        <f t="shared" si="134"/>
        <v>-9.6840285329999993</v>
      </c>
      <c r="BU68" s="29">
        <f t="shared" si="134"/>
        <v>-9.6931780740000004</v>
      </c>
      <c r="BV68" s="29">
        <f t="shared" si="134"/>
        <v>-13.779841051</v>
      </c>
      <c r="BW68" s="29">
        <f t="shared" si="134"/>
        <v>-20.292405559999995</v>
      </c>
      <c r="BX68" s="29">
        <f t="shared" si="134"/>
        <v>-14.933428479999998</v>
      </c>
      <c r="BY68" s="29">
        <f t="shared" si="134"/>
        <v>-11.021534147000001</v>
      </c>
      <c r="BZ68" s="29">
        <f t="shared" si="134"/>
        <v>-9.2853033720000013</v>
      </c>
      <c r="CA68" s="29">
        <f t="shared" si="134"/>
        <v>-13.604631331</v>
      </c>
      <c r="CB68" s="29">
        <f t="shared" si="134"/>
        <v>-12.392058153000001</v>
      </c>
      <c r="CC68" s="29">
        <f t="shared" si="134"/>
        <v>-9.37671937</v>
      </c>
      <c r="CD68" s="29">
        <f t="shared" si="135"/>
        <v>-9.9639175410000007</v>
      </c>
      <c r="CE68" s="29">
        <f t="shared" si="135"/>
        <v>-7.9094134530000009</v>
      </c>
      <c r="CF68" s="29">
        <f t="shared" si="135"/>
        <v>-6.80172139</v>
      </c>
      <c r="CG68" s="29">
        <f t="shared" si="135"/>
        <v>-8.3961171099999987</v>
      </c>
      <c r="CH68" s="29">
        <f t="shared" si="135"/>
        <v>-7.3057959709999993</v>
      </c>
      <c r="CI68" s="29">
        <f t="shared" si="135"/>
        <v>-7.582093253</v>
      </c>
      <c r="CJ68" s="29">
        <f t="shared" si="135"/>
        <v>-10.767200540999999</v>
      </c>
      <c r="CK68" s="29">
        <f t="shared" si="135"/>
        <v>-9.9887523099999989</v>
      </c>
      <c r="CL68" s="29">
        <f t="shared" si="135"/>
        <v>-9.5317386870000007</v>
      </c>
      <c r="CM68" s="29">
        <f t="shared" si="135"/>
        <v>-17.360718407999997</v>
      </c>
      <c r="CN68" s="29">
        <f t="shared" si="135"/>
        <v>-12.115091956000001</v>
      </c>
      <c r="CO68" s="29">
        <f t="shared" si="135"/>
        <v>-9.207427169999999</v>
      </c>
      <c r="CP68" s="29">
        <f t="shared" si="135"/>
        <v>-9.2410722100000005</v>
      </c>
      <c r="CQ68" s="29">
        <f t="shared" ref="CQ68:CS68" si="147">CQ77+CQ86+CQ95+CQ104+CQ113</f>
        <v>-13.209802695</v>
      </c>
      <c r="CR68" s="29">
        <f t="shared" si="147"/>
        <v>-9.099034541</v>
      </c>
      <c r="CS68" s="29">
        <f t="shared" si="147"/>
        <v>-5.7296479730000005</v>
      </c>
      <c r="CT68" s="29">
        <f t="shared" ref="CT68:CW68" si="148">CT77+CT86+CT95+CT104+CT113</f>
        <v>-7.432708034</v>
      </c>
      <c r="CU68" s="29">
        <f t="shared" si="148"/>
        <v>-9.3826394220000005</v>
      </c>
      <c r="CV68" s="29">
        <f t="shared" si="148"/>
        <v>-8.1854222239999999</v>
      </c>
      <c r="CW68" s="29">
        <f t="shared" si="148"/>
        <v>-9.488119510999999</v>
      </c>
      <c r="CX68" s="29">
        <f t="shared" ref="CX68:DA68" si="149">CX77+CX86+CX95+CX104+CX113</f>
        <v>-10.575599123</v>
      </c>
      <c r="CY68" s="29">
        <f t="shared" si="149"/>
        <v>-7.430714644</v>
      </c>
      <c r="CZ68" s="29">
        <f t="shared" si="149"/>
        <v>-7.4077251409999993</v>
      </c>
      <c r="DA68" s="29">
        <f t="shared" si="149"/>
        <v>-8.6474718500000005</v>
      </c>
      <c r="DB68" s="29">
        <f t="shared" ref="DB68:DE68" si="150">DB77+DB86+DB95+DB104+DB113</f>
        <v>-6.7424186489999993</v>
      </c>
      <c r="DC68" s="29">
        <f t="shared" si="150"/>
        <v>-8.1989941749999993</v>
      </c>
      <c r="DD68" s="29">
        <f t="shared" si="150"/>
        <v>-5.933938101999999</v>
      </c>
      <c r="DE68" s="29">
        <f t="shared" si="150"/>
        <v>-5.6137398060000008</v>
      </c>
      <c r="DF68" s="29">
        <f t="shared" ref="DF68:DI68" si="151">DF77+DF86+DF95+DF104+DF113</f>
        <v>-5.8585836950000001</v>
      </c>
      <c r="DG68" s="29">
        <f t="shared" si="151"/>
        <v>-7.6995992719999995</v>
      </c>
      <c r="DH68" s="29">
        <f t="shared" si="151"/>
        <v>-6.9708628140000002</v>
      </c>
      <c r="DI68" s="29">
        <f t="shared" si="151"/>
        <v>-7.8978939829999995</v>
      </c>
      <c r="DJ68" s="29">
        <f t="shared" ref="DJ68:DM68" si="152">DJ77+DJ86+DJ95+DJ104+DJ113</f>
        <v>-6.5004849770000002</v>
      </c>
      <c r="DK68" s="29">
        <f t="shared" si="152"/>
        <v>-6.812272643</v>
      </c>
      <c r="DL68" s="29">
        <f t="shared" si="152"/>
        <v>-6.2138941780000003</v>
      </c>
      <c r="DM68" s="29">
        <f t="shared" si="152"/>
        <v>-10.492342873</v>
      </c>
      <c r="DN68" s="29">
        <f t="shared" ref="DN68:DQ68" si="153">DN77+DN86+DN95+DN104+DN113</f>
        <v>-10.142721759000001</v>
      </c>
      <c r="DO68" s="29">
        <f t="shared" si="153"/>
        <v>-8.0261829579999997</v>
      </c>
      <c r="DP68" s="29">
        <f t="shared" si="153"/>
        <v>-9.1374241529999995</v>
      </c>
      <c r="DQ68" s="29">
        <f t="shared" si="153"/>
        <v>-8.0709872279999999</v>
      </c>
      <c r="DR68" s="29">
        <f t="shared" ref="DR68:DU68" si="154">DR77+DR86+DR95+DR104+DR113</f>
        <v>-8.388658307</v>
      </c>
      <c r="DS68" s="29">
        <f t="shared" si="154"/>
        <v>-6.8109964329999997</v>
      </c>
      <c r="DT68" s="29">
        <f t="shared" si="154"/>
        <v>-11.076457574999999</v>
      </c>
      <c r="DU68" s="29">
        <f t="shared" si="154"/>
        <v>-8.9133455240000004</v>
      </c>
      <c r="DV68" s="29">
        <f t="shared" ref="DV68:DY68" si="155">DV77+DV86+DV95+DV104+DV113</f>
        <v>-13.946360363</v>
      </c>
      <c r="DW68" s="29">
        <f t="shared" si="155"/>
        <v>-17.452785597999998</v>
      </c>
      <c r="DX68" s="29">
        <f t="shared" si="155"/>
        <v>-8.7240555420000003</v>
      </c>
      <c r="DY68" s="29">
        <f t="shared" si="155"/>
        <v>-4.5156501659999995</v>
      </c>
      <c r="DZ68" s="29">
        <f t="shared" ref="DZ68:EC68" si="156">DZ77+DZ86+DZ95+DZ104+DZ113</f>
        <v>-7.9345351360000009</v>
      </c>
      <c r="EA68" s="29">
        <f t="shared" si="156"/>
        <v>-8.8454716299999987</v>
      </c>
      <c r="EB68" s="29">
        <f t="shared" si="156"/>
        <v>-4.9479653309999998</v>
      </c>
      <c r="EC68" s="29">
        <f t="shared" si="156"/>
        <v>-3.3421347080000001</v>
      </c>
      <c r="ED68" s="29">
        <f t="shared" ref="ED68:EG68" si="157">ED77+ED86+ED95+ED104+ED113</f>
        <v>-4.2527648069999993</v>
      </c>
      <c r="EE68" s="29">
        <f t="shared" si="157"/>
        <v>-4.484253958</v>
      </c>
      <c r="EF68" s="29">
        <f t="shared" si="157"/>
        <v>-6.8187697449999991</v>
      </c>
      <c r="EG68" s="29">
        <f t="shared" si="157"/>
        <v>-6.8093746359999994</v>
      </c>
    </row>
    <row r="69" spans="1:137" outlineLevel="1" x14ac:dyDescent="0.25">
      <c r="A69" s="28" t="s">
        <v>17</v>
      </c>
      <c r="B69" s="29">
        <f>B78+B87+B96+B105+B114</f>
        <v>3.9468950250000008</v>
      </c>
      <c r="C69" s="29">
        <f t="shared" ref="C69:BM69" si="158">C78+C87+C96+C105+C114</f>
        <v>4.7339971170000004</v>
      </c>
      <c r="D69" s="29">
        <f t="shared" si="158"/>
        <v>4.7756304859999998</v>
      </c>
      <c r="E69" s="29">
        <f t="shared" si="158"/>
        <v>3.319481637</v>
      </c>
      <c r="F69" s="29">
        <f t="shared" si="158"/>
        <v>0.88870435199999998</v>
      </c>
      <c r="G69" s="29">
        <f t="shared" si="158"/>
        <v>1.298449819</v>
      </c>
      <c r="H69" s="29">
        <f t="shared" si="158"/>
        <v>4.7653396060000004</v>
      </c>
      <c r="I69" s="29">
        <f t="shared" si="158"/>
        <v>0.59455647699999981</v>
      </c>
      <c r="J69" s="29">
        <f t="shared" si="158"/>
        <v>1.2136403840000001</v>
      </c>
      <c r="K69" s="29">
        <f t="shared" si="158"/>
        <v>5.7167470370000002</v>
      </c>
      <c r="L69" s="29">
        <f t="shared" si="158"/>
        <v>1.7522628960000004</v>
      </c>
      <c r="M69" s="29">
        <f t="shared" si="158"/>
        <v>4.4080504549999997</v>
      </c>
      <c r="N69" s="29">
        <f t="shared" si="158"/>
        <v>5.7415743609999996</v>
      </c>
      <c r="O69" s="29">
        <f t="shared" si="158"/>
        <v>3.8552552139999996</v>
      </c>
      <c r="P69" s="29">
        <f t="shared" si="158"/>
        <v>4.3109842079999998</v>
      </c>
      <c r="Q69" s="29">
        <f t="shared" si="158"/>
        <v>4.579065011</v>
      </c>
      <c r="R69" s="29">
        <f t="shared" si="158"/>
        <v>3.7551395899999997</v>
      </c>
      <c r="S69" s="29">
        <f t="shared" si="158"/>
        <v>1.809596682</v>
      </c>
      <c r="T69" s="29">
        <f t="shared" si="158"/>
        <v>1.5931058999999999</v>
      </c>
      <c r="U69" s="29">
        <f t="shared" si="158"/>
        <v>-0.11164604499999997</v>
      </c>
      <c r="V69" s="29">
        <f t="shared" si="158"/>
        <v>-1.6724326490000001</v>
      </c>
      <c r="W69" s="29">
        <f t="shared" si="158"/>
        <v>1.2890396390000001</v>
      </c>
      <c r="X69" s="29">
        <f t="shared" si="158"/>
        <v>-0.34615845000000001</v>
      </c>
      <c r="Y69" s="29">
        <f t="shared" si="158"/>
        <v>-0.36515625200000001</v>
      </c>
      <c r="Z69" s="29">
        <f t="shared" si="158"/>
        <v>-0.55271630800000016</v>
      </c>
      <c r="AA69" s="29">
        <f t="shared" si="158"/>
        <v>-4.7640182610000004</v>
      </c>
      <c r="AB69" s="29">
        <f t="shared" si="158"/>
        <v>-1.1932959359999999</v>
      </c>
      <c r="AC69" s="29">
        <f t="shared" si="158"/>
        <v>-1.4293443889999999</v>
      </c>
      <c r="AD69" s="29">
        <f t="shared" si="158"/>
        <v>-4.9898585539999996</v>
      </c>
      <c r="AE69" s="29">
        <f t="shared" si="158"/>
        <v>2.0628546400000003</v>
      </c>
      <c r="AF69" s="29">
        <f t="shared" si="158"/>
        <v>-6.171678</v>
      </c>
      <c r="AG69" s="29">
        <f t="shared" si="158"/>
        <v>-1.8853042360000001</v>
      </c>
      <c r="AH69" s="29">
        <f t="shared" si="158"/>
        <v>-1.2559403279999999</v>
      </c>
      <c r="AI69" s="29">
        <f t="shared" si="158"/>
        <v>-7.8034104739999997</v>
      </c>
      <c r="AJ69" s="29">
        <f t="shared" si="158"/>
        <v>-2.8487301780000003</v>
      </c>
      <c r="AK69" s="29">
        <f t="shared" si="158"/>
        <v>-2.0534021000000005</v>
      </c>
      <c r="AL69" s="29">
        <f t="shared" si="158"/>
        <v>-3.894083067</v>
      </c>
      <c r="AM69" s="29">
        <f t="shared" si="158"/>
        <v>-4.1816093700000003</v>
      </c>
      <c r="AN69" s="29">
        <f t="shared" si="158"/>
        <v>-7.6773287139999997</v>
      </c>
      <c r="AO69" s="29">
        <f t="shared" si="158"/>
        <v>-4.9181882110000004</v>
      </c>
      <c r="AP69" s="29">
        <f t="shared" si="158"/>
        <v>-3.0584462690000001</v>
      </c>
      <c r="AQ69" s="29">
        <f t="shared" si="158"/>
        <v>-2.6911399429999996</v>
      </c>
      <c r="AR69" s="29">
        <f t="shared" si="158"/>
        <v>-3.17884631</v>
      </c>
      <c r="AS69" s="29">
        <f t="shared" si="158"/>
        <v>-3.8075333520000001</v>
      </c>
      <c r="AT69" s="29">
        <f t="shared" si="158"/>
        <v>-3.9912096290000001</v>
      </c>
      <c r="AU69" s="29">
        <f t="shared" si="158"/>
        <v>-0.83030644600000003</v>
      </c>
      <c r="AV69" s="29">
        <f t="shared" si="158"/>
        <v>-6.4406118189999999</v>
      </c>
      <c r="AW69" s="29">
        <f t="shared" si="158"/>
        <v>-4.523614083</v>
      </c>
      <c r="AX69" s="29">
        <f t="shared" si="158"/>
        <v>-4.7923505820000001</v>
      </c>
      <c r="AY69" s="29">
        <f t="shared" si="158"/>
        <v>-2.730722374</v>
      </c>
      <c r="AZ69" s="29">
        <f t="shared" si="158"/>
        <v>-1.6644328069999998</v>
      </c>
      <c r="BA69" s="29">
        <f t="shared" si="158"/>
        <v>-2.0972532319999999</v>
      </c>
      <c r="BB69" s="29">
        <f t="shared" si="158"/>
        <v>-5.2068629019999992</v>
      </c>
      <c r="BC69" s="29">
        <f t="shared" si="158"/>
        <v>-4.7607387780000003</v>
      </c>
      <c r="BD69" s="29">
        <f t="shared" si="158"/>
        <v>-5.896149146</v>
      </c>
      <c r="BE69" s="29">
        <f t="shared" si="158"/>
        <v>-4.2173883500000002</v>
      </c>
      <c r="BF69" s="29">
        <f t="shared" si="158"/>
        <v>-5.7644471579999994</v>
      </c>
      <c r="BG69" s="29">
        <f t="shared" si="158"/>
        <v>-3.6258033649999999</v>
      </c>
      <c r="BH69" s="29">
        <f t="shared" si="158"/>
        <v>-7.8262254339999995</v>
      </c>
      <c r="BI69" s="29">
        <f t="shared" si="158"/>
        <v>-3.8924069650000002</v>
      </c>
      <c r="BJ69" s="29">
        <f t="shared" si="158"/>
        <v>-2.9580875579999999</v>
      </c>
      <c r="BK69" s="29">
        <f t="shared" si="158"/>
        <v>-6.3392949539999996</v>
      </c>
      <c r="BL69" s="29">
        <f t="shared" si="158"/>
        <v>-4.4501033999999997</v>
      </c>
      <c r="BM69" s="29">
        <f t="shared" si="158"/>
        <v>-10.269639702999999</v>
      </c>
      <c r="BN69" s="29">
        <f t="shared" ref="BN69:CT69" si="159">BN78+BN87+BN96+BN105+BN114</f>
        <v>-3.6323474999999998</v>
      </c>
      <c r="BO69" s="29">
        <f t="shared" si="159"/>
        <v>-4.4298265880000001</v>
      </c>
      <c r="BP69" s="29">
        <f t="shared" si="159"/>
        <v>-3.753165198</v>
      </c>
      <c r="BQ69" s="29">
        <f t="shared" si="159"/>
        <v>-4.4979918959999994</v>
      </c>
      <c r="BR69" s="29">
        <f t="shared" si="159"/>
        <v>-4.4046049519999997</v>
      </c>
      <c r="BS69" s="29">
        <f t="shared" si="159"/>
        <v>-2.5091989700000004</v>
      </c>
      <c r="BT69" s="29">
        <f t="shared" si="159"/>
        <v>-3.3578863810000001</v>
      </c>
      <c r="BU69" s="29">
        <f t="shared" si="159"/>
        <v>-2.702888744</v>
      </c>
      <c r="BV69" s="29">
        <f t="shared" si="159"/>
        <v>-5.040133194</v>
      </c>
      <c r="BW69" s="29">
        <f t="shared" si="159"/>
        <v>-2.7557678830000003</v>
      </c>
      <c r="BX69" s="29">
        <f t="shared" si="159"/>
        <v>-3.0943477970000002</v>
      </c>
      <c r="BY69" s="29">
        <f t="shared" si="159"/>
        <v>-5.3334521739999996</v>
      </c>
      <c r="BZ69" s="29">
        <f t="shared" si="159"/>
        <v>-3.039089444</v>
      </c>
      <c r="CA69" s="29">
        <f t="shared" si="159"/>
        <v>-4.6844456170000006</v>
      </c>
      <c r="CB69" s="29">
        <f t="shared" si="159"/>
        <v>-4.5942175140000003</v>
      </c>
      <c r="CC69" s="29">
        <f t="shared" si="159"/>
        <v>-3.5721226609999999</v>
      </c>
      <c r="CD69" s="29">
        <f t="shared" si="159"/>
        <v>-4.5823535259999995</v>
      </c>
      <c r="CE69" s="29">
        <f t="shared" si="159"/>
        <v>-4.4972545159999999</v>
      </c>
      <c r="CF69" s="29">
        <f t="shared" si="159"/>
        <v>-4.770570803</v>
      </c>
      <c r="CG69" s="29">
        <f t="shared" si="159"/>
        <v>-2.9486733960000002</v>
      </c>
      <c r="CH69" s="29">
        <f t="shared" si="159"/>
        <v>-5.497272197</v>
      </c>
      <c r="CI69" s="29">
        <f t="shared" si="159"/>
        <v>-4.7549428110000003</v>
      </c>
      <c r="CJ69" s="29">
        <f t="shared" si="159"/>
        <v>-6.408325531</v>
      </c>
      <c r="CK69" s="29">
        <f t="shared" si="159"/>
        <v>-3.7041284179999998</v>
      </c>
      <c r="CL69" s="29">
        <f t="shared" si="159"/>
        <v>-4.6502007949999999</v>
      </c>
      <c r="CM69" s="29">
        <f t="shared" si="159"/>
        <v>-4.4319008709999999</v>
      </c>
      <c r="CN69" s="29">
        <f t="shared" si="159"/>
        <v>-4.0852543990000001</v>
      </c>
      <c r="CO69" s="29">
        <f t="shared" ref="CO69:CS69" si="160">CO78+CO87+CO96+CO105+CO114</f>
        <v>-6.1686545270000011</v>
      </c>
      <c r="CP69" s="29">
        <f t="shared" si="160"/>
        <v>-2.9000017290000004</v>
      </c>
      <c r="CQ69" s="29">
        <f t="shared" si="160"/>
        <v>-5.6479734690000001</v>
      </c>
      <c r="CR69" s="29">
        <f t="shared" si="160"/>
        <v>-4.2791677699999999</v>
      </c>
      <c r="CS69" s="29">
        <f t="shared" si="160"/>
        <v>-2.7390934399999995</v>
      </c>
      <c r="CT69" s="29">
        <f t="shared" si="159"/>
        <v>-3.4381065670000002</v>
      </c>
      <c r="CU69" s="29">
        <f t="shared" ref="CU69:CW69" si="161">CU78+CU87+CU96+CU105+CU114</f>
        <v>-3.8475001070000001</v>
      </c>
      <c r="CV69" s="29">
        <f t="shared" si="161"/>
        <v>-4.4792181840000005</v>
      </c>
      <c r="CW69" s="29">
        <f t="shared" si="161"/>
        <v>-4.1571843350000002</v>
      </c>
      <c r="CX69" s="29">
        <f t="shared" ref="CX69:DA69" si="162">CX78+CX87+CX96+CX105+CX114</f>
        <v>-4.4547262929999993</v>
      </c>
      <c r="CY69" s="29">
        <f t="shared" si="162"/>
        <v>-3.9894921830000003</v>
      </c>
      <c r="CZ69" s="29">
        <f t="shared" si="162"/>
        <v>-4.6656183690000006</v>
      </c>
      <c r="DA69" s="29">
        <f t="shared" si="162"/>
        <v>-4.5704938250000007</v>
      </c>
      <c r="DB69" s="29">
        <f t="shared" ref="DB69:DE69" si="163">DB78+DB87+DB96+DB105+DB114</f>
        <v>-3.8695013629999999</v>
      </c>
      <c r="DC69" s="29">
        <f t="shared" si="163"/>
        <v>-3.1120913159999999</v>
      </c>
      <c r="DD69" s="29">
        <f t="shared" si="163"/>
        <v>-3.5300101539999997</v>
      </c>
      <c r="DE69" s="29">
        <f t="shared" si="163"/>
        <v>-3.558935317</v>
      </c>
      <c r="DF69" s="29">
        <f t="shared" ref="DF69:DI69" si="164">DF78+DF87+DF96+DF105+DF114</f>
        <v>-2.8958889129999998</v>
      </c>
      <c r="DG69" s="29">
        <f t="shared" si="164"/>
        <v>-2.2781506600000001</v>
      </c>
      <c r="DH69" s="29">
        <f t="shared" si="164"/>
        <v>-1.0871325610000002</v>
      </c>
      <c r="DI69" s="29">
        <f t="shared" si="164"/>
        <v>-2.58647443</v>
      </c>
      <c r="DJ69" s="29">
        <f t="shared" ref="DJ69:DM69" si="165">DJ78+DJ87+DJ96+DJ105+DJ114</f>
        <v>-2.203137962</v>
      </c>
      <c r="DK69" s="29">
        <f t="shared" si="165"/>
        <v>1.7170992850000002</v>
      </c>
      <c r="DL69" s="29">
        <f t="shared" si="165"/>
        <v>-2.2849069110000002</v>
      </c>
      <c r="DM69" s="29">
        <f t="shared" si="165"/>
        <v>-1.367422017</v>
      </c>
      <c r="DN69" s="29">
        <f t="shared" ref="DN69:DQ69" si="166">DN78+DN87+DN96+DN105+DN114</f>
        <v>-2.248778524</v>
      </c>
      <c r="DO69" s="29">
        <f t="shared" si="166"/>
        <v>-1.169862068</v>
      </c>
      <c r="DP69" s="29">
        <f t="shared" si="166"/>
        <v>-1.8447038150000001</v>
      </c>
      <c r="DQ69" s="29">
        <f t="shared" si="166"/>
        <v>-2.1402951899999998</v>
      </c>
      <c r="DR69" s="29">
        <f t="shared" ref="DR69:DU69" si="167">DR78+DR87+DR96+DR105+DR114</f>
        <v>-2.70794698</v>
      </c>
      <c r="DS69" s="29">
        <f t="shared" si="167"/>
        <v>-0.92127346599999993</v>
      </c>
      <c r="DT69" s="29">
        <f t="shared" si="167"/>
        <v>-1.3329756710000003</v>
      </c>
      <c r="DU69" s="29">
        <f t="shared" si="167"/>
        <v>-2.3356932399999999</v>
      </c>
      <c r="DV69" s="29">
        <f t="shared" ref="DV69:DY69" si="168">DV78+DV87+DV96+DV105+DV114</f>
        <v>1.1613230730000002</v>
      </c>
      <c r="DW69" s="29">
        <f t="shared" si="168"/>
        <v>-2.50368105</v>
      </c>
      <c r="DX69" s="29">
        <f t="shared" si="168"/>
        <v>-2.2371454340000003</v>
      </c>
      <c r="DY69" s="29">
        <f t="shared" si="168"/>
        <v>-1.6240935390000004</v>
      </c>
      <c r="DZ69" s="29">
        <f t="shared" ref="DZ69:EC69" si="169">DZ78+DZ87+DZ96+DZ105+DZ114</f>
        <v>-0.92588643199999998</v>
      </c>
      <c r="EA69" s="29">
        <f t="shared" si="169"/>
        <v>1.4598382779999999</v>
      </c>
      <c r="EB69" s="29">
        <f t="shared" si="169"/>
        <v>-4.9749765000000001E-2</v>
      </c>
      <c r="EC69" s="29">
        <f t="shared" si="169"/>
        <v>0.21446353099999999</v>
      </c>
      <c r="ED69" s="29">
        <f t="shared" ref="ED69:EG69" si="170">ED78+ED87+ED96+ED105+ED114</f>
        <v>0.10803373600000001</v>
      </c>
      <c r="EE69" s="29">
        <f t="shared" si="170"/>
        <v>7.0580863000000008E-2</v>
      </c>
      <c r="EF69" s="29">
        <f t="shared" si="170"/>
        <v>0.14701626100000001</v>
      </c>
      <c r="EG69" s="29">
        <f t="shared" si="170"/>
        <v>5.0856209999999846E-3</v>
      </c>
    </row>
    <row r="70" spans="1:137" outlineLevel="1" x14ac:dyDescent="0.25">
      <c r="A70" s="28" t="s">
        <v>36</v>
      </c>
      <c r="B70" s="29">
        <f t="shared" ref="B70:BM70" si="171">B79+B88+B97+B106+B115</f>
        <v>-22.040489256000001</v>
      </c>
      <c r="C70" s="29">
        <f t="shared" si="171"/>
        <v>-29.703256750000001</v>
      </c>
      <c r="D70" s="29">
        <f t="shared" si="171"/>
        <v>-22.725534998000001</v>
      </c>
      <c r="E70" s="29">
        <f t="shared" si="171"/>
        <v>-21.784096240000004</v>
      </c>
      <c r="F70" s="29">
        <f t="shared" si="171"/>
        <v>-20.99345679</v>
      </c>
      <c r="G70" s="29">
        <f t="shared" si="171"/>
        <v>-31.347684750000003</v>
      </c>
      <c r="H70" s="29">
        <f t="shared" si="171"/>
        <v>-30.354874678000002</v>
      </c>
      <c r="I70" s="29">
        <f t="shared" si="171"/>
        <v>-20.40744381</v>
      </c>
      <c r="J70" s="29">
        <f t="shared" si="171"/>
        <v>-19.536919780000002</v>
      </c>
      <c r="K70" s="29">
        <f t="shared" si="171"/>
        <v>-42.018331150000009</v>
      </c>
      <c r="L70" s="29">
        <f t="shared" si="171"/>
        <v>-32.418469299999998</v>
      </c>
      <c r="M70" s="29">
        <f t="shared" si="171"/>
        <v>-21.292397290000004</v>
      </c>
      <c r="N70" s="29">
        <f t="shared" si="171"/>
        <v>-21.883102309999998</v>
      </c>
      <c r="O70" s="29">
        <f t="shared" si="171"/>
        <v>-31.88455351</v>
      </c>
      <c r="P70" s="29">
        <f t="shared" si="171"/>
        <v>-23.990540499999998</v>
      </c>
      <c r="Q70" s="29">
        <f t="shared" si="171"/>
        <v>-29.444562708999996</v>
      </c>
      <c r="R70" s="29">
        <f t="shared" si="171"/>
        <v>-19.88735475</v>
      </c>
      <c r="S70" s="29">
        <f t="shared" si="171"/>
        <v>-30.732428129999999</v>
      </c>
      <c r="T70" s="29">
        <f t="shared" si="171"/>
        <v>-19.0740552</v>
      </c>
      <c r="U70" s="29">
        <f t="shared" si="171"/>
        <v>-17.736833704999999</v>
      </c>
      <c r="V70" s="29">
        <f t="shared" si="171"/>
        <v>-17.038832401999997</v>
      </c>
      <c r="W70" s="29">
        <f t="shared" si="171"/>
        <v>-16.741835544000001</v>
      </c>
      <c r="X70" s="29">
        <f t="shared" si="171"/>
        <v>-22.729017298000002</v>
      </c>
      <c r="Y70" s="29">
        <f t="shared" si="171"/>
        <v>-12.755483048</v>
      </c>
      <c r="Z70" s="29">
        <f t="shared" si="171"/>
        <v>-12.492559217</v>
      </c>
      <c r="AA70" s="29">
        <f t="shared" si="171"/>
        <v>-24.153596317000002</v>
      </c>
      <c r="AB70" s="29">
        <f t="shared" si="171"/>
        <v>-29.711020945999998</v>
      </c>
      <c r="AC70" s="29">
        <f t="shared" si="171"/>
        <v>-14.646662875000001</v>
      </c>
      <c r="AD70" s="29">
        <f t="shared" si="171"/>
        <v>-21.354342257999999</v>
      </c>
      <c r="AE70" s="29">
        <f t="shared" si="171"/>
        <v>-29.919282733999999</v>
      </c>
      <c r="AF70" s="29">
        <f t="shared" si="171"/>
        <v>-29.417515243</v>
      </c>
      <c r="AG70" s="29">
        <f t="shared" si="171"/>
        <v>-18.726044193000003</v>
      </c>
      <c r="AH70" s="29">
        <f t="shared" si="171"/>
        <v>-18.094404836999999</v>
      </c>
      <c r="AI70" s="29">
        <f t="shared" si="171"/>
        <v>-20.321921784000001</v>
      </c>
      <c r="AJ70" s="29">
        <f t="shared" si="171"/>
        <v>-21.002152494000001</v>
      </c>
      <c r="AK70" s="29">
        <f t="shared" si="171"/>
        <v>-19.721064705</v>
      </c>
      <c r="AL70" s="29">
        <f t="shared" si="171"/>
        <v>-24.391653470000001</v>
      </c>
      <c r="AM70" s="29">
        <f t="shared" si="171"/>
        <v>-21.351373018</v>
      </c>
      <c r="AN70" s="29">
        <f t="shared" si="171"/>
        <v>-26.702413527999997</v>
      </c>
      <c r="AO70" s="29">
        <f t="shared" si="171"/>
        <v>-23.317598030999999</v>
      </c>
      <c r="AP70" s="29">
        <f t="shared" si="171"/>
        <v>-21.364059984000001</v>
      </c>
      <c r="AQ70" s="29">
        <f t="shared" si="171"/>
        <v>-24.89181361</v>
      </c>
      <c r="AR70" s="29">
        <f t="shared" si="171"/>
        <v>-25.773883732999998</v>
      </c>
      <c r="AS70" s="29">
        <f t="shared" si="171"/>
        <v>-22.694504730999999</v>
      </c>
      <c r="AT70" s="29">
        <f t="shared" si="171"/>
        <v>-24.081244891000001</v>
      </c>
      <c r="AU70" s="29">
        <f t="shared" si="171"/>
        <v>-33.100895897000001</v>
      </c>
      <c r="AV70" s="29">
        <f t="shared" si="171"/>
        <v>-36.059592020000004</v>
      </c>
      <c r="AW70" s="29">
        <f t="shared" si="171"/>
        <v>-23.117984945</v>
      </c>
      <c r="AX70" s="29">
        <f t="shared" si="171"/>
        <v>-22.158484072999997</v>
      </c>
      <c r="AY70" s="29">
        <f t="shared" si="171"/>
        <v>-31.865718100999995</v>
      </c>
      <c r="AZ70" s="29">
        <f t="shared" si="171"/>
        <v>-24.959046251</v>
      </c>
      <c r="BA70" s="29">
        <f t="shared" si="171"/>
        <v>-20.117490517</v>
      </c>
      <c r="BB70" s="29">
        <f t="shared" si="171"/>
        <v>-23.289755250999999</v>
      </c>
      <c r="BC70" s="29">
        <f t="shared" si="171"/>
        <v>-25.242039440000003</v>
      </c>
      <c r="BD70" s="29">
        <f t="shared" si="171"/>
        <v>-26.422693401</v>
      </c>
      <c r="BE70" s="29">
        <f t="shared" si="171"/>
        <v>-16.494120397</v>
      </c>
      <c r="BF70" s="29">
        <f t="shared" si="171"/>
        <v>-16.441577128999999</v>
      </c>
      <c r="BG70" s="29">
        <f t="shared" si="171"/>
        <v>-17.537419830999998</v>
      </c>
      <c r="BH70" s="29">
        <f t="shared" si="171"/>
        <v>-16.066323248</v>
      </c>
      <c r="BI70" s="29">
        <f t="shared" si="171"/>
        <v>-17.926759500999999</v>
      </c>
      <c r="BJ70" s="29">
        <f t="shared" si="171"/>
        <v>-18.507943368999999</v>
      </c>
      <c r="BK70" s="29">
        <f t="shared" si="171"/>
        <v>-23.269765533000001</v>
      </c>
      <c r="BL70" s="29">
        <f t="shared" si="171"/>
        <v>-23.573142351999998</v>
      </c>
      <c r="BM70" s="29">
        <f t="shared" si="171"/>
        <v>-21.765816619999999</v>
      </c>
      <c r="BN70" s="29">
        <f t="shared" ref="BN70:CT70" si="172">BN79+BN88+BN97+BN106+BN115</f>
        <v>-23.413578419999997</v>
      </c>
      <c r="BO70" s="29">
        <f t="shared" si="172"/>
        <v>-24.128142765</v>
      </c>
      <c r="BP70" s="29">
        <f t="shared" si="172"/>
        <v>-22.788957042</v>
      </c>
      <c r="BQ70" s="29">
        <f t="shared" si="172"/>
        <v>-18.082583160999999</v>
      </c>
      <c r="BR70" s="29">
        <f t="shared" si="172"/>
        <v>-20.725104912999999</v>
      </c>
      <c r="BS70" s="29">
        <f t="shared" si="172"/>
        <v>-30.212274171000001</v>
      </c>
      <c r="BT70" s="29">
        <f t="shared" si="172"/>
        <v>-29.14138621</v>
      </c>
      <c r="BU70" s="29">
        <f t="shared" si="172"/>
        <v>-24.742706090000002</v>
      </c>
      <c r="BV70" s="29">
        <f t="shared" si="172"/>
        <v>-21.785076523000001</v>
      </c>
      <c r="BW70" s="29">
        <f t="shared" si="172"/>
        <v>-26.608285789</v>
      </c>
      <c r="BX70" s="29">
        <f t="shared" si="172"/>
        <v>-23.672211146999999</v>
      </c>
      <c r="BY70" s="29">
        <f t="shared" si="172"/>
        <v>-17.989456675</v>
      </c>
      <c r="BZ70" s="29">
        <f t="shared" si="172"/>
        <v>-18.413762807999998</v>
      </c>
      <c r="CA70" s="29">
        <f t="shared" si="172"/>
        <v>-19.777313439999997</v>
      </c>
      <c r="CB70" s="29">
        <f t="shared" si="172"/>
        <v>-20.900059226</v>
      </c>
      <c r="CC70" s="29">
        <f t="shared" si="172"/>
        <v>-19.257786713000002</v>
      </c>
      <c r="CD70" s="29">
        <f t="shared" si="172"/>
        <v>-20.148351831999999</v>
      </c>
      <c r="CE70" s="29">
        <f t="shared" si="172"/>
        <v>-24.160489536</v>
      </c>
      <c r="CF70" s="29">
        <f t="shared" si="172"/>
        <v>-25.738173411000002</v>
      </c>
      <c r="CG70" s="29">
        <f t="shared" si="172"/>
        <v>-20.491615609</v>
      </c>
      <c r="CH70" s="29">
        <f t="shared" si="172"/>
        <v>-17.911104084000002</v>
      </c>
      <c r="CI70" s="29">
        <f t="shared" si="172"/>
        <v>-17.967231152</v>
      </c>
      <c r="CJ70" s="29">
        <f t="shared" si="172"/>
        <v>-24.647962809000003</v>
      </c>
      <c r="CK70" s="29">
        <f t="shared" si="172"/>
        <v>-18.026923567000001</v>
      </c>
      <c r="CL70" s="29">
        <f t="shared" si="172"/>
        <v>-20.377753143</v>
      </c>
      <c r="CM70" s="29">
        <f t="shared" si="172"/>
        <v>-23.723901529999999</v>
      </c>
      <c r="CN70" s="29">
        <f t="shared" si="172"/>
        <v>-21.240526477000003</v>
      </c>
      <c r="CO70" s="29">
        <f t="shared" ref="CO70:CS70" si="173">CO79+CO88+CO97+CO106+CO115</f>
        <v>-15.107279037000001</v>
      </c>
      <c r="CP70" s="29">
        <f t="shared" si="173"/>
        <v>-20.883258841</v>
      </c>
      <c r="CQ70" s="29">
        <f t="shared" si="173"/>
        <v>-22.270989673999999</v>
      </c>
      <c r="CR70" s="29">
        <f t="shared" si="173"/>
        <v>-20.314882453999999</v>
      </c>
      <c r="CS70" s="29">
        <f t="shared" si="173"/>
        <v>-14.734837969000001</v>
      </c>
      <c r="CT70" s="29">
        <f t="shared" si="172"/>
        <v>-17.109975966</v>
      </c>
      <c r="CU70" s="29">
        <f t="shared" ref="CU70:CW70" si="174">CU79+CU88+CU97+CU106+CU115</f>
        <v>-16.491781787000001</v>
      </c>
      <c r="CV70" s="29">
        <f t="shared" si="174"/>
        <v>-16.298503817</v>
      </c>
      <c r="CW70" s="29">
        <f t="shared" si="174"/>
        <v>-15.904870366999999</v>
      </c>
      <c r="CX70" s="29">
        <f t="shared" ref="CX70:DA70" si="175">CX79+CX88+CX97+CX106+CX115</f>
        <v>-16.561371229999999</v>
      </c>
      <c r="CY70" s="29">
        <f t="shared" si="175"/>
        <v>-15.759133054000001</v>
      </c>
      <c r="CZ70" s="29">
        <f t="shared" si="175"/>
        <v>-17.342802430999999</v>
      </c>
      <c r="DA70" s="29">
        <f t="shared" si="175"/>
        <v>-13.674232731</v>
      </c>
      <c r="DB70" s="29">
        <f t="shared" ref="DB70:DE70" si="176">DB79+DB88+DB97+DB106+DB115</f>
        <v>-15.418598017000001</v>
      </c>
      <c r="DC70" s="29">
        <f t="shared" si="176"/>
        <v>-14.117888144</v>
      </c>
      <c r="DD70" s="29">
        <f t="shared" si="176"/>
        <v>-14.302685112000001</v>
      </c>
      <c r="DE70" s="29">
        <f t="shared" si="176"/>
        <v>-11.301303702</v>
      </c>
      <c r="DF70" s="29">
        <f t="shared" ref="DF70:DI70" si="177">DF79+DF88+DF97+DF106+DF115</f>
        <v>-12.579776111000001</v>
      </c>
      <c r="DG70" s="29">
        <f t="shared" si="177"/>
        <v>-18.598711466000001</v>
      </c>
      <c r="DH70" s="29">
        <f t="shared" si="177"/>
        <v>-18.748159566000002</v>
      </c>
      <c r="DI70" s="29">
        <f t="shared" si="177"/>
        <v>-16.228675201000001</v>
      </c>
      <c r="DJ70" s="29">
        <f t="shared" ref="DJ70:DM70" si="178">DJ79+DJ88+DJ97+DJ106+DJ115</f>
        <v>-16.992780043</v>
      </c>
      <c r="DK70" s="29">
        <f t="shared" si="178"/>
        <v>-13.447018752</v>
      </c>
      <c r="DL70" s="29">
        <f t="shared" si="178"/>
        <v>-15.116443693999999</v>
      </c>
      <c r="DM70" s="29">
        <f t="shared" si="178"/>
        <v>-11.456756828</v>
      </c>
      <c r="DN70" s="29">
        <f t="shared" ref="DN70:DQ70" si="179">DN79+DN88+DN97+DN106+DN115</f>
        <v>-14.174156793000002</v>
      </c>
      <c r="DO70" s="29">
        <f t="shared" si="179"/>
        <v>-14.05580325</v>
      </c>
      <c r="DP70" s="29">
        <f t="shared" si="179"/>
        <v>-16.712254392000002</v>
      </c>
      <c r="DQ70" s="29">
        <f t="shared" si="179"/>
        <v>-11.915934339</v>
      </c>
      <c r="DR70" s="29">
        <f t="shared" ref="DR70:DU70" si="180">DR79+DR88+DR97+DR106+DR115</f>
        <v>-13.990533121000002</v>
      </c>
      <c r="DS70" s="29">
        <f t="shared" si="180"/>
        <v>-15.406853741999999</v>
      </c>
      <c r="DT70" s="29">
        <f t="shared" si="180"/>
        <v>-17.994419061999999</v>
      </c>
      <c r="DU70" s="29">
        <f t="shared" si="180"/>
        <v>-12.124255845</v>
      </c>
      <c r="DV70" s="29">
        <f t="shared" ref="DV70:DY70" si="181">DV79+DV88+DV97+DV106+DV115</f>
        <v>-11.334622025</v>
      </c>
      <c r="DW70" s="29">
        <f t="shared" si="181"/>
        <v>-13.277925721000001</v>
      </c>
      <c r="DX70" s="29">
        <f t="shared" si="181"/>
        <v>-14.105116869</v>
      </c>
      <c r="DY70" s="29">
        <f t="shared" si="181"/>
        <v>-9.5901425440000008</v>
      </c>
      <c r="DZ70" s="29">
        <f t="shared" ref="DZ70:EC70" si="182">DZ79+DZ88+DZ97+DZ106+DZ115</f>
        <v>-13.534042771999999</v>
      </c>
      <c r="EA70" s="29">
        <f t="shared" si="182"/>
        <v>-15.034573619</v>
      </c>
      <c r="EB70" s="29">
        <f t="shared" si="182"/>
        <v>-11.518105287000001</v>
      </c>
      <c r="EC70" s="29">
        <f t="shared" si="182"/>
        <v>-6.341762245</v>
      </c>
      <c r="ED70" s="29">
        <f t="shared" ref="ED70:EG70" si="183">ED79+ED88+ED97+ED106+ED115</f>
        <v>-11.814235203999999</v>
      </c>
      <c r="EE70" s="29">
        <f t="shared" si="183"/>
        <v>-9.766477947000002</v>
      </c>
      <c r="EF70" s="29">
        <f t="shared" si="183"/>
        <v>-16.703325276999998</v>
      </c>
      <c r="EG70" s="29">
        <f t="shared" si="183"/>
        <v>-8.4793872490000002</v>
      </c>
    </row>
    <row r="71" spans="1:137" outlineLevel="1" x14ac:dyDescent="0.25">
      <c r="A71" s="28" t="s">
        <v>32</v>
      </c>
      <c r="B71" s="29">
        <f t="shared" ref="B71:BM71" si="184">B80+B89+B98+B107+B116</f>
        <v>-19.016809240000001</v>
      </c>
      <c r="C71" s="29">
        <f t="shared" si="184"/>
        <v>-19.77726135</v>
      </c>
      <c r="D71" s="29">
        <f t="shared" si="184"/>
        <v>-23.78398602</v>
      </c>
      <c r="E71" s="29">
        <f t="shared" si="184"/>
        <v>-20.880686189999999</v>
      </c>
      <c r="F71" s="29">
        <f t="shared" si="184"/>
        <v>-19.583921660000001</v>
      </c>
      <c r="G71" s="29">
        <f t="shared" si="184"/>
        <v>-19.623219599999999</v>
      </c>
      <c r="H71" s="29">
        <f t="shared" si="184"/>
        <v>-21.008824449999999</v>
      </c>
      <c r="I71" s="29">
        <f t="shared" si="184"/>
        <v>-22.195862309999999</v>
      </c>
      <c r="J71" s="29">
        <f t="shared" si="184"/>
        <v>-20.416396550000002</v>
      </c>
      <c r="K71" s="29">
        <f t="shared" si="184"/>
        <v>-16.715421769999999</v>
      </c>
      <c r="L71" s="29">
        <f t="shared" si="184"/>
        <v>-16.443873629999999</v>
      </c>
      <c r="M71" s="29">
        <f t="shared" si="184"/>
        <v>-22.350327350000001</v>
      </c>
      <c r="N71" s="29">
        <f t="shared" si="184"/>
        <v>-21.839906989999999</v>
      </c>
      <c r="O71" s="29">
        <f t="shared" si="184"/>
        <v>-19.249162779999999</v>
      </c>
      <c r="P71" s="29">
        <f t="shared" si="184"/>
        <v>-24.332905140000001</v>
      </c>
      <c r="Q71" s="29">
        <f t="shared" si="184"/>
        <v>-19.143981910000001</v>
      </c>
      <c r="R71" s="29">
        <f t="shared" si="184"/>
        <v>-22.040174520000001</v>
      </c>
      <c r="S71" s="29">
        <f t="shared" si="184"/>
        <v>-19.713470619999999</v>
      </c>
      <c r="T71" s="29">
        <f t="shared" si="184"/>
        <v>-27.001597369999999</v>
      </c>
      <c r="U71" s="29">
        <f t="shared" si="184"/>
        <v>-24.248945190000001</v>
      </c>
      <c r="V71" s="29">
        <f t="shared" si="184"/>
        <v>-22.135377770000002</v>
      </c>
      <c r="W71" s="29">
        <f t="shared" si="184"/>
        <v>-25.276979350000001</v>
      </c>
      <c r="X71" s="29">
        <f t="shared" si="184"/>
        <v>-25.623677730000001</v>
      </c>
      <c r="Y71" s="29">
        <f t="shared" si="184"/>
        <v>-26.079186079999999</v>
      </c>
      <c r="Z71" s="29">
        <f t="shared" si="184"/>
        <v>-24.842806289999999</v>
      </c>
      <c r="AA71" s="29">
        <f t="shared" si="184"/>
        <v>-23.180528989999999</v>
      </c>
      <c r="AB71" s="29">
        <f t="shared" si="184"/>
        <v>-22.2540871</v>
      </c>
      <c r="AC71" s="29">
        <f t="shared" si="184"/>
        <v>-23.97169714</v>
      </c>
      <c r="AD71" s="29">
        <f t="shared" si="184"/>
        <v>-20.26223903</v>
      </c>
      <c r="AE71" s="29">
        <f t="shared" si="184"/>
        <v>-19.255048850000001</v>
      </c>
      <c r="AF71" s="29">
        <f t="shared" si="184"/>
        <v>-21.964196090000002</v>
      </c>
      <c r="AG71" s="29">
        <f t="shared" si="184"/>
        <v>-22.23953946</v>
      </c>
      <c r="AH71" s="29">
        <f t="shared" si="184"/>
        <v>-22.396854640000001</v>
      </c>
      <c r="AI71" s="29">
        <f t="shared" si="184"/>
        <v>-22.631391180000001</v>
      </c>
      <c r="AJ71" s="29">
        <f t="shared" si="184"/>
        <v>-24.119973219999999</v>
      </c>
      <c r="AK71" s="29">
        <f t="shared" si="184"/>
        <v>-21.992240559999999</v>
      </c>
      <c r="AL71" s="29">
        <f t="shared" si="184"/>
        <v>-19.526650780000001</v>
      </c>
      <c r="AM71" s="29">
        <f t="shared" si="184"/>
        <v>-22.054350710000001</v>
      </c>
      <c r="AN71" s="29">
        <f t="shared" si="184"/>
        <v>-21.161469100000001</v>
      </c>
      <c r="AO71" s="29">
        <f t="shared" si="184"/>
        <v>-19.75957657</v>
      </c>
      <c r="AP71" s="29">
        <f t="shared" si="184"/>
        <v>-19.418767020000001</v>
      </c>
      <c r="AQ71" s="29">
        <f t="shared" si="184"/>
        <v>-21.31426836</v>
      </c>
      <c r="AR71" s="29">
        <f t="shared" si="184"/>
        <v>-23.973995089999999</v>
      </c>
      <c r="AS71" s="29">
        <f t="shared" si="184"/>
        <v>-23.250089299999999</v>
      </c>
      <c r="AT71" s="29">
        <f t="shared" si="184"/>
        <v>-20.775791300000002</v>
      </c>
      <c r="AU71" s="29">
        <f t="shared" si="184"/>
        <v>-19.407702669999999</v>
      </c>
      <c r="AV71" s="29">
        <f t="shared" si="184"/>
        <v>-17.3920788</v>
      </c>
      <c r="AW71" s="29">
        <f t="shared" si="184"/>
        <v>-20.468829280000001</v>
      </c>
      <c r="AX71" s="29">
        <f t="shared" si="184"/>
        <v>-20.947116260000001</v>
      </c>
      <c r="AY71" s="29">
        <f t="shared" si="184"/>
        <v>-19.293074610000001</v>
      </c>
      <c r="AZ71" s="29">
        <f t="shared" si="184"/>
        <v>-25.05385424</v>
      </c>
      <c r="BA71" s="29">
        <f t="shared" si="184"/>
        <v>-24.23989255</v>
      </c>
      <c r="BB71" s="29">
        <f t="shared" si="184"/>
        <v>-20.356422899999998</v>
      </c>
      <c r="BC71" s="29">
        <f t="shared" si="184"/>
        <v>-18.476199730000001</v>
      </c>
      <c r="BD71" s="29">
        <f t="shared" si="184"/>
        <v>-21.980159660000002</v>
      </c>
      <c r="BE71" s="29">
        <f t="shared" si="184"/>
        <v>-24.220781689999999</v>
      </c>
      <c r="BF71" s="29">
        <f t="shared" si="184"/>
        <v>-24.55951314</v>
      </c>
      <c r="BG71" s="29">
        <f t="shared" si="184"/>
        <v>-22.86339366</v>
      </c>
      <c r="BH71" s="29">
        <f t="shared" si="184"/>
        <v>-27.91106233</v>
      </c>
      <c r="BI71" s="29">
        <f t="shared" si="184"/>
        <v>-22.72053695</v>
      </c>
      <c r="BJ71" s="29">
        <f t="shared" si="184"/>
        <v>-22.64859504</v>
      </c>
      <c r="BK71" s="29">
        <f t="shared" si="184"/>
        <v>-20.753674520000001</v>
      </c>
      <c r="BL71" s="29">
        <f t="shared" si="184"/>
        <v>-20.656344480000001</v>
      </c>
      <c r="BM71" s="29">
        <f t="shared" si="184"/>
        <v>-19.912183249999998</v>
      </c>
      <c r="BN71" s="29">
        <f t="shared" ref="BN71:CT71" si="185">BN80+BN89+BN98+BN107+BN116</f>
        <v>-18.710797729999999</v>
      </c>
      <c r="BO71" s="29">
        <f t="shared" si="185"/>
        <v>-20.823132229999999</v>
      </c>
      <c r="BP71" s="29">
        <f t="shared" si="185"/>
        <v>-22.559300199999999</v>
      </c>
      <c r="BQ71" s="29">
        <f t="shared" si="185"/>
        <v>-22.761871889999998</v>
      </c>
      <c r="BR71" s="29">
        <f t="shared" si="185"/>
        <v>-22.026588019999998</v>
      </c>
      <c r="BS71" s="29">
        <f t="shared" si="185"/>
        <v>-19.385830139999999</v>
      </c>
      <c r="BT71" s="29">
        <f t="shared" si="185"/>
        <v>-22.593876560000002</v>
      </c>
      <c r="BU71" s="29">
        <f t="shared" si="185"/>
        <v>-21.090992100000001</v>
      </c>
      <c r="BV71" s="29">
        <f t="shared" si="185"/>
        <v>-19.160306330000001</v>
      </c>
      <c r="BW71" s="29">
        <f t="shared" si="185"/>
        <v>-17.365171539999999</v>
      </c>
      <c r="BX71" s="29">
        <f t="shared" si="185"/>
        <v>-22.33289538</v>
      </c>
      <c r="BY71" s="29">
        <f t="shared" si="185"/>
        <v>-21.583997790000002</v>
      </c>
      <c r="BZ71" s="29">
        <f t="shared" si="185"/>
        <v>-19.947427569999999</v>
      </c>
      <c r="CA71" s="29">
        <f t="shared" si="185"/>
        <v>-21.648526889999999</v>
      </c>
      <c r="CB71" s="29">
        <f t="shared" si="185"/>
        <v>-23.048882549999998</v>
      </c>
      <c r="CC71" s="29">
        <f t="shared" si="185"/>
        <v>-22.529240139999999</v>
      </c>
      <c r="CD71" s="29">
        <f t="shared" si="185"/>
        <v>-20.741488499999999</v>
      </c>
      <c r="CE71" s="29">
        <f t="shared" si="185"/>
        <v>-21.704626260000001</v>
      </c>
      <c r="CF71" s="29">
        <f t="shared" si="185"/>
        <v>-24.150981989999998</v>
      </c>
      <c r="CG71" s="29">
        <f t="shared" si="185"/>
        <v>-22.40941758</v>
      </c>
      <c r="CH71" s="29">
        <f t="shared" si="185"/>
        <v>-22.385105379999999</v>
      </c>
      <c r="CI71" s="29">
        <f t="shared" si="185"/>
        <v>-23.64501976</v>
      </c>
      <c r="CJ71" s="29">
        <f t="shared" si="185"/>
        <v>-22.72312982</v>
      </c>
      <c r="CK71" s="29">
        <f t="shared" si="185"/>
        <v>-21.63610813</v>
      </c>
      <c r="CL71" s="29">
        <f t="shared" si="185"/>
        <v>-18.944328630000001</v>
      </c>
      <c r="CM71" s="29">
        <f t="shared" si="185"/>
        <v>-17.746389239999999</v>
      </c>
      <c r="CN71" s="29">
        <f t="shared" si="185"/>
        <v>-22.825375900000001</v>
      </c>
      <c r="CO71" s="29">
        <f t="shared" ref="CO71:CS71" si="186">CO80+CO89+CO98+CO107+CO116</f>
        <v>-22.903629290000001</v>
      </c>
      <c r="CP71" s="29">
        <f t="shared" si="186"/>
        <v>-19.099328580000002</v>
      </c>
      <c r="CQ71" s="29">
        <f t="shared" si="186"/>
        <v>-18.484522460000001</v>
      </c>
      <c r="CR71" s="29">
        <f t="shared" si="186"/>
        <v>-22.009960700000001</v>
      </c>
      <c r="CS71" s="29">
        <f t="shared" si="186"/>
        <v>-23.302569640000002</v>
      </c>
      <c r="CT71" s="29">
        <f t="shared" si="185"/>
        <v>-20.536572490000001</v>
      </c>
      <c r="CU71" s="29">
        <f t="shared" ref="CU71:CW71" si="187">CU80+CU89+CU98+CU107+CU116</f>
        <v>-21.187505999999999</v>
      </c>
      <c r="CV71" s="29">
        <f t="shared" si="187"/>
        <v>-24.403307789999999</v>
      </c>
      <c r="CW71" s="29">
        <f t="shared" si="187"/>
        <v>-21.408879460000001</v>
      </c>
      <c r="CX71" s="29">
        <f t="shared" ref="CX71:DA71" si="188">CX80+CX89+CX98+CX107+CX116</f>
        <v>-19.290910199999999</v>
      </c>
      <c r="CY71" s="29">
        <f t="shared" si="188"/>
        <v>-22.187667130000001</v>
      </c>
      <c r="CZ71" s="29">
        <f t="shared" si="188"/>
        <v>-24.760757340000001</v>
      </c>
      <c r="DA71" s="29">
        <f t="shared" si="188"/>
        <v>-22.059636000000001</v>
      </c>
      <c r="DB71" s="29">
        <f t="shared" ref="DB71:DE71" si="189">DB80+DB89+DB98+DB107+DB116</f>
        <v>-21.074524369999999</v>
      </c>
      <c r="DC71" s="29">
        <f t="shared" si="189"/>
        <v>-22.52576925</v>
      </c>
      <c r="DD71" s="29">
        <f t="shared" si="189"/>
        <v>-26.026049189999998</v>
      </c>
      <c r="DE71" s="29">
        <f t="shared" si="189"/>
        <v>-23.730497939999999</v>
      </c>
      <c r="DF71" s="29">
        <f t="shared" ref="DF71:DI71" si="190">DF80+DF89+DF98+DF107+DF116</f>
        <v>-22.409577850000002</v>
      </c>
      <c r="DG71" s="29">
        <f t="shared" si="190"/>
        <v>-22.000083409999998</v>
      </c>
      <c r="DH71" s="29">
        <f t="shared" si="190"/>
        <v>-23.853326280000001</v>
      </c>
      <c r="DI71" s="29">
        <f t="shared" si="190"/>
        <v>-22.36102477</v>
      </c>
      <c r="DJ71" s="29">
        <f t="shared" ref="DJ71:DM71" si="191">DJ80+DJ89+DJ98+DJ107+DJ116</f>
        <v>-20.969166609999998</v>
      </c>
      <c r="DK71" s="29">
        <f t="shared" si="191"/>
        <v>-24.816198849999999</v>
      </c>
      <c r="DL71" s="29">
        <f t="shared" si="191"/>
        <v>-26.02856367</v>
      </c>
      <c r="DM71" s="29">
        <f t="shared" si="191"/>
        <v>-22.693104909999999</v>
      </c>
      <c r="DN71" s="29">
        <f t="shared" ref="DN71:DQ71" si="192">DN80+DN89+DN98+DN107+DN116</f>
        <v>-20.84610146</v>
      </c>
      <c r="DO71" s="29">
        <f t="shared" si="192"/>
        <v>-23.461025150000001</v>
      </c>
      <c r="DP71" s="29">
        <f t="shared" si="192"/>
        <v>-24.34069122</v>
      </c>
      <c r="DQ71" s="29">
        <f t="shared" si="192"/>
        <v>-23.498114820000001</v>
      </c>
      <c r="DR71" s="29">
        <f t="shared" ref="DR71:DU71" si="193">DR80+DR89+DR98+DR107+DR116</f>
        <v>-21.333951410000001</v>
      </c>
      <c r="DS71" s="29">
        <f t="shared" si="193"/>
        <v>-20.611860650000001</v>
      </c>
      <c r="DT71" s="29">
        <f t="shared" si="193"/>
        <v>-22.644076049999999</v>
      </c>
      <c r="DU71" s="29">
        <f t="shared" si="193"/>
        <v>-22.76110491</v>
      </c>
      <c r="DV71" s="29">
        <f t="shared" ref="DV71:DY71" si="194">DV80+DV89+DV98+DV107+DV116</f>
        <v>-19.32705765</v>
      </c>
      <c r="DW71" s="29">
        <f t="shared" si="194"/>
        <v>-19.545816890000001</v>
      </c>
      <c r="DX71" s="29">
        <f t="shared" si="194"/>
        <v>-24.517277289999999</v>
      </c>
      <c r="DY71" s="29">
        <f t="shared" si="194"/>
        <v>-23.846162669999998</v>
      </c>
      <c r="DZ71" s="29">
        <f t="shared" ref="DZ71:EC71" si="195">DZ80+DZ89+DZ98+DZ107+DZ116</f>
        <v>-20.375655760000001</v>
      </c>
      <c r="EA71" s="29">
        <f t="shared" si="195"/>
        <v>-21.022827379999999</v>
      </c>
      <c r="EB71" s="29">
        <f t="shared" si="195"/>
        <v>-27.149769330000002</v>
      </c>
      <c r="EC71" s="29">
        <f t="shared" si="195"/>
        <v>-26.036629980000001</v>
      </c>
      <c r="ED71" s="29">
        <f t="shared" ref="ED71:EG71" si="196">ED80+ED89+ED98+ED107+ED116</f>
        <v>-21.89656398</v>
      </c>
      <c r="EE71" s="29">
        <f t="shared" si="196"/>
        <v>-26.40562104</v>
      </c>
      <c r="EF71" s="29">
        <f t="shared" si="196"/>
        <v>-24.35927131</v>
      </c>
      <c r="EG71" s="29">
        <f t="shared" si="196"/>
        <v>-22.997745479999999</v>
      </c>
    </row>
    <row r="72" spans="1:137" outlineLevel="1" x14ac:dyDescent="0.25">
      <c r="A72" s="28" t="s">
        <v>33</v>
      </c>
      <c r="B72" s="29">
        <f t="shared" ref="B72:BM72" si="197">B81+B90+B99+B108+B117</f>
        <v>-13.614942859999999</v>
      </c>
      <c r="C72" s="29">
        <f t="shared" si="197"/>
        <v>-14.02652571</v>
      </c>
      <c r="D72" s="29">
        <f t="shared" si="197"/>
        <v>-14.844239999999999</v>
      </c>
      <c r="E72" s="29">
        <f t="shared" si="197"/>
        <v>-12.227554289999999</v>
      </c>
      <c r="F72" s="29">
        <f t="shared" si="197"/>
        <v>-14.097505999999999</v>
      </c>
      <c r="G72" s="29">
        <f t="shared" si="197"/>
        <v>-14.098305</v>
      </c>
      <c r="H72" s="29">
        <f t="shared" si="197"/>
        <v>-14.743081999999999</v>
      </c>
      <c r="I72" s="29">
        <f t="shared" si="197"/>
        <v>-14.885928999999999</v>
      </c>
      <c r="J72" s="29">
        <f t="shared" si="197"/>
        <v>-13.65044</v>
      </c>
      <c r="K72" s="29">
        <f t="shared" si="197"/>
        <v>-14.623439999999999</v>
      </c>
      <c r="L72" s="29">
        <f t="shared" si="197"/>
        <v>-14.94544</v>
      </c>
      <c r="M72" s="29">
        <f t="shared" si="197"/>
        <v>-13.993262999999999</v>
      </c>
      <c r="N72" s="29">
        <f t="shared" si="197"/>
        <v>-14.527820999999999</v>
      </c>
      <c r="O72" s="29">
        <f t="shared" si="197"/>
        <v>-15.319129999999999</v>
      </c>
      <c r="P72" s="29">
        <f t="shared" si="197"/>
        <v>-15.613939999999999</v>
      </c>
      <c r="Q72" s="29">
        <f t="shared" si="197"/>
        <v>-14.863729999999999</v>
      </c>
      <c r="R72" s="29">
        <f t="shared" si="197"/>
        <v>-13.50446</v>
      </c>
      <c r="S72" s="29">
        <f t="shared" si="197"/>
        <v>-14.41283</v>
      </c>
      <c r="T72" s="29">
        <f t="shared" si="197"/>
        <v>-14.28482</v>
      </c>
      <c r="U72" s="29">
        <f t="shared" si="197"/>
        <v>-13.54908</v>
      </c>
      <c r="V72" s="29">
        <f t="shared" si="197"/>
        <v>-13.623731079999999</v>
      </c>
      <c r="W72" s="29">
        <f t="shared" si="197"/>
        <v>-13.865642729999999</v>
      </c>
      <c r="X72" s="29">
        <f t="shared" si="197"/>
        <v>-14.066770289999999</v>
      </c>
      <c r="Y72" s="29">
        <f t="shared" si="197"/>
        <v>-13.317442979999999</v>
      </c>
      <c r="Z72" s="29">
        <f t="shared" si="197"/>
        <v>-12.930764999999999</v>
      </c>
      <c r="AA72" s="29">
        <f t="shared" si="197"/>
        <v>-14.310076799999999</v>
      </c>
      <c r="AB72" s="29">
        <f t="shared" si="197"/>
        <v>-14.80497448</v>
      </c>
      <c r="AC72" s="29">
        <f t="shared" si="197"/>
        <v>-13.914075840000001</v>
      </c>
      <c r="AD72" s="29">
        <f t="shared" si="197"/>
        <v>-12.858167760000001</v>
      </c>
      <c r="AE72" s="29">
        <f t="shared" si="197"/>
        <v>-15.228424560000001</v>
      </c>
      <c r="AF72" s="29">
        <f t="shared" si="197"/>
        <v>-16.257346479999999</v>
      </c>
      <c r="AG72" s="29">
        <f t="shared" si="197"/>
        <v>-14.071927839999999</v>
      </c>
      <c r="AH72" s="29">
        <f t="shared" si="197"/>
        <v>-13.795310479999999</v>
      </c>
      <c r="AI72" s="29">
        <f t="shared" si="197"/>
        <v>-17.260945199999998</v>
      </c>
      <c r="AJ72" s="29">
        <f t="shared" si="197"/>
        <v>-16.690624159999999</v>
      </c>
      <c r="AK72" s="29">
        <f t="shared" si="197"/>
        <v>-14.588685600000002</v>
      </c>
      <c r="AL72" s="29">
        <f t="shared" si="197"/>
        <v>-14.635305440000002</v>
      </c>
      <c r="AM72" s="29">
        <f t="shared" si="197"/>
        <v>-17.456680479999999</v>
      </c>
      <c r="AN72" s="29">
        <f t="shared" si="197"/>
        <v>-18.113098239999999</v>
      </c>
      <c r="AO72" s="29">
        <f t="shared" si="197"/>
        <v>-16.282521120000002</v>
      </c>
      <c r="AP72" s="29">
        <f t="shared" si="197"/>
        <v>-16.193039200000001</v>
      </c>
      <c r="AQ72" s="29">
        <f t="shared" si="197"/>
        <v>-18.683889440000002</v>
      </c>
      <c r="AR72" s="29">
        <f t="shared" si="197"/>
        <v>-19.916587680000003</v>
      </c>
      <c r="AS72" s="29">
        <f t="shared" si="197"/>
        <v>-18.718644959999999</v>
      </c>
      <c r="AT72" s="29">
        <f t="shared" si="197"/>
        <v>-17.033896639999998</v>
      </c>
      <c r="AU72" s="29">
        <f t="shared" si="197"/>
        <v>-17.615131519999998</v>
      </c>
      <c r="AV72" s="29">
        <f t="shared" si="197"/>
        <v>-17.174593439999999</v>
      </c>
      <c r="AW72" s="29">
        <f t="shared" si="197"/>
        <v>-15.93880528</v>
      </c>
      <c r="AX72" s="29">
        <f t="shared" si="197"/>
        <v>-14.897799239999999</v>
      </c>
      <c r="AY72" s="29">
        <f t="shared" si="197"/>
        <v>-16.206958150000002</v>
      </c>
      <c r="AZ72" s="29">
        <f t="shared" si="197"/>
        <v>-16.564522799999999</v>
      </c>
      <c r="BA72" s="29">
        <f t="shared" si="197"/>
        <v>-16.22491497</v>
      </c>
      <c r="BB72" s="29">
        <f t="shared" si="197"/>
        <v>-15.676796999999999</v>
      </c>
      <c r="BC72" s="29">
        <f t="shared" si="197"/>
        <v>-16.202726417000001</v>
      </c>
      <c r="BD72" s="29">
        <f t="shared" si="197"/>
        <v>-16.399945417000001</v>
      </c>
      <c r="BE72" s="29">
        <f t="shared" si="197"/>
        <v>-15.722860756999999</v>
      </c>
      <c r="BF72" s="29">
        <f t="shared" si="197"/>
        <v>-15.114149227</v>
      </c>
      <c r="BG72" s="29">
        <f t="shared" si="197"/>
        <v>-16.186482040000001</v>
      </c>
      <c r="BH72" s="29">
        <f t="shared" si="197"/>
        <v>-16.71529159</v>
      </c>
      <c r="BI72" s="29">
        <f t="shared" si="197"/>
        <v>-16.42703045</v>
      </c>
      <c r="BJ72" s="29">
        <f t="shared" si="197"/>
        <v>-16.389774849999998</v>
      </c>
      <c r="BK72" s="29">
        <f t="shared" si="197"/>
        <v>-18.47352673</v>
      </c>
      <c r="BL72" s="29">
        <f t="shared" si="197"/>
        <v>-18.39752618</v>
      </c>
      <c r="BM72" s="29">
        <f t="shared" si="197"/>
        <v>-18.499873529999999</v>
      </c>
      <c r="BN72" s="29">
        <f t="shared" ref="BN72:CT72" si="198">BN81+BN90+BN99+BN108+BN117</f>
        <v>-18.155236939999998</v>
      </c>
      <c r="BO72" s="29">
        <f t="shared" si="198"/>
        <v>-18.74353808</v>
      </c>
      <c r="BP72" s="29">
        <f t="shared" si="198"/>
        <v>-19.954452610000001</v>
      </c>
      <c r="BQ72" s="29">
        <f t="shared" si="198"/>
        <v>-18.253846159999998</v>
      </c>
      <c r="BR72" s="29">
        <f t="shared" si="198"/>
        <v>-19.253066749999999</v>
      </c>
      <c r="BS72" s="29">
        <f t="shared" si="198"/>
        <v>-18.681505999999999</v>
      </c>
      <c r="BT72" s="29">
        <f t="shared" si="198"/>
        <v>-20.53913536</v>
      </c>
      <c r="BU72" s="29">
        <f t="shared" si="198"/>
        <v>-20.738012089999998</v>
      </c>
      <c r="BV72" s="29">
        <f t="shared" si="198"/>
        <v>-20.38602247</v>
      </c>
      <c r="BW72" s="29">
        <f t="shared" si="198"/>
        <v>-21.31610809</v>
      </c>
      <c r="BX72" s="29">
        <f t="shared" si="198"/>
        <v>-25.299714890000001</v>
      </c>
      <c r="BY72" s="29">
        <f t="shared" si="198"/>
        <v>-26.11078062</v>
      </c>
      <c r="BZ72" s="29">
        <f t="shared" si="198"/>
        <v>-25.34964901</v>
      </c>
      <c r="CA72" s="29">
        <f t="shared" si="198"/>
        <v>-27.791343879999999</v>
      </c>
      <c r="CB72" s="29">
        <f t="shared" si="198"/>
        <v>-28.638624369999999</v>
      </c>
      <c r="CC72" s="29">
        <f t="shared" si="198"/>
        <v>-26.415299909999998</v>
      </c>
      <c r="CD72" s="29">
        <f t="shared" si="198"/>
        <v>-27.260502669999997</v>
      </c>
      <c r="CE72" s="29">
        <f t="shared" si="198"/>
        <v>-34.269251939999997</v>
      </c>
      <c r="CF72" s="29">
        <f t="shared" si="198"/>
        <v>-34.024439449999996</v>
      </c>
      <c r="CG72" s="29">
        <f t="shared" si="198"/>
        <v>-34.077646819999998</v>
      </c>
      <c r="CH72" s="29">
        <f t="shared" si="198"/>
        <v>-32.981500679999996</v>
      </c>
      <c r="CI72" s="29">
        <f t="shared" si="198"/>
        <v>-35.276798186000001</v>
      </c>
      <c r="CJ72" s="29">
        <f t="shared" si="198"/>
        <v>-35.806209775999996</v>
      </c>
      <c r="CK72" s="29">
        <f t="shared" si="198"/>
        <v>-35.154050046000002</v>
      </c>
      <c r="CL72" s="29">
        <f t="shared" si="198"/>
        <v>-34.929893565999997</v>
      </c>
      <c r="CM72" s="29">
        <f t="shared" si="198"/>
        <v>-35.942513816000002</v>
      </c>
      <c r="CN72" s="29">
        <f t="shared" si="198"/>
        <v>-36.287591655999996</v>
      </c>
      <c r="CO72" s="29">
        <f t="shared" ref="CO72:CS72" si="199">CO81+CO90+CO99+CO108+CO117</f>
        <v>-36.074943286</v>
      </c>
      <c r="CP72" s="29">
        <f t="shared" si="199"/>
        <v>-35.715250296000001</v>
      </c>
      <c r="CQ72" s="29">
        <f t="shared" si="199"/>
        <v>-37.094903975999998</v>
      </c>
      <c r="CR72" s="29">
        <f t="shared" si="199"/>
        <v>-39.670736935999997</v>
      </c>
      <c r="CS72" s="29">
        <f t="shared" si="199"/>
        <v>-47.405836815999997</v>
      </c>
      <c r="CT72" s="29">
        <f t="shared" si="198"/>
        <v>-39.741174465999997</v>
      </c>
      <c r="CU72" s="29">
        <f t="shared" ref="CU72:CW72" si="200">CU81+CU90+CU99+CU108+CU117</f>
        <v>-42.865140386</v>
      </c>
      <c r="CV72" s="29">
        <f t="shared" si="200"/>
        <v>-45.085115076000001</v>
      </c>
      <c r="CW72" s="29">
        <f t="shared" si="200"/>
        <v>-48.193612225999999</v>
      </c>
      <c r="CX72" s="29">
        <f t="shared" ref="CX72:DA72" si="201">CX81+CX90+CX99+CX108+CX117</f>
        <v>-45.997688056000001</v>
      </c>
      <c r="CY72" s="29">
        <f t="shared" si="201"/>
        <v>-46.861600215999999</v>
      </c>
      <c r="CZ72" s="29">
        <f t="shared" si="201"/>
        <v>-47.047699145999999</v>
      </c>
      <c r="DA72" s="29">
        <f t="shared" si="201"/>
        <v>-45.282235866000001</v>
      </c>
      <c r="DB72" s="29">
        <f t="shared" ref="DB72:DE72" si="202">DB81+DB90+DB99+DB108+DB117</f>
        <v>-46.242905895999996</v>
      </c>
      <c r="DC72" s="29">
        <f t="shared" si="202"/>
        <v>-45.684908185999994</v>
      </c>
      <c r="DD72" s="29">
        <f t="shared" si="202"/>
        <v>-45.571036365999994</v>
      </c>
      <c r="DE72" s="29">
        <f t="shared" si="202"/>
        <v>-43.424165975999998</v>
      </c>
      <c r="DF72" s="29">
        <f t="shared" ref="DF72:DI72" si="203">DF81+DF90+DF99+DF108+DF117</f>
        <v>-45.272012065999995</v>
      </c>
      <c r="DG72" s="29">
        <f t="shared" si="203"/>
        <v>-45.634251255999999</v>
      </c>
      <c r="DH72" s="29">
        <f t="shared" si="203"/>
        <v>-46.473839645999995</v>
      </c>
      <c r="DI72" s="29">
        <f t="shared" si="203"/>
        <v>-44.999423485999998</v>
      </c>
      <c r="DJ72" s="29">
        <f t="shared" ref="DJ72:DM72" si="204">DJ81+DJ90+DJ99+DJ108+DJ117</f>
        <v>-45.000608035999996</v>
      </c>
      <c r="DK72" s="29">
        <f t="shared" si="204"/>
        <v>-47.456006149999993</v>
      </c>
      <c r="DL72" s="29">
        <f t="shared" si="204"/>
        <v>-48.766284409999997</v>
      </c>
      <c r="DM72" s="29">
        <f t="shared" si="204"/>
        <v>-47.245981040000004</v>
      </c>
      <c r="DN72" s="29">
        <f t="shared" ref="DN72:DQ72" si="205">DN81+DN90+DN99+DN108+DN117</f>
        <v>-47.693205969999994</v>
      </c>
      <c r="DO72" s="29">
        <f t="shared" si="205"/>
        <v>-49.82106203</v>
      </c>
      <c r="DP72" s="29">
        <f t="shared" si="205"/>
        <v>-49.99018427</v>
      </c>
      <c r="DQ72" s="29">
        <f t="shared" si="205"/>
        <v>-45.536281599999995</v>
      </c>
      <c r="DR72" s="29">
        <f t="shared" ref="DR72:DU72" si="206">DR81+DR90+DR99+DR108+DR117</f>
        <v>-48.725329539999997</v>
      </c>
      <c r="DS72" s="29">
        <f t="shared" si="206"/>
        <v>-48.656739330000001</v>
      </c>
      <c r="DT72" s="29">
        <f t="shared" si="206"/>
        <v>-48.614033200000002</v>
      </c>
      <c r="DU72" s="29">
        <f t="shared" si="206"/>
        <v>-46.924511670000001</v>
      </c>
      <c r="DV72" s="29">
        <f t="shared" ref="DV72:DY72" si="207">DV81+DV90+DV99+DV108+DV117</f>
        <v>-49.320693470000002</v>
      </c>
      <c r="DW72" s="29">
        <f t="shared" si="207"/>
        <v>-48.058649790000004</v>
      </c>
      <c r="DX72" s="29">
        <f t="shared" si="207"/>
        <v>-48.765463690000004</v>
      </c>
      <c r="DY72" s="29">
        <f t="shared" si="207"/>
        <v>-50.15391657</v>
      </c>
      <c r="DZ72" s="29">
        <f t="shared" ref="DZ72:EC72" si="208">DZ81+DZ90+DZ99+DZ108+DZ117</f>
        <v>-49.088678870000003</v>
      </c>
      <c r="EA72" s="29">
        <f t="shared" si="208"/>
        <v>-50.388055120000004</v>
      </c>
      <c r="EB72" s="29">
        <f t="shared" si="208"/>
        <v>-51.008306320000003</v>
      </c>
      <c r="EC72" s="29">
        <f t="shared" si="208"/>
        <v>-47.09810718</v>
      </c>
      <c r="ED72" s="29">
        <f t="shared" ref="ED72:EG72" si="209">ED81+ED90+ED99+ED108+ED117</f>
        <v>-47.997677330000002</v>
      </c>
      <c r="EE72" s="29">
        <f t="shared" si="209"/>
        <v>-45.24502588</v>
      </c>
      <c r="EF72" s="29">
        <f t="shared" si="209"/>
        <v>-51.534748759999999</v>
      </c>
      <c r="EG72" s="29">
        <f t="shared" si="209"/>
        <v>-54.010247620000001</v>
      </c>
    </row>
    <row r="73" spans="1:137" outlineLevel="1" x14ac:dyDescent="0.25">
      <c r="A73" s="28" t="s">
        <v>37</v>
      </c>
      <c r="B73" s="29">
        <f t="shared" ref="B73:BM73" si="210">B82+B91+B100+B109+B118</f>
        <v>-6.3440570740000002</v>
      </c>
      <c r="C73" s="29">
        <f t="shared" si="210"/>
        <v>-7.4729523430000002</v>
      </c>
      <c r="D73" s="29">
        <f t="shared" si="210"/>
        <v>-7.4406740500000002</v>
      </c>
      <c r="E73" s="29">
        <f t="shared" si="210"/>
        <v>-6.8818536300000002</v>
      </c>
      <c r="F73" s="29">
        <f t="shared" si="210"/>
        <v>-6.7863859389999996</v>
      </c>
      <c r="G73" s="29">
        <f t="shared" si="210"/>
        <v>-7.2759689669999998</v>
      </c>
      <c r="H73" s="29">
        <f t="shared" si="210"/>
        <v>-7.2463007489999995</v>
      </c>
      <c r="I73" s="29">
        <f t="shared" si="210"/>
        <v>-6.7326674739999994</v>
      </c>
      <c r="J73" s="29">
        <f t="shared" si="210"/>
        <v>-6.5825379999999996</v>
      </c>
      <c r="K73" s="29">
        <f t="shared" si="210"/>
        <v>-6.8339553710000001</v>
      </c>
      <c r="L73" s="29">
        <f t="shared" si="210"/>
        <v>-6.8083162749999993</v>
      </c>
      <c r="M73" s="29">
        <f t="shared" si="210"/>
        <v>-6.3598069960000005</v>
      </c>
      <c r="N73" s="29">
        <f t="shared" si="210"/>
        <v>-6.3133600520000002</v>
      </c>
      <c r="O73" s="29">
        <f t="shared" si="210"/>
        <v>-7.4387852839999997</v>
      </c>
      <c r="P73" s="29">
        <f t="shared" si="210"/>
        <v>-7.4081893890000003</v>
      </c>
      <c r="Q73" s="29">
        <f t="shared" si="210"/>
        <v>-6.8733506559999995</v>
      </c>
      <c r="R73" s="29">
        <f t="shared" si="210"/>
        <v>-6.7400907350000008</v>
      </c>
      <c r="S73" s="29">
        <f t="shared" si="210"/>
        <v>-7.370943112</v>
      </c>
      <c r="T73" s="29">
        <f t="shared" si="210"/>
        <v>-7.3411033200000002</v>
      </c>
      <c r="U73" s="29">
        <f t="shared" si="210"/>
        <v>-6.8193546820000002</v>
      </c>
      <c r="V73" s="29">
        <f t="shared" si="210"/>
        <v>-6.7225822580000001</v>
      </c>
      <c r="W73" s="29">
        <f t="shared" si="210"/>
        <v>-7.5180812760000002</v>
      </c>
      <c r="X73" s="29">
        <f t="shared" si="210"/>
        <v>-7.4874437809999996</v>
      </c>
      <c r="Y73" s="29">
        <f t="shared" si="210"/>
        <v>-6.95188484</v>
      </c>
      <c r="Z73" s="29">
        <f t="shared" si="210"/>
        <v>-6.7455811599999995</v>
      </c>
      <c r="AA73" s="29">
        <f t="shared" si="210"/>
        <v>-6.8793352749999999</v>
      </c>
      <c r="AB73" s="29">
        <f t="shared" si="210"/>
        <v>-6.9844385750000004</v>
      </c>
      <c r="AC73" s="29">
        <f t="shared" si="210"/>
        <v>-6.257190595</v>
      </c>
      <c r="AD73" s="29">
        <f t="shared" si="210"/>
        <v>-6.1143475629999999</v>
      </c>
      <c r="AE73" s="29">
        <f t="shared" si="210"/>
        <v>-7.1520578449999999</v>
      </c>
      <c r="AF73" s="29">
        <f t="shared" si="210"/>
        <v>-7.2674474259999995</v>
      </c>
      <c r="AG73" s="29">
        <f t="shared" si="210"/>
        <v>-6.4790087400000003</v>
      </c>
      <c r="AH73" s="29">
        <f t="shared" si="210"/>
        <v>-6.2708063489999999</v>
      </c>
      <c r="AI73" s="29">
        <f t="shared" si="210"/>
        <v>-6.8405125910000004</v>
      </c>
      <c r="AJ73" s="29">
        <f t="shared" si="210"/>
        <v>-6.7945868090000001</v>
      </c>
      <c r="AK73" s="29">
        <f t="shared" si="210"/>
        <v>-6.5137745349999996</v>
      </c>
      <c r="AL73" s="29">
        <f t="shared" si="210"/>
        <v>-5.9145301350000006</v>
      </c>
      <c r="AM73" s="29">
        <f t="shared" si="210"/>
        <v>-6.80702841</v>
      </c>
      <c r="AN73" s="29">
        <f t="shared" si="210"/>
        <v>-7.2053611820000008</v>
      </c>
      <c r="AO73" s="29">
        <f t="shared" si="210"/>
        <v>-6.8433834339999997</v>
      </c>
      <c r="AP73" s="29">
        <f t="shared" si="210"/>
        <v>-7.1359434030000006</v>
      </c>
      <c r="AQ73" s="29">
        <f t="shared" si="210"/>
        <v>-7.2011001970000006</v>
      </c>
      <c r="AR73" s="29">
        <f t="shared" si="210"/>
        <v>-7.2072267810000001</v>
      </c>
      <c r="AS73" s="29">
        <f t="shared" si="210"/>
        <v>-6.8035248460000002</v>
      </c>
      <c r="AT73" s="29">
        <f t="shared" si="210"/>
        <v>-6.4493117939999998</v>
      </c>
      <c r="AU73" s="29">
        <f t="shared" si="210"/>
        <v>-6.0975381620000002</v>
      </c>
      <c r="AV73" s="29">
        <f t="shared" si="210"/>
        <v>-6.201217014</v>
      </c>
      <c r="AW73" s="29">
        <f t="shared" si="210"/>
        <v>-6.1172308319999997</v>
      </c>
      <c r="AX73" s="29">
        <f t="shared" si="210"/>
        <v>-5.5995419689999997</v>
      </c>
      <c r="AY73" s="29">
        <f t="shared" si="210"/>
        <v>-6.1378910329999998</v>
      </c>
      <c r="AZ73" s="29">
        <f t="shared" si="210"/>
        <v>-5.360741033</v>
      </c>
      <c r="BA73" s="29">
        <f t="shared" si="210"/>
        <v>-5.9707695799999998</v>
      </c>
      <c r="BB73" s="29">
        <f t="shared" si="210"/>
        <v>-5.1290416819999995</v>
      </c>
      <c r="BC73" s="29">
        <f t="shared" si="210"/>
        <v>-3.5328982419999999</v>
      </c>
      <c r="BD73" s="29">
        <f t="shared" si="210"/>
        <v>-6.3081286030000001</v>
      </c>
      <c r="BE73" s="29">
        <f t="shared" si="210"/>
        <v>-6.027495482</v>
      </c>
      <c r="BF73" s="29">
        <f t="shared" si="210"/>
        <v>-6.2281366839999999</v>
      </c>
      <c r="BG73" s="29">
        <f t="shared" si="210"/>
        <v>-6.0430278479999995</v>
      </c>
      <c r="BH73" s="29">
        <f t="shared" si="210"/>
        <v>-6.0149914009999996</v>
      </c>
      <c r="BI73" s="29">
        <f t="shared" si="210"/>
        <v>-6.8320369330000004</v>
      </c>
      <c r="BJ73" s="29">
        <f t="shared" si="210"/>
        <v>-6.5834735630000001</v>
      </c>
      <c r="BK73" s="29">
        <f t="shared" si="210"/>
        <v>-6.6907580010000007</v>
      </c>
      <c r="BL73" s="29">
        <f t="shared" si="210"/>
        <v>-6.6098812439999994</v>
      </c>
      <c r="BM73" s="29">
        <f t="shared" si="210"/>
        <v>-6.9345861270000002</v>
      </c>
      <c r="BN73" s="29">
        <f t="shared" ref="BN73:CT73" si="211">BN82+BN91+BN100+BN109+BN118</f>
        <v>-6.9488607579999995</v>
      </c>
      <c r="BO73" s="29">
        <f t="shared" si="211"/>
        <v>-6.8275197090000006</v>
      </c>
      <c r="BP73" s="29">
        <f t="shared" si="211"/>
        <v>-6.7851566750000005</v>
      </c>
      <c r="BQ73" s="29">
        <f t="shared" si="211"/>
        <v>-7.3188987010000002</v>
      </c>
      <c r="BR73" s="29">
        <f t="shared" si="211"/>
        <v>-7.0460099359999999</v>
      </c>
      <c r="BS73" s="29">
        <f t="shared" si="211"/>
        <v>-7.2376048079999995</v>
      </c>
      <c r="BT73" s="29">
        <f t="shared" si="211"/>
        <v>-7.4437428360000002</v>
      </c>
      <c r="BU73" s="29">
        <f t="shared" si="211"/>
        <v>-7.6786181170000001</v>
      </c>
      <c r="BV73" s="29">
        <f t="shared" si="211"/>
        <v>-7.4089733740000003</v>
      </c>
      <c r="BW73" s="29">
        <f t="shared" si="211"/>
        <v>-7.2444664430000003</v>
      </c>
      <c r="BX73" s="29">
        <f t="shared" si="211"/>
        <v>-7.2612237759999996</v>
      </c>
      <c r="BY73" s="29">
        <f t="shared" si="211"/>
        <v>-7.5337316470000006</v>
      </c>
      <c r="BZ73" s="29">
        <f t="shared" si="211"/>
        <v>-7.2983193859999993</v>
      </c>
      <c r="CA73" s="29">
        <f t="shared" si="211"/>
        <v>-7.6700750529999997</v>
      </c>
      <c r="CB73" s="29">
        <f t="shared" si="211"/>
        <v>-7.8841390660000004</v>
      </c>
      <c r="CC73" s="29">
        <f t="shared" si="211"/>
        <v>-8.6454735370000009</v>
      </c>
      <c r="CD73" s="29">
        <f t="shared" si="211"/>
        <v>-8.3740006509999994</v>
      </c>
      <c r="CE73" s="29">
        <f t="shared" si="211"/>
        <v>-7.875943447</v>
      </c>
      <c r="CF73" s="29">
        <f t="shared" si="211"/>
        <v>-8.1569330149999999</v>
      </c>
      <c r="CG73" s="29">
        <f t="shared" si="211"/>
        <v>-8.4610607069999997</v>
      </c>
      <c r="CH73" s="29">
        <f t="shared" si="211"/>
        <v>-8.3113673830000003</v>
      </c>
      <c r="CI73" s="29">
        <f t="shared" si="211"/>
        <v>-8.6178179620000002</v>
      </c>
      <c r="CJ73" s="29">
        <f t="shared" si="211"/>
        <v>-8.8020164849999993</v>
      </c>
      <c r="CK73" s="29">
        <f t="shared" si="211"/>
        <v>-8.6438966369999992</v>
      </c>
      <c r="CL73" s="29">
        <f t="shared" si="211"/>
        <v>-8.5683254360000003</v>
      </c>
      <c r="CM73" s="29">
        <f t="shared" si="211"/>
        <v>-8.6753517440000003</v>
      </c>
      <c r="CN73" s="29">
        <f t="shared" si="211"/>
        <v>-8.4720072079999991</v>
      </c>
      <c r="CO73" s="29">
        <f t="shared" ref="CO73:CS73" si="212">CO82+CO91+CO100+CO109+CO118</f>
        <v>-8.9838189910000015</v>
      </c>
      <c r="CP73" s="29">
        <f t="shared" si="212"/>
        <v>-8.4495415989999998</v>
      </c>
      <c r="CQ73" s="29">
        <f t="shared" si="212"/>
        <v>-8.1902575989999988</v>
      </c>
      <c r="CR73" s="29">
        <f t="shared" si="212"/>
        <v>-8.8140154150000001</v>
      </c>
      <c r="CS73" s="29">
        <f t="shared" si="212"/>
        <v>-8.8288010719999992</v>
      </c>
      <c r="CT73" s="29">
        <f t="shared" si="211"/>
        <v>-8.5307793790000002</v>
      </c>
      <c r="CU73" s="29">
        <f t="shared" ref="CU73:CW73" si="213">CU82+CU91+CU100+CU109+CU118</f>
        <v>-8.3372240149999985</v>
      </c>
      <c r="CV73" s="29">
        <f t="shared" si="213"/>
        <v>-8.5012774960000002</v>
      </c>
      <c r="CW73" s="29">
        <f t="shared" si="213"/>
        <v>-9.2749629159999998</v>
      </c>
      <c r="CX73" s="29">
        <f t="shared" ref="CX73:DA73" si="214">CX82+CX91+CX100+CX109+CX118</f>
        <v>-8.3486976800000008</v>
      </c>
      <c r="CY73" s="29">
        <f t="shared" si="214"/>
        <v>-8.8815086949999991</v>
      </c>
      <c r="CZ73" s="29">
        <f t="shared" si="214"/>
        <v>-8.7830266879999996</v>
      </c>
      <c r="DA73" s="29">
        <f t="shared" si="214"/>
        <v>-9.4333022920000005</v>
      </c>
      <c r="DB73" s="29">
        <f t="shared" ref="DB73:DE73" si="215">DB82+DB91+DB100+DB109+DB118</f>
        <v>-8.6164999099999999</v>
      </c>
      <c r="DC73" s="29">
        <f t="shared" si="215"/>
        <v>-8.574050380000001</v>
      </c>
      <c r="DD73" s="29">
        <f t="shared" si="215"/>
        <v>-8.9288804600000002</v>
      </c>
      <c r="DE73" s="29">
        <f t="shared" si="215"/>
        <v>-9.1873007659999999</v>
      </c>
      <c r="DF73" s="29">
        <f t="shared" ref="DF73:DI73" si="216">DF82+DF91+DF100+DF109+DF118</f>
        <v>-8.9205871879999989</v>
      </c>
      <c r="DG73" s="29">
        <f t="shared" si="216"/>
        <v>-7.9155845369999991</v>
      </c>
      <c r="DH73" s="29">
        <f t="shared" si="216"/>
        <v>-8.6061052320000009</v>
      </c>
      <c r="DI73" s="29">
        <f t="shared" si="216"/>
        <v>-8.2066224010000006</v>
      </c>
      <c r="DJ73" s="29">
        <f t="shared" ref="DJ73:DM73" si="217">DJ82+DJ91+DJ100+DJ109+DJ118</f>
        <v>-8.2665645550000004</v>
      </c>
      <c r="DK73" s="29">
        <f t="shared" si="217"/>
        <v>-8.4022106920000006</v>
      </c>
      <c r="DL73" s="29">
        <f t="shared" si="217"/>
        <v>-8.7059261039999996</v>
      </c>
      <c r="DM73" s="29">
        <f t="shared" si="217"/>
        <v>-8.3116989830000012</v>
      </c>
      <c r="DN73" s="29">
        <f t="shared" ref="DN73:DQ73" si="218">DN82+DN91+DN100+DN109+DN118</f>
        <v>-8.4365586140000008</v>
      </c>
      <c r="DO73" s="29">
        <f t="shared" si="218"/>
        <v>-7.9369390210000006</v>
      </c>
      <c r="DP73" s="29">
        <f t="shared" si="218"/>
        <v>-8.8559725389999997</v>
      </c>
      <c r="DQ73" s="29">
        <f t="shared" si="218"/>
        <v>-8.5799575770000001</v>
      </c>
      <c r="DR73" s="29">
        <f t="shared" ref="DR73:DU73" si="219">DR82+DR91+DR100+DR109+DR118</f>
        <v>-8.5786814310000015</v>
      </c>
      <c r="DS73" s="29">
        <f t="shared" si="219"/>
        <v>-8.6531522519999999</v>
      </c>
      <c r="DT73" s="29">
        <f t="shared" si="219"/>
        <v>-8.6293341439999995</v>
      </c>
      <c r="DU73" s="29">
        <f t="shared" si="219"/>
        <v>-8.3782964349999993</v>
      </c>
      <c r="DV73" s="29">
        <f t="shared" ref="DV73:DY73" si="220">DV82+DV91+DV100+DV109+DV118</f>
        <v>-8.5708900919999991</v>
      </c>
      <c r="DW73" s="29">
        <f t="shared" si="220"/>
        <v>-8.8057204630000001</v>
      </c>
      <c r="DX73" s="29">
        <f t="shared" si="220"/>
        <v>-9.2100810210000006</v>
      </c>
      <c r="DY73" s="29">
        <f t="shared" si="220"/>
        <v>-8.5434624029999995</v>
      </c>
      <c r="DZ73" s="29">
        <f t="shared" ref="DZ73:EC73" si="221">DZ82+DZ91+DZ100+DZ109+DZ118</f>
        <v>-7.3144230720000003</v>
      </c>
      <c r="EA73" s="29">
        <f t="shared" si="221"/>
        <v>-6.7978434199999995</v>
      </c>
      <c r="EB73" s="29">
        <f t="shared" si="221"/>
        <v>-7.7866316649999998</v>
      </c>
      <c r="EC73" s="29">
        <f t="shared" si="221"/>
        <v>-7.1433504399999999</v>
      </c>
      <c r="ED73" s="29">
        <f t="shared" ref="ED73:EG73" si="222">ED82+ED91+ED100+ED109+ED118</f>
        <v>-7.0436460050000003</v>
      </c>
      <c r="EE73" s="29">
        <f t="shared" si="222"/>
        <v>-7.0296198659999991</v>
      </c>
      <c r="EF73" s="29">
        <f t="shared" si="222"/>
        <v>-7.951755264</v>
      </c>
      <c r="EG73" s="29">
        <f t="shared" si="222"/>
        <v>-8.6206263879999998</v>
      </c>
    </row>
    <row r="74" spans="1:137" outlineLevel="1" x14ac:dyDescent="0.25">
      <c r="A74" s="28" t="s">
        <v>19</v>
      </c>
      <c r="B74" s="29">
        <f t="shared" ref="B74:BM74" si="223">B83+B92+B101+B110+B119</f>
        <v>24.168257178000001</v>
      </c>
      <c r="C74" s="29">
        <f t="shared" si="223"/>
        <v>27.250898541000002</v>
      </c>
      <c r="D74" s="29">
        <f t="shared" si="223"/>
        <v>29.073259746000002</v>
      </c>
      <c r="E74" s="29">
        <f t="shared" si="223"/>
        <v>25.273954238000002</v>
      </c>
      <c r="F74" s="29">
        <f t="shared" si="223"/>
        <v>24.618931958000001</v>
      </c>
      <c r="G74" s="29">
        <f t="shared" si="223"/>
        <v>28.244852286</v>
      </c>
      <c r="H74" s="29">
        <f t="shared" si="223"/>
        <v>29.403128786000003</v>
      </c>
      <c r="I74" s="29">
        <f t="shared" si="223"/>
        <v>26.909843223000003</v>
      </c>
      <c r="J74" s="29">
        <f t="shared" si="223"/>
        <v>25.999020732999998</v>
      </c>
      <c r="K74" s="29">
        <f t="shared" si="223"/>
        <v>28.964232969000001</v>
      </c>
      <c r="L74" s="29">
        <f t="shared" si="223"/>
        <v>25.413809701000002</v>
      </c>
      <c r="M74" s="29">
        <f t="shared" si="223"/>
        <v>27.025145528000003</v>
      </c>
      <c r="N74" s="29">
        <f t="shared" si="223"/>
        <v>26.668167153999999</v>
      </c>
      <c r="O74" s="29">
        <f t="shared" si="223"/>
        <v>27.980403723999999</v>
      </c>
      <c r="P74" s="29">
        <f t="shared" si="223"/>
        <v>30.858803866000002</v>
      </c>
      <c r="Q74" s="29">
        <f t="shared" si="223"/>
        <v>26.860031704000001</v>
      </c>
      <c r="R74" s="29">
        <f t="shared" si="223"/>
        <v>26.697428097000003</v>
      </c>
      <c r="S74" s="29">
        <f t="shared" si="223"/>
        <v>28.725638962999998</v>
      </c>
      <c r="T74" s="29">
        <f t="shared" si="223"/>
        <v>31.049901777999995</v>
      </c>
      <c r="U74" s="29">
        <f t="shared" si="223"/>
        <v>28.059189586999999</v>
      </c>
      <c r="V74" s="29">
        <f t="shared" si="223"/>
        <v>27.444727605000001</v>
      </c>
      <c r="W74" s="29">
        <f t="shared" si="223"/>
        <v>30.271243638000001</v>
      </c>
      <c r="X74" s="29">
        <f t="shared" si="223"/>
        <v>32.022785835999997</v>
      </c>
      <c r="Y74" s="29">
        <f t="shared" si="223"/>
        <v>28.928954780999998</v>
      </c>
      <c r="Z74" s="29">
        <f t="shared" si="223"/>
        <v>27.982434804</v>
      </c>
      <c r="AA74" s="29">
        <f t="shared" si="223"/>
        <v>30.559394062000003</v>
      </c>
      <c r="AB74" s="29">
        <f t="shared" si="223"/>
        <v>32.210829228999998</v>
      </c>
      <c r="AC74" s="29">
        <f t="shared" si="223"/>
        <v>28.975510955000001</v>
      </c>
      <c r="AD74" s="29">
        <f t="shared" si="223"/>
        <v>27.318534447000001</v>
      </c>
      <c r="AE74" s="29">
        <f t="shared" si="223"/>
        <v>30.981759364999998</v>
      </c>
      <c r="AF74" s="29">
        <f t="shared" si="223"/>
        <v>33.153860975999997</v>
      </c>
      <c r="AG74" s="29">
        <f t="shared" si="223"/>
        <v>29.383927086</v>
      </c>
      <c r="AH74" s="29">
        <f t="shared" si="223"/>
        <v>28.936282080999998</v>
      </c>
      <c r="AI74" s="29">
        <f t="shared" si="223"/>
        <v>31.357703481000001</v>
      </c>
      <c r="AJ74" s="29">
        <f t="shared" si="223"/>
        <v>32.503593623</v>
      </c>
      <c r="AK74" s="29">
        <f t="shared" si="223"/>
        <v>29.381872018000003</v>
      </c>
      <c r="AL74" s="29">
        <f t="shared" si="223"/>
        <v>28.348563967999997</v>
      </c>
      <c r="AM74" s="29">
        <f t="shared" si="223"/>
        <v>31.337344482000002</v>
      </c>
      <c r="AN74" s="29">
        <f t="shared" si="223"/>
        <v>32.797451999000003</v>
      </c>
      <c r="AO74" s="29">
        <f t="shared" si="223"/>
        <v>29.938117614999996</v>
      </c>
      <c r="AP74" s="29">
        <f t="shared" si="223"/>
        <v>29.302581248999999</v>
      </c>
      <c r="AQ74" s="29">
        <f t="shared" si="223"/>
        <v>31.920686930000002</v>
      </c>
      <c r="AR74" s="29">
        <f t="shared" si="223"/>
        <v>33.927624359999996</v>
      </c>
      <c r="AS74" s="29">
        <f t="shared" si="223"/>
        <v>31.414382482999997</v>
      </c>
      <c r="AT74" s="29">
        <f t="shared" si="223"/>
        <v>30.345147021000002</v>
      </c>
      <c r="AU74" s="29">
        <f t="shared" si="223"/>
        <v>33.193466173000004</v>
      </c>
      <c r="AV74" s="29">
        <f t="shared" si="223"/>
        <v>33.086136824999997</v>
      </c>
      <c r="AW74" s="29">
        <f t="shared" si="223"/>
        <v>30.508953016</v>
      </c>
      <c r="AX74" s="29">
        <f t="shared" si="223"/>
        <v>29.299950814999999</v>
      </c>
      <c r="AY74" s="29">
        <f t="shared" si="223"/>
        <v>32.177346692999997</v>
      </c>
      <c r="AZ74" s="29">
        <f t="shared" si="223"/>
        <v>34.672714457999994</v>
      </c>
      <c r="BA74" s="29">
        <f t="shared" si="223"/>
        <v>32.393617216999999</v>
      </c>
      <c r="BB74" s="29">
        <f t="shared" si="223"/>
        <v>30.555212780999998</v>
      </c>
      <c r="BC74" s="29">
        <f t="shared" si="223"/>
        <v>30.762677177999997</v>
      </c>
      <c r="BD74" s="29">
        <f t="shared" si="223"/>
        <v>34.761040500999997</v>
      </c>
      <c r="BE74" s="29">
        <f t="shared" si="223"/>
        <v>32.450086515000002</v>
      </c>
      <c r="BF74" s="29">
        <f t="shared" si="223"/>
        <v>31.948797324000004</v>
      </c>
      <c r="BG74" s="29">
        <f t="shared" si="223"/>
        <v>34.142553332999995</v>
      </c>
      <c r="BH74" s="29">
        <f t="shared" si="223"/>
        <v>37.334465692999999</v>
      </c>
      <c r="BI74" s="29">
        <f t="shared" si="223"/>
        <v>33.300194996999998</v>
      </c>
      <c r="BJ74" s="29">
        <f t="shared" si="223"/>
        <v>31.996205054999994</v>
      </c>
      <c r="BK74" s="29">
        <f t="shared" si="223"/>
        <v>34.938357908000008</v>
      </c>
      <c r="BL74" s="29">
        <f t="shared" si="223"/>
        <v>35.857406187000002</v>
      </c>
      <c r="BM74" s="29">
        <f t="shared" si="223"/>
        <v>33.179731306000001</v>
      </c>
      <c r="BN74" s="29">
        <f t="shared" ref="BN74:CT74" si="224">BN83+BN92+BN101+BN110+BN119</f>
        <v>31.991125328000003</v>
      </c>
      <c r="BO74" s="29">
        <f t="shared" si="224"/>
        <v>35.060630969999998</v>
      </c>
      <c r="BP74" s="29">
        <f t="shared" si="224"/>
        <v>37.366341517999999</v>
      </c>
      <c r="BQ74" s="29">
        <f t="shared" si="224"/>
        <v>33.999889883999998</v>
      </c>
      <c r="BR74" s="29">
        <f t="shared" si="224"/>
        <v>32.745075610999997</v>
      </c>
      <c r="BS74" s="29">
        <f t="shared" si="224"/>
        <v>34.543987407000003</v>
      </c>
      <c r="BT74" s="29">
        <f t="shared" si="224"/>
        <v>37.068196397000001</v>
      </c>
      <c r="BU74" s="29">
        <f t="shared" si="224"/>
        <v>34.523997561999998</v>
      </c>
      <c r="BV74" s="29">
        <f t="shared" si="224"/>
        <v>32.368336300999999</v>
      </c>
      <c r="BW74" s="29">
        <f t="shared" si="224"/>
        <v>34.767033478999998</v>
      </c>
      <c r="BX74" s="29">
        <f t="shared" si="224"/>
        <v>37.370834510000009</v>
      </c>
      <c r="BY74" s="29">
        <f t="shared" si="224"/>
        <v>33.461433309999997</v>
      </c>
      <c r="BZ74" s="29">
        <f t="shared" si="224"/>
        <v>31.747354955000002</v>
      </c>
      <c r="CA74" s="29">
        <f t="shared" si="224"/>
        <v>35.747789474000001</v>
      </c>
      <c r="CB74" s="29">
        <f t="shared" si="224"/>
        <v>37.295574053000003</v>
      </c>
      <c r="CC74" s="29">
        <f t="shared" si="224"/>
        <v>34.664594567000002</v>
      </c>
      <c r="CD74" s="29">
        <f t="shared" si="224"/>
        <v>33.414180268000003</v>
      </c>
      <c r="CE74" s="29">
        <f t="shared" si="224"/>
        <v>36.650878429000002</v>
      </c>
      <c r="CF74" s="29">
        <f t="shared" si="224"/>
        <v>39.109175450000002</v>
      </c>
      <c r="CG74" s="29">
        <f t="shared" si="224"/>
        <v>35.842177686000007</v>
      </c>
      <c r="CH74" s="29">
        <f t="shared" si="224"/>
        <v>34.067137376000005</v>
      </c>
      <c r="CI74" s="29">
        <f t="shared" si="224"/>
        <v>36.416577777999997</v>
      </c>
      <c r="CJ74" s="29">
        <f t="shared" si="224"/>
        <v>39.422364309000002</v>
      </c>
      <c r="CK74" s="29">
        <f t="shared" si="224"/>
        <v>35.052652401000003</v>
      </c>
      <c r="CL74" s="29">
        <f t="shared" si="224"/>
        <v>34.076400507000002</v>
      </c>
      <c r="CM74" s="29">
        <f t="shared" si="224"/>
        <v>36.721617252999998</v>
      </c>
      <c r="CN74" s="29">
        <f t="shared" si="224"/>
        <v>38.369662463999994</v>
      </c>
      <c r="CO74" s="29">
        <f t="shared" ref="CO74:CS74" si="225">CO83+CO92+CO101+CO110+CO119</f>
        <v>35.343431195999997</v>
      </c>
      <c r="CP74" s="29">
        <f t="shared" si="225"/>
        <v>33.880688296999999</v>
      </c>
      <c r="CQ74" s="29">
        <f t="shared" si="225"/>
        <v>35.684980088999993</v>
      </c>
      <c r="CR74" s="29">
        <f t="shared" si="225"/>
        <v>37.690189025999999</v>
      </c>
      <c r="CS74" s="29">
        <f t="shared" si="225"/>
        <v>34.790835438000002</v>
      </c>
      <c r="CT74" s="29">
        <f t="shared" si="224"/>
        <v>33.773102906999995</v>
      </c>
      <c r="CU74" s="29">
        <f t="shared" ref="CU74:CW74" si="226">CU83+CU92+CU101+CU110+CU119</f>
        <v>35.413551935000001</v>
      </c>
      <c r="CV74" s="29">
        <f t="shared" si="226"/>
        <v>38.358587241999999</v>
      </c>
      <c r="CW74" s="29">
        <f t="shared" si="226"/>
        <v>35.685084754999998</v>
      </c>
      <c r="CX74" s="29">
        <f t="shared" ref="CX74:DA74" si="227">CX83+CX92+CX101+CX110+CX119</f>
        <v>34.459148940000006</v>
      </c>
      <c r="CY74" s="29">
        <f t="shared" si="227"/>
        <v>36.305047677999994</v>
      </c>
      <c r="CZ74" s="29">
        <f t="shared" si="227"/>
        <v>38.963188870000003</v>
      </c>
      <c r="DA74" s="29">
        <f t="shared" si="227"/>
        <v>35.728929691000005</v>
      </c>
      <c r="DB74" s="29">
        <f t="shared" ref="DB74:DE74" si="228">DB83+DB92+DB101+DB110+DB119</f>
        <v>34.434396831000001</v>
      </c>
      <c r="DC74" s="29">
        <f t="shared" si="228"/>
        <v>35.741660368000005</v>
      </c>
      <c r="DD74" s="29">
        <f t="shared" si="228"/>
        <v>38.733242822000001</v>
      </c>
      <c r="DE74" s="29">
        <f t="shared" si="228"/>
        <v>34.759553920000002</v>
      </c>
      <c r="DF74" s="29">
        <f t="shared" ref="DF74:DI74" si="229">DF83+DF92+DF101+DF110+DF119</f>
        <v>34.337819271999997</v>
      </c>
      <c r="DG74" s="29">
        <f t="shared" si="229"/>
        <v>36.214063796999994</v>
      </c>
      <c r="DH74" s="29">
        <f t="shared" si="229"/>
        <v>38.514059594999999</v>
      </c>
      <c r="DI74" s="29">
        <f t="shared" si="229"/>
        <v>35.451614154999994</v>
      </c>
      <c r="DJ74" s="29">
        <f t="shared" ref="DJ74:DM74" si="230">DJ83+DJ92+DJ101+DJ110+DJ119</f>
        <v>33.762069144000002</v>
      </c>
      <c r="DK74" s="29">
        <f t="shared" si="230"/>
        <v>37.395086116000002</v>
      </c>
      <c r="DL74" s="29">
        <f t="shared" si="230"/>
        <v>39.091629046999998</v>
      </c>
      <c r="DM74" s="29">
        <f t="shared" si="230"/>
        <v>35.109817839999998</v>
      </c>
      <c r="DN74" s="29">
        <f t="shared" ref="DN74:DQ74" si="231">DN83+DN92+DN101+DN110+DN119</f>
        <v>34.710949928999995</v>
      </c>
      <c r="DO74" s="29">
        <f t="shared" si="231"/>
        <v>36.667874908999998</v>
      </c>
      <c r="DP74" s="29">
        <f t="shared" si="231"/>
        <v>39.395034289999998</v>
      </c>
      <c r="DQ74" s="29">
        <f t="shared" si="231"/>
        <v>35.704317621000001</v>
      </c>
      <c r="DR74" s="29">
        <f t="shared" ref="DR74:DU74" si="232">DR83+DR92+DR101+DR110+DR119</f>
        <v>34.844073679000005</v>
      </c>
      <c r="DS74" s="29">
        <f t="shared" si="232"/>
        <v>34.800975854000001</v>
      </c>
      <c r="DT74" s="29">
        <f t="shared" si="232"/>
        <v>39.051335567999999</v>
      </c>
      <c r="DU74" s="29">
        <f t="shared" si="232"/>
        <v>35.475796588999998</v>
      </c>
      <c r="DV74" s="29">
        <f t="shared" ref="DV74:DY74" si="233">DV83+DV92+DV101+DV110+DV119</f>
        <v>34.121223133000001</v>
      </c>
      <c r="DW74" s="29">
        <f t="shared" si="233"/>
        <v>36.687027673999999</v>
      </c>
      <c r="DX74" s="29">
        <f t="shared" si="233"/>
        <v>38.658173444000006</v>
      </c>
      <c r="DY74" s="29">
        <f t="shared" si="233"/>
        <v>34.791211602999994</v>
      </c>
      <c r="DZ74" s="29">
        <f t="shared" ref="DZ74:EC74" si="234">DZ83+DZ92+DZ101+DZ110+DZ119</f>
        <v>34.062975473999998</v>
      </c>
      <c r="EA74" s="29">
        <f t="shared" si="234"/>
        <v>36.110072049000003</v>
      </c>
      <c r="EB74" s="29">
        <f t="shared" si="234"/>
        <v>39.324194439999999</v>
      </c>
      <c r="EC74" s="29">
        <f t="shared" si="234"/>
        <v>35.089203783000002</v>
      </c>
      <c r="ED74" s="29">
        <f t="shared" ref="ED74:EG74" si="235">ED83+ED92+ED101+ED110+ED119</f>
        <v>33.617112442999996</v>
      </c>
      <c r="EE74" s="29">
        <f t="shared" si="235"/>
        <v>36.433287250000006</v>
      </c>
      <c r="EF74" s="29">
        <f t="shared" si="235"/>
        <v>39.416550845000003</v>
      </c>
      <c r="EG74" s="29">
        <f t="shared" si="235"/>
        <v>35.158233976000005</v>
      </c>
    </row>
    <row r="75" spans="1:137" outlineLevel="1" x14ac:dyDescent="0.25">
      <c r="A75" s="28" t="s">
        <v>34</v>
      </c>
      <c r="B75" s="29">
        <f t="shared" ref="B75:BM75" si="236">B84+B93+B102+B111+B120</f>
        <v>-0.37569839999999999</v>
      </c>
      <c r="C75" s="29">
        <f t="shared" si="236"/>
        <v>-0.41049479999999999</v>
      </c>
      <c r="D75" s="29">
        <f t="shared" si="236"/>
        <v>-0.43861440000000002</v>
      </c>
      <c r="E75" s="29">
        <f t="shared" si="236"/>
        <v>-0.38504591999999999</v>
      </c>
      <c r="F75" s="29">
        <f t="shared" si="236"/>
        <v>-0.37569839999999999</v>
      </c>
      <c r="G75" s="29">
        <f t="shared" si="236"/>
        <v>-0.40887696000000001</v>
      </c>
      <c r="H75" s="29">
        <f t="shared" si="236"/>
        <v>-0.43902528000000002</v>
      </c>
      <c r="I75" s="29">
        <f t="shared" si="236"/>
        <v>-0.38527704000000002</v>
      </c>
      <c r="J75" s="29">
        <f t="shared" si="236"/>
        <v>-0.37592952000000002</v>
      </c>
      <c r="K75" s="29">
        <f t="shared" si="236"/>
        <v>-0.41049479999999999</v>
      </c>
      <c r="L75" s="29">
        <f t="shared" si="236"/>
        <v>-0.43925639999999999</v>
      </c>
      <c r="M75" s="29">
        <f t="shared" si="236"/>
        <v>-0.38504591999999999</v>
      </c>
      <c r="N75" s="29">
        <f t="shared" si="236"/>
        <v>-0.37580111999999999</v>
      </c>
      <c r="O75" s="29">
        <f t="shared" si="236"/>
        <v>-0.41049479999999999</v>
      </c>
      <c r="P75" s="29">
        <f t="shared" si="236"/>
        <v>-0.43925639999999999</v>
      </c>
      <c r="Q75" s="29">
        <f t="shared" si="236"/>
        <v>-0.38504591999999999</v>
      </c>
      <c r="R75" s="29">
        <f t="shared" si="236"/>
        <v>-0.37672559999999999</v>
      </c>
      <c r="S75" s="29">
        <f t="shared" si="236"/>
        <v>-0.41049479999999999</v>
      </c>
      <c r="T75" s="29">
        <f t="shared" si="236"/>
        <v>-0.43899959999999999</v>
      </c>
      <c r="U75" s="29">
        <f t="shared" si="236"/>
        <v>-0.38504591999999999</v>
      </c>
      <c r="V75" s="29">
        <f t="shared" si="236"/>
        <v>-0.37569839999999999</v>
      </c>
      <c r="W75" s="29">
        <f t="shared" si="236"/>
        <v>-0.41049479999999999</v>
      </c>
      <c r="X75" s="29">
        <f t="shared" si="236"/>
        <v>-0.43887120000000002</v>
      </c>
      <c r="Y75" s="29">
        <f t="shared" si="236"/>
        <v>-0.38504591999999999</v>
      </c>
      <c r="Z75" s="29">
        <f t="shared" si="236"/>
        <v>-0.41088000000000002</v>
      </c>
      <c r="AA75" s="29">
        <f t="shared" si="236"/>
        <v>-0.40252758</v>
      </c>
      <c r="AB75" s="29">
        <f t="shared" si="236"/>
        <v>-0.40252758</v>
      </c>
      <c r="AC75" s="29">
        <f t="shared" si="236"/>
        <v>-0.40252758</v>
      </c>
      <c r="AD75" s="29">
        <f t="shared" si="236"/>
        <v>-0.40252758</v>
      </c>
      <c r="AE75" s="29">
        <f t="shared" si="236"/>
        <v>-0.40252758</v>
      </c>
      <c r="AF75" s="29">
        <f t="shared" si="236"/>
        <v>-0.40252758</v>
      </c>
      <c r="AG75" s="29">
        <f t="shared" si="236"/>
        <v>-0.40252758</v>
      </c>
      <c r="AH75" s="29">
        <f t="shared" si="236"/>
        <v>-0.40252758</v>
      </c>
      <c r="AI75" s="29">
        <f t="shared" si="236"/>
        <v>-0.40252758</v>
      </c>
      <c r="AJ75" s="29">
        <f t="shared" si="236"/>
        <v>-0.40252758</v>
      </c>
      <c r="AK75" s="29">
        <f t="shared" si="236"/>
        <v>-0.40252758</v>
      </c>
      <c r="AL75" s="29">
        <f t="shared" si="236"/>
        <v>-0.40252758</v>
      </c>
      <c r="AM75" s="29">
        <f t="shared" si="236"/>
        <v>-0.40252758</v>
      </c>
      <c r="AN75" s="29">
        <f t="shared" si="236"/>
        <v>-0.40252758</v>
      </c>
      <c r="AO75" s="29">
        <f t="shared" si="236"/>
        <v>-0.40252758</v>
      </c>
      <c r="AP75" s="29">
        <f t="shared" si="236"/>
        <v>-0.40252758</v>
      </c>
      <c r="AQ75" s="29">
        <f t="shared" si="236"/>
        <v>-0.40252758</v>
      </c>
      <c r="AR75" s="29">
        <f t="shared" si="236"/>
        <v>-0.40252758</v>
      </c>
      <c r="AS75" s="29">
        <f t="shared" si="236"/>
        <v>-0.40252758</v>
      </c>
      <c r="AT75" s="29">
        <f t="shared" si="236"/>
        <v>-0.30322944000000002</v>
      </c>
      <c r="AU75" s="29">
        <f t="shared" si="236"/>
        <v>-0.30322944000000002</v>
      </c>
      <c r="AV75" s="29">
        <f t="shared" si="236"/>
        <v>-0.30322944000000002</v>
      </c>
      <c r="AW75" s="29">
        <f t="shared" si="236"/>
        <v>-0.30322944000000002</v>
      </c>
      <c r="AX75" s="29">
        <f t="shared" si="236"/>
        <v>-0.58809382799999999</v>
      </c>
      <c r="AY75" s="29">
        <f t="shared" si="236"/>
        <v>-0.60121117199999996</v>
      </c>
      <c r="AZ75" s="29">
        <f t="shared" si="236"/>
        <v>-0.60121117199999996</v>
      </c>
      <c r="BA75" s="29">
        <f t="shared" si="236"/>
        <v>-0.60121117199999996</v>
      </c>
      <c r="BB75" s="29">
        <f t="shared" si="236"/>
        <v>-0.60121117199999996</v>
      </c>
      <c r="BC75" s="29">
        <f t="shared" si="236"/>
        <v>-0.52251352799999995</v>
      </c>
      <c r="BD75" s="29">
        <f t="shared" si="236"/>
        <v>-0.52251352799999995</v>
      </c>
      <c r="BE75" s="29">
        <f t="shared" si="236"/>
        <v>-0.52251352799999995</v>
      </c>
      <c r="BF75" s="29">
        <f t="shared" si="236"/>
        <v>-0.52251352799999995</v>
      </c>
      <c r="BG75" s="29">
        <f t="shared" si="236"/>
        <v>-0.535885104</v>
      </c>
      <c r="BH75" s="29">
        <f t="shared" si="236"/>
        <v>-0.535885104</v>
      </c>
      <c r="BI75" s="29">
        <f t="shared" si="236"/>
        <v>-0.535885104</v>
      </c>
      <c r="BJ75" s="29">
        <f t="shared" si="236"/>
        <v>-0.535885104</v>
      </c>
      <c r="BK75" s="29">
        <f t="shared" si="236"/>
        <v>-0.47023290000000001</v>
      </c>
      <c r="BL75" s="29">
        <f t="shared" si="236"/>
        <v>-0.47023290000000001</v>
      </c>
      <c r="BM75" s="29">
        <f t="shared" si="236"/>
        <v>-0.47023290000000001</v>
      </c>
      <c r="BN75" s="29">
        <f t="shared" ref="BN75:CT75" si="237">BN84+BN93+BN102+BN111+BN120</f>
        <v>-0.47023290000000001</v>
      </c>
      <c r="BO75" s="29">
        <f t="shared" si="237"/>
        <v>-0.45345101999999998</v>
      </c>
      <c r="BP75" s="29">
        <f t="shared" si="237"/>
        <v>-0.45345101999999998</v>
      </c>
      <c r="BQ75" s="29">
        <f t="shared" si="237"/>
        <v>-0.45345101999999998</v>
      </c>
      <c r="BR75" s="29">
        <f t="shared" si="237"/>
        <v>-0.45345101999999998</v>
      </c>
      <c r="BS75" s="29">
        <f t="shared" si="237"/>
        <v>-0.30183437400000002</v>
      </c>
      <c r="BT75" s="29">
        <f t="shared" si="237"/>
        <v>-0.30183437400000002</v>
      </c>
      <c r="BU75" s="29">
        <f t="shared" si="237"/>
        <v>-0.30183437400000002</v>
      </c>
      <c r="BV75" s="29">
        <f t="shared" si="237"/>
        <v>-0.30183437400000002</v>
      </c>
      <c r="BW75" s="29">
        <f t="shared" si="237"/>
        <v>-0.37956837599999999</v>
      </c>
      <c r="BX75" s="29">
        <f t="shared" si="237"/>
        <v>-0.37956837599999999</v>
      </c>
      <c r="BY75" s="29">
        <f t="shared" si="237"/>
        <v>-0.37956837599999999</v>
      </c>
      <c r="BZ75" s="29">
        <f t="shared" si="237"/>
        <v>-0.37956837599999999</v>
      </c>
      <c r="CA75" s="29">
        <f t="shared" si="237"/>
        <v>-0.32936140800000002</v>
      </c>
      <c r="CB75" s="29">
        <f t="shared" si="237"/>
        <v>-0.32936140800000002</v>
      </c>
      <c r="CC75" s="29">
        <f t="shared" si="237"/>
        <v>-0.32936140800000002</v>
      </c>
      <c r="CD75" s="29">
        <f t="shared" si="237"/>
        <v>-0.32936140800000002</v>
      </c>
      <c r="CE75" s="29">
        <f t="shared" si="237"/>
        <v>-0.37946116200000002</v>
      </c>
      <c r="CF75" s="29">
        <f t="shared" si="237"/>
        <v>-0.37946116200000002</v>
      </c>
      <c r="CG75" s="29">
        <f t="shared" si="237"/>
        <v>-0.37946116200000002</v>
      </c>
      <c r="CH75" s="29">
        <f t="shared" si="237"/>
        <v>-0.37946116200000002</v>
      </c>
      <c r="CI75" s="29">
        <f t="shared" si="237"/>
        <v>-0.26962202400000002</v>
      </c>
      <c r="CJ75" s="29">
        <f t="shared" si="237"/>
        <v>-0.26962202400000002</v>
      </c>
      <c r="CK75" s="29">
        <f t="shared" si="237"/>
        <v>-0.26962202400000002</v>
      </c>
      <c r="CL75" s="29">
        <f t="shared" si="237"/>
        <v>-0.26962202400000002</v>
      </c>
      <c r="CM75" s="29">
        <f t="shared" si="237"/>
        <v>-0.21261212900000001</v>
      </c>
      <c r="CN75" s="29">
        <f t="shared" si="237"/>
        <v>-0.21261212900000001</v>
      </c>
      <c r="CO75" s="29">
        <f t="shared" ref="CO75:CS75" si="238">CO84+CO93+CO102+CO111+CO120</f>
        <v>-0.21261212900000001</v>
      </c>
      <c r="CP75" s="29">
        <f t="shared" si="238"/>
        <v>-0.21261212900000001</v>
      </c>
      <c r="CQ75" s="29">
        <f t="shared" si="238"/>
        <v>-0.307876133</v>
      </c>
      <c r="CR75" s="29">
        <f t="shared" si="238"/>
        <v>-0.307876133</v>
      </c>
      <c r="CS75" s="29">
        <f t="shared" si="238"/>
        <v>-0.307876133</v>
      </c>
      <c r="CT75" s="29">
        <f t="shared" si="237"/>
        <v>-0.307876133</v>
      </c>
      <c r="CU75" s="29">
        <f t="shared" ref="CU75:CW75" si="239">CU84+CU93+CU102+CU111+CU120</f>
        <v>-0.30302774300000002</v>
      </c>
      <c r="CV75" s="29">
        <f t="shared" si="239"/>
        <v>-0.30302774300000002</v>
      </c>
      <c r="CW75" s="29">
        <f t="shared" si="239"/>
        <v>-0.30302774300000002</v>
      </c>
      <c r="CX75" s="29">
        <f t="shared" ref="CX75:DA75" si="240">CX84+CX93+CX102+CX111+CX120</f>
        <v>-0.30302774300000002</v>
      </c>
      <c r="CY75" s="29">
        <f t="shared" si="240"/>
        <v>-0.31852958399999998</v>
      </c>
      <c r="CZ75" s="29">
        <f t="shared" si="240"/>
        <v>-0.31852958399999998</v>
      </c>
      <c r="DA75" s="29">
        <f t="shared" si="240"/>
        <v>-0.31852958399999998</v>
      </c>
      <c r="DB75" s="29">
        <f t="shared" ref="DB75:DE75" si="241">DB84+DB93+DB102+DB111+DB120</f>
        <v>-0.31852958399999998</v>
      </c>
      <c r="DC75" s="29">
        <f t="shared" si="241"/>
        <v>-0.33016134000000003</v>
      </c>
      <c r="DD75" s="29">
        <f t="shared" si="241"/>
        <v>-0.33016134000000003</v>
      </c>
      <c r="DE75" s="29">
        <f t="shared" si="241"/>
        <v>-0.33016134000000003</v>
      </c>
      <c r="DF75" s="29">
        <f t="shared" ref="DF75:DI75" si="242">DF84+DF93+DF102+DF111+DF120</f>
        <v>-0.33016134000000003</v>
      </c>
      <c r="DG75" s="29">
        <f t="shared" si="242"/>
        <v>-0.28772513999999999</v>
      </c>
      <c r="DH75" s="29">
        <f t="shared" si="242"/>
        <v>-0.28772513999999999</v>
      </c>
      <c r="DI75" s="29">
        <f t="shared" si="242"/>
        <v>-0.28772513999999999</v>
      </c>
      <c r="DJ75" s="29">
        <f t="shared" ref="DJ75:DM75" si="243">DJ84+DJ93+DJ102+DJ111+DJ120</f>
        <v>-0.28772513999999999</v>
      </c>
      <c r="DK75" s="29">
        <f t="shared" si="243"/>
        <v>-0.32647626000000002</v>
      </c>
      <c r="DL75" s="29">
        <f t="shared" si="243"/>
        <v>-0.32647626000000002</v>
      </c>
      <c r="DM75" s="29">
        <f t="shared" si="243"/>
        <v>-0.32647626000000002</v>
      </c>
      <c r="DN75" s="29">
        <f t="shared" ref="DN75:DQ75" si="244">DN84+DN93+DN102+DN111+DN120</f>
        <v>-0.32647626000000002</v>
      </c>
      <c r="DO75" s="29">
        <f t="shared" si="244"/>
        <v>-0.28016237999999999</v>
      </c>
      <c r="DP75" s="29">
        <f t="shared" si="244"/>
        <v>-0.28016237999999999</v>
      </c>
      <c r="DQ75" s="29">
        <f t="shared" si="244"/>
        <v>-0.28016237999999999</v>
      </c>
      <c r="DR75" s="29">
        <f t="shared" ref="DR75:DU75" si="245">DR84+DR93+DR102+DR111+DR120</f>
        <v>-0.28016237999999999</v>
      </c>
      <c r="DS75" s="29">
        <f t="shared" si="245"/>
        <v>-0.24542375999999999</v>
      </c>
      <c r="DT75" s="29">
        <f t="shared" si="245"/>
        <v>-0.24542375999999999</v>
      </c>
      <c r="DU75" s="29">
        <f t="shared" si="245"/>
        <v>-0.24542375999999999</v>
      </c>
      <c r="DV75" s="29">
        <f t="shared" ref="DV75:DY75" si="246">DV84+DV93+DV102+DV111+DV120</f>
        <v>-0.24542375999999999</v>
      </c>
      <c r="DW75" s="29">
        <f t="shared" si="246"/>
        <v>-0.28729854199999999</v>
      </c>
      <c r="DX75" s="29">
        <f t="shared" si="246"/>
        <v>-0.28729854199999999</v>
      </c>
      <c r="DY75" s="29">
        <f t="shared" si="246"/>
        <v>-0.28729854199999999</v>
      </c>
      <c r="DZ75" s="29">
        <f t="shared" ref="DZ75:EC75" si="247">DZ84+DZ93+DZ102+DZ111+DZ120</f>
        <v>-0.28729854199999999</v>
      </c>
      <c r="EA75" s="29">
        <f t="shared" si="247"/>
        <v>-0.244191467</v>
      </c>
      <c r="EB75" s="29">
        <f t="shared" si="247"/>
        <v>-0.244191467</v>
      </c>
      <c r="EC75" s="29">
        <f t="shared" si="247"/>
        <v>-0.244191467</v>
      </c>
      <c r="ED75" s="29">
        <f t="shared" ref="ED75:EG75" si="248">ED84+ED93+ED102+ED111+ED120</f>
        <v>-0.244191467</v>
      </c>
      <c r="EE75" s="29">
        <f t="shared" si="248"/>
        <v>-0.19816387199999999</v>
      </c>
      <c r="EF75" s="29">
        <f t="shared" si="248"/>
        <v>-0.19816387199999999</v>
      </c>
      <c r="EG75" s="29">
        <f t="shared" si="248"/>
        <v>-0.19816387199999999</v>
      </c>
    </row>
    <row r="76" spans="1:137" x14ac:dyDescent="0.25">
      <c r="A76" s="30" t="s">
        <v>5</v>
      </c>
      <c r="B76" s="31">
        <f t="shared" ref="B76:BM76" si="249">SUM(B77:B84)</f>
        <v>-20.784467888999998</v>
      </c>
      <c r="C76" s="31">
        <f t="shared" si="249"/>
        <v>-25.123037918000001</v>
      </c>
      <c r="D76" s="31">
        <f t="shared" si="249"/>
        <v>-21.956951232999995</v>
      </c>
      <c r="E76" s="31">
        <f t="shared" si="249"/>
        <v>-18.510849953000001</v>
      </c>
      <c r="F76" s="31">
        <f t="shared" si="249"/>
        <v>-20.407866821000002</v>
      </c>
      <c r="G76" s="31">
        <f t="shared" si="249"/>
        <v>-26.658332543000004</v>
      </c>
      <c r="H76" s="31">
        <f t="shared" si="249"/>
        <v>-27.101825971</v>
      </c>
      <c r="I76" s="31">
        <f t="shared" si="249"/>
        <v>-20.872061684000002</v>
      </c>
      <c r="J76" s="31">
        <f t="shared" si="249"/>
        <v>-21.544931744000003</v>
      </c>
      <c r="K76" s="31">
        <f t="shared" si="249"/>
        <v>-33.907165422000006</v>
      </c>
      <c r="L76" s="31">
        <f t="shared" si="249"/>
        <v>-28.788190382000003</v>
      </c>
      <c r="M76" s="31">
        <f t="shared" si="249"/>
        <v>-20.051587287</v>
      </c>
      <c r="N76" s="31">
        <f t="shared" si="249"/>
        <v>-20.561204228000001</v>
      </c>
      <c r="O76" s="31">
        <f t="shared" si="249"/>
        <v>-27.680782069000003</v>
      </c>
      <c r="P76" s="31">
        <f t="shared" si="249"/>
        <v>-24.739251080999999</v>
      </c>
      <c r="Q76" s="31">
        <f t="shared" si="249"/>
        <v>-25.721545732000003</v>
      </c>
      <c r="R76" s="31">
        <f t="shared" si="249"/>
        <v>-20.024769031999998</v>
      </c>
      <c r="S76" s="31">
        <f t="shared" si="249"/>
        <v>-28.008658743999995</v>
      </c>
      <c r="T76" s="31">
        <f t="shared" si="249"/>
        <v>-19.509564794000006</v>
      </c>
      <c r="U76" s="31">
        <f t="shared" si="249"/>
        <v>-17.910243509000001</v>
      </c>
      <c r="V76" s="31">
        <f t="shared" si="249"/>
        <v>-20.660643737999997</v>
      </c>
      <c r="W76" s="31">
        <f t="shared" si="249"/>
        <v>-20.263919939000004</v>
      </c>
      <c r="X76" s="31">
        <f t="shared" si="249"/>
        <v>-22.584770120000002</v>
      </c>
      <c r="Y76" s="31">
        <f t="shared" si="249"/>
        <v>-15.677549587000009</v>
      </c>
      <c r="Z76" s="31">
        <f t="shared" si="249"/>
        <v>-16.159820738999993</v>
      </c>
      <c r="AA76" s="31">
        <f t="shared" si="249"/>
        <v>-24.110381046000001</v>
      </c>
      <c r="AB76" s="31">
        <f t="shared" si="249"/>
        <v>-28.779517974000001</v>
      </c>
      <c r="AC76" s="31">
        <f t="shared" si="249"/>
        <v>-19.557826428999999</v>
      </c>
      <c r="AD76" s="31">
        <f t="shared" si="249"/>
        <v>-21.770559049999996</v>
      </c>
      <c r="AE76" s="31">
        <f t="shared" si="249"/>
        <v>-31.261574374000002</v>
      </c>
      <c r="AF76" s="31">
        <f t="shared" si="249"/>
        <v>-31.428750451999996</v>
      </c>
      <c r="AG76" s="31">
        <f t="shared" si="249"/>
        <v>-22.053052606000001</v>
      </c>
      <c r="AH76" s="31">
        <f t="shared" si="249"/>
        <v>-20.877592642999996</v>
      </c>
      <c r="AI76" s="31">
        <f t="shared" si="249"/>
        <v>-26.733511253</v>
      </c>
      <c r="AJ76" s="31">
        <f t="shared" si="249"/>
        <v>-23.675081208999998</v>
      </c>
      <c r="AK76" s="31">
        <f t="shared" si="249"/>
        <v>-19.843860717999998</v>
      </c>
      <c r="AL76" s="31">
        <f t="shared" si="249"/>
        <v>-23.694933750000008</v>
      </c>
      <c r="AM76" s="31">
        <f t="shared" si="249"/>
        <v>-26.743562445000006</v>
      </c>
      <c r="AN76" s="31">
        <f t="shared" si="249"/>
        <v>-30.078467054999997</v>
      </c>
      <c r="AO76" s="31">
        <f t="shared" si="249"/>
        <v>-25.134358464000002</v>
      </c>
      <c r="AP76" s="31">
        <f t="shared" si="249"/>
        <v>-23.84022697</v>
      </c>
      <c r="AQ76" s="31">
        <f t="shared" si="249"/>
        <v>-28.928397577999988</v>
      </c>
      <c r="AR76" s="31">
        <f t="shared" si="249"/>
        <v>-30.825858464</v>
      </c>
      <c r="AS76" s="31">
        <f t="shared" si="249"/>
        <v>-27.656166655999996</v>
      </c>
      <c r="AT76" s="31">
        <f t="shared" si="249"/>
        <v>-25.876685174000006</v>
      </c>
      <c r="AU76" s="31">
        <f t="shared" si="249"/>
        <v>-32.062535107999999</v>
      </c>
      <c r="AV76" s="31">
        <f t="shared" si="249"/>
        <v>-33.785886358000006</v>
      </c>
      <c r="AW76" s="31">
        <f t="shared" si="249"/>
        <v>-24.289850348000002</v>
      </c>
      <c r="AX76" s="31">
        <f t="shared" si="249"/>
        <v>-22.707061107999998</v>
      </c>
      <c r="AY76" s="31">
        <f t="shared" si="249"/>
        <v>-30.921117978000005</v>
      </c>
      <c r="AZ76" s="31">
        <f t="shared" si="249"/>
        <v>-25.701344517999999</v>
      </c>
      <c r="BA76" s="31">
        <f t="shared" si="249"/>
        <v>-23.992615859000004</v>
      </c>
      <c r="BB76" s="31">
        <f t="shared" si="249"/>
        <v>-26.290864503000002</v>
      </c>
      <c r="BC76" s="31">
        <f t="shared" si="249"/>
        <v>-29.669739494000005</v>
      </c>
      <c r="BD76" s="31">
        <f t="shared" si="249"/>
        <v>-29.278656936000012</v>
      </c>
      <c r="BE76" s="31">
        <f t="shared" si="249"/>
        <v>-22.940326105999993</v>
      </c>
      <c r="BF76" s="31">
        <f t="shared" si="249"/>
        <v>-21.992170164999997</v>
      </c>
      <c r="BG76" s="31">
        <f t="shared" si="249"/>
        <v>-28.233456195999999</v>
      </c>
      <c r="BH76" s="31">
        <f t="shared" si="249"/>
        <v>-26.848558451999999</v>
      </c>
      <c r="BI76" s="31">
        <f t="shared" si="249"/>
        <v>-26.709977698999992</v>
      </c>
      <c r="BJ76" s="31">
        <f t="shared" si="249"/>
        <v>-25.506647973</v>
      </c>
      <c r="BK76" s="31">
        <f t="shared" si="249"/>
        <v>-33.213344917000001</v>
      </c>
      <c r="BL76" s="31">
        <f t="shared" si="249"/>
        <v>-34.890214198999999</v>
      </c>
      <c r="BM76" s="31">
        <f t="shared" si="249"/>
        <v>-32.267729513999996</v>
      </c>
      <c r="BN76" s="31">
        <f t="shared" ref="BN76:DU76" si="250">SUM(BN77:BN84)</f>
        <v>-30.993402574000001</v>
      </c>
      <c r="BO76" s="31">
        <f t="shared" si="250"/>
        <v>-34.052642306000003</v>
      </c>
      <c r="BP76" s="31">
        <f t="shared" si="250"/>
        <v>-34.893208419999986</v>
      </c>
      <c r="BQ76" s="31">
        <f t="shared" si="250"/>
        <v>-28.678024480000005</v>
      </c>
      <c r="BR76" s="31">
        <f t="shared" si="250"/>
        <v>-28.449248696000005</v>
      </c>
      <c r="BS76" s="31">
        <f t="shared" si="250"/>
        <v>-33.533738706999976</v>
      </c>
      <c r="BT76" s="31">
        <f t="shared" si="250"/>
        <v>-31.542019572000001</v>
      </c>
      <c r="BU76" s="31">
        <f t="shared" si="250"/>
        <v>-29.926839711000007</v>
      </c>
      <c r="BV76" s="31">
        <f t="shared" si="250"/>
        <v>-30.173152398999996</v>
      </c>
      <c r="BW76" s="31">
        <f t="shared" si="250"/>
        <v>-38.08482008899999</v>
      </c>
      <c r="BX76" s="31">
        <f t="shared" si="250"/>
        <v>-36.282836713999998</v>
      </c>
      <c r="BY76" s="31">
        <f t="shared" si="250"/>
        <v>-32.609219365999998</v>
      </c>
      <c r="BZ76" s="31">
        <f t="shared" si="250"/>
        <v>-30.839152925999997</v>
      </c>
      <c r="CA76" s="31">
        <f t="shared" si="250"/>
        <v>-36.430764461000003</v>
      </c>
      <c r="CB76" s="31">
        <f t="shared" si="250"/>
        <v>-36.570280848999992</v>
      </c>
      <c r="CC76" s="31">
        <f t="shared" si="250"/>
        <v>-31.952633774000006</v>
      </c>
      <c r="CD76" s="31">
        <f t="shared" si="250"/>
        <v>-32.835833644000004</v>
      </c>
      <c r="CE76" s="31">
        <f t="shared" si="250"/>
        <v>-39.754529624</v>
      </c>
      <c r="CF76" s="31">
        <f t="shared" si="250"/>
        <v>-39.396575695999999</v>
      </c>
      <c r="CG76" s="31">
        <f t="shared" si="250"/>
        <v>-37.987044018999995</v>
      </c>
      <c r="CH76" s="31">
        <f t="shared" si="250"/>
        <v>-35.780143715000001</v>
      </c>
      <c r="CI76" s="31">
        <f t="shared" si="250"/>
        <v>-37.814709040000011</v>
      </c>
      <c r="CJ76" s="31">
        <f t="shared" si="250"/>
        <v>-41.919551662999986</v>
      </c>
      <c r="CK76" s="31">
        <f t="shared" si="250"/>
        <v>-38.586817695000001</v>
      </c>
      <c r="CL76" s="31">
        <f t="shared" si="250"/>
        <v>-39.411948709000001</v>
      </c>
      <c r="CM76" s="31">
        <f t="shared" si="250"/>
        <v>-46.318413715999995</v>
      </c>
      <c r="CN76" s="31">
        <f t="shared" si="250"/>
        <v>-42.262033420999998</v>
      </c>
      <c r="CO76" s="31">
        <f t="shared" si="250"/>
        <v>-37.734086212000001</v>
      </c>
      <c r="CP76" s="31">
        <f t="shared" si="250"/>
        <v>-40.106650212000005</v>
      </c>
      <c r="CQ76" s="31">
        <f t="shared" si="250"/>
        <v>-44.815946492000002</v>
      </c>
      <c r="CR76" s="31">
        <f t="shared" si="250"/>
        <v>-42.992649579999991</v>
      </c>
      <c r="CS76" s="31">
        <f t="shared" si="250"/>
        <v>-46.315193196999992</v>
      </c>
      <c r="CT76" s="31">
        <f t="shared" si="250"/>
        <v>-40.668168809999997</v>
      </c>
      <c r="CU76" s="31">
        <f t="shared" si="250"/>
        <v>-44.457999413000003</v>
      </c>
      <c r="CV76" s="31">
        <f t="shared" si="250"/>
        <v>-44.427342259999996</v>
      </c>
      <c r="CW76" s="31">
        <f t="shared" si="250"/>
        <v>-48.94686504300001</v>
      </c>
      <c r="CX76" s="31">
        <f t="shared" si="250"/>
        <v>-47.895143947000001</v>
      </c>
      <c r="CY76" s="31">
        <f t="shared" si="250"/>
        <v>-45.842974240000011</v>
      </c>
      <c r="CZ76" s="31">
        <f t="shared" si="250"/>
        <v>-46.385100407000003</v>
      </c>
      <c r="DA76" s="31">
        <f t="shared" si="250"/>
        <v>-44.434316475999992</v>
      </c>
      <c r="DB76" s="31">
        <f t="shared" si="250"/>
        <v>-45.753687714999998</v>
      </c>
      <c r="DC76" s="31">
        <f t="shared" si="250"/>
        <v>-45.028951440999997</v>
      </c>
      <c r="DD76" s="31">
        <f t="shared" si="250"/>
        <v>-43.291370571999998</v>
      </c>
      <c r="DE76" s="31">
        <f t="shared" si="250"/>
        <v>-40.219542890000014</v>
      </c>
      <c r="DF76" s="31">
        <f t="shared" si="250"/>
        <v>-42.044085041000002</v>
      </c>
      <c r="DG76" s="31">
        <f t="shared" si="250"/>
        <v>-46.682180113000001</v>
      </c>
      <c r="DH76" s="31">
        <f t="shared" si="250"/>
        <v>-47.334187151000002</v>
      </c>
      <c r="DI76" s="31">
        <f t="shared" si="250"/>
        <v>-45.622593697999996</v>
      </c>
      <c r="DJ76" s="31">
        <f t="shared" si="250"/>
        <v>-45.386591661999987</v>
      </c>
      <c r="DK76" s="31">
        <f t="shared" si="250"/>
        <v>-46.001122250000002</v>
      </c>
      <c r="DL76" s="31">
        <f t="shared" si="250"/>
        <v>-47.176297419999997</v>
      </c>
      <c r="DM76" s="31">
        <f t="shared" si="250"/>
        <v>-47.46012626800001</v>
      </c>
      <c r="DN76" s="31">
        <f t="shared" si="250"/>
        <v>-49.347879294999991</v>
      </c>
      <c r="DO76" s="31">
        <f t="shared" si="250"/>
        <v>-49.471994209999991</v>
      </c>
      <c r="DP76" s="31">
        <f t="shared" si="250"/>
        <v>-51.001625783999998</v>
      </c>
      <c r="DQ76" s="31">
        <f t="shared" si="250"/>
        <v>-44.477993677000001</v>
      </c>
      <c r="DR76" s="31">
        <f t="shared" si="250"/>
        <v>-49.245391717999993</v>
      </c>
      <c r="DS76" s="31">
        <f t="shared" si="250"/>
        <v>-49.380150876000002</v>
      </c>
      <c r="DT76" s="31">
        <f t="shared" si="250"/>
        <v>-53.377408577000011</v>
      </c>
      <c r="DU76" s="31">
        <f t="shared" si="250"/>
        <v>-46.360485148999999</v>
      </c>
      <c r="DV76" s="31">
        <f t="shared" ref="DV76:DY76" si="251">SUM(DV77:DV84)</f>
        <v>-51.444817478000004</v>
      </c>
      <c r="DW76" s="31">
        <f t="shared" si="251"/>
        <v>-53.623138995999994</v>
      </c>
      <c r="DX76" s="31">
        <f t="shared" si="251"/>
        <v>-48.996267335000006</v>
      </c>
      <c r="DY76" s="31">
        <f t="shared" si="251"/>
        <v>-45.430921712</v>
      </c>
      <c r="DZ76" s="31">
        <f t="shared" ref="DZ76:EC76" si="252">SUM(DZ77:DZ84)</f>
        <v>-48.92054764400001</v>
      </c>
      <c r="EA76" s="31">
        <f t="shared" si="252"/>
        <v>-51.440540980000002</v>
      </c>
      <c r="EB76" s="31">
        <f t="shared" si="252"/>
        <v>-47.877493350000002</v>
      </c>
      <c r="EC76" s="31">
        <f t="shared" si="252"/>
        <v>-41.634437528999996</v>
      </c>
      <c r="ED76" s="31">
        <f t="shared" ref="ED76:EG76" si="253">SUM(ED77:ED84)</f>
        <v>-45.934618174000015</v>
      </c>
      <c r="EE76" s="31">
        <f t="shared" si="253"/>
        <v>-42.603659422999989</v>
      </c>
      <c r="EF76" s="31">
        <f t="shared" si="253"/>
        <v>-53.670154720999989</v>
      </c>
      <c r="EG76" s="31">
        <f t="shared" si="253"/>
        <v>-52.139881214999988</v>
      </c>
    </row>
    <row r="77" spans="1:137" outlineLevel="1" x14ac:dyDescent="0.25">
      <c r="A77" s="28" t="s">
        <v>18</v>
      </c>
      <c r="B77" s="29">
        <v>-1.96938225</v>
      </c>
      <c r="C77" s="29">
        <v>-0.94260857799999997</v>
      </c>
      <c r="D77" s="29">
        <v>-1.770906393</v>
      </c>
      <c r="E77" s="29">
        <v>-0.52277223299999998</v>
      </c>
      <c r="F77" s="29">
        <v>-0.46580793100000001</v>
      </c>
      <c r="G77" s="29">
        <v>-0.45791745299999997</v>
      </c>
      <c r="H77" s="29">
        <v>-0.99134520299999995</v>
      </c>
      <c r="I77" s="29">
        <v>-0.50876719699999995</v>
      </c>
      <c r="J77" s="29">
        <v>-5.7458636810000003</v>
      </c>
      <c r="K77" s="29">
        <v>-0.90196475099999995</v>
      </c>
      <c r="L77" s="29">
        <v>-1.571891017</v>
      </c>
      <c r="M77" s="29">
        <v>-1.4604127330000001</v>
      </c>
      <c r="N77" s="29">
        <v>-0.33657045200000002</v>
      </c>
      <c r="O77" s="29">
        <v>-0.71034529300000004</v>
      </c>
      <c r="P77" s="29">
        <v>-3.246830321</v>
      </c>
      <c r="Q77" s="29">
        <v>-0.43127866199999998</v>
      </c>
      <c r="R77" s="29">
        <v>-0.43067170199999999</v>
      </c>
      <c r="S77" s="29">
        <v>-2.4348754609999999</v>
      </c>
      <c r="T77" s="29">
        <v>-0.70524233400000003</v>
      </c>
      <c r="U77" s="29">
        <v>-0.54961334399999995</v>
      </c>
      <c r="V77" s="29">
        <v>-2.9626084970000002</v>
      </c>
      <c r="W77" s="29">
        <v>-2.2479442669999998</v>
      </c>
      <c r="X77" s="29">
        <v>-0.424760164</v>
      </c>
      <c r="Y77" s="29">
        <v>-0.40580173600000002</v>
      </c>
      <c r="Z77" s="29">
        <v>-0.353220649</v>
      </c>
      <c r="AA77" s="29">
        <v>-0.41317953400000001</v>
      </c>
      <c r="AB77" s="29">
        <v>-1.9978072179999999</v>
      </c>
      <c r="AC77" s="29">
        <v>-3.855047967</v>
      </c>
      <c r="AD77" s="29">
        <v>-0.45734489099999998</v>
      </c>
      <c r="AE77" s="29">
        <v>-4.7562956200000004</v>
      </c>
      <c r="AF77" s="29">
        <v>-4.4718521899999999</v>
      </c>
      <c r="AG77" s="29">
        <v>-3.2155793799999999</v>
      </c>
      <c r="AH77" s="29">
        <v>-1.708462591</v>
      </c>
      <c r="AI77" s="29">
        <v>-4.7849224450000003</v>
      </c>
      <c r="AJ77" s="29">
        <v>-1.7104242700000001</v>
      </c>
      <c r="AK77" s="29">
        <v>-5.3718066000000002E-2</v>
      </c>
      <c r="AL77" s="29">
        <v>-0.64235929999999997</v>
      </c>
      <c r="AM77" s="29">
        <v>-4.0399001500000002</v>
      </c>
      <c r="AN77" s="29">
        <v>-4.5693741499999998</v>
      </c>
      <c r="AO77" s="29">
        <v>-2.7590150499999999</v>
      </c>
      <c r="AP77" s="29">
        <v>-3.0305846999999999</v>
      </c>
      <c r="AQ77" s="29">
        <v>-3.10312805</v>
      </c>
      <c r="AR77" s="29">
        <v>-2.2911250999999999</v>
      </c>
      <c r="AS77" s="29">
        <v>-1.26196565</v>
      </c>
      <c r="AT77" s="29">
        <v>-2.13672525</v>
      </c>
      <c r="AU77" s="29">
        <v>-3.8926937499999998</v>
      </c>
      <c r="AV77" s="29">
        <v>-5.5030568999999998</v>
      </c>
      <c r="AW77" s="29">
        <v>-3.2988620499999999</v>
      </c>
      <c r="AX77" s="29">
        <v>-2.45698901</v>
      </c>
      <c r="AY77" s="29">
        <v>-5.2371315799999998</v>
      </c>
      <c r="AZ77" s="29">
        <v>-2.7272665800000002</v>
      </c>
      <c r="BA77" s="29">
        <v>-4.4465128500000004</v>
      </c>
      <c r="BB77" s="29">
        <v>-6.6265000399999998</v>
      </c>
      <c r="BC77" s="29">
        <v>-9.3347463600000005</v>
      </c>
      <c r="BD77" s="29">
        <v>-8.8459455200000008</v>
      </c>
      <c r="BE77" s="29">
        <v>-7.7216273600000003</v>
      </c>
      <c r="BF77" s="29">
        <v>-6.0471208240000003</v>
      </c>
      <c r="BG77" s="29">
        <v>-13.67835914</v>
      </c>
      <c r="BH77" s="29">
        <v>-12.079434300000001</v>
      </c>
      <c r="BI77" s="29">
        <v>-10.77699303</v>
      </c>
      <c r="BJ77" s="29">
        <v>-7.6121280799999997</v>
      </c>
      <c r="BK77" s="29">
        <v>-14.51058272</v>
      </c>
      <c r="BL77" s="29">
        <v>-17.50006552</v>
      </c>
      <c r="BM77" s="29">
        <v>-14.31996788</v>
      </c>
      <c r="BN77" s="29">
        <v>-10.98848271</v>
      </c>
      <c r="BO77" s="29">
        <v>-14.153380139999999</v>
      </c>
      <c r="BP77" s="29">
        <v>-15.057964950000001</v>
      </c>
      <c r="BQ77" s="29">
        <v>-10.78599255</v>
      </c>
      <c r="BR77" s="29">
        <v>-6.6890419059999999</v>
      </c>
      <c r="BS77" s="29">
        <v>-9.1277088640000006</v>
      </c>
      <c r="BT77" s="29">
        <v>-5.2238633429999997</v>
      </c>
      <c r="BU77" s="29">
        <v>-5.0266568840000003</v>
      </c>
      <c r="BV77" s="29">
        <v>-9.6352228610000008</v>
      </c>
      <c r="BW77" s="29">
        <v>-16.049326319999999</v>
      </c>
      <c r="BX77" s="29">
        <v>-10.66559824</v>
      </c>
      <c r="BY77" s="29">
        <v>-6.7436759070000001</v>
      </c>
      <c r="BZ77" s="29">
        <v>-4.9447178120000004</v>
      </c>
      <c r="CA77" s="29">
        <v>-9.6358041910000001</v>
      </c>
      <c r="CB77" s="29">
        <v>-8.0096001579999996</v>
      </c>
      <c r="CC77" s="29">
        <v>-5.0311944090000003</v>
      </c>
      <c r="CD77" s="29">
        <v>-5.0777976699999998</v>
      </c>
      <c r="CE77" s="29">
        <v>-2.9250991420000001</v>
      </c>
      <c r="CF77" s="29">
        <v>-2.1297689850000001</v>
      </c>
      <c r="CG77" s="29">
        <v>-3.701829837</v>
      </c>
      <c r="CH77" s="29">
        <v>-2.4618796390000002</v>
      </c>
      <c r="CI77" s="29">
        <v>-2.8082431269999999</v>
      </c>
      <c r="CJ77" s="29">
        <v>-6.0964063240000002</v>
      </c>
      <c r="CK77" s="29">
        <v>-5.1399137240000004</v>
      </c>
      <c r="CL77" s="29">
        <v>-5.2956331170000004</v>
      </c>
      <c r="CM77" s="29">
        <v>-12.37501797</v>
      </c>
      <c r="CN77" s="29">
        <v>-7.2263105999999997</v>
      </c>
      <c r="CO77" s="29">
        <v>-4.4264249800000002</v>
      </c>
      <c r="CP77" s="29">
        <v>-4.4748369810000002</v>
      </c>
      <c r="CQ77" s="29">
        <v>-8.5649044740000004</v>
      </c>
      <c r="CR77" s="29">
        <v>-3.880011492</v>
      </c>
      <c r="CS77" s="29">
        <v>-0.644418347</v>
      </c>
      <c r="CT77" s="29">
        <v>-2.0998750899999998</v>
      </c>
      <c r="CU77" s="29">
        <v>-4.0776968819999997</v>
      </c>
      <c r="CV77" s="29">
        <v>-2.8300434120000002</v>
      </c>
      <c r="CW77" s="29">
        <v>-4.2098236949999999</v>
      </c>
      <c r="CX77" s="29">
        <v>-5.3381508330000003</v>
      </c>
      <c r="CY77" s="29">
        <v>-1.587678801</v>
      </c>
      <c r="CZ77" s="29">
        <v>-1.771369467</v>
      </c>
      <c r="DA77" s="29">
        <v>-3.2973647119999998</v>
      </c>
      <c r="DB77" s="29">
        <v>-2.0178650249999999</v>
      </c>
      <c r="DC77" s="29">
        <v>-2.1307756000000002</v>
      </c>
      <c r="DD77" s="29">
        <v>-0.42629840000000002</v>
      </c>
      <c r="DE77" s="29">
        <v>-0.26967400000000002</v>
      </c>
      <c r="DF77" s="29">
        <v>0</v>
      </c>
      <c r="DG77" s="29">
        <v>-1.4585512759999999</v>
      </c>
      <c r="DH77" s="29">
        <v>-1.96083575</v>
      </c>
      <c r="DI77" s="29">
        <v>-2.2616717300000002</v>
      </c>
      <c r="DJ77" s="29">
        <v>-1.7292433</v>
      </c>
      <c r="DK77" s="29">
        <v>-1.5784156600000001</v>
      </c>
      <c r="DL77" s="29">
        <v>-1.17855774</v>
      </c>
      <c r="DM77" s="29">
        <v>-5.7279718040000001</v>
      </c>
      <c r="DN77" s="29">
        <v>-5.4944233059999998</v>
      </c>
      <c r="DO77" s="29">
        <v>-3.160514365</v>
      </c>
      <c r="DP77" s="29">
        <v>-4.0442867759999999</v>
      </c>
      <c r="DQ77" s="29">
        <v>-3.3842021510000002</v>
      </c>
      <c r="DR77" s="29">
        <v>-4.3569884979999998</v>
      </c>
      <c r="DS77" s="29">
        <v>-2.9139229449999999</v>
      </c>
      <c r="DT77" s="29">
        <v>-6.0040737760000003</v>
      </c>
      <c r="DU77" s="29">
        <v>-3.8872039649999999</v>
      </c>
      <c r="DV77" s="29">
        <v>-9.2168836219999992</v>
      </c>
      <c r="DW77" s="29">
        <v>-12.2986714</v>
      </c>
      <c r="DX77" s="29">
        <v>-3.6294437770000001</v>
      </c>
      <c r="DY77" s="29">
        <v>-9.9562949999999997E-2</v>
      </c>
      <c r="DZ77" s="29">
        <v>-3.250612206</v>
      </c>
      <c r="EA77" s="29">
        <v>-4.0673665479999999</v>
      </c>
      <c r="EB77" s="29">
        <v>-0.294182999</v>
      </c>
      <c r="EC77" s="29">
        <v>-9.6241860999999998E-2</v>
      </c>
      <c r="ED77" s="29">
        <v>-0.72392674400000001</v>
      </c>
      <c r="EE77" s="29">
        <v>-0.124852884</v>
      </c>
      <c r="EF77" s="29">
        <v>-2.181549381</v>
      </c>
      <c r="EG77" s="29">
        <v>-2.6534557049999998</v>
      </c>
    </row>
    <row r="78" spans="1:137" outlineLevel="1" x14ac:dyDescent="0.25">
      <c r="A78" s="28" t="s">
        <v>17</v>
      </c>
      <c r="B78" s="29">
        <v>-1.5020139E-2</v>
      </c>
      <c r="C78" s="29">
        <v>-4.35276E-2</v>
      </c>
      <c r="D78" s="29">
        <v>-4.4297999999999997E-2</v>
      </c>
      <c r="E78" s="29">
        <v>-4.2115199999999998E-2</v>
      </c>
      <c r="F78" s="29">
        <v>-3.99324E-2</v>
      </c>
      <c r="G78" s="29">
        <v>-4.3655999999999999E-3</v>
      </c>
      <c r="H78" s="29">
        <v>-0.14434095799999999</v>
      </c>
      <c r="I78" s="29">
        <v>-0.119871537</v>
      </c>
      <c r="J78" s="29">
        <v>-1.792063E-3</v>
      </c>
      <c r="K78" s="29">
        <v>-1.360328677</v>
      </c>
      <c r="L78" s="29">
        <v>-1.1553069789999999</v>
      </c>
      <c r="M78" s="29">
        <v>0</v>
      </c>
      <c r="N78" s="29">
        <v>0</v>
      </c>
      <c r="O78" s="29">
        <v>-0.26993115600000001</v>
      </c>
      <c r="P78" s="29">
        <v>-0.24396000000000001</v>
      </c>
      <c r="Q78" s="29">
        <v>-0.24396000000000001</v>
      </c>
      <c r="R78" s="29">
        <v>-0.24396000000000001</v>
      </c>
      <c r="S78" s="29">
        <v>-1.2909782999999999E-2</v>
      </c>
      <c r="T78" s="29">
        <v>0</v>
      </c>
      <c r="U78" s="29">
        <v>0</v>
      </c>
      <c r="V78" s="29">
        <v>-1.5220281E-2</v>
      </c>
      <c r="W78" s="29">
        <v>-0.22405761199999999</v>
      </c>
      <c r="X78" s="29">
        <v>-0.18759667599999999</v>
      </c>
      <c r="Y78" s="29">
        <v>-0.18759667599999999</v>
      </c>
      <c r="Z78" s="29">
        <v>-0.23895667600000001</v>
      </c>
      <c r="AA78" s="29">
        <v>0</v>
      </c>
      <c r="AB78" s="29">
        <v>0</v>
      </c>
      <c r="AC78" s="29">
        <v>0</v>
      </c>
      <c r="AD78" s="29">
        <v>-1.089455E-3</v>
      </c>
      <c r="AE78" s="29">
        <v>0</v>
      </c>
      <c r="AF78" s="29">
        <v>0</v>
      </c>
      <c r="AG78" s="29">
        <v>0</v>
      </c>
      <c r="AH78" s="29">
        <v>0</v>
      </c>
      <c r="AI78" s="29">
        <v>-1.3134053999999999E-2</v>
      </c>
      <c r="AJ78" s="29">
        <v>-2.5714733E-2</v>
      </c>
      <c r="AK78" s="29">
        <v>0</v>
      </c>
      <c r="AL78" s="29">
        <v>0</v>
      </c>
      <c r="AM78" s="29">
        <v>-2.00163E-4</v>
      </c>
      <c r="AN78" s="29">
        <v>-2.18755E-4</v>
      </c>
      <c r="AO78" s="29">
        <v>-1.9552799999999999E-4</v>
      </c>
      <c r="AP78" s="29">
        <v>-1.9446200000000001E-4</v>
      </c>
      <c r="AQ78" s="29">
        <v>0</v>
      </c>
      <c r="AR78" s="29">
        <v>0</v>
      </c>
      <c r="AS78" s="29">
        <v>0</v>
      </c>
      <c r="AT78" s="29">
        <v>0</v>
      </c>
      <c r="AU78" s="29">
        <v>0</v>
      </c>
      <c r="AV78" s="29">
        <v>0</v>
      </c>
      <c r="AW78" s="29">
        <v>0</v>
      </c>
      <c r="AX78" s="29">
        <v>-6.4200000000000004E-6</v>
      </c>
      <c r="AY78" s="29">
        <v>-1.6099999999999998E-5</v>
      </c>
      <c r="AZ78" s="29">
        <v>-1.6099999999999998E-5</v>
      </c>
      <c r="BA78" s="29">
        <v>-1.6099999999999998E-5</v>
      </c>
      <c r="BB78" s="29">
        <v>-1.6099999999999998E-5</v>
      </c>
      <c r="BC78" s="29">
        <v>-4.6199999999999998E-6</v>
      </c>
      <c r="BD78" s="29">
        <v>-0.14767302199999999</v>
      </c>
      <c r="BE78" s="29">
        <v>-9.2592302000000001E-2</v>
      </c>
      <c r="BF78" s="29">
        <v>-4.6199999999999998E-6</v>
      </c>
      <c r="BG78" s="29">
        <v>-0.29665986799999999</v>
      </c>
      <c r="BH78" s="29">
        <v>-7.3580900000000003E-3</v>
      </c>
      <c r="BI78" s="29">
        <v>-1.335155E-3</v>
      </c>
      <c r="BJ78" s="29">
        <v>-1.2325015E-2</v>
      </c>
      <c r="BK78" s="29">
        <v>-3.0729440000000002E-3</v>
      </c>
      <c r="BL78" s="29">
        <v>-2.1558879999999999E-3</v>
      </c>
      <c r="BM78" s="29">
        <v>-2.9406030999999999E-2</v>
      </c>
      <c r="BN78" s="29">
        <v>-0.25929664800000002</v>
      </c>
      <c r="BO78" s="29">
        <v>-1.7997162000000001E-2</v>
      </c>
      <c r="BP78" s="29">
        <v>-5.3454330000000001E-3</v>
      </c>
      <c r="BQ78" s="29">
        <v>-7.2835670000000003E-3</v>
      </c>
      <c r="BR78" s="29">
        <v>-8.4266329999999993E-3</v>
      </c>
      <c r="BS78" s="29">
        <v>-3.4720939999999998E-3</v>
      </c>
      <c r="BT78" s="29">
        <v>-2.6663540000000001E-3</v>
      </c>
      <c r="BU78" s="29">
        <v>-2.0624889999999998E-3</v>
      </c>
      <c r="BV78" s="29">
        <v>-0.33256600200000003</v>
      </c>
      <c r="BW78" s="29">
        <v>-1.2389056780000001</v>
      </c>
      <c r="BX78" s="29">
        <v>-9.0857990000000003E-3</v>
      </c>
      <c r="BY78" s="29">
        <v>-9.4937259999999992E-3</v>
      </c>
      <c r="BZ78" s="29">
        <v>-3.6761789999999999E-3</v>
      </c>
      <c r="CA78" s="29">
        <v>-2.9307900000000001E-2</v>
      </c>
      <c r="CB78" s="29">
        <v>-4.1222994999999998E-2</v>
      </c>
      <c r="CC78" s="29">
        <v>-3.7865889E-2</v>
      </c>
      <c r="CD78" s="29">
        <v>-9.7696569999999993E-3</v>
      </c>
      <c r="CE78" s="29">
        <v>-6.9053129999999997E-3</v>
      </c>
      <c r="CF78" s="29">
        <v>-3.8158200000000001E-3</v>
      </c>
      <c r="CG78" s="29">
        <v>-5.551332E-3</v>
      </c>
      <c r="CH78" s="29">
        <v>-2.3589180000000002E-3</v>
      </c>
      <c r="CI78" s="29">
        <v>-5.8084069999999998E-3</v>
      </c>
      <c r="CJ78" s="29">
        <v>-4.4041499999999999E-3</v>
      </c>
      <c r="CK78" s="29">
        <v>-1.2105596E-2</v>
      </c>
      <c r="CL78" s="29">
        <v>-2.0358149999999998E-3</v>
      </c>
      <c r="CM78" s="29">
        <v>-6.815911E-3</v>
      </c>
      <c r="CN78" s="29">
        <v>-9.2289769999999993E-3</v>
      </c>
      <c r="CO78" s="29">
        <v>-2.2152344000000001E-2</v>
      </c>
      <c r="CP78" s="29">
        <v>-1.859065E-2</v>
      </c>
      <c r="CQ78" s="29">
        <v>-8.6264289999999997E-3</v>
      </c>
      <c r="CR78" s="29">
        <v>-7.6943380000000002E-3</v>
      </c>
      <c r="CS78" s="29">
        <v>-4.8349350000000003E-3</v>
      </c>
      <c r="CT78" s="29">
        <v>-8.2761919999999999E-3</v>
      </c>
      <c r="CU78" s="29">
        <v>-9.6473040000000006E-3</v>
      </c>
      <c r="CV78" s="29">
        <v>-1.2737076999999999E-2</v>
      </c>
      <c r="CW78" s="29">
        <v>-7.5021920000000004E-3</v>
      </c>
      <c r="CX78" s="29">
        <v>-3.572745E-3</v>
      </c>
      <c r="CY78" s="29">
        <v>-7.9769550000000009E-3</v>
      </c>
      <c r="CZ78" s="29">
        <v>-3.538912E-3</v>
      </c>
      <c r="DA78" s="29">
        <v>-3.2551900000000003E-4</v>
      </c>
      <c r="DB78" s="29">
        <v>-2.1486840000000001E-3</v>
      </c>
      <c r="DC78" s="29">
        <v>-9.3817420000000002E-3</v>
      </c>
      <c r="DD78" s="29">
        <v>-2.5526495999999999E-2</v>
      </c>
      <c r="DE78" s="29">
        <v>-3.463411E-3</v>
      </c>
      <c r="DF78" s="29">
        <v>-5.0935939999999999E-3</v>
      </c>
      <c r="DG78" s="29">
        <v>-1.126402E-2</v>
      </c>
      <c r="DH78" s="29">
        <v>-3.9214860999999997E-2</v>
      </c>
      <c r="DI78" s="29">
        <v>-7.8296240000000003E-3</v>
      </c>
      <c r="DJ78" s="29">
        <v>-6.3729829999999996E-3</v>
      </c>
      <c r="DK78" s="29">
        <v>-3.0987431999999999E-2</v>
      </c>
      <c r="DL78" s="29">
        <v>-1.3191114E-2</v>
      </c>
      <c r="DM78" s="29">
        <v>-7.5095788999999996E-2</v>
      </c>
      <c r="DN78" s="29">
        <v>-1.2399093E-2</v>
      </c>
      <c r="DO78" s="29">
        <v>-7.9245199999999991E-3</v>
      </c>
      <c r="DP78" s="29">
        <v>-1.1270418000000001E-2</v>
      </c>
      <c r="DQ78" s="29">
        <v>-9.7045989999999995E-3</v>
      </c>
      <c r="DR78" s="29">
        <v>-5.4651680000000003E-3</v>
      </c>
      <c r="DS78" s="29">
        <v>-3.5219638999999997E-2</v>
      </c>
      <c r="DT78" s="29">
        <v>-1.3754159260000001</v>
      </c>
      <c r="DU78" s="29">
        <v>-1.5128697999999999E-2</v>
      </c>
      <c r="DV78" s="29">
        <v>-7.1134950000000002E-2</v>
      </c>
      <c r="DW78" s="29">
        <v>-0.19068278999999999</v>
      </c>
      <c r="DX78" s="29">
        <v>-3.9445101000000003E-2</v>
      </c>
      <c r="DY78" s="29">
        <v>-5.1036989999999997E-3</v>
      </c>
      <c r="DZ78" s="29">
        <v>-2.8653472999999999E-2</v>
      </c>
      <c r="EA78" s="29">
        <v>-1.4976000999999999E-2</v>
      </c>
      <c r="EB78" s="29">
        <v>-2.0313211000000001E-2</v>
      </c>
      <c r="EC78" s="29">
        <v>-2.3074547000000001E-2</v>
      </c>
      <c r="ED78" s="29">
        <v>-1.347137E-2</v>
      </c>
      <c r="EE78" s="29">
        <v>-2.0584528000000001E-2</v>
      </c>
      <c r="EF78" s="29">
        <v>-1.1740540000000001E-2</v>
      </c>
      <c r="EG78" s="29">
        <v>-1.1469681000000001E-2</v>
      </c>
    </row>
    <row r="79" spans="1:137" outlineLevel="1" x14ac:dyDescent="0.25">
      <c r="A79" s="28" t="s">
        <v>36</v>
      </c>
      <c r="B79" s="29">
        <v>-12.29465326</v>
      </c>
      <c r="C79" s="29">
        <v>-19.814459150000001</v>
      </c>
      <c r="D79" s="29">
        <v>-12.846529</v>
      </c>
      <c r="E79" s="29">
        <v>-12.02707764</v>
      </c>
      <c r="F79" s="29">
        <v>-12.665218189999999</v>
      </c>
      <c r="G79" s="29">
        <v>-22.947207450000001</v>
      </c>
      <c r="H79" s="29">
        <v>-21.933848770000001</v>
      </c>
      <c r="I79" s="29">
        <v>-11.93067287</v>
      </c>
      <c r="J79" s="29">
        <v>-9.5808688800000006</v>
      </c>
      <c r="K79" s="29">
        <v>-31.847377850000001</v>
      </c>
      <c r="L79" s="29">
        <v>-22.283557999999999</v>
      </c>
      <c r="M79" s="29">
        <v>-11.141773990000001</v>
      </c>
      <c r="N79" s="29">
        <v>-12.376604009999999</v>
      </c>
      <c r="O79" s="29">
        <v>-22.322450010000001</v>
      </c>
      <c r="P79" s="29">
        <v>-14.445785000000001</v>
      </c>
      <c r="Q79" s="29">
        <v>-19.960045019999999</v>
      </c>
      <c r="R79" s="29">
        <v>-12.26483225</v>
      </c>
      <c r="S79" s="29">
        <v>-22.39342697</v>
      </c>
      <c r="T79" s="29">
        <v>-10.67037599</v>
      </c>
      <c r="U79" s="29">
        <v>-9.3748084449999993</v>
      </c>
      <c r="V79" s="29">
        <v>-11.130490999999999</v>
      </c>
      <c r="W79" s="29">
        <v>-10.887107</v>
      </c>
      <c r="X79" s="29">
        <v>-16.500176310000001</v>
      </c>
      <c r="Y79" s="29">
        <v>-6.1053236149999996</v>
      </c>
      <c r="Z79" s="29">
        <v>-7.2109611539999996</v>
      </c>
      <c r="AA79" s="29">
        <v>-18.78366046</v>
      </c>
      <c r="AB79" s="29">
        <v>-24.09911108</v>
      </c>
      <c r="AC79" s="29">
        <v>-7.9430964619999997</v>
      </c>
      <c r="AD79" s="29">
        <v>-16.508517309999998</v>
      </c>
      <c r="AE79" s="29">
        <v>-24.039632999999998</v>
      </c>
      <c r="AF79" s="29">
        <v>-23.172078689999999</v>
      </c>
      <c r="AG79" s="29">
        <v>-12.607383690000001</v>
      </c>
      <c r="AH79" s="29">
        <v>-12.346007849999999</v>
      </c>
      <c r="AI79" s="29">
        <v>-14.13267469</v>
      </c>
      <c r="AJ79" s="29">
        <v>-14.298325309999999</v>
      </c>
      <c r="AK79" s="29">
        <v>-12.953581079999999</v>
      </c>
      <c r="AL79" s="29">
        <v>-17.866672130000001</v>
      </c>
      <c r="AM79" s="29">
        <v>-15.17243277</v>
      </c>
      <c r="AN79" s="29">
        <v>-19.920350129999999</v>
      </c>
      <c r="AO79" s="29">
        <v>-16.839462080000001</v>
      </c>
      <c r="AP79" s="29">
        <v>-15.084925849999999</v>
      </c>
      <c r="AQ79" s="29">
        <v>-18.76216642</v>
      </c>
      <c r="AR79" s="29">
        <v>-20.035909799999999</v>
      </c>
      <c r="AS79" s="29">
        <v>-16.947331649999999</v>
      </c>
      <c r="AT79" s="29">
        <v>-16.910607240000001</v>
      </c>
      <c r="AU79" s="29">
        <v>-25.313280840000001</v>
      </c>
      <c r="AV79" s="29">
        <v>-27.785180140000001</v>
      </c>
      <c r="AW79" s="29">
        <v>-15.71080914</v>
      </c>
      <c r="AX79" s="29">
        <v>-15.247687519999999</v>
      </c>
      <c r="AY79" s="29">
        <v>-24.151561789999999</v>
      </c>
      <c r="AZ79" s="29">
        <v>-17.834720799999999</v>
      </c>
      <c r="BA79" s="29">
        <v>-12.80422587</v>
      </c>
      <c r="BB79" s="29">
        <v>-15.478593760000001</v>
      </c>
      <c r="BC79" s="29">
        <v>-17.894453630000001</v>
      </c>
      <c r="BD79" s="29">
        <v>-18.272405989999999</v>
      </c>
      <c r="BE79" s="29">
        <v>-8.6747512580000006</v>
      </c>
      <c r="BF79" s="29">
        <v>-9.1621489999999994</v>
      </c>
      <c r="BG79" s="29">
        <v>-10.945757459999999</v>
      </c>
      <c r="BH79" s="29">
        <v>-8.9936737699999991</v>
      </c>
      <c r="BI79" s="29">
        <v>-10.669751</v>
      </c>
      <c r="BJ79" s="29">
        <v>-11.62756012</v>
      </c>
      <c r="BK79" s="29">
        <v>-15.80179736</v>
      </c>
      <c r="BL79" s="29">
        <v>-15.69453446</v>
      </c>
      <c r="BM79" s="29">
        <v>-13.49841949</v>
      </c>
      <c r="BN79" s="29">
        <v>-15.79581335</v>
      </c>
      <c r="BO79" s="29">
        <v>-16.827772190000001</v>
      </c>
      <c r="BP79" s="29">
        <v>-16.13486675</v>
      </c>
      <c r="BQ79" s="29">
        <v>-11.345902669999999</v>
      </c>
      <c r="BR79" s="29">
        <v>-13.926821909999999</v>
      </c>
      <c r="BS79" s="29">
        <v>-21.941554</v>
      </c>
      <c r="BT79" s="29">
        <v>-21.338167720000001</v>
      </c>
      <c r="BU79" s="29">
        <v>-18.14113</v>
      </c>
      <c r="BV79" s="29">
        <v>-13.780590999999999</v>
      </c>
      <c r="BW79" s="29">
        <v>-18.24945563</v>
      </c>
      <c r="BX79" s="29">
        <v>-16.628796439999999</v>
      </c>
      <c r="BY79" s="29">
        <v>-12.132049439999999</v>
      </c>
      <c r="BZ79" s="29">
        <v>-12.739137830000001</v>
      </c>
      <c r="CA79" s="29">
        <v>-14.151805</v>
      </c>
      <c r="CB79" s="29">
        <v>-14.840353739999999</v>
      </c>
      <c r="CC79" s="29">
        <v>-12.290625329999999</v>
      </c>
      <c r="CD79" s="29">
        <v>-13.08978067</v>
      </c>
      <c r="CE79" s="29">
        <v>-17.547981929999999</v>
      </c>
      <c r="CF79" s="29">
        <v>-18.494984609999999</v>
      </c>
      <c r="CG79" s="29">
        <v>-13.46128963</v>
      </c>
      <c r="CH79" s="29">
        <v>-11.68420828</v>
      </c>
      <c r="CI79" s="29">
        <v>-12.36040648</v>
      </c>
      <c r="CJ79" s="29">
        <v>-16.124388809999999</v>
      </c>
      <c r="CK79" s="29">
        <v>-11.12799158</v>
      </c>
      <c r="CL79" s="29">
        <v>-13.6475717</v>
      </c>
      <c r="CM79" s="29">
        <v>-16.565735799999999</v>
      </c>
      <c r="CN79" s="29">
        <v>-14.0412354</v>
      </c>
      <c r="CO79" s="29">
        <v>-8.7105333340000008</v>
      </c>
      <c r="CP79" s="29">
        <v>-14.01948273</v>
      </c>
      <c r="CQ79" s="29">
        <v>-16.3365267</v>
      </c>
      <c r="CR79" s="29">
        <v>-14.60542444</v>
      </c>
      <c r="CS79" s="29">
        <v>-9.0886316919999999</v>
      </c>
      <c r="CT79" s="29">
        <v>-11.482378949999999</v>
      </c>
      <c r="CU79" s="29">
        <v>-11.63099171</v>
      </c>
      <c r="CV79" s="29">
        <v>-9.6686115879999992</v>
      </c>
      <c r="CW79" s="29">
        <v>-9.2139544729999994</v>
      </c>
      <c r="CX79" s="29">
        <v>-11.01556871</v>
      </c>
      <c r="CY79" s="29">
        <v>-10.719368920000001</v>
      </c>
      <c r="CZ79" s="29">
        <v>-11.021767580000001</v>
      </c>
      <c r="DA79" s="29">
        <v>-8.2879176529999992</v>
      </c>
      <c r="DB79" s="29">
        <v>-10.417868220000001</v>
      </c>
      <c r="DC79" s="29">
        <v>-9.9926701490000003</v>
      </c>
      <c r="DD79" s="29">
        <v>-9.59900281</v>
      </c>
      <c r="DE79" s="29">
        <v>-6.5425028100000002</v>
      </c>
      <c r="DF79" s="29">
        <v>-7.75811881</v>
      </c>
      <c r="DG79" s="29">
        <v>-13.895682969999999</v>
      </c>
      <c r="DH79" s="29">
        <v>-13.23068896</v>
      </c>
      <c r="DI79" s="29">
        <v>-10.829285970000001</v>
      </c>
      <c r="DJ79" s="29">
        <v>-11.03493497</v>
      </c>
      <c r="DK79" s="29">
        <v>-9.1010528239999999</v>
      </c>
      <c r="DL79" s="29">
        <v>-10.072074819999999</v>
      </c>
      <c r="DM79" s="29">
        <v>-6.1757853630000001</v>
      </c>
      <c r="DN79" s="29">
        <v>-9.2598774979999998</v>
      </c>
      <c r="DO79" s="29">
        <v>-9.5939987240000004</v>
      </c>
      <c r="DP79" s="29">
        <v>-11.419918150000001</v>
      </c>
      <c r="DQ79" s="29">
        <v>-6.7140939240000002</v>
      </c>
      <c r="DR79" s="29">
        <v>-9.0480990440000006</v>
      </c>
      <c r="DS79" s="29">
        <v>-11.67538154</v>
      </c>
      <c r="DT79" s="29">
        <v>-13.18493677</v>
      </c>
      <c r="DU79" s="29">
        <v>-7.2025841699999997</v>
      </c>
      <c r="DV79" s="29">
        <v>-6.7651208570000003</v>
      </c>
      <c r="DW79" s="29">
        <v>-9.3569446930000009</v>
      </c>
      <c r="DX79" s="29">
        <v>-9.6144542659999992</v>
      </c>
      <c r="DY79" s="29">
        <v>-4.7426406600000002</v>
      </c>
      <c r="DZ79" s="29">
        <v>-8.9355596530000003</v>
      </c>
      <c r="EA79" s="29">
        <v>-10.986904729999999</v>
      </c>
      <c r="EB79" s="29">
        <v>-7.5633645500000002</v>
      </c>
      <c r="EC79" s="29">
        <v>-2.0725333990000001</v>
      </c>
      <c r="ED79" s="29">
        <v>-7.5987997399999996</v>
      </c>
      <c r="EE79" s="29">
        <v>-6.3613610070000002</v>
      </c>
      <c r="EF79" s="29">
        <v>-13.388601169999999</v>
      </c>
      <c r="EG79" s="29">
        <v>-5.2357824070000003</v>
      </c>
    </row>
    <row r="80" spans="1:137" outlineLevel="1" x14ac:dyDescent="0.25">
      <c r="A80" s="28" t="s">
        <v>32</v>
      </c>
      <c r="B80" s="29">
        <v>-19.016809240000001</v>
      </c>
      <c r="C80" s="29">
        <v>-19.77726135</v>
      </c>
      <c r="D80" s="29">
        <v>-23.78398602</v>
      </c>
      <c r="E80" s="29">
        <v>-20.880686189999999</v>
      </c>
      <c r="F80" s="29">
        <v>-19.583921660000001</v>
      </c>
      <c r="G80" s="29">
        <v>-19.623219599999999</v>
      </c>
      <c r="H80" s="29">
        <v>-21.008824449999999</v>
      </c>
      <c r="I80" s="29">
        <v>-22.195862309999999</v>
      </c>
      <c r="J80" s="29">
        <v>-20.416396550000002</v>
      </c>
      <c r="K80" s="29">
        <v>-16.715421769999999</v>
      </c>
      <c r="L80" s="29">
        <v>-16.443873629999999</v>
      </c>
      <c r="M80" s="29">
        <v>-22.350327350000001</v>
      </c>
      <c r="N80" s="29">
        <v>-21.839906989999999</v>
      </c>
      <c r="O80" s="29">
        <v>-19.249162779999999</v>
      </c>
      <c r="P80" s="29">
        <v>-24.332905140000001</v>
      </c>
      <c r="Q80" s="29">
        <v>-19.143981910000001</v>
      </c>
      <c r="R80" s="29">
        <v>-22.040174520000001</v>
      </c>
      <c r="S80" s="29">
        <v>-19.713470619999999</v>
      </c>
      <c r="T80" s="29">
        <v>-27.001597369999999</v>
      </c>
      <c r="U80" s="29">
        <v>-24.248945190000001</v>
      </c>
      <c r="V80" s="29">
        <v>-22.135377770000002</v>
      </c>
      <c r="W80" s="29">
        <v>-25.276979350000001</v>
      </c>
      <c r="X80" s="29">
        <v>-25.623677730000001</v>
      </c>
      <c r="Y80" s="29">
        <v>-26.079186079999999</v>
      </c>
      <c r="Z80" s="29">
        <v>-24.842806289999999</v>
      </c>
      <c r="AA80" s="29">
        <v>-23.180528989999999</v>
      </c>
      <c r="AB80" s="29">
        <v>-22.2540871</v>
      </c>
      <c r="AC80" s="29">
        <v>-23.97169714</v>
      </c>
      <c r="AD80" s="29">
        <v>-20.26223903</v>
      </c>
      <c r="AE80" s="29">
        <v>-19.255048850000001</v>
      </c>
      <c r="AF80" s="29">
        <v>-21.964196090000002</v>
      </c>
      <c r="AG80" s="29">
        <v>-22.23953946</v>
      </c>
      <c r="AH80" s="29">
        <v>-22.396854640000001</v>
      </c>
      <c r="AI80" s="29">
        <v>-22.631391180000001</v>
      </c>
      <c r="AJ80" s="29">
        <v>-24.119973219999999</v>
      </c>
      <c r="AK80" s="29">
        <v>-21.992240559999999</v>
      </c>
      <c r="AL80" s="29">
        <v>-19.526650780000001</v>
      </c>
      <c r="AM80" s="29">
        <v>-22.054350710000001</v>
      </c>
      <c r="AN80" s="29">
        <v>-21.161469100000001</v>
      </c>
      <c r="AO80" s="29">
        <v>-19.75957657</v>
      </c>
      <c r="AP80" s="29">
        <v>-19.418767020000001</v>
      </c>
      <c r="AQ80" s="29">
        <v>-21.31426836</v>
      </c>
      <c r="AR80" s="29">
        <v>-23.973995089999999</v>
      </c>
      <c r="AS80" s="29">
        <v>-23.250089299999999</v>
      </c>
      <c r="AT80" s="29">
        <v>-20.775791300000002</v>
      </c>
      <c r="AU80" s="29">
        <v>-19.407702669999999</v>
      </c>
      <c r="AV80" s="29">
        <v>-17.3920788</v>
      </c>
      <c r="AW80" s="29">
        <v>-20.468829280000001</v>
      </c>
      <c r="AX80" s="29">
        <v>-20.947116260000001</v>
      </c>
      <c r="AY80" s="29">
        <v>-19.293074610000001</v>
      </c>
      <c r="AZ80" s="29">
        <v>-25.05385424</v>
      </c>
      <c r="BA80" s="29">
        <v>-24.23989255</v>
      </c>
      <c r="BB80" s="29">
        <v>-20.356422899999998</v>
      </c>
      <c r="BC80" s="29">
        <v>-18.476199730000001</v>
      </c>
      <c r="BD80" s="29">
        <v>-21.980159660000002</v>
      </c>
      <c r="BE80" s="29">
        <v>-24.220781689999999</v>
      </c>
      <c r="BF80" s="29">
        <v>-24.55951314</v>
      </c>
      <c r="BG80" s="29">
        <v>-22.86339366</v>
      </c>
      <c r="BH80" s="29">
        <v>-27.91106233</v>
      </c>
      <c r="BI80" s="29">
        <v>-22.72053695</v>
      </c>
      <c r="BJ80" s="29">
        <v>-22.64859504</v>
      </c>
      <c r="BK80" s="29">
        <v>-20.753674520000001</v>
      </c>
      <c r="BL80" s="29">
        <v>-20.656344480000001</v>
      </c>
      <c r="BM80" s="29">
        <v>-19.912183249999998</v>
      </c>
      <c r="BN80" s="29">
        <v>-18.710797729999999</v>
      </c>
      <c r="BO80" s="29">
        <v>-20.823132229999999</v>
      </c>
      <c r="BP80" s="29">
        <v>-22.559300199999999</v>
      </c>
      <c r="BQ80" s="29">
        <v>-22.761871889999998</v>
      </c>
      <c r="BR80" s="29">
        <v>-22.026588019999998</v>
      </c>
      <c r="BS80" s="29">
        <v>-19.385830139999999</v>
      </c>
      <c r="BT80" s="29">
        <v>-22.593876560000002</v>
      </c>
      <c r="BU80" s="29">
        <v>-21.090992100000001</v>
      </c>
      <c r="BV80" s="29">
        <v>-19.160306330000001</v>
      </c>
      <c r="BW80" s="29">
        <v>-17.365171539999999</v>
      </c>
      <c r="BX80" s="29">
        <v>-22.33289538</v>
      </c>
      <c r="BY80" s="29">
        <v>-21.583997790000002</v>
      </c>
      <c r="BZ80" s="29">
        <v>-19.947427569999999</v>
      </c>
      <c r="CA80" s="29">
        <v>-21.648526889999999</v>
      </c>
      <c r="CB80" s="29">
        <v>-23.048882549999998</v>
      </c>
      <c r="CC80" s="29">
        <v>-22.529240139999999</v>
      </c>
      <c r="CD80" s="29">
        <v>-20.741488499999999</v>
      </c>
      <c r="CE80" s="29">
        <v>-21.704626260000001</v>
      </c>
      <c r="CF80" s="29">
        <v>-24.150981989999998</v>
      </c>
      <c r="CG80" s="29">
        <v>-22.40941758</v>
      </c>
      <c r="CH80" s="29">
        <v>-22.385105379999999</v>
      </c>
      <c r="CI80" s="29">
        <v>-23.64501976</v>
      </c>
      <c r="CJ80" s="29">
        <v>-22.72312982</v>
      </c>
      <c r="CK80" s="29">
        <v>-21.63610813</v>
      </c>
      <c r="CL80" s="29">
        <v>-18.944328630000001</v>
      </c>
      <c r="CM80" s="29">
        <v>-17.746389239999999</v>
      </c>
      <c r="CN80" s="29">
        <v>-22.825375900000001</v>
      </c>
      <c r="CO80" s="29">
        <v>-22.903629290000001</v>
      </c>
      <c r="CP80" s="29">
        <v>-19.099328580000002</v>
      </c>
      <c r="CQ80" s="29">
        <v>-18.484522460000001</v>
      </c>
      <c r="CR80" s="29">
        <v>-22.009960700000001</v>
      </c>
      <c r="CS80" s="29">
        <v>-23.302569640000002</v>
      </c>
      <c r="CT80" s="29">
        <v>-20.536572490000001</v>
      </c>
      <c r="CU80" s="29">
        <v>-21.187505999999999</v>
      </c>
      <c r="CV80" s="29">
        <v>-24.403307789999999</v>
      </c>
      <c r="CW80" s="29">
        <v>-21.408879460000001</v>
      </c>
      <c r="CX80" s="29">
        <v>-19.290910199999999</v>
      </c>
      <c r="CY80" s="29">
        <v>-22.187667130000001</v>
      </c>
      <c r="CZ80" s="29">
        <v>-24.760757340000001</v>
      </c>
      <c r="DA80" s="29">
        <v>-22.059636000000001</v>
      </c>
      <c r="DB80" s="29">
        <v>-21.074524369999999</v>
      </c>
      <c r="DC80" s="29">
        <v>-22.52576925</v>
      </c>
      <c r="DD80" s="29">
        <v>-26.026049189999998</v>
      </c>
      <c r="DE80" s="29">
        <v>-23.730497939999999</v>
      </c>
      <c r="DF80" s="29">
        <v>-22.409577850000002</v>
      </c>
      <c r="DG80" s="29">
        <v>-22.000083409999998</v>
      </c>
      <c r="DH80" s="29">
        <v>-23.853326280000001</v>
      </c>
      <c r="DI80" s="29">
        <v>-22.36102477</v>
      </c>
      <c r="DJ80" s="29">
        <v>-20.969166609999998</v>
      </c>
      <c r="DK80" s="29">
        <v>-24.816198849999999</v>
      </c>
      <c r="DL80" s="29">
        <v>-26.02856367</v>
      </c>
      <c r="DM80" s="29">
        <v>-22.693104909999999</v>
      </c>
      <c r="DN80" s="29">
        <v>-20.84610146</v>
      </c>
      <c r="DO80" s="29">
        <v>-23.461025150000001</v>
      </c>
      <c r="DP80" s="29">
        <v>-24.34069122</v>
      </c>
      <c r="DQ80" s="29">
        <v>-23.498114820000001</v>
      </c>
      <c r="DR80" s="29">
        <v>-21.333951410000001</v>
      </c>
      <c r="DS80" s="29">
        <v>-20.611860650000001</v>
      </c>
      <c r="DT80" s="29">
        <v>-22.644076049999999</v>
      </c>
      <c r="DU80" s="29">
        <v>-22.76110491</v>
      </c>
      <c r="DV80" s="29">
        <v>-19.32705765</v>
      </c>
      <c r="DW80" s="29">
        <v>-19.545816890000001</v>
      </c>
      <c r="DX80" s="29">
        <v>-24.517277289999999</v>
      </c>
      <c r="DY80" s="29">
        <v>-23.846162669999998</v>
      </c>
      <c r="DZ80" s="29">
        <v>-20.375655760000001</v>
      </c>
      <c r="EA80" s="29">
        <v>-21.022827379999999</v>
      </c>
      <c r="EB80" s="29">
        <v>-27.149769330000002</v>
      </c>
      <c r="EC80" s="29">
        <v>-26.036629980000001</v>
      </c>
      <c r="ED80" s="29">
        <v>-21.89656398</v>
      </c>
      <c r="EE80" s="29">
        <v>-26.40562104</v>
      </c>
      <c r="EF80" s="29">
        <v>-24.35927131</v>
      </c>
      <c r="EG80" s="29">
        <v>-22.997745479999999</v>
      </c>
    </row>
    <row r="81" spans="1:137" outlineLevel="1" x14ac:dyDescent="0.25">
      <c r="A81" s="28" t="s">
        <v>33</v>
      </c>
      <c r="B81" s="29">
        <v>-13.27150286</v>
      </c>
      <c r="C81" s="29">
        <v>-13.68308571</v>
      </c>
      <c r="D81" s="29">
        <v>-14.5008</v>
      </c>
      <c r="E81" s="29">
        <v>-11.884114289999999</v>
      </c>
      <c r="F81" s="29">
        <v>-13.754066</v>
      </c>
      <c r="G81" s="29">
        <v>-13.754865000000001</v>
      </c>
      <c r="H81" s="29">
        <v>-14.399642</v>
      </c>
      <c r="I81" s="29">
        <v>-14.542489</v>
      </c>
      <c r="J81" s="29">
        <v>-13.307</v>
      </c>
      <c r="K81" s="29">
        <v>-14.28</v>
      </c>
      <c r="L81" s="29">
        <v>-14.602</v>
      </c>
      <c r="M81" s="29">
        <v>-13.649823</v>
      </c>
      <c r="N81" s="29">
        <v>-14.184381</v>
      </c>
      <c r="O81" s="29">
        <v>-14.97569</v>
      </c>
      <c r="P81" s="29">
        <v>-15.2705</v>
      </c>
      <c r="Q81" s="29">
        <v>-14.520289999999999</v>
      </c>
      <c r="R81" s="29">
        <v>-13.161020000000001</v>
      </c>
      <c r="S81" s="29">
        <v>-14.06939</v>
      </c>
      <c r="T81" s="29">
        <v>-13.941380000000001</v>
      </c>
      <c r="U81" s="29">
        <v>-13.205640000000001</v>
      </c>
      <c r="V81" s="29">
        <v>-13.28029108</v>
      </c>
      <c r="W81" s="29">
        <v>-13.52220273</v>
      </c>
      <c r="X81" s="29">
        <v>-13.72333029</v>
      </c>
      <c r="Y81" s="29">
        <v>-12.97400298</v>
      </c>
      <c r="Z81" s="29">
        <v>-12.587325</v>
      </c>
      <c r="AA81" s="29">
        <v>-13.95992064</v>
      </c>
      <c r="AB81" s="29">
        <v>-14.430294160000001</v>
      </c>
      <c r="AC81" s="29">
        <v>-13.58562</v>
      </c>
      <c r="AD81" s="29">
        <v>-12.53770008</v>
      </c>
      <c r="AE81" s="29">
        <v>-14.87404536</v>
      </c>
      <c r="AF81" s="29">
        <v>-15.911413359999999</v>
      </c>
      <c r="AG81" s="29">
        <v>-13.730599359999999</v>
      </c>
      <c r="AH81" s="29">
        <v>-13.46319128</v>
      </c>
      <c r="AI81" s="29">
        <v>-16.916741999999999</v>
      </c>
      <c r="AJ81" s="29">
        <v>-16.32950336</v>
      </c>
      <c r="AK81" s="29">
        <v>-14.234484480000001</v>
      </c>
      <c r="AL81" s="29">
        <v>-14.321070560000001</v>
      </c>
      <c r="AM81" s="29">
        <v>-17.12580784</v>
      </c>
      <c r="AN81" s="29">
        <v>-17.751494080000001</v>
      </c>
      <c r="AO81" s="29">
        <v>-15.95930592</v>
      </c>
      <c r="AP81" s="29">
        <v>-15.8716048</v>
      </c>
      <c r="AQ81" s="29">
        <v>-18.462281600000001</v>
      </c>
      <c r="AR81" s="29">
        <v>-19.679156160000002</v>
      </c>
      <c r="AS81" s="29">
        <v>-18.49907232</v>
      </c>
      <c r="AT81" s="29">
        <v>-16.821091039999999</v>
      </c>
      <c r="AU81" s="29">
        <v>-17.24131616</v>
      </c>
      <c r="AV81" s="29">
        <v>-16.80171936</v>
      </c>
      <c r="AW81" s="29">
        <v>-15.59589952</v>
      </c>
      <c r="AX81" s="29">
        <v>-14.58580308</v>
      </c>
      <c r="AY81" s="29">
        <v>-15.894961990000001</v>
      </c>
      <c r="AZ81" s="29">
        <v>-16.252526639999999</v>
      </c>
      <c r="BA81" s="29">
        <v>-15.912918810000001</v>
      </c>
      <c r="BB81" s="29">
        <v>-15.364800839999999</v>
      </c>
      <c r="BC81" s="29">
        <v>-15.92882607</v>
      </c>
      <c r="BD81" s="29">
        <v>-16.12604507</v>
      </c>
      <c r="BE81" s="29">
        <v>-15.44896041</v>
      </c>
      <c r="BF81" s="29">
        <v>-14.840248880000001</v>
      </c>
      <c r="BG81" s="29">
        <v>-15.87448588</v>
      </c>
      <c r="BH81" s="29">
        <v>-16.40329543</v>
      </c>
      <c r="BI81" s="29">
        <v>-16.115034290000001</v>
      </c>
      <c r="BJ81" s="29">
        <v>-16.077778689999999</v>
      </c>
      <c r="BK81" s="29">
        <v>-18.08032609</v>
      </c>
      <c r="BL81" s="29">
        <v>-18.00432554</v>
      </c>
      <c r="BM81" s="29">
        <v>-18.106672889999999</v>
      </c>
      <c r="BN81" s="29">
        <v>-17.762036299999998</v>
      </c>
      <c r="BO81" s="29">
        <v>-18.431541920000001</v>
      </c>
      <c r="BP81" s="29">
        <v>-19.642456450000001</v>
      </c>
      <c r="BQ81" s="29">
        <v>-17.941849999999999</v>
      </c>
      <c r="BR81" s="29">
        <v>-18.941070589999999</v>
      </c>
      <c r="BS81" s="29">
        <v>-18.369509839999999</v>
      </c>
      <c r="BT81" s="29">
        <v>-20.2271392</v>
      </c>
      <c r="BU81" s="29">
        <v>-20.426015929999998</v>
      </c>
      <c r="BV81" s="29">
        <v>-20.074026310000001</v>
      </c>
      <c r="BW81" s="29">
        <v>-21.004111930000001</v>
      </c>
      <c r="BX81" s="29">
        <v>-24.987718730000001</v>
      </c>
      <c r="BY81" s="29">
        <v>-25.79878446</v>
      </c>
      <c r="BZ81" s="29">
        <v>-25.037652850000001</v>
      </c>
      <c r="CA81" s="29">
        <v>-27.46496776</v>
      </c>
      <c r="CB81" s="29">
        <v>-28.31224825</v>
      </c>
      <c r="CC81" s="29">
        <v>-26.088923789999999</v>
      </c>
      <c r="CD81" s="29">
        <v>-26.934126549999998</v>
      </c>
      <c r="CE81" s="29">
        <v>-33.942875819999998</v>
      </c>
      <c r="CF81" s="29">
        <v>-33.698063329999997</v>
      </c>
      <c r="CG81" s="29">
        <v>-33.751270699999999</v>
      </c>
      <c r="CH81" s="29">
        <v>-32.655124559999997</v>
      </c>
      <c r="CI81" s="29">
        <v>-34.933976610000002</v>
      </c>
      <c r="CJ81" s="29">
        <v>-35.463388199999997</v>
      </c>
      <c r="CK81" s="29">
        <v>-34.811228470000003</v>
      </c>
      <c r="CL81" s="29">
        <v>-34.587071989999998</v>
      </c>
      <c r="CM81" s="29">
        <v>-35.599692240000003</v>
      </c>
      <c r="CN81" s="29">
        <v>-35.944770079999998</v>
      </c>
      <c r="CO81" s="29">
        <v>-35.732121710000001</v>
      </c>
      <c r="CP81" s="29">
        <v>-35.372428720000002</v>
      </c>
      <c r="CQ81" s="29">
        <v>-36.66890231</v>
      </c>
      <c r="CR81" s="29">
        <v>-39.24473527</v>
      </c>
      <c r="CS81" s="29">
        <v>-46.97983515</v>
      </c>
      <c r="CT81" s="29">
        <v>-39.315172799999999</v>
      </c>
      <c r="CU81" s="29">
        <v>-42.439138720000003</v>
      </c>
      <c r="CV81" s="29">
        <v>-44.659113410000003</v>
      </c>
      <c r="CW81" s="29">
        <v>-47.767610560000001</v>
      </c>
      <c r="CX81" s="29">
        <v>-45.571686390000004</v>
      </c>
      <c r="CY81" s="29">
        <v>-46.435598550000002</v>
      </c>
      <c r="CZ81" s="29">
        <v>-46.621697480000002</v>
      </c>
      <c r="DA81" s="29">
        <v>-44.856234200000003</v>
      </c>
      <c r="DB81" s="29">
        <v>-45.816904229999999</v>
      </c>
      <c r="DC81" s="29">
        <v>-45.258906519999996</v>
      </c>
      <c r="DD81" s="29">
        <v>-45.145034699999997</v>
      </c>
      <c r="DE81" s="29">
        <v>-42.99816431</v>
      </c>
      <c r="DF81" s="29">
        <v>-44.846010399999997</v>
      </c>
      <c r="DG81" s="29">
        <v>-45.208249590000001</v>
      </c>
      <c r="DH81" s="29">
        <v>-46.047837979999997</v>
      </c>
      <c r="DI81" s="29">
        <v>-44.57342182</v>
      </c>
      <c r="DJ81" s="29">
        <v>-44.574606369999998</v>
      </c>
      <c r="DK81" s="29">
        <v>-47.140143109999997</v>
      </c>
      <c r="DL81" s="29">
        <v>-48.450421370000001</v>
      </c>
      <c r="DM81" s="29">
        <v>-46.930118</v>
      </c>
      <c r="DN81" s="29">
        <v>-47.377342929999998</v>
      </c>
      <c r="DO81" s="29">
        <v>-49.451431550000002</v>
      </c>
      <c r="DP81" s="29">
        <v>-49.620553790000002</v>
      </c>
      <c r="DQ81" s="29">
        <v>-45.166651119999997</v>
      </c>
      <c r="DR81" s="29">
        <v>-48.355699059999999</v>
      </c>
      <c r="DS81" s="29">
        <v>-48.309400650000001</v>
      </c>
      <c r="DT81" s="29">
        <v>-48.266694520000001</v>
      </c>
      <c r="DU81" s="29">
        <v>-46.577172990000001</v>
      </c>
      <c r="DV81" s="29">
        <v>-48.973354790000002</v>
      </c>
      <c r="DW81" s="29">
        <v>-47.746195710000002</v>
      </c>
      <c r="DX81" s="29">
        <v>-48.453009610000002</v>
      </c>
      <c r="DY81" s="29">
        <v>-49.841462489999998</v>
      </c>
      <c r="DZ81" s="29">
        <v>-48.776224790000001</v>
      </c>
      <c r="EA81" s="29">
        <v>-50.075601040000002</v>
      </c>
      <c r="EB81" s="29">
        <v>-50.695852240000001</v>
      </c>
      <c r="EC81" s="29">
        <v>-46.785653099999998</v>
      </c>
      <c r="ED81" s="29">
        <v>-47.68522325</v>
      </c>
      <c r="EE81" s="29">
        <v>-44.932571799999998</v>
      </c>
      <c r="EF81" s="29">
        <v>-51.222294679999997</v>
      </c>
      <c r="EG81" s="29">
        <v>-53.697793539999999</v>
      </c>
    </row>
    <row r="82" spans="1:137" outlineLevel="1" x14ac:dyDescent="0.25">
      <c r="A82" s="28" t="s">
        <v>37</v>
      </c>
      <c r="B82" s="29">
        <v>0</v>
      </c>
      <c r="C82" s="29">
        <v>-0.1063152</v>
      </c>
      <c r="D82" s="29">
        <v>-0.1063152</v>
      </c>
      <c r="E82" s="29">
        <v>-0.1063152</v>
      </c>
      <c r="F82" s="29">
        <v>-0.1063152</v>
      </c>
      <c r="G82" s="29">
        <v>-0.1594728</v>
      </c>
      <c r="H82" s="29">
        <v>-0.1594728</v>
      </c>
      <c r="I82" s="29">
        <v>-0.1594728</v>
      </c>
      <c r="J82" s="29">
        <v>-0.1594728</v>
      </c>
      <c r="K82" s="29">
        <v>-0.16016000399999999</v>
      </c>
      <c r="L82" s="29">
        <v>-0.16042179600000001</v>
      </c>
      <c r="M82" s="29">
        <v>-0.160323624</v>
      </c>
      <c r="N82" s="29">
        <v>-0.160258176</v>
      </c>
      <c r="O82" s="29">
        <v>-0.16023635999999999</v>
      </c>
      <c r="P82" s="29">
        <v>-0.16052723999999999</v>
      </c>
      <c r="Q82" s="29">
        <v>-0.16041816</v>
      </c>
      <c r="R82" s="29">
        <v>-0.16034544000000001</v>
      </c>
      <c r="S82" s="29">
        <v>-0.16023635999999999</v>
      </c>
      <c r="T82" s="29">
        <v>-0.16052723999999999</v>
      </c>
      <c r="U82" s="29">
        <v>-0.16041816</v>
      </c>
      <c r="V82" s="29">
        <v>-0.16034544000000001</v>
      </c>
      <c r="W82" s="29">
        <v>-0.19391568000000001</v>
      </c>
      <c r="X82" s="29">
        <v>-0.19420656</v>
      </c>
      <c r="Y82" s="29">
        <v>-0.19409747999999999</v>
      </c>
      <c r="Z82" s="29">
        <v>-0.19402475999999999</v>
      </c>
      <c r="AA82" s="29">
        <v>-0.22533103199999999</v>
      </c>
      <c r="AB82" s="29">
        <v>-0.239923056</v>
      </c>
      <c r="AC82" s="29">
        <v>-0.23465778000000001</v>
      </c>
      <c r="AD82" s="29">
        <v>-0.232904374</v>
      </c>
      <c r="AE82" s="29">
        <v>-0.330383604</v>
      </c>
      <c r="AF82" s="29">
        <v>-0.31995829199999998</v>
      </c>
      <c r="AG82" s="29">
        <v>-0.17862039599999999</v>
      </c>
      <c r="AH82" s="29">
        <v>-0.16858225199999999</v>
      </c>
      <c r="AI82" s="29">
        <v>-0.240649104</v>
      </c>
      <c r="AJ82" s="29">
        <v>-0.280092336</v>
      </c>
      <c r="AK82" s="29">
        <v>-0.232769952</v>
      </c>
      <c r="AL82" s="29">
        <v>-0.22665498000000001</v>
      </c>
      <c r="AM82" s="29">
        <v>-0.27433465200000001</v>
      </c>
      <c r="AN82" s="29">
        <v>-0.29982774000000001</v>
      </c>
      <c r="AO82" s="29">
        <v>-0.26799069599999997</v>
      </c>
      <c r="AP82" s="29">
        <v>-0.26652148799999997</v>
      </c>
      <c r="AQ82" s="29">
        <v>-0.35402446799999998</v>
      </c>
      <c r="AR82" s="29">
        <v>-0.37927184400000002</v>
      </c>
      <c r="AS82" s="29">
        <v>-0.35075541599999999</v>
      </c>
      <c r="AT82" s="29">
        <v>-0.33993902399999998</v>
      </c>
      <c r="AU82" s="29">
        <v>-0.35166916799999998</v>
      </c>
      <c r="AV82" s="29">
        <v>-0.35077696800000002</v>
      </c>
      <c r="AW82" s="29">
        <v>-0.32257960800000002</v>
      </c>
      <c r="AX82" s="29">
        <v>-0.34355168800000002</v>
      </c>
      <c r="AY82" s="29">
        <v>-0.37213590800000002</v>
      </c>
      <c r="AZ82" s="29">
        <v>-0.42538214800000002</v>
      </c>
      <c r="BA82" s="29">
        <v>-0.39789428900000001</v>
      </c>
      <c r="BB82" s="29">
        <v>-0.35604331299999997</v>
      </c>
      <c r="BC82" s="29">
        <v>-0.475220374</v>
      </c>
      <c r="BD82" s="29">
        <v>-0.48462813399999999</v>
      </c>
      <c r="BE82" s="29">
        <v>-0.51467102600000003</v>
      </c>
      <c r="BF82" s="29">
        <v>-0.49317632099999997</v>
      </c>
      <c r="BG82" s="29">
        <v>-0.61965116799999997</v>
      </c>
      <c r="BH82" s="29">
        <v>-0.72697862199999996</v>
      </c>
      <c r="BI82" s="29">
        <v>-1.006847864</v>
      </c>
      <c r="BJ82" s="29">
        <v>-0.88276715800000005</v>
      </c>
      <c r="BK82" s="29">
        <v>-0.95409930300000001</v>
      </c>
      <c r="BL82" s="29">
        <v>-0.98315683099999995</v>
      </c>
      <c r="BM82" s="29">
        <v>-1.008527073</v>
      </c>
      <c r="BN82" s="29">
        <v>-0.976177556</v>
      </c>
      <c r="BO82" s="29">
        <v>-0.86512105399999994</v>
      </c>
      <c r="BP82" s="29">
        <v>-1.0753387169999999</v>
      </c>
      <c r="BQ82" s="29">
        <v>-1.1946998529999999</v>
      </c>
      <c r="BR82" s="29">
        <v>-0.97150332699999997</v>
      </c>
      <c r="BS82" s="29">
        <v>-1.1958582090000001</v>
      </c>
      <c r="BT82" s="29">
        <v>-1.5081682750000001</v>
      </c>
      <c r="BU82" s="29">
        <v>-1.521922438</v>
      </c>
      <c r="BV82" s="29">
        <v>-1.3461056060000001</v>
      </c>
      <c r="BW82" s="29">
        <v>-1.2626235910000001</v>
      </c>
      <c r="BX82" s="29">
        <v>-1.4163826349999999</v>
      </c>
      <c r="BY82" s="29">
        <v>-1.5679116829999999</v>
      </c>
      <c r="BZ82" s="29">
        <v>-1.5328578349999999</v>
      </c>
      <c r="CA82" s="29">
        <v>-1.4553011899999999</v>
      </c>
      <c r="CB82" s="29">
        <v>-1.8443451559999999</v>
      </c>
      <c r="CC82" s="29">
        <v>-2.3568334759999998</v>
      </c>
      <c r="CD82" s="29">
        <v>-1.9953066770000001</v>
      </c>
      <c r="CE82" s="29">
        <v>-1.955678679</v>
      </c>
      <c r="CF82" s="29">
        <v>-1.8902991010000001</v>
      </c>
      <c r="CG82" s="29">
        <v>-1.98336001</v>
      </c>
      <c r="CH82" s="29">
        <v>-2.0506954180000001</v>
      </c>
      <c r="CI82" s="29">
        <v>-2.274747316</v>
      </c>
      <c r="CJ82" s="29">
        <v>-2.4984724190000001</v>
      </c>
      <c r="CK82" s="29">
        <v>-2.2385773449999999</v>
      </c>
      <c r="CL82" s="29">
        <v>-2.3223541069999998</v>
      </c>
      <c r="CM82" s="29">
        <v>-2.3162251349999998</v>
      </c>
      <c r="CN82" s="29">
        <v>-2.1481735739999999</v>
      </c>
      <c r="CO82" s="29">
        <v>-2.6440815240000002</v>
      </c>
      <c r="CP82" s="29">
        <v>-2.0645234910000001</v>
      </c>
      <c r="CQ82" s="29">
        <v>-2.104041869</v>
      </c>
      <c r="CR82" s="29">
        <v>-2.5841935299999998</v>
      </c>
      <c r="CS82" s="29">
        <v>-2.346496503</v>
      </c>
      <c r="CT82" s="29">
        <v>-2.3227074380000001</v>
      </c>
      <c r="CU82" s="29">
        <v>-2.323283027</v>
      </c>
      <c r="CV82" s="29">
        <v>-2.5220102230000001</v>
      </c>
      <c r="CW82" s="29">
        <v>-2.9535103629999999</v>
      </c>
      <c r="CX82" s="29">
        <v>-2.2338367190000001</v>
      </c>
      <c r="CY82" s="29">
        <v>-2.8402986939999999</v>
      </c>
      <c r="CZ82" s="29">
        <v>-2.7392818980000002</v>
      </c>
      <c r="DA82" s="29">
        <v>-3.0758533520000002</v>
      </c>
      <c r="DB82" s="29">
        <v>-2.5311152460000002</v>
      </c>
      <c r="DC82" s="29">
        <v>-2.74999773</v>
      </c>
      <c r="DD82" s="29">
        <v>-2.7638543960000002</v>
      </c>
      <c r="DE82" s="29">
        <v>-2.9562422189999999</v>
      </c>
      <c r="DF82" s="29">
        <v>-2.8205438169999999</v>
      </c>
      <c r="DG82" s="29">
        <v>-2.245157737</v>
      </c>
      <c r="DH82" s="29">
        <v>-2.6582318900000002</v>
      </c>
      <c r="DI82" s="29">
        <v>-2.5731858339999998</v>
      </c>
      <c r="DJ82" s="29">
        <v>-2.377669719</v>
      </c>
      <c r="DK82" s="29">
        <v>-2.7539838740000002</v>
      </c>
      <c r="DL82" s="29">
        <v>-2.669092536</v>
      </c>
      <c r="DM82" s="29">
        <v>-2.507371902</v>
      </c>
      <c r="DN82" s="29">
        <v>-2.5346573480000001</v>
      </c>
      <c r="DO82" s="29">
        <v>-2.5789485710000002</v>
      </c>
      <c r="DP82" s="29">
        <v>-2.9479754599999999</v>
      </c>
      <c r="DQ82" s="29">
        <v>-3.0936685829999999</v>
      </c>
      <c r="DR82" s="29">
        <v>-2.7090392379999999</v>
      </c>
      <c r="DS82" s="29">
        <v>-2.7073646720000002</v>
      </c>
      <c r="DT82" s="29">
        <v>-3.0287502549999998</v>
      </c>
      <c r="DU82" s="29">
        <v>-3.1140633160000002</v>
      </c>
      <c r="DV82" s="29">
        <v>-2.7542184989999998</v>
      </c>
      <c r="DW82" s="29">
        <v>-3.1623958929999998</v>
      </c>
      <c r="DX82" s="29">
        <v>-3.4272691310000001</v>
      </c>
      <c r="DY82" s="29">
        <v>-3.5094181729999998</v>
      </c>
      <c r="DZ82" s="29">
        <v>-3.1859653219999999</v>
      </c>
      <c r="EA82" s="29">
        <v>-3.389651051</v>
      </c>
      <c r="EB82" s="29">
        <v>-3.6796516600000002</v>
      </c>
      <c r="EC82" s="29">
        <v>-3.6715262219999998</v>
      </c>
      <c r="ED82" s="29">
        <v>-3.3257379500000002</v>
      </c>
      <c r="EE82" s="29">
        <v>-3.3258855540000001</v>
      </c>
      <c r="EF82" s="29">
        <v>-4.3794574099999997</v>
      </c>
      <c r="EG82" s="29">
        <v>-4.6783343220000004</v>
      </c>
    </row>
    <row r="83" spans="1:137" outlineLevel="1" x14ac:dyDescent="0.25">
      <c r="A83" s="28" t="s">
        <v>19</v>
      </c>
      <c r="B83" s="29">
        <v>25.782899860000001</v>
      </c>
      <c r="C83" s="29">
        <v>29.24421967</v>
      </c>
      <c r="D83" s="29">
        <v>31.09588338</v>
      </c>
      <c r="E83" s="29">
        <v>26.952230799999999</v>
      </c>
      <c r="F83" s="29">
        <v>26.207394560000001</v>
      </c>
      <c r="G83" s="29">
        <v>30.288715360000001</v>
      </c>
      <c r="H83" s="29">
        <v>31.535648210000002</v>
      </c>
      <c r="I83" s="29">
        <v>28.585074030000001</v>
      </c>
      <c r="J83" s="29">
        <v>27.66646223</v>
      </c>
      <c r="K83" s="29">
        <v>31.35808763</v>
      </c>
      <c r="L83" s="29">
        <v>27.428861040000001</v>
      </c>
      <c r="M83" s="29">
        <v>28.711073410000001</v>
      </c>
      <c r="N83" s="29">
        <v>28.336516400000001</v>
      </c>
      <c r="O83" s="29">
        <v>30.007033530000001</v>
      </c>
      <c r="P83" s="29">
        <v>32.96125662</v>
      </c>
      <c r="Q83" s="29">
        <v>28.738428020000001</v>
      </c>
      <c r="R83" s="29">
        <v>28.276234880000001</v>
      </c>
      <c r="S83" s="29">
        <v>30.775650450000001</v>
      </c>
      <c r="T83" s="29">
        <v>32.969558139999997</v>
      </c>
      <c r="U83" s="29">
        <v>29.629181630000001</v>
      </c>
      <c r="V83" s="29">
        <v>29.023690330000001</v>
      </c>
      <c r="W83" s="29">
        <v>32.088286699999998</v>
      </c>
      <c r="X83" s="29">
        <v>34.068977609999997</v>
      </c>
      <c r="Y83" s="29">
        <v>30.268458979999998</v>
      </c>
      <c r="Z83" s="29">
        <v>29.26747379</v>
      </c>
      <c r="AA83" s="29">
        <v>32.452239609999999</v>
      </c>
      <c r="AB83" s="29">
        <v>34.241704640000002</v>
      </c>
      <c r="AC83" s="29">
        <v>30.03229292</v>
      </c>
      <c r="AD83" s="29">
        <v>28.229236090000001</v>
      </c>
      <c r="AE83" s="29">
        <v>31.993832059999999</v>
      </c>
      <c r="AF83" s="29">
        <v>34.410748169999998</v>
      </c>
      <c r="AG83" s="29">
        <v>29.918669680000001</v>
      </c>
      <c r="AH83" s="29">
        <v>29.205505970000001</v>
      </c>
      <c r="AI83" s="29">
        <v>31.98600222</v>
      </c>
      <c r="AJ83" s="29">
        <v>33.088952020000001</v>
      </c>
      <c r="AK83" s="29">
        <v>29.622933419999999</v>
      </c>
      <c r="AL83" s="29">
        <v>28.888473999999999</v>
      </c>
      <c r="AM83" s="29">
        <v>31.92346384</v>
      </c>
      <c r="AN83" s="29">
        <v>33.624266900000002</v>
      </c>
      <c r="AO83" s="29">
        <v>30.45118738</v>
      </c>
      <c r="AP83" s="29">
        <v>29.832371349999999</v>
      </c>
      <c r="AQ83" s="29">
        <v>33.067471320000003</v>
      </c>
      <c r="AR83" s="29">
        <v>35.533599529999996</v>
      </c>
      <c r="AS83" s="29">
        <v>32.65304768</v>
      </c>
      <c r="AT83" s="29">
        <v>31.10746868</v>
      </c>
      <c r="AU83" s="29">
        <v>34.144127480000002</v>
      </c>
      <c r="AV83" s="29">
        <v>34.046925809999998</v>
      </c>
      <c r="AW83" s="29">
        <v>31.10712925</v>
      </c>
      <c r="AX83" s="29">
        <v>30.874092869999998</v>
      </c>
      <c r="AY83" s="29">
        <v>34.027763999999998</v>
      </c>
      <c r="AZ83" s="29">
        <v>36.592421989999998</v>
      </c>
      <c r="BA83" s="29">
        <v>33.808844610000001</v>
      </c>
      <c r="BB83" s="29">
        <v>31.89151245</v>
      </c>
      <c r="BC83" s="29">
        <v>32.439711289999998</v>
      </c>
      <c r="BD83" s="29">
        <v>36.578200459999998</v>
      </c>
      <c r="BE83" s="29">
        <v>33.733057940000002</v>
      </c>
      <c r="BF83" s="29">
        <v>33.110042620000002</v>
      </c>
      <c r="BG83" s="29">
        <v>36.04485098</v>
      </c>
      <c r="BH83" s="29">
        <v>39.273244089999999</v>
      </c>
      <c r="BI83" s="29">
        <v>34.580520589999999</v>
      </c>
      <c r="BJ83" s="29">
        <v>33.354506129999997</v>
      </c>
      <c r="BK83" s="29">
        <v>36.890208020000003</v>
      </c>
      <c r="BL83" s="29">
        <v>37.950368519999998</v>
      </c>
      <c r="BM83" s="29">
        <v>34.607447100000002</v>
      </c>
      <c r="BN83" s="29">
        <v>33.499201720000002</v>
      </c>
      <c r="BO83" s="29">
        <v>37.066302389999997</v>
      </c>
      <c r="BP83" s="29">
        <v>39.582064080000002</v>
      </c>
      <c r="BQ83" s="29">
        <v>35.359576050000001</v>
      </c>
      <c r="BR83" s="29">
        <v>34.114203689999997</v>
      </c>
      <c r="BS83" s="29">
        <v>36.490194440000003</v>
      </c>
      <c r="BT83" s="29">
        <v>39.351861880000001</v>
      </c>
      <c r="BU83" s="29">
        <v>36.281940130000002</v>
      </c>
      <c r="BV83" s="29">
        <v>34.155665710000001</v>
      </c>
      <c r="BW83" s="29">
        <v>37.084774600000003</v>
      </c>
      <c r="BX83" s="29">
        <v>39.757640510000002</v>
      </c>
      <c r="BY83" s="29">
        <v>35.226693640000001</v>
      </c>
      <c r="BZ83" s="29">
        <v>33.36631715</v>
      </c>
      <c r="CA83" s="29">
        <v>37.954948469999998</v>
      </c>
      <c r="CB83" s="29">
        <v>39.526372000000002</v>
      </c>
      <c r="CC83" s="29">
        <v>36.382049260000002</v>
      </c>
      <c r="CD83" s="29">
        <v>35.012436080000001</v>
      </c>
      <c r="CE83" s="29">
        <v>38.328637520000001</v>
      </c>
      <c r="CF83" s="29">
        <v>40.97133814</v>
      </c>
      <c r="CG83" s="29">
        <v>37.325675070000003</v>
      </c>
      <c r="CH83" s="29">
        <v>35.45922848</v>
      </c>
      <c r="CI83" s="29">
        <v>38.21349266</v>
      </c>
      <c r="CJ83" s="29">
        <v>40.990638060000002</v>
      </c>
      <c r="CK83" s="29">
        <v>36.379107150000003</v>
      </c>
      <c r="CL83" s="29">
        <v>35.387046650000002</v>
      </c>
      <c r="CM83" s="29">
        <v>38.291462580000001</v>
      </c>
      <c r="CN83" s="29">
        <v>39.933061109999997</v>
      </c>
      <c r="CO83" s="29">
        <v>36.704856970000002</v>
      </c>
      <c r="CP83" s="29">
        <v>34.942540940000001</v>
      </c>
      <c r="CQ83" s="29">
        <v>37.351577749999997</v>
      </c>
      <c r="CR83" s="29">
        <v>39.339370189999997</v>
      </c>
      <c r="CS83" s="29">
        <v>36.051593070000003</v>
      </c>
      <c r="CT83" s="29">
        <v>35.09681415</v>
      </c>
      <c r="CU83" s="29">
        <v>37.21026423</v>
      </c>
      <c r="CV83" s="29">
        <v>39.668481239999998</v>
      </c>
      <c r="CW83" s="29">
        <v>36.614415700000002</v>
      </c>
      <c r="CX83" s="29">
        <v>35.558581650000001</v>
      </c>
      <c r="CY83" s="29">
        <v>37.935614809999997</v>
      </c>
      <c r="CZ83" s="29">
        <v>40.533312270000003</v>
      </c>
      <c r="DA83" s="29">
        <v>37.143014960000002</v>
      </c>
      <c r="DB83" s="29">
        <v>36.106738059999998</v>
      </c>
      <c r="DC83" s="29">
        <v>37.63854955</v>
      </c>
      <c r="DD83" s="29">
        <v>40.694395419999999</v>
      </c>
      <c r="DE83" s="29">
        <v>36.281001799999999</v>
      </c>
      <c r="DF83" s="29">
        <v>35.795259430000002</v>
      </c>
      <c r="DG83" s="29">
        <v>38.136808889999998</v>
      </c>
      <c r="DH83" s="29">
        <v>40.455948569999997</v>
      </c>
      <c r="DI83" s="29">
        <v>36.983826049999998</v>
      </c>
      <c r="DJ83" s="29">
        <v>35.305402290000004</v>
      </c>
      <c r="DK83" s="29">
        <v>39.419659500000002</v>
      </c>
      <c r="DL83" s="29">
        <v>41.235603830000002</v>
      </c>
      <c r="DM83" s="29">
        <v>36.649321499999999</v>
      </c>
      <c r="DN83" s="29">
        <v>36.176922339999997</v>
      </c>
      <c r="DO83" s="29">
        <v>38.781848670000002</v>
      </c>
      <c r="DP83" s="29">
        <v>41.383070029999999</v>
      </c>
      <c r="DQ83" s="29">
        <v>37.388441520000001</v>
      </c>
      <c r="DR83" s="29">
        <v>36.563850700000003</v>
      </c>
      <c r="DS83" s="29">
        <v>36.872999219999997</v>
      </c>
      <c r="DT83" s="29">
        <v>41.126538719999999</v>
      </c>
      <c r="DU83" s="29">
        <v>37.196772899999999</v>
      </c>
      <c r="DV83" s="29">
        <v>35.66295289</v>
      </c>
      <c r="DW83" s="29">
        <v>38.677568379999997</v>
      </c>
      <c r="DX83" s="29">
        <v>40.684631840000002</v>
      </c>
      <c r="DY83" s="29">
        <v>36.613428929999998</v>
      </c>
      <c r="DZ83" s="29">
        <v>35.632123559999997</v>
      </c>
      <c r="EA83" s="29">
        <v>38.11678577</v>
      </c>
      <c r="EB83" s="29">
        <v>41.525640639999999</v>
      </c>
      <c r="EC83" s="29">
        <v>37.051221580000004</v>
      </c>
      <c r="ED83" s="29">
        <v>35.309104859999998</v>
      </c>
      <c r="EE83" s="29">
        <v>38.567217390000003</v>
      </c>
      <c r="EF83" s="29">
        <v>41.872759770000002</v>
      </c>
      <c r="EG83" s="29">
        <v>37.134699920000003</v>
      </c>
    </row>
    <row r="84" spans="1:137" outlineLevel="1" x14ac:dyDescent="0.25">
      <c r="A84" s="28" t="s">
        <v>34</v>
      </c>
      <c r="B84" s="29">
        <v>0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  <c r="AC84" s="29">
        <v>0</v>
      </c>
      <c r="AD84" s="29">
        <v>0</v>
      </c>
      <c r="AE84" s="29">
        <v>0</v>
      </c>
      <c r="AF84" s="29">
        <v>0</v>
      </c>
      <c r="AG84" s="29">
        <v>0</v>
      </c>
      <c r="AH84" s="29">
        <v>0</v>
      </c>
      <c r="AI84" s="29">
        <v>0</v>
      </c>
      <c r="AJ84" s="29">
        <v>0</v>
      </c>
      <c r="AK84" s="29">
        <v>0</v>
      </c>
      <c r="AL84" s="29">
        <v>0</v>
      </c>
      <c r="AM84" s="29">
        <v>0</v>
      </c>
      <c r="AN84" s="29">
        <v>0</v>
      </c>
      <c r="AO84" s="29">
        <v>0</v>
      </c>
      <c r="AP84" s="29">
        <v>0</v>
      </c>
      <c r="AQ84" s="29">
        <v>0</v>
      </c>
      <c r="AR84" s="29">
        <v>0</v>
      </c>
      <c r="AS84" s="29">
        <v>0</v>
      </c>
      <c r="AT84" s="29">
        <v>0</v>
      </c>
      <c r="AU84" s="29">
        <v>0</v>
      </c>
      <c r="AV84" s="29">
        <v>0</v>
      </c>
      <c r="AW84" s="29">
        <v>0</v>
      </c>
      <c r="AX84" s="29">
        <v>0</v>
      </c>
      <c r="AY84" s="29">
        <v>0</v>
      </c>
      <c r="AZ84" s="29">
        <v>0</v>
      </c>
      <c r="BA84" s="29">
        <v>0</v>
      </c>
      <c r="BB84" s="29">
        <v>0</v>
      </c>
      <c r="BC84" s="29">
        <v>0</v>
      </c>
      <c r="BD84" s="29">
        <v>0</v>
      </c>
      <c r="BE84" s="29">
        <v>0</v>
      </c>
      <c r="BF84" s="29">
        <v>0</v>
      </c>
      <c r="BG84" s="29">
        <v>0</v>
      </c>
      <c r="BH84" s="29">
        <v>0</v>
      </c>
      <c r="BI84" s="29">
        <v>0</v>
      </c>
      <c r="BJ84" s="29">
        <v>0</v>
      </c>
      <c r="BK84" s="29">
        <v>0</v>
      </c>
      <c r="BL84" s="29">
        <v>0</v>
      </c>
      <c r="BM84" s="29">
        <v>0</v>
      </c>
      <c r="BN84" s="29">
        <v>0</v>
      </c>
      <c r="BO84" s="29">
        <v>0</v>
      </c>
      <c r="BP84" s="29">
        <v>0</v>
      </c>
      <c r="BQ84" s="29">
        <v>0</v>
      </c>
      <c r="BR84" s="29">
        <v>0</v>
      </c>
      <c r="BS84" s="29">
        <v>0</v>
      </c>
      <c r="BT84" s="29">
        <v>0</v>
      </c>
      <c r="BU84" s="29">
        <v>0</v>
      </c>
      <c r="BV84" s="29">
        <v>0</v>
      </c>
      <c r="BW84" s="29">
        <v>0</v>
      </c>
      <c r="BX84" s="29">
        <v>0</v>
      </c>
      <c r="BY84" s="29">
        <v>0</v>
      </c>
      <c r="BZ84" s="29">
        <v>0</v>
      </c>
      <c r="CA84" s="29">
        <v>0</v>
      </c>
      <c r="CB84" s="29">
        <v>0</v>
      </c>
      <c r="CC84" s="29">
        <v>0</v>
      </c>
      <c r="CD84" s="29">
        <v>0</v>
      </c>
      <c r="CE84" s="29">
        <v>0</v>
      </c>
      <c r="CF84" s="29">
        <v>0</v>
      </c>
      <c r="CG84" s="29">
        <v>0</v>
      </c>
      <c r="CH84" s="29">
        <v>0</v>
      </c>
      <c r="CI84" s="29">
        <v>0</v>
      </c>
      <c r="CJ84" s="29">
        <v>0</v>
      </c>
      <c r="CK84" s="29">
        <v>0</v>
      </c>
      <c r="CL84" s="29">
        <v>0</v>
      </c>
      <c r="CM84" s="29">
        <v>0</v>
      </c>
      <c r="CN84" s="29">
        <v>0</v>
      </c>
      <c r="CO84" s="29">
        <v>0</v>
      </c>
      <c r="CP84" s="29">
        <v>0</v>
      </c>
      <c r="CQ84" s="29">
        <v>0</v>
      </c>
      <c r="CR84" s="29">
        <v>0</v>
      </c>
      <c r="CS84" s="29">
        <v>0</v>
      </c>
      <c r="CT84" s="29">
        <v>0</v>
      </c>
      <c r="CU84" s="29">
        <v>0</v>
      </c>
      <c r="CV84" s="29">
        <v>0</v>
      </c>
      <c r="CW84" s="29">
        <v>0</v>
      </c>
      <c r="CX84" s="29">
        <v>0</v>
      </c>
      <c r="CY84" s="29">
        <v>0</v>
      </c>
      <c r="CZ84" s="29">
        <v>0</v>
      </c>
      <c r="DA84" s="29">
        <v>0</v>
      </c>
      <c r="DB84" s="29">
        <v>0</v>
      </c>
      <c r="DC84" s="29">
        <v>0</v>
      </c>
      <c r="DD84" s="29">
        <v>0</v>
      </c>
      <c r="DE84" s="29">
        <v>0</v>
      </c>
      <c r="DF84" s="29">
        <v>0</v>
      </c>
      <c r="DG84" s="29">
        <v>0</v>
      </c>
      <c r="DH84" s="29">
        <v>0</v>
      </c>
      <c r="DI84" s="29">
        <v>0</v>
      </c>
      <c r="DJ84" s="29">
        <v>0</v>
      </c>
      <c r="DK84" s="29">
        <v>0</v>
      </c>
      <c r="DL84" s="29">
        <v>0</v>
      </c>
      <c r="DM84" s="29">
        <v>0</v>
      </c>
      <c r="DN84" s="29">
        <v>0</v>
      </c>
      <c r="DO84" s="29">
        <v>0</v>
      </c>
      <c r="DP84" s="29">
        <v>0</v>
      </c>
      <c r="DQ84" s="29">
        <v>0</v>
      </c>
      <c r="DR84" s="29">
        <v>0</v>
      </c>
      <c r="DS84" s="29">
        <v>0</v>
      </c>
      <c r="DT84" s="29">
        <v>0</v>
      </c>
      <c r="DU84" s="29">
        <v>0</v>
      </c>
      <c r="DV84" s="29">
        <v>0</v>
      </c>
      <c r="DW84" s="29">
        <v>0</v>
      </c>
      <c r="DX84" s="29">
        <v>0</v>
      </c>
      <c r="DY84" s="29">
        <v>0</v>
      </c>
      <c r="DZ84" s="29">
        <v>0</v>
      </c>
      <c r="EA84" s="29">
        <v>0</v>
      </c>
      <c r="EB84" s="29">
        <v>0</v>
      </c>
      <c r="EC84" s="29">
        <v>0</v>
      </c>
      <c r="ED84" s="29">
        <v>0</v>
      </c>
      <c r="EE84" s="29">
        <v>0</v>
      </c>
      <c r="EF84" s="29">
        <v>0</v>
      </c>
      <c r="EG84" s="29">
        <v>0</v>
      </c>
    </row>
    <row r="85" spans="1:137" x14ac:dyDescent="0.25">
      <c r="A85" s="30" t="s">
        <v>21</v>
      </c>
      <c r="B85" s="31">
        <f t="shared" ref="B85" si="254">SUM(B86:B93)</f>
        <v>-6.7788177890000005</v>
      </c>
      <c r="C85" s="31">
        <f t="shared" ref="C85:BN85" si="255">SUM(C86:C93)</f>
        <v>-7.7826563640000002</v>
      </c>
      <c r="D85" s="31">
        <f t="shared" si="255"/>
        <v>-7.7765563920000007</v>
      </c>
      <c r="E85" s="31">
        <f t="shared" si="255"/>
        <v>-7.2116176459999997</v>
      </c>
      <c r="F85" s="31">
        <f t="shared" si="255"/>
        <v>-7.203046756</v>
      </c>
      <c r="G85" s="31">
        <f t="shared" si="255"/>
        <v>-7.6493951820000001</v>
      </c>
      <c r="H85" s="31">
        <f t="shared" si="255"/>
        <v>-7.6474456030000004</v>
      </c>
      <c r="I85" s="31">
        <f t="shared" si="255"/>
        <v>-7.1243540529999994</v>
      </c>
      <c r="J85" s="31">
        <f t="shared" si="255"/>
        <v>-6.9915108349999997</v>
      </c>
      <c r="K85" s="31">
        <f t="shared" si="255"/>
        <v>-7.2224723820000012</v>
      </c>
      <c r="L85" s="31">
        <f t="shared" si="255"/>
        <v>-7.2554811309999989</v>
      </c>
      <c r="M85" s="31">
        <f t="shared" si="255"/>
        <v>-6.7824082089999997</v>
      </c>
      <c r="N85" s="31">
        <f t="shared" si="255"/>
        <v>-6.7531337069999999</v>
      </c>
      <c r="O85" s="31">
        <f t="shared" si="255"/>
        <v>-7.8647405740000007</v>
      </c>
      <c r="P85" s="31">
        <f t="shared" si="255"/>
        <v>-7.8858258340000003</v>
      </c>
      <c r="Q85" s="31">
        <f t="shared" si="255"/>
        <v>-7.2863153019999993</v>
      </c>
      <c r="R85" s="31">
        <f t="shared" si="255"/>
        <v>-7.2669342370000001</v>
      </c>
      <c r="S85" s="31">
        <f t="shared" si="255"/>
        <v>-8.0111396199999998</v>
      </c>
      <c r="T85" s="31">
        <f t="shared" si="255"/>
        <v>-8.0820467520000001</v>
      </c>
      <c r="U85" s="31">
        <f t="shared" si="255"/>
        <v>-7.6634126150000004</v>
      </c>
      <c r="V85" s="31">
        <f t="shared" si="255"/>
        <v>-7.5924847580000003</v>
      </c>
      <c r="W85" s="31">
        <f t="shared" si="255"/>
        <v>-8.2719310840000002</v>
      </c>
      <c r="X85" s="31">
        <f t="shared" si="255"/>
        <v>-8.4788934640000004</v>
      </c>
      <c r="Y85" s="31">
        <f t="shared" si="255"/>
        <v>-8.3405710370000001</v>
      </c>
      <c r="Z85" s="31">
        <f t="shared" si="255"/>
        <v>-8.2555467790000012</v>
      </c>
      <c r="AA85" s="31">
        <f t="shared" si="255"/>
        <v>-8.3537547730000004</v>
      </c>
      <c r="AB85" s="31">
        <f t="shared" si="255"/>
        <v>-8.5160199729999988</v>
      </c>
      <c r="AC85" s="31">
        <f t="shared" si="255"/>
        <v>-8.5219080169999994</v>
      </c>
      <c r="AD85" s="31">
        <f t="shared" si="255"/>
        <v>-8.549336971999999</v>
      </c>
      <c r="AE85" s="31">
        <f t="shared" si="255"/>
        <v>-10.012384432999999</v>
      </c>
      <c r="AF85" s="31">
        <f t="shared" si="255"/>
        <v>-10.378031757999999</v>
      </c>
      <c r="AG85" s="31">
        <f t="shared" si="255"/>
        <v>-9.9864812929999989</v>
      </c>
      <c r="AH85" s="31">
        <f t="shared" si="255"/>
        <v>-10.390328787999998</v>
      </c>
      <c r="AI85" s="31">
        <f t="shared" si="255"/>
        <v>-10.977433921999998</v>
      </c>
      <c r="AJ85" s="31">
        <f t="shared" si="255"/>
        <v>-11.047743657</v>
      </c>
      <c r="AK85" s="31">
        <f t="shared" si="255"/>
        <v>-10.924201907999999</v>
      </c>
      <c r="AL85" s="31">
        <f t="shared" si="255"/>
        <v>-10.402962186</v>
      </c>
      <c r="AM85" s="31">
        <f t="shared" si="255"/>
        <v>-10.817471454999998</v>
      </c>
      <c r="AN85" s="31">
        <f t="shared" si="255"/>
        <v>-11.345784307999999</v>
      </c>
      <c r="AO85" s="31">
        <f t="shared" si="255"/>
        <v>-11.296571600999998</v>
      </c>
      <c r="AP85" s="31">
        <f t="shared" si="255"/>
        <v>-11.324231447999999</v>
      </c>
      <c r="AQ85" s="31">
        <f t="shared" si="255"/>
        <v>-10.789165346999999</v>
      </c>
      <c r="AR85" s="31">
        <f t="shared" si="255"/>
        <v>-10.96908049</v>
      </c>
      <c r="AS85" s="31">
        <f t="shared" si="255"/>
        <v>-10.420393824000001</v>
      </c>
      <c r="AT85" s="31">
        <f t="shared" si="255"/>
        <v>-11.090621432000001</v>
      </c>
      <c r="AU85" s="31">
        <f t="shared" si="255"/>
        <v>-11.104125435</v>
      </c>
      <c r="AV85" s="31">
        <f t="shared" si="255"/>
        <v>-11.553766161000002</v>
      </c>
      <c r="AW85" s="31">
        <f t="shared" si="255"/>
        <v>-11.145219319000002</v>
      </c>
      <c r="AX85" s="31">
        <f t="shared" si="255"/>
        <v>-10.991428956</v>
      </c>
      <c r="AY85" s="31">
        <f t="shared" si="255"/>
        <v>-12.226124922999999</v>
      </c>
      <c r="AZ85" s="31">
        <f t="shared" si="255"/>
        <v>-11.071447831</v>
      </c>
      <c r="BA85" s="31">
        <f t="shared" si="255"/>
        <v>-11.905911480999997</v>
      </c>
      <c r="BB85" s="31">
        <f t="shared" si="255"/>
        <v>-11.768759569999997</v>
      </c>
      <c r="BC85" s="31">
        <f t="shared" si="255"/>
        <v>-9.7442311649999986</v>
      </c>
      <c r="BD85" s="31">
        <f t="shared" si="255"/>
        <v>-12.804176054999997</v>
      </c>
      <c r="BE85" s="31">
        <f t="shared" si="255"/>
        <v>-12.201988643999998</v>
      </c>
      <c r="BF85" s="31">
        <f t="shared" si="255"/>
        <v>-11.962575113999998</v>
      </c>
      <c r="BG85" s="31">
        <f t="shared" si="255"/>
        <v>-11.218182593</v>
      </c>
      <c r="BH85" s="31">
        <f t="shared" si="255"/>
        <v>-11.119565131</v>
      </c>
      <c r="BI85" s="31">
        <f t="shared" si="255"/>
        <v>-11.892443793</v>
      </c>
      <c r="BJ85" s="31">
        <f t="shared" si="255"/>
        <v>-11.208051104999999</v>
      </c>
      <c r="BK85" s="31">
        <f t="shared" si="255"/>
        <v>-11.939130657999998</v>
      </c>
      <c r="BL85" s="31">
        <f t="shared" si="255"/>
        <v>-12.300160590999999</v>
      </c>
      <c r="BM85" s="31">
        <f t="shared" si="255"/>
        <v>-13.116761283999999</v>
      </c>
      <c r="BN85" s="31">
        <f t="shared" si="255"/>
        <v>-12.349649223</v>
      </c>
      <c r="BO85" s="31">
        <f t="shared" ref="BO85:DU85" si="256">SUM(BO86:BO93)</f>
        <v>-12.137113415</v>
      </c>
      <c r="BP85" s="31">
        <f t="shared" si="256"/>
        <v>-11.069647386999998</v>
      </c>
      <c r="BQ85" s="31">
        <f t="shared" si="256"/>
        <v>-11.586407611999999</v>
      </c>
      <c r="BR85" s="31">
        <f t="shared" si="256"/>
        <v>-11.527993169</v>
      </c>
      <c r="BS85" s="31">
        <f t="shared" si="256"/>
        <v>-12.946976093</v>
      </c>
      <c r="BT85" s="31">
        <f t="shared" si="256"/>
        <v>-12.279438568999998</v>
      </c>
      <c r="BU85" s="31">
        <f t="shared" si="256"/>
        <v>-11.437358445000001</v>
      </c>
      <c r="BV85" s="31">
        <f t="shared" si="256"/>
        <v>-13.059460307999998</v>
      </c>
      <c r="BW85" s="31">
        <f t="shared" si="256"/>
        <v>-13.267076254000001</v>
      </c>
      <c r="BX85" s="31">
        <f t="shared" si="256"/>
        <v>-11.733847482</v>
      </c>
      <c r="BY85" s="31">
        <f t="shared" si="256"/>
        <v>-10.881638235999999</v>
      </c>
      <c r="BZ85" s="31">
        <f t="shared" si="256"/>
        <v>-10.670959033999999</v>
      </c>
      <c r="CA85" s="31">
        <f t="shared" si="256"/>
        <v>-10.703371499999999</v>
      </c>
      <c r="CB85" s="31">
        <f t="shared" si="256"/>
        <v>-10.481674957000003</v>
      </c>
      <c r="CC85" s="31">
        <f t="shared" si="256"/>
        <v>-11.500738915000001</v>
      </c>
      <c r="CD85" s="31">
        <f t="shared" si="256"/>
        <v>-12.134895372000001</v>
      </c>
      <c r="CE85" s="31">
        <f t="shared" si="256"/>
        <v>-10.63317784</v>
      </c>
      <c r="CF85" s="31">
        <f t="shared" si="256"/>
        <v>-11.31268946</v>
      </c>
      <c r="CG85" s="31">
        <f t="shared" si="256"/>
        <v>-11.335952397</v>
      </c>
      <c r="CH85" s="31">
        <f t="shared" si="256"/>
        <v>-10.781878976</v>
      </c>
      <c r="CI85" s="31">
        <f t="shared" si="256"/>
        <v>-9.9870445500000002</v>
      </c>
      <c r="CJ85" s="31">
        <f t="shared" si="256"/>
        <v>-11.017371351000001</v>
      </c>
      <c r="CK85" s="31">
        <f t="shared" si="256"/>
        <v>-10.998108294</v>
      </c>
      <c r="CL85" s="31">
        <f t="shared" si="256"/>
        <v>-10.690822396</v>
      </c>
      <c r="CM85" s="31">
        <f t="shared" si="256"/>
        <v>-10.853638759000001</v>
      </c>
      <c r="CN85" s="31">
        <f t="shared" si="256"/>
        <v>-11.044714354000002</v>
      </c>
      <c r="CO85" s="31">
        <f t="shared" si="256"/>
        <v>-10.789923427</v>
      </c>
      <c r="CP85" s="31">
        <f t="shared" si="256"/>
        <v>-11.127038629000001</v>
      </c>
      <c r="CQ85" s="31">
        <f t="shared" si="256"/>
        <v>-10.183843869</v>
      </c>
      <c r="CR85" s="31">
        <f t="shared" si="256"/>
        <v>-10.636604829000001</v>
      </c>
      <c r="CS85" s="31">
        <f t="shared" si="256"/>
        <v>-11.039021029000002</v>
      </c>
      <c r="CT85" s="31">
        <f t="shared" si="256"/>
        <v>-10.556442264000001</v>
      </c>
      <c r="CU85" s="31">
        <f t="shared" si="256"/>
        <v>-9.6202218069999983</v>
      </c>
      <c r="CV85" s="31">
        <f t="shared" si="256"/>
        <v>-10.716222689</v>
      </c>
      <c r="CW85" s="31">
        <f t="shared" si="256"/>
        <v>-10.973897679999999</v>
      </c>
      <c r="CX85" s="31">
        <f t="shared" si="256"/>
        <v>-10.239639281000001</v>
      </c>
      <c r="CY85" s="31">
        <f t="shared" si="256"/>
        <v>-9.8610538259999991</v>
      </c>
      <c r="CZ85" s="31">
        <f t="shared" si="256"/>
        <v>-10.521661222000001</v>
      </c>
      <c r="DA85" s="31">
        <f t="shared" si="256"/>
        <v>-10.529434545000001</v>
      </c>
      <c r="DB85" s="31">
        <f t="shared" si="256"/>
        <v>-9.8572755220000001</v>
      </c>
      <c r="DC85" s="31">
        <f t="shared" si="256"/>
        <v>-9.2123543429999994</v>
      </c>
      <c r="DD85" s="31">
        <f t="shared" si="256"/>
        <v>-9.9290923120000016</v>
      </c>
      <c r="DE85" s="31">
        <f t="shared" si="256"/>
        <v>-10.10210927</v>
      </c>
      <c r="DF85" s="31">
        <f t="shared" si="256"/>
        <v>-9.9066901200000022</v>
      </c>
      <c r="DG85" s="31">
        <f t="shared" si="256"/>
        <v>-9.5083152200000001</v>
      </c>
      <c r="DH85" s="31">
        <f t="shared" si="256"/>
        <v>-10.164322783999999</v>
      </c>
      <c r="DI85" s="31">
        <f t="shared" si="256"/>
        <v>-9.8688084279999995</v>
      </c>
      <c r="DJ85" s="31">
        <f t="shared" si="256"/>
        <v>-9.7139289600000005</v>
      </c>
      <c r="DK85" s="31">
        <f t="shared" si="256"/>
        <v>-8.9932952420000003</v>
      </c>
      <c r="DL85" s="31">
        <f t="shared" si="256"/>
        <v>-9.86963188</v>
      </c>
      <c r="DM85" s="31">
        <f t="shared" si="256"/>
        <v>-9.7435671409999998</v>
      </c>
      <c r="DN85" s="31">
        <f t="shared" si="256"/>
        <v>-9.5513191689999992</v>
      </c>
      <c r="DO85" s="31">
        <f t="shared" si="256"/>
        <v>-8.8357542289999991</v>
      </c>
      <c r="DP85" s="31">
        <f t="shared" si="256"/>
        <v>-9.8398808669999998</v>
      </c>
      <c r="DQ85" s="31">
        <f t="shared" si="256"/>
        <v>-9.4904159400000001</v>
      </c>
      <c r="DR85" s="31">
        <f t="shared" si="256"/>
        <v>-9.4045319200000002</v>
      </c>
      <c r="DS85" s="31">
        <f t="shared" si="256"/>
        <v>-8.7155792160000001</v>
      </c>
      <c r="DT85" s="31">
        <f t="shared" si="256"/>
        <v>-9.6213357049999999</v>
      </c>
      <c r="DU85" s="31">
        <f t="shared" si="256"/>
        <v>-9.1682180869999996</v>
      </c>
      <c r="DV85" s="31">
        <f t="shared" ref="DV85:DY85" si="257">SUM(DV86:DV93)</f>
        <v>-9.5144593090000011</v>
      </c>
      <c r="DW85" s="31">
        <f t="shared" si="257"/>
        <v>-9.0159989210000013</v>
      </c>
      <c r="DX85" s="31">
        <f t="shared" si="257"/>
        <v>-9.523151084000002</v>
      </c>
      <c r="DY85" s="31">
        <f t="shared" si="257"/>
        <v>-8.836027099999999</v>
      </c>
      <c r="DZ85" s="31">
        <f t="shared" ref="DZ85:EC85" si="258">SUM(DZ86:DZ93)</f>
        <v>-7.9052771740000001</v>
      </c>
      <c r="EA85" s="31">
        <f t="shared" si="258"/>
        <v>-7.0030520599999999</v>
      </c>
      <c r="EB85" s="31">
        <f t="shared" si="258"/>
        <v>-7.6006911419999996</v>
      </c>
      <c r="EC85" s="31">
        <f t="shared" si="258"/>
        <v>-6.9393943370000013</v>
      </c>
      <c r="ED85" s="31">
        <f t="shared" ref="ED85:EG85" si="259">SUM(ED86:ED93)</f>
        <v>-7.1867494360000004</v>
      </c>
      <c r="EE85" s="31">
        <f t="shared" si="259"/>
        <v>-6.6375675630000011</v>
      </c>
      <c r="EF85" s="31">
        <f t="shared" si="259"/>
        <v>-6.5476686150000001</v>
      </c>
      <c r="EG85" s="31">
        <f t="shared" si="259"/>
        <v>-6.9099282190000002</v>
      </c>
    </row>
    <row r="86" spans="1:137" outlineLevel="1" x14ac:dyDescent="0.25">
      <c r="A86" s="28" t="s">
        <v>18</v>
      </c>
      <c r="B86" s="29">
        <v>-0.59196888000000003</v>
      </c>
      <c r="C86" s="29">
        <v>-0.59196888000000003</v>
      </c>
      <c r="D86" s="29">
        <v>-0.59196888000000003</v>
      </c>
      <c r="E86" s="29">
        <v>-0.59196888000000003</v>
      </c>
      <c r="F86" s="29">
        <v>-0.71663531999999996</v>
      </c>
      <c r="G86" s="29">
        <v>-0.71663531999999996</v>
      </c>
      <c r="H86" s="29">
        <v>-0.71663531999999996</v>
      </c>
      <c r="I86" s="29">
        <v>-0.71663531999999996</v>
      </c>
      <c r="J86" s="29">
        <v>-0.73871724000000005</v>
      </c>
      <c r="K86" s="29">
        <v>-0.68564952000000001</v>
      </c>
      <c r="L86" s="29">
        <v>-0.73227156000000004</v>
      </c>
      <c r="M86" s="29">
        <v>-0.71768531999999996</v>
      </c>
      <c r="N86" s="29">
        <v>-0.74661131999999997</v>
      </c>
      <c r="O86" s="29">
        <v>-0.78716003999999995</v>
      </c>
      <c r="P86" s="29">
        <v>-0.82336883999999999</v>
      </c>
      <c r="Q86" s="29">
        <v>-0.74277216000000001</v>
      </c>
      <c r="R86" s="29">
        <v>-0.90240648000000001</v>
      </c>
      <c r="S86" s="29">
        <v>-0.6778092</v>
      </c>
      <c r="T86" s="29">
        <v>-0.75045792</v>
      </c>
      <c r="U86" s="29">
        <v>-0.87652103999999997</v>
      </c>
      <c r="V86" s="29">
        <v>-0.87156480000000003</v>
      </c>
      <c r="W86" s="29">
        <v>-0.77779427999999995</v>
      </c>
      <c r="X86" s="29">
        <v>-0.76298975999999996</v>
      </c>
      <c r="Y86" s="29">
        <v>-0.79081404</v>
      </c>
      <c r="Z86" s="29">
        <v>-0.78701496000000004</v>
      </c>
      <c r="AA86" s="29">
        <v>-0.76100111999999998</v>
      </c>
      <c r="AB86" s="29">
        <v>-0.748251</v>
      </c>
      <c r="AC86" s="29">
        <v>-0.85701864000000005</v>
      </c>
      <c r="AD86" s="29">
        <v>-0.84563124000000001</v>
      </c>
      <c r="AE86" s="29">
        <v>-0.84808368000000001</v>
      </c>
      <c r="AF86" s="29">
        <v>-1.00565616</v>
      </c>
      <c r="AG86" s="29">
        <v>-1.2588481199999999</v>
      </c>
      <c r="AH86" s="29">
        <v>-2.0407274399999999</v>
      </c>
      <c r="AI86" s="29">
        <v>-1.84513572</v>
      </c>
      <c r="AJ86" s="29">
        <v>-1.66782816</v>
      </c>
      <c r="AK86" s="29">
        <v>-1.9444146</v>
      </c>
      <c r="AL86" s="29">
        <v>-1.669109468</v>
      </c>
      <c r="AM86" s="29">
        <v>-1.8195890109999999</v>
      </c>
      <c r="AN86" s="29">
        <v>-1.6453579110000001</v>
      </c>
      <c r="AO86" s="29">
        <v>-2.0002286480000002</v>
      </c>
      <c r="AP86" s="29">
        <v>-1.8598279</v>
      </c>
      <c r="AQ86" s="29">
        <v>-1.4815630799999999</v>
      </c>
      <c r="AR86" s="29">
        <v>-1.9752469560000001</v>
      </c>
      <c r="AS86" s="29">
        <v>-1.823211084</v>
      </c>
      <c r="AT86" s="29">
        <v>-1.95801128</v>
      </c>
      <c r="AU86" s="29">
        <v>-1.909044228</v>
      </c>
      <c r="AV86" s="29">
        <v>-1.950909904</v>
      </c>
      <c r="AW86" s="29">
        <v>-1.973786504</v>
      </c>
      <c r="AX86" s="29">
        <v>-1.371096716</v>
      </c>
      <c r="AY86" s="29">
        <v>-1.8587265319999999</v>
      </c>
      <c r="AZ86" s="29">
        <v>-2.0131814600000002</v>
      </c>
      <c r="BA86" s="29">
        <v>-2.0041134239999998</v>
      </c>
      <c r="BB86" s="29">
        <v>-2.2679304839999999</v>
      </c>
      <c r="BC86" s="29">
        <v>-2.250909735</v>
      </c>
      <c r="BD86" s="29">
        <v>-2.1033469359999999</v>
      </c>
      <c r="BE86" s="29">
        <v>-1.9308719240000001</v>
      </c>
      <c r="BF86" s="29">
        <v>-2.1205842079999999</v>
      </c>
      <c r="BG86" s="29">
        <v>-1.8554561839999999</v>
      </c>
      <c r="BH86" s="29">
        <v>-2.0140019360000001</v>
      </c>
      <c r="BI86" s="29">
        <v>-2.3332558240000001</v>
      </c>
      <c r="BJ86" s="29">
        <v>-1.791093244</v>
      </c>
      <c r="BK86" s="29">
        <v>-1.887402856</v>
      </c>
      <c r="BL86" s="29">
        <v>-1.8811123270000001</v>
      </c>
      <c r="BM86" s="29">
        <v>-2.1969852040000002</v>
      </c>
      <c r="BN86" s="29">
        <v>-2.0075904960000002</v>
      </c>
      <c r="BO86" s="29">
        <v>-2.0340421800000001</v>
      </c>
      <c r="BP86" s="29">
        <v>-2.0018043639999998</v>
      </c>
      <c r="BQ86" s="29">
        <v>-2.0610254399999999</v>
      </c>
      <c r="BR86" s="29">
        <v>-1.7908179120000001</v>
      </c>
      <c r="BS86" s="29">
        <v>-2.084244226</v>
      </c>
      <c r="BT86" s="29">
        <v>-1.836677042</v>
      </c>
      <c r="BU86" s="29">
        <v>-1.989816426</v>
      </c>
      <c r="BV86" s="29">
        <v>-1.8213091029999999</v>
      </c>
      <c r="BW86" s="29">
        <v>-1.8821565360000001</v>
      </c>
      <c r="BX86" s="29">
        <v>-1.8048984699999999</v>
      </c>
      <c r="BY86" s="29">
        <v>-1.84702407</v>
      </c>
      <c r="BZ86" s="29">
        <v>-1.9652194700000001</v>
      </c>
      <c r="CA86" s="29">
        <v>-1.715703099</v>
      </c>
      <c r="CB86" s="29">
        <v>-1.738028221</v>
      </c>
      <c r="CC86" s="29">
        <v>-1.684814724</v>
      </c>
      <c r="CD86" s="29">
        <v>-2.0482462159999999</v>
      </c>
      <c r="CE86" s="29">
        <v>-2.1322000760000002</v>
      </c>
      <c r="CF86" s="29">
        <v>-2.0056293479999998</v>
      </c>
      <c r="CG86" s="29">
        <v>-1.8885845290000001</v>
      </c>
      <c r="CH86" s="29">
        <v>-1.919068832</v>
      </c>
      <c r="CI86" s="29">
        <v>-1.88893936</v>
      </c>
      <c r="CJ86" s="29">
        <v>-1.409165827</v>
      </c>
      <c r="CK86" s="29">
        <v>-1.857199942</v>
      </c>
      <c r="CL86" s="29">
        <v>-1.6721886429999999</v>
      </c>
      <c r="CM86" s="29">
        <v>-2.0896028430000002</v>
      </c>
      <c r="CN86" s="29">
        <v>-2.0419374239999999</v>
      </c>
      <c r="CO86" s="29">
        <v>-1.86193382</v>
      </c>
      <c r="CP86" s="29">
        <v>-2.0385483550000001</v>
      </c>
      <c r="CQ86" s="29">
        <v>-1.8634710379999999</v>
      </c>
      <c r="CR86" s="29">
        <v>-2.0815533350000002</v>
      </c>
      <c r="CS86" s="29">
        <v>-1.9575327140000001</v>
      </c>
      <c r="CT86" s="29">
        <v>-2.022757913</v>
      </c>
      <c r="CU86" s="29">
        <v>-1.7732506640000001</v>
      </c>
      <c r="CV86" s="29">
        <v>-1.953114996</v>
      </c>
      <c r="CW86" s="29">
        <v>-1.99984253</v>
      </c>
      <c r="CX86" s="29">
        <v>-2.029236643</v>
      </c>
      <c r="CY86" s="29">
        <v>-2.096602533</v>
      </c>
      <c r="CZ86" s="29">
        <v>-1.794639522</v>
      </c>
      <c r="DA86" s="29">
        <v>-2.0310130530000001</v>
      </c>
      <c r="DB86" s="29">
        <v>-1.6709337209999999</v>
      </c>
      <c r="DC86" s="29">
        <v>-1.8833275009999999</v>
      </c>
      <c r="DD86" s="29">
        <v>-1.9961957239999999</v>
      </c>
      <c r="DE86" s="29">
        <v>-1.839902878</v>
      </c>
      <c r="DF86" s="29">
        <v>-1.8545229560000001</v>
      </c>
      <c r="DG86" s="29">
        <v>-2.1142704050000001</v>
      </c>
      <c r="DH86" s="29">
        <v>-1.9474980129999999</v>
      </c>
      <c r="DI86" s="29">
        <v>-1.996787761</v>
      </c>
      <c r="DJ86" s="29">
        <v>-1.7819589929999999</v>
      </c>
      <c r="DK86" s="29">
        <v>-1.975584805</v>
      </c>
      <c r="DL86" s="29">
        <v>-1.8881170060000001</v>
      </c>
      <c r="DM86" s="29">
        <v>-1.9148601430000001</v>
      </c>
      <c r="DN86" s="29">
        <v>-2.05782387</v>
      </c>
      <c r="DO86" s="29">
        <v>-2.2195311119999999</v>
      </c>
      <c r="DP86" s="29">
        <v>-2.145703234</v>
      </c>
      <c r="DQ86" s="29">
        <v>-1.986821119</v>
      </c>
      <c r="DR86" s="29">
        <v>-1.6390121580000001</v>
      </c>
      <c r="DS86" s="29">
        <v>-1.640425104</v>
      </c>
      <c r="DT86" s="29">
        <v>-2.3068575010000001</v>
      </c>
      <c r="DU86" s="29">
        <v>-1.904114723</v>
      </c>
      <c r="DV86" s="29">
        <v>-2.0500050600000002</v>
      </c>
      <c r="DW86" s="29">
        <v>-2.2625678150000001</v>
      </c>
      <c r="DX86" s="29">
        <v>-2.2293812819999999</v>
      </c>
      <c r="DY86" s="29">
        <v>-1.720063871</v>
      </c>
      <c r="DZ86" s="29">
        <v>-2.0550051470000001</v>
      </c>
      <c r="EA86" s="29">
        <v>-1.9941628309999999</v>
      </c>
      <c r="EB86" s="29">
        <v>-2.0221869899999998</v>
      </c>
      <c r="EC86" s="29">
        <v>-1.3702848320000001</v>
      </c>
      <c r="ED86" s="29">
        <v>-1.434467087</v>
      </c>
      <c r="EE86" s="29">
        <v>-1.721065096</v>
      </c>
      <c r="EF86" s="29">
        <v>-1.8543246019999999</v>
      </c>
      <c r="EG86" s="29">
        <v>-1.750457323</v>
      </c>
    </row>
    <row r="87" spans="1:137" outlineLevel="1" x14ac:dyDescent="0.25">
      <c r="A87" s="28" t="s">
        <v>17</v>
      </c>
      <c r="B87" s="29">
        <v>0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  <c r="AC87" s="29">
        <v>0</v>
      </c>
      <c r="AD87" s="29">
        <v>0</v>
      </c>
      <c r="AE87" s="29">
        <v>0</v>
      </c>
      <c r="AF87" s="29">
        <v>0</v>
      </c>
      <c r="AG87" s="29">
        <v>0</v>
      </c>
      <c r="AH87" s="29">
        <v>0</v>
      </c>
      <c r="AI87" s="29">
        <v>0</v>
      </c>
      <c r="AJ87" s="29">
        <v>0</v>
      </c>
      <c r="AK87" s="29">
        <v>0</v>
      </c>
      <c r="AL87" s="29">
        <v>0</v>
      </c>
      <c r="AM87" s="29">
        <v>0</v>
      </c>
      <c r="AN87" s="29">
        <v>0</v>
      </c>
      <c r="AO87" s="29">
        <v>0</v>
      </c>
      <c r="AP87" s="29">
        <v>0</v>
      </c>
      <c r="AQ87" s="29">
        <v>0</v>
      </c>
      <c r="AR87" s="29">
        <v>0</v>
      </c>
      <c r="AS87" s="29">
        <v>0</v>
      </c>
      <c r="AT87" s="29">
        <v>0</v>
      </c>
      <c r="AU87" s="29">
        <v>0</v>
      </c>
      <c r="AV87" s="29">
        <v>0</v>
      </c>
      <c r="AW87" s="29">
        <v>0</v>
      </c>
      <c r="AX87" s="29">
        <v>0</v>
      </c>
      <c r="AY87" s="29">
        <v>0</v>
      </c>
      <c r="AZ87" s="29">
        <v>0</v>
      </c>
      <c r="BA87" s="29">
        <v>0</v>
      </c>
      <c r="BB87" s="29">
        <v>0</v>
      </c>
      <c r="BC87" s="29">
        <v>0</v>
      </c>
      <c r="BD87" s="29">
        <v>0</v>
      </c>
      <c r="BE87" s="29">
        <v>0</v>
      </c>
      <c r="BF87" s="29">
        <v>0</v>
      </c>
      <c r="BG87" s="29">
        <v>0</v>
      </c>
      <c r="BH87" s="29">
        <v>0</v>
      </c>
      <c r="BI87" s="29">
        <v>0</v>
      </c>
      <c r="BJ87" s="29">
        <v>0</v>
      </c>
      <c r="BK87" s="29">
        <v>0</v>
      </c>
      <c r="BL87" s="29">
        <v>0</v>
      </c>
      <c r="BM87" s="29">
        <v>0</v>
      </c>
      <c r="BN87" s="29">
        <v>0</v>
      </c>
      <c r="BO87" s="29">
        <v>0</v>
      </c>
      <c r="BP87" s="29">
        <v>0</v>
      </c>
      <c r="BQ87" s="29">
        <v>0</v>
      </c>
      <c r="BR87" s="29">
        <v>0</v>
      </c>
      <c r="BS87" s="29">
        <v>0</v>
      </c>
      <c r="BT87" s="29">
        <v>0</v>
      </c>
      <c r="BU87" s="29">
        <v>0</v>
      </c>
      <c r="BV87" s="29">
        <v>0</v>
      </c>
      <c r="BW87" s="29">
        <v>0</v>
      </c>
      <c r="BX87" s="29">
        <v>0</v>
      </c>
      <c r="BY87" s="29">
        <v>0</v>
      </c>
      <c r="BZ87" s="29">
        <v>0</v>
      </c>
      <c r="CA87" s="29">
        <v>0</v>
      </c>
      <c r="CB87" s="29">
        <v>0</v>
      </c>
      <c r="CC87" s="29">
        <v>0</v>
      </c>
      <c r="CD87" s="29">
        <v>0</v>
      </c>
      <c r="CE87" s="29">
        <v>0</v>
      </c>
      <c r="CF87" s="29">
        <v>0</v>
      </c>
      <c r="CG87" s="29">
        <v>0</v>
      </c>
      <c r="CH87" s="29">
        <v>0</v>
      </c>
      <c r="CI87" s="29">
        <v>0</v>
      </c>
      <c r="CJ87" s="29">
        <v>0</v>
      </c>
      <c r="CK87" s="29">
        <v>0</v>
      </c>
      <c r="CL87" s="29">
        <v>0</v>
      </c>
      <c r="CM87" s="29">
        <v>0</v>
      </c>
      <c r="CN87" s="29">
        <v>0</v>
      </c>
      <c r="CO87" s="29">
        <v>0</v>
      </c>
      <c r="CP87" s="29">
        <v>0</v>
      </c>
      <c r="CQ87" s="29">
        <v>0</v>
      </c>
      <c r="CR87" s="29">
        <v>0</v>
      </c>
      <c r="CS87" s="29">
        <v>0</v>
      </c>
      <c r="CT87" s="29">
        <v>0</v>
      </c>
      <c r="CU87" s="29">
        <v>0</v>
      </c>
      <c r="CV87" s="29">
        <v>0</v>
      </c>
      <c r="CW87" s="29">
        <v>0</v>
      </c>
      <c r="CX87" s="29">
        <v>0</v>
      </c>
      <c r="CY87" s="29">
        <v>0</v>
      </c>
      <c r="CZ87" s="29">
        <v>0</v>
      </c>
      <c r="DA87" s="29">
        <v>0</v>
      </c>
      <c r="DB87" s="29">
        <v>0</v>
      </c>
      <c r="DC87" s="29">
        <v>0</v>
      </c>
      <c r="DD87" s="29">
        <v>0</v>
      </c>
      <c r="DE87" s="29">
        <v>0</v>
      </c>
      <c r="DF87" s="29">
        <v>0</v>
      </c>
      <c r="DG87" s="29">
        <v>0</v>
      </c>
      <c r="DH87" s="29">
        <v>0</v>
      </c>
      <c r="DI87" s="29">
        <v>0</v>
      </c>
      <c r="DJ87" s="29">
        <v>0</v>
      </c>
      <c r="DK87" s="29">
        <v>0</v>
      </c>
      <c r="DL87" s="29">
        <v>0</v>
      </c>
      <c r="DM87" s="29">
        <v>0</v>
      </c>
      <c r="DN87" s="29">
        <v>0</v>
      </c>
      <c r="DO87" s="29">
        <v>0</v>
      </c>
      <c r="DP87" s="29">
        <v>0</v>
      </c>
      <c r="DQ87" s="29">
        <v>0</v>
      </c>
      <c r="DR87" s="29">
        <v>0</v>
      </c>
      <c r="DS87" s="29">
        <v>0</v>
      </c>
      <c r="DT87" s="29">
        <v>0</v>
      </c>
      <c r="DU87" s="29">
        <v>0</v>
      </c>
      <c r="DV87" s="29">
        <v>0</v>
      </c>
      <c r="DW87" s="29">
        <v>0</v>
      </c>
      <c r="DX87" s="29">
        <v>0</v>
      </c>
      <c r="DY87" s="29">
        <v>0</v>
      </c>
      <c r="DZ87" s="29">
        <v>0</v>
      </c>
      <c r="EA87" s="29">
        <v>0</v>
      </c>
      <c r="EB87" s="29">
        <v>0</v>
      </c>
      <c r="EC87" s="29">
        <v>0</v>
      </c>
      <c r="ED87" s="29">
        <v>0</v>
      </c>
      <c r="EE87" s="29">
        <v>0</v>
      </c>
      <c r="EF87" s="29">
        <v>0</v>
      </c>
      <c r="EG87" s="29">
        <v>0</v>
      </c>
    </row>
    <row r="88" spans="1:137" outlineLevel="1" x14ac:dyDescent="0.25">
      <c r="A88" s="28" t="s">
        <v>36</v>
      </c>
      <c r="B88" s="29">
        <v>-0.1519935</v>
      </c>
      <c r="C88" s="29">
        <v>-0.18733559999999999</v>
      </c>
      <c r="D88" s="29">
        <v>-0.18733559999999999</v>
      </c>
      <c r="E88" s="29">
        <v>-0.18733559999999999</v>
      </c>
      <c r="F88" s="29">
        <v>-0.18733559999999999</v>
      </c>
      <c r="G88" s="29">
        <v>-0.20508689999999999</v>
      </c>
      <c r="H88" s="29">
        <v>-0.20508689999999999</v>
      </c>
      <c r="I88" s="29">
        <v>-0.20508689999999999</v>
      </c>
      <c r="J88" s="29">
        <v>-0.20508689999999999</v>
      </c>
      <c r="K88" s="29">
        <v>-0.21291930000000001</v>
      </c>
      <c r="L88" s="29">
        <v>-0.21291930000000001</v>
      </c>
      <c r="M88" s="29">
        <v>-0.21291930000000001</v>
      </c>
      <c r="N88" s="29">
        <v>-0.21291930000000001</v>
      </c>
      <c r="O88" s="29">
        <v>-0.2245395</v>
      </c>
      <c r="P88" s="29">
        <v>-0.2245395</v>
      </c>
      <c r="Q88" s="29">
        <v>-0.2245395</v>
      </c>
      <c r="R88" s="29">
        <v>-0.2245395</v>
      </c>
      <c r="S88" s="29">
        <v>-0.64262916000000003</v>
      </c>
      <c r="T88" s="29">
        <v>-0.67667120999999997</v>
      </c>
      <c r="U88" s="29">
        <v>-0.71071326000000001</v>
      </c>
      <c r="V88" s="29">
        <v>-0.75324640200000004</v>
      </c>
      <c r="W88" s="29">
        <v>-0.76367954400000004</v>
      </c>
      <c r="X88" s="29">
        <v>-1.0711939880000001</v>
      </c>
      <c r="Y88" s="29">
        <v>-1.5969884329999999</v>
      </c>
      <c r="Z88" s="29">
        <v>-1.715216063</v>
      </c>
      <c r="AA88" s="29">
        <v>-1.6709988570000001</v>
      </c>
      <c r="AB88" s="29">
        <v>-1.7906358659999999</v>
      </c>
      <c r="AC88" s="29">
        <v>-2.8314534130000002</v>
      </c>
      <c r="AD88" s="29">
        <v>-3.1700159480000001</v>
      </c>
      <c r="AE88" s="29">
        <v>-4.1740507339999997</v>
      </c>
      <c r="AF88" s="29">
        <v>-4.4308925529999996</v>
      </c>
      <c r="AG88" s="29">
        <v>-4.5137675030000004</v>
      </c>
      <c r="AH88" s="29">
        <v>-4.4799969869999998</v>
      </c>
      <c r="AI88" s="29">
        <v>-4.8169110939999999</v>
      </c>
      <c r="AJ88" s="29">
        <v>-5.1406711840000003</v>
      </c>
      <c r="AK88" s="29">
        <v>-4.9943306249999999</v>
      </c>
      <c r="AL88" s="29">
        <v>-5.0909903400000003</v>
      </c>
      <c r="AM88" s="29">
        <v>-4.6555982480000004</v>
      </c>
      <c r="AN88" s="29">
        <v>-5.1029563979999999</v>
      </c>
      <c r="AO88" s="29">
        <v>-5.005617827</v>
      </c>
      <c r="AP88" s="29">
        <v>-4.795010134</v>
      </c>
      <c r="AQ88" s="29">
        <v>-4.4776091899999999</v>
      </c>
      <c r="AR88" s="29">
        <v>-4.1270399329999998</v>
      </c>
      <c r="AS88" s="29">
        <v>-4.0660830810000004</v>
      </c>
      <c r="AT88" s="29">
        <v>-5.5208496509999998</v>
      </c>
      <c r="AU88" s="29">
        <v>-5.9539020569999996</v>
      </c>
      <c r="AV88" s="29">
        <v>-6.3751928800000002</v>
      </c>
      <c r="AW88" s="29">
        <v>-5.7691298050000004</v>
      </c>
      <c r="AX88" s="29">
        <v>-5.3712525529999997</v>
      </c>
      <c r="AY88" s="29">
        <v>-5.8457173109999996</v>
      </c>
      <c r="AZ88" s="29">
        <v>-5.3027904509999999</v>
      </c>
      <c r="BA88" s="29">
        <v>-5.653357647</v>
      </c>
      <c r="BB88" s="29">
        <v>-6.1368964909999999</v>
      </c>
      <c r="BC88" s="29">
        <v>-5.6302808100000004</v>
      </c>
      <c r="BD88" s="29">
        <v>-6.3498734109999999</v>
      </c>
      <c r="BE88" s="29">
        <v>-6.2237501389999998</v>
      </c>
      <c r="BF88" s="29">
        <v>-5.6063481289999997</v>
      </c>
      <c r="BG88" s="29">
        <v>-5.0881653709999997</v>
      </c>
      <c r="BH88" s="29">
        <v>-5.0736064780000003</v>
      </c>
      <c r="BI88" s="29">
        <v>-5.3085555009999998</v>
      </c>
      <c r="BJ88" s="29">
        <v>-5.0400162489999998</v>
      </c>
      <c r="BK88" s="29">
        <v>-5.5925011729999996</v>
      </c>
      <c r="BL88" s="29">
        <v>-6.1069178920000002</v>
      </c>
      <c r="BM88" s="29">
        <v>-6.57607213</v>
      </c>
      <c r="BN88" s="29">
        <v>-5.7565700700000004</v>
      </c>
      <c r="BO88" s="29">
        <v>-5.5162155750000004</v>
      </c>
      <c r="BP88" s="29">
        <v>-4.7068062020000001</v>
      </c>
      <c r="BQ88" s="29">
        <v>-5.0381494910000004</v>
      </c>
      <c r="BR88" s="29">
        <v>-5.190993003</v>
      </c>
      <c r="BS88" s="29">
        <v>-6.4133691710000003</v>
      </c>
      <c r="BT88" s="29">
        <v>-5.9148254900000001</v>
      </c>
      <c r="BU88" s="29">
        <v>-4.8606450900000002</v>
      </c>
      <c r="BV88" s="29">
        <v>-6.6169422229999997</v>
      </c>
      <c r="BW88" s="29">
        <v>-6.8760461590000004</v>
      </c>
      <c r="BX88" s="29">
        <v>-5.474336707</v>
      </c>
      <c r="BY88" s="29">
        <v>-4.4947478849999998</v>
      </c>
      <c r="BZ88" s="29">
        <v>-4.3433049280000002</v>
      </c>
      <c r="CA88" s="29">
        <v>-3.9807848899999998</v>
      </c>
      <c r="CB88" s="29">
        <v>-3.9822714860000001</v>
      </c>
      <c r="CC88" s="29">
        <v>-4.9625645829999998</v>
      </c>
      <c r="CD88" s="29">
        <v>-5.206130162</v>
      </c>
      <c r="CE88" s="29">
        <v>-4.4002416059999998</v>
      </c>
      <c r="CF88" s="29">
        <v>-4.9262328010000003</v>
      </c>
      <c r="CG88" s="29">
        <v>-4.8691516789999998</v>
      </c>
      <c r="CH88" s="29">
        <v>-4.2689962039999996</v>
      </c>
      <c r="CI88" s="29">
        <v>-3.2975656309999999</v>
      </c>
      <c r="CJ88" s="29">
        <v>-5.5516837890000001</v>
      </c>
      <c r="CK88" s="29">
        <v>-4.6358901970000002</v>
      </c>
      <c r="CL88" s="29">
        <v>-4.6768734329999999</v>
      </c>
      <c r="CM88" s="29">
        <v>-4.7457452480000004</v>
      </c>
      <c r="CN88" s="29">
        <v>-4.9340147170000002</v>
      </c>
      <c r="CO88" s="29">
        <v>-4.4947314629999999</v>
      </c>
      <c r="CP88" s="29">
        <v>-4.9644570479999999</v>
      </c>
      <c r="CQ88" s="29">
        <v>-3.8960048860000001</v>
      </c>
      <c r="CR88" s="29">
        <v>-4.0342360859999999</v>
      </c>
      <c r="CS88" s="29">
        <v>-4.2093818990000003</v>
      </c>
      <c r="CT88" s="29">
        <v>-3.9246680610000002</v>
      </c>
      <c r="CU88" s="29">
        <v>-3.1689521680000001</v>
      </c>
      <c r="CV88" s="29">
        <v>-4.7593905129999996</v>
      </c>
      <c r="CW88" s="29">
        <v>-4.6908209320000003</v>
      </c>
      <c r="CX88" s="29">
        <v>-3.915535443</v>
      </c>
      <c r="CY88" s="29">
        <v>-3.265000933</v>
      </c>
      <c r="CZ88" s="29">
        <v>-4.4351482349999998</v>
      </c>
      <c r="DA88" s="29">
        <v>-3.816183638</v>
      </c>
      <c r="DB88" s="29">
        <v>-3.4463691189999999</v>
      </c>
      <c r="DC88" s="29">
        <v>-2.701903347</v>
      </c>
      <c r="DD88" s="29">
        <v>-3.063970147</v>
      </c>
      <c r="DE88" s="29">
        <v>-3.3725332250000002</v>
      </c>
      <c r="DF88" s="29">
        <v>-3.3125712140000001</v>
      </c>
      <c r="DG88" s="29">
        <v>-3.0851818830000002</v>
      </c>
      <c r="DH88" s="29">
        <v>-3.7920624890000001</v>
      </c>
      <c r="DI88" s="29">
        <v>-3.6919294749999998</v>
      </c>
      <c r="DJ88" s="29">
        <v>-3.435933039</v>
      </c>
      <c r="DK88" s="29">
        <v>-2.600010165</v>
      </c>
      <c r="DL88" s="29">
        <v>-3.2055777750000001</v>
      </c>
      <c r="DM88" s="29">
        <v>-3.5489762169999999</v>
      </c>
      <c r="DN88" s="29">
        <v>-3.136893025</v>
      </c>
      <c r="DO88" s="29">
        <v>-2.5761361740000002</v>
      </c>
      <c r="DP88" s="29">
        <v>-3.3146899030000001</v>
      </c>
      <c r="DQ88" s="29">
        <v>-3.5363361699999998</v>
      </c>
      <c r="DR88" s="29">
        <v>-3.3326064990000002</v>
      </c>
      <c r="DS88" s="29">
        <v>-2.363428329</v>
      </c>
      <c r="DT88" s="29">
        <v>-3.3825053500000002</v>
      </c>
      <c r="DU88" s="29">
        <v>-3.5424125050000002</v>
      </c>
      <c r="DV88" s="29">
        <v>-3.264221139</v>
      </c>
      <c r="DW88" s="29">
        <v>-2.5572093640000002</v>
      </c>
      <c r="DX88" s="29">
        <v>-3.1023276580000001</v>
      </c>
      <c r="DY88" s="29">
        <v>-3.5080339120000001</v>
      </c>
      <c r="DZ88" s="29">
        <v>-3.3152393299999998</v>
      </c>
      <c r="EA88" s="29">
        <v>-2.9341635830000001</v>
      </c>
      <c r="EB88" s="29">
        <v>-2.842068909</v>
      </c>
      <c r="EC88" s="29">
        <v>-3.2785842779999999</v>
      </c>
      <c r="ED88" s="29">
        <v>-3.3408667329999999</v>
      </c>
      <c r="EE88" s="29">
        <v>-2.35177996</v>
      </c>
      <c r="EF88" s="29">
        <v>-2.267659552</v>
      </c>
      <c r="EG88" s="29">
        <v>-2.3466542459999999</v>
      </c>
    </row>
    <row r="89" spans="1:137" outlineLevel="1" x14ac:dyDescent="0.25">
      <c r="A89" s="28" t="s">
        <v>32</v>
      </c>
      <c r="B89" s="29">
        <v>0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  <c r="AC89" s="29">
        <v>0</v>
      </c>
      <c r="AD89" s="29">
        <v>0</v>
      </c>
      <c r="AE89" s="29">
        <v>0</v>
      </c>
      <c r="AF89" s="29">
        <v>0</v>
      </c>
      <c r="AG89" s="29">
        <v>0</v>
      </c>
      <c r="AH89" s="29">
        <v>0</v>
      </c>
      <c r="AI89" s="29">
        <v>0</v>
      </c>
      <c r="AJ89" s="29">
        <v>0</v>
      </c>
      <c r="AK89" s="29">
        <v>0</v>
      </c>
      <c r="AL89" s="29">
        <v>0</v>
      </c>
      <c r="AM89" s="29">
        <v>0</v>
      </c>
      <c r="AN89" s="29">
        <v>0</v>
      </c>
      <c r="AO89" s="29">
        <v>0</v>
      </c>
      <c r="AP89" s="29">
        <v>0</v>
      </c>
      <c r="AQ89" s="29">
        <v>0</v>
      </c>
      <c r="AR89" s="29">
        <v>0</v>
      </c>
      <c r="AS89" s="29">
        <v>0</v>
      </c>
      <c r="AT89" s="29">
        <v>0</v>
      </c>
      <c r="AU89" s="29">
        <v>0</v>
      </c>
      <c r="AV89" s="29">
        <v>0</v>
      </c>
      <c r="AW89" s="29">
        <v>0</v>
      </c>
      <c r="AX89" s="29">
        <v>0</v>
      </c>
      <c r="AY89" s="29">
        <v>0</v>
      </c>
      <c r="AZ89" s="29">
        <v>0</v>
      </c>
      <c r="BA89" s="29">
        <v>0</v>
      </c>
      <c r="BB89" s="29">
        <v>0</v>
      </c>
      <c r="BC89" s="29">
        <v>0</v>
      </c>
      <c r="BD89" s="29">
        <v>0</v>
      </c>
      <c r="BE89" s="29">
        <v>0</v>
      </c>
      <c r="BF89" s="29">
        <v>0</v>
      </c>
      <c r="BG89" s="29">
        <v>0</v>
      </c>
      <c r="BH89" s="29">
        <v>0</v>
      </c>
      <c r="BI89" s="29">
        <v>0</v>
      </c>
      <c r="BJ89" s="29">
        <v>0</v>
      </c>
      <c r="BK89" s="29">
        <v>0</v>
      </c>
      <c r="BL89" s="29">
        <v>0</v>
      </c>
      <c r="BM89" s="29">
        <v>0</v>
      </c>
      <c r="BN89" s="29">
        <v>0</v>
      </c>
      <c r="BO89" s="29">
        <v>0</v>
      </c>
      <c r="BP89" s="29">
        <v>0</v>
      </c>
      <c r="BQ89" s="29">
        <v>0</v>
      </c>
      <c r="BR89" s="29">
        <v>0</v>
      </c>
      <c r="BS89" s="29">
        <v>0</v>
      </c>
      <c r="BT89" s="29">
        <v>0</v>
      </c>
      <c r="BU89" s="29">
        <v>0</v>
      </c>
      <c r="BV89" s="29">
        <v>0</v>
      </c>
      <c r="BW89" s="29">
        <v>0</v>
      </c>
      <c r="BX89" s="29">
        <v>0</v>
      </c>
      <c r="BY89" s="29">
        <v>0</v>
      </c>
      <c r="BZ89" s="29">
        <v>0</v>
      </c>
      <c r="CA89" s="29">
        <v>0</v>
      </c>
      <c r="CB89" s="29">
        <v>0</v>
      </c>
      <c r="CC89" s="29">
        <v>0</v>
      </c>
      <c r="CD89" s="29">
        <v>0</v>
      </c>
      <c r="CE89" s="29">
        <v>0</v>
      </c>
      <c r="CF89" s="29">
        <v>0</v>
      </c>
      <c r="CG89" s="29">
        <v>0</v>
      </c>
      <c r="CH89" s="29">
        <v>0</v>
      </c>
      <c r="CI89" s="29">
        <v>0</v>
      </c>
      <c r="CJ89" s="29">
        <v>0</v>
      </c>
      <c r="CK89" s="29">
        <v>0</v>
      </c>
      <c r="CL89" s="29">
        <v>0</v>
      </c>
      <c r="CM89" s="29">
        <v>0</v>
      </c>
      <c r="CN89" s="29">
        <v>0</v>
      </c>
      <c r="CO89" s="29">
        <v>0</v>
      </c>
      <c r="CP89" s="29">
        <v>0</v>
      </c>
      <c r="CQ89" s="29">
        <v>0</v>
      </c>
      <c r="CR89" s="29">
        <v>0</v>
      </c>
      <c r="CS89" s="29">
        <v>0</v>
      </c>
      <c r="CT89" s="29">
        <v>0</v>
      </c>
      <c r="CU89" s="29">
        <v>0</v>
      </c>
      <c r="CV89" s="29">
        <v>0</v>
      </c>
      <c r="CW89" s="29">
        <v>0</v>
      </c>
      <c r="CX89" s="29">
        <v>0</v>
      </c>
      <c r="CY89" s="29">
        <v>0</v>
      </c>
      <c r="CZ89" s="29">
        <v>0</v>
      </c>
      <c r="DA89" s="29">
        <v>0</v>
      </c>
      <c r="DB89" s="29">
        <v>0</v>
      </c>
      <c r="DC89" s="29">
        <v>0</v>
      </c>
      <c r="DD89" s="29">
        <v>0</v>
      </c>
      <c r="DE89" s="29">
        <v>0</v>
      </c>
      <c r="DF89" s="29">
        <v>0</v>
      </c>
      <c r="DG89" s="29">
        <v>0</v>
      </c>
      <c r="DH89" s="29">
        <v>0</v>
      </c>
      <c r="DI89" s="29">
        <v>0</v>
      </c>
      <c r="DJ89" s="29">
        <v>0</v>
      </c>
      <c r="DK89" s="29">
        <v>0</v>
      </c>
      <c r="DL89" s="29">
        <v>0</v>
      </c>
      <c r="DM89" s="29">
        <v>0</v>
      </c>
      <c r="DN89" s="29">
        <v>0</v>
      </c>
      <c r="DO89" s="29">
        <v>0</v>
      </c>
      <c r="DP89" s="29">
        <v>0</v>
      </c>
      <c r="DQ89" s="29">
        <v>0</v>
      </c>
      <c r="DR89" s="29">
        <v>0</v>
      </c>
      <c r="DS89" s="29">
        <v>0</v>
      </c>
      <c r="DT89" s="29">
        <v>0</v>
      </c>
      <c r="DU89" s="29">
        <v>0</v>
      </c>
      <c r="DV89" s="29">
        <v>0</v>
      </c>
      <c r="DW89" s="29">
        <v>0</v>
      </c>
      <c r="DX89" s="29">
        <v>0</v>
      </c>
      <c r="DY89" s="29">
        <v>0</v>
      </c>
      <c r="DZ89" s="29">
        <v>0</v>
      </c>
      <c r="EA89" s="29">
        <v>0</v>
      </c>
      <c r="EB89" s="29">
        <v>0</v>
      </c>
      <c r="EC89" s="29">
        <v>0</v>
      </c>
      <c r="ED89" s="29">
        <v>0</v>
      </c>
      <c r="EE89" s="29">
        <v>0</v>
      </c>
      <c r="EF89" s="29">
        <v>0</v>
      </c>
      <c r="EG89" s="29">
        <v>0</v>
      </c>
    </row>
    <row r="90" spans="1:137" outlineLevel="1" x14ac:dyDescent="0.25">
      <c r="A90" s="28" t="s">
        <v>33</v>
      </c>
      <c r="B90" s="29">
        <v>-0.34344000000000002</v>
      </c>
      <c r="C90" s="29">
        <v>-0.34344000000000002</v>
      </c>
      <c r="D90" s="29">
        <v>-0.34344000000000002</v>
      </c>
      <c r="E90" s="29">
        <v>-0.34344000000000002</v>
      </c>
      <c r="F90" s="29">
        <v>-0.34344000000000002</v>
      </c>
      <c r="G90" s="29">
        <v>-0.34344000000000002</v>
      </c>
      <c r="H90" s="29">
        <v>-0.34344000000000002</v>
      </c>
      <c r="I90" s="29">
        <v>-0.34344000000000002</v>
      </c>
      <c r="J90" s="29">
        <v>-0.34344000000000002</v>
      </c>
      <c r="K90" s="29">
        <v>-0.34344000000000002</v>
      </c>
      <c r="L90" s="29">
        <v>-0.34344000000000002</v>
      </c>
      <c r="M90" s="29">
        <v>-0.34344000000000002</v>
      </c>
      <c r="N90" s="29">
        <v>-0.34344000000000002</v>
      </c>
      <c r="O90" s="29">
        <v>-0.34344000000000002</v>
      </c>
      <c r="P90" s="29">
        <v>-0.34344000000000002</v>
      </c>
      <c r="Q90" s="29">
        <v>-0.34344000000000002</v>
      </c>
      <c r="R90" s="29">
        <v>-0.34344000000000002</v>
      </c>
      <c r="S90" s="29">
        <v>-0.34344000000000002</v>
      </c>
      <c r="T90" s="29">
        <v>-0.34344000000000002</v>
      </c>
      <c r="U90" s="29">
        <v>-0.34344000000000002</v>
      </c>
      <c r="V90" s="29">
        <v>-0.34344000000000002</v>
      </c>
      <c r="W90" s="29">
        <v>-0.34344000000000002</v>
      </c>
      <c r="X90" s="29">
        <v>-0.34344000000000002</v>
      </c>
      <c r="Y90" s="29">
        <v>-0.34344000000000002</v>
      </c>
      <c r="Z90" s="29">
        <v>-0.34344000000000002</v>
      </c>
      <c r="AA90" s="29">
        <v>-0.35015615999999999</v>
      </c>
      <c r="AB90" s="29">
        <v>-0.37468032000000001</v>
      </c>
      <c r="AC90" s="29">
        <v>-0.32845584</v>
      </c>
      <c r="AD90" s="29">
        <v>-0.32046767999999998</v>
      </c>
      <c r="AE90" s="29">
        <v>-0.35437920000000001</v>
      </c>
      <c r="AF90" s="29">
        <v>-0.34593311999999998</v>
      </c>
      <c r="AG90" s="29">
        <v>-0.34132847999999999</v>
      </c>
      <c r="AH90" s="29">
        <v>-0.3321192</v>
      </c>
      <c r="AI90" s="29">
        <v>-0.34420319999999999</v>
      </c>
      <c r="AJ90" s="29">
        <v>-0.36112080000000002</v>
      </c>
      <c r="AK90" s="29">
        <v>-0.35420111999999998</v>
      </c>
      <c r="AL90" s="29">
        <v>-0.31423487999999999</v>
      </c>
      <c r="AM90" s="29">
        <v>-0.33087264</v>
      </c>
      <c r="AN90" s="29">
        <v>-0.36160416000000001</v>
      </c>
      <c r="AO90" s="29">
        <v>-0.32321519999999998</v>
      </c>
      <c r="AP90" s="29">
        <v>-0.32143440000000001</v>
      </c>
      <c r="AQ90" s="29">
        <v>-0.22160784</v>
      </c>
      <c r="AR90" s="29">
        <v>-0.23743152000000001</v>
      </c>
      <c r="AS90" s="29">
        <v>-0.21957264000000001</v>
      </c>
      <c r="AT90" s="29">
        <v>-0.21280560000000001</v>
      </c>
      <c r="AU90" s="29">
        <v>-0.37381535999999999</v>
      </c>
      <c r="AV90" s="29">
        <v>-0.37287408</v>
      </c>
      <c r="AW90" s="29">
        <v>-0.34290576</v>
      </c>
      <c r="AX90" s="29">
        <v>-0.31199616000000002</v>
      </c>
      <c r="AY90" s="29">
        <v>-0.31199616000000002</v>
      </c>
      <c r="AZ90" s="29">
        <v>-0.31199616000000002</v>
      </c>
      <c r="BA90" s="29">
        <v>-0.31199616000000002</v>
      </c>
      <c r="BB90" s="29">
        <v>-0.31199616000000002</v>
      </c>
      <c r="BC90" s="29">
        <v>-0.27390034699999999</v>
      </c>
      <c r="BD90" s="29">
        <v>-0.27390034699999999</v>
      </c>
      <c r="BE90" s="29">
        <v>-0.27390034699999999</v>
      </c>
      <c r="BF90" s="29">
        <v>-0.27390034699999999</v>
      </c>
      <c r="BG90" s="29">
        <v>-0.31199616000000002</v>
      </c>
      <c r="BH90" s="29">
        <v>-0.31199616000000002</v>
      </c>
      <c r="BI90" s="29">
        <v>-0.31199616000000002</v>
      </c>
      <c r="BJ90" s="29">
        <v>-0.31199616000000002</v>
      </c>
      <c r="BK90" s="29">
        <v>-0.39320063999999999</v>
      </c>
      <c r="BL90" s="29">
        <v>-0.39320063999999999</v>
      </c>
      <c r="BM90" s="29">
        <v>-0.39320063999999999</v>
      </c>
      <c r="BN90" s="29">
        <v>-0.39320063999999999</v>
      </c>
      <c r="BO90" s="29">
        <v>-0.31199616000000002</v>
      </c>
      <c r="BP90" s="29">
        <v>-0.31199616000000002</v>
      </c>
      <c r="BQ90" s="29">
        <v>-0.31199616000000002</v>
      </c>
      <c r="BR90" s="29">
        <v>-0.31199616000000002</v>
      </c>
      <c r="BS90" s="29">
        <v>-0.31199616000000002</v>
      </c>
      <c r="BT90" s="29">
        <v>-0.31199616000000002</v>
      </c>
      <c r="BU90" s="29">
        <v>-0.31199616000000002</v>
      </c>
      <c r="BV90" s="29">
        <v>-0.31199616000000002</v>
      </c>
      <c r="BW90" s="29">
        <v>-0.31199616000000002</v>
      </c>
      <c r="BX90" s="29">
        <v>-0.31199616000000002</v>
      </c>
      <c r="BY90" s="29">
        <v>-0.31199616000000002</v>
      </c>
      <c r="BZ90" s="29">
        <v>-0.31199616000000002</v>
      </c>
      <c r="CA90" s="29">
        <v>-0.32637611999999999</v>
      </c>
      <c r="CB90" s="29">
        <v>-0.32637611999999999</v>
      </c>
      <c r="CC90" s="29">
        <v>-0.32637611999999999</v>
      </c>
      <c r="CD90" s="29">
        <v>-0.32637611999999999</v>
      </c>
      <c r="CE90" s="29">
        <v>-0.32637611999999999</v>
      </c>
      <c r="CF90" s="29">
        <v>-0.32637611999999999</v>
      </c>
      <c r="CG90" s="29">
        <v>-0.32637611999999999</v>
      </c>
      <c r="CH90" s="29">
        <v>-0.32637611999999999</v>
      </c>
      <c r="CI90" s="29">
        <v>-0.34282157600000002</v>
      </c>
      <c r="CJ90" s="29">
        <v>-0.34282157600000002</v>
      </c>
      <c r="CK90" s="29">
        <v>-0.34282157600000002</v>
      </c>
      <c r="CL90" s="29">
        <v>-0.34282157600000002</v>
      </c>
      <c r="CM90" s="29">
        <v>-0.34282157600000002</v>
      </c>
      <c r="CN90" s="29">
        <v>-0.34282157600000002</v>
      </c>
      <c r="CO90" s="29">
        <v>-0.34282157600000002</v>
      </c>
      <c r="CP90" s="29">
        <v>-0.34282157600000002</v>
      </c>
      <c r="CQ90" s="29">
        <v>-0.426001666</v>
      </c>
      <c r="CR90" s="29">
        <v>-0.426001666</v>
      </c>
      <c r="CS90" s="29">
        <v>-0.426001666</v>
      </c>
      <c r="CT90" s="29">
        <v>-0.426001666</v>
      </c>
      <c r="CU90" s="29">
        <v>-0.426001666</v>
      </c>
      <c r="CV90" s="29">
        <v>-0.426001666</v>
      </c>
      <c r="CW90" s="29">
        <v>-0.426001666</v>
      </c>
      <c r="CX90" s="29">
        <v>-0.426001666</v>
      </c>
      <c r="CY90" s="29">
        <v>-0.426001666</v>
      </c>
      <c r="CZ90" s="29">
        <v>-0.426001666</v>
      </c>
      <c r="DA90" s="29">
        <v>-0.426001666</v>
      </c>
      <c r="DB90" s="29">
        <v>-0.426001666</v>
      </c>
      <c r="DC90" s="29">
        <v>-0.426001666</v>
      </c>
      <c r="DD90" s="29">
        <v>-0.426001666</v>
      </c>
      <c r="DE90" s="29">
        <v>-0.426001666</v>
      </c>
      <c r="DF90" s="29">
        <v>-0.426001666</v>
      </c>
      <c r="DG90" s="29">
        <v>-0.426001666</v>
      </c>
      <c r="DH90" s="29">
        <v>-0.426001666</v>
      </c>
      <c r="DI90" s="29">
        <v>-0.426001666</v>
      </c>
      <c r="DJ90" s="29">
        <v>-0.426001666</v>
      </c>
      <c r="DK90" s="29">
        <v>-0.31586303999999998</v>
      </c>
      <c r="DL90" s="29">
        <v>-0.31586303999999998</v>
      </c>
      <c r="DM90" s="29">
        <v>-0.31586303999999998</v>
      </c>
      <c r="DN90" s="29">
        <v>-0.31586303999999998</v>
      </c>
      <c r="DO90" s="29">
        <v>-0.36963047999999998</v>
      </c>
      <c r="DP90" s="29">
        <v>-0.36963047999999998</v>
      </c>
      <c r="DQ90" s="29">
        <v>-0.36963047999999998</v>
      </c>
      <c r="DR90" s="29">
        <v>-0.36963047999999998</v>
      </c>
      <c r="DS90" s="29">
        <v>-0.34733868000000001</v>
      </c>
      <c r="DT90" s="29">
        <v>-0.34733868000000001</v>
      </c>
      <c r="DU90" s="29">
        <v>-0.34733868000000001</v>
      </c>
      <c r="DV90" s="29">
        <v>-0.34733868000000001</v>
      </c>
      <c r="DW90" s="29">
        <v>-0.31245408000000002</v>
      </c>
      <c r="DX90" s="29">
        <v>-0.31245408000000002</v>
      </c>
      <c r="DY90" s="29">
        <v>-0.31245408000000002</v>
      </c>
      <c r="DZ90" s="29">
        <v>-0.31245408000000002</v>
      </c>
      <c r="EA90" s="29">
        <v>-0.31245408000000002</v>
      </c>
      <c r="EB90" s="29">
        <v>-0.31245408000000002</v>
      </c>
      <c r="EC90" s="29">
        <v>-0.31245408000000002</v>
      </c>
      <c r="ED90" s="29">
        <v>-0.31245408000000002</v>
      </c>
      <c r="EE90" s="29">
        <v>-0.31245408000000002</v>
      </c>
      <c r="EF90" s="29">
        <v>-0.31245408000000002</v>
      </c>
      <c r="EG90" s="29">
        <v>-0.31245408000000002</v>
      </c>
    </row>
    <row r="91" spans="1:137" outlineLevel="1" x14ac:dyDescent="0.25">
      <c r="A91" s="28" t="s">
        <v>37</v>
      </c>
      <c r="B91" s="29">
        <v>-6.3440570740000002</v>
      </c>
      <c r="C91" s="29">
        <v>-7.3666371430000002</v>
      </c>
      <c r="D91" s="29">
        <v>-7.3343588500000001</v>
      </c>
      <c r="E91" s="29">
        <v>-6.7755384300000001</v>
      </c>
      <c r="F91" s="29">
        <v>-6.6800707389999996</v>
      </c>
      <c r="G91" s="29">
        <v>-7.1164961670000002</v>
      </c>
      <c r="H91" s="29">
        <v>-7.0868279489999999</v>
      </c>
      <c r="I91" s="29">
        <v>-6.5731946739999998</v>
      </c>
      <c r="J91" s="29">
        <v>-6.4230651999999999</v>
      </c>
      <c r="K91" s="29">
        <v>-6.6737953670000003</v>
      </c>
      <c r="L91" s="29">
        <v>-6.6478944789999996</v>
      </c>
      <c r="M91" s="29">
        <v>-6.1994833720000004</v>
      </c>
      <c r="N91" s="29">
        <v>-6.153101876</v>
      </c>
      <c r="O91" s="29">
        <v>-7.2785489239999999</v>
      </c>
      <c r="P91" s="29">
        <v>-7.2476621489999999</v>
      </c>
      <c r="Q91" s="29">
        <v>-6.7129324959999996</v>
      </c>
      <c r="R91" s="29">
        <v>-6.5797452950000004</v>
      </c>
      <c r="S91" s="29">
        <v>-7.2107067520000001</v>
      </c>
      <c r="T91" s="29">
        <v>-7.1805760799999998</v>
      </c>
      <c r="U91" s="29">
        <v>-6.6589365220000003</v>
      </c>
      <c r="V91" s="29">
        <v>-6.5622368179999997</v>
      </c>
      <c r="W91" s="29">
        <v>-7.3241655960000003</v>
      </c>
      <c r="X91" s="29">
        <v>-7.293237221</v>
      </c>
      <c r="Y91" s="29">
        <v>-6.75778736</v>
      </c>
      <c r="Z91" s="29">
        <v>-6.5515563999999999</v>
      </c>
      <c r="AA91" s="29">
        <v>-6.6540042430000002</v>
      </c>
      <c r="AB91" s="29">
        <v>-6.7445155190000001</v>
      </c>
      <c r="AC91" s="29">
        <v>-6.0225328149999999</v>
      </c>
      <c r="AD91" s="29">
        <v>-5.8814431889999996</v>
      </c>
      <c r="AE91" s="29">
        <v>-6.8216742410000002</v>
      </c>
      <c r="AF91" s="29">
        <v>-6.9474891339999996</v>
      </c>
      <c r="AG91" s="29">
        <v>-6.3003883439999999</v>
      </c>
      <c r="AH91" s="29">
        <v>-6.1022240969999997</v>
      </c>
      <c r="AI91" s="29">
        <v>-6.5998634870000004</v>
      </c>
      <c r="AJ91" s="29">
        <v>-6.5144944730000001</v>
      </c>
      <c r="AK91" s="29">
        <v>-6.2810045829999996</v>
      </c>
      <c r="AL91" s="29">
        <v>-5.6878751550000004</v>
      </c>
      <c r="AM91" s="29">
        <v>-6.5326937579999997</v>
      </c>
      <c r="AN91" s="29">
        <v>-6.9055334420000003</v>
      </c>
      <c r="AO91" s="29">
        <v>-6.5753927379999997</v>
      </c>
      <c r="AP91" s="29">
        <v>-6.8694219150000002</v>
      </c>
      <c r="AQ91" s="29">
        <v>-6.8470757290000002</v>
      </c>
      <c r="AR91" s="29">
        <v>-6.8279549370000003</v>
      </c>
      <c r="AS91" s="29">
        <v>-6.45276943</v>
      </c>
      <c r="AT91" s="29">
        <v>-6.1093727700000002</v>
      </c>
      <c r="AU91" s="29">
        <v>-5.7458689940000003</v>
      </c>
      <c r="AV91" s="29">
        <v>-5.8504400460000001</v>
      </c>
      <c r="AW91" s="29">
        <v>-5.7946512239999999</v>
      </c>
      <c r="AX91" s="29">
        <v>-5.2559902809999999</v>
      </c>
      <c r="AY91" s="29">
        <v>-5.7657551250000001</v>
      </c>
      <c r="AZ91" s="29">
        <v>-4.9353588850000003</v>
      </c>
      <c r="BA91" s="29">
        <v>-5.5728752909999999</v>
      </c>
      <c r="BB91" s="29">
        <v>-4.7729983689999997</v>
      </c>
      <c r="BC91" s="29">
        <v>-3.0576778679999999</v>
      </c>
      <c r="BD91" s="29">
        <v>-5.8235004689999998</v>
      </c>
      <c r="BE91" s="29">
        <v>-5.5128244559999997</v>
      </c>
      <c r="BF91" s="29">
        <v>-5.7349603629999999</v>
      </c>
      <c r="BG91" s="29">
        <v>-5.4233766799999996</v>
      </c>
      <c r="BH91" s="29">
        <v>-5.2880127789999998</v>
      </c>
      <c r="BI91" s="29">
        <v>-5.8251890690000003</v>
      </c>
      <c r="BJ91" s="29">
        <v>-5.700706405</v>
      </c>
      <c r="BK91" s="29">
        <v>-5.7366586980000003</v>
      </c>
      <c r="BL91" s="29">
        <v>-5.6267244129999998</v>
      </c>
      <c r="BM91" s="29">
        <v>-5.9260590540000004</v>
      </c>
      <c r="BN91" s="29">
        <v>-5.9726832019999998</v>
      </c>
      <c r="BO91" s="29">
        <v>-5.9623986550000003</v>
      </c>
      <c r="BP91" s="29">
        <v>-5.7098179580000004</v>
      </c>
      <c r="BQ91" s="29">
        <v>-6.1241988479999998</v>
      </c>
      <c r="BR91" s="29">
        <v>-6.0622705840000002</v>
      </c>
      <c r="BS91" s="29">
        <v>-6.0295105739999997</v>
      </c>
      <c r="BT91" s="29">
        <v>-5.9233385360000002</v>
      </c>
      <c r="BU91" s="29">
        <v>-6.1444596540000003</v>
      </c>
      <c r="BV91" s="29">
        <v>-6.0352039050000004</v>
      </c>
      <c r="BW91" s="29">
        <v>-5.9270222239999999</v>
      </c>
      <c r="BX91" s="29">
        <v>-5.8343626139999998</v>
      </c>
      <c r="BY91" s="29">
        <v>-5.9407281190000001</v>
      </c>
      <c r="BZ91" s="29">
        <v>-5.7436241929999996</v>
      </c>
      <c r="CA91" s="29">
        <v>-6.1876274039999997</v>
      </c>
      <c r="CB91" s="29">
        <v>-6.0115455799999999</v>
      </c>
      <c r="CC91" s="29">
        <v>-6.2449594519999998</v>
      </c>
      <c r="CD91" s="29">
        <v>-6.3436364200000002</v>
      </c>
      <c r="CE91" s="29">
        <v>-5.8821246609999998</v>
      </c>
      <c r="CF91" s="29">
        <v>-6.2034315299999996</v>
      </c>
      <c r="CG91" s="29">
        <v>-6.3737409170000001</v>
      </c>
      <c r="CH91" s="29">
        <v>-6.1954898600000003</v>
      </c>
      <c r="CI91" s="29">
        <v>-6.2603303239999999</v>
      </c>
      <c r="CJ91" s="29">
        <v>-6.2374044690000003</v>
      </c>
      <c r="CK91" s="29">
        <v>-6.3421698099999997</v>
      </c>
      <c r="CL91" s="29">
        <v>-6.1848557289999997</v>
      </c>
      <c r="CM91" s="29">
        <v>-6.2267222100000001</v>
      </c>
      <c r="CN91" s="29">
        <v>-6.2178758700000003</v>
      </c>
      <c r="CO91" s="29">
        <v>-6.2719537320000001</v>
      </c>
      <c r="CP91" s="29">
        <v>-6.3218592080000002</v>
      </c>
      <c r="CQ91" s="29">
        <v>-6.0660754719999996</v>
      </c>
      <c r="CR91" s="29">
        <v>-6.2087998369999999</v>
      </c>
      <c r="CS91" s="29">
        <v>-6.455722293</v>
      </c>
      <c r="CT91" s="29">
        <v>-6.1487061020000002</v>
      </c>
      <c r="CU91" s="29">
        <v>-5.9759461509999996</v>
      </c>
      <c r="CV91" s="29">
        <v>-5.9522631170000002</v>
      </c>
      <c r="CW91" s="29">
        <v>-6.2927214329999996</v>
      </c>
      <c r="CX91" s="29">
        <v>-6.0933725829999998</v>
      </c>
      <c r="CY91" s="29">
        <v>-6.0082439870000002</v>
      </c>
      <c r="CZ91" s="29">
        <v>-5.9743444700000001</v>
      </c>
      <c r="DA91" s="29">
        <v>-6.3251401449999998</v>
      </c>
      <c r="DB91" s="29">
        <v>-6.052493106</v>
      </c>
      <c r="DC91" s="29">
        <v>-5.7918450210000003</v>
      </c>
      <c r="DD91" s="29">
        <v>-6.1317286620000004</v>
      </c>
      <c r="DE91" s="29">
        <v>-6.1993869029999997</v>
      </c>
      <c r="DF91" s="29">
        <v>-6.0713390440000001</v>
      </c>
      <c r="DG91" s="29">
        <v>-5.6538572299999998</v>
      </c>
      <c r="DH91" s="29">
        <v>-5.9228923160000004</v>
      </c>
      <c r="DI91" s="29">
        <v>-5.605330897</v>
      </c>
      <c r="DJ91" s="29">
        <v>-5.8565065809999997</v>
      </c>
      <c r="DK91" s="29">
        <v>-5.6181081219999998</v>
      </c>
      <c r="DL91" s="29">
        <v>-6.0067605820000001</v>
      </c>
      <c r="DM91" s="29">
        <v>-5.7689295850000004</v>
      </c>
      <c r="DN91" s="29">
        <v>-5.8666245699999999</v>
      </c>
      <c r="DO91" s="29">
        <v>-5.2906380850000003</v>
      </c>
      <c r="DP91" s="29">
        <v>-5.871393286</v>
      </c>
      <c r="DQ91" s="29">
        <v>-5.4459747490000003</v>
      </c>
      <c r="DR91" s="29">
        <v>-5.8048813490000004</v>
      </c>
      <c r="DS91" s="29">
        <v>-5.8134277609999998</v>
      </c>
      <c r="DT91" s="29">
        <v>-5.5269507600000001</v>
      </c>
      <c r="DU91" s="29">
        <v>-5.2111633629999998</v>
      </c>
      <c r="DV91" s="29">
        <v>-5.7351728839999998</v>
      </c>
      <c r="DW91" s="29">
        <v>-5.57321928</v>
      </c>
      <c r="DX91" s="29">
        <v>-5.7190818820000002</v>
      </c>
      <c r="DY91" s="29">
        <v>-4.9967045629999998</v>
      </c>
      <c r="DZ91" s="29">
        <v>-4.0748544180000001</v>
      </c>
      <c r="EA91" s="29">
        <v>-3.3722513439999999</v>
      </c>
      <c r="EB91" s="29">
        <v>-4.0362877939999997</v>
      </c>
      <c r="EC91" s="29">
        <v>-3.4236819280000002</v>
      </c>
      <c r="ED91" s="29">
        <v>-3.6470651730000001</v>
      </c>
      <c r="EE91" s="29">
        <v>-3.6514852489999998</v>
      </c>
      <c r="EF91" s="29">
        <v>-3.5077340509999999</v>
      </c>
      <c r="EG91" s="29">
        <v>-3.8863533559999999</v>
      </c>
    </row>
    <row r="92" spans="1:137" outlineLevel="1" x14ac:dyDescent="0.25">
      <c r="A92" s="28" t="s">
        <v>19</v>
      </c>
      <c r="B92" s="29">
        <v>1.0283400650000001</v>
      </c>
      <c r="C92" s="29">
        <v>1.1172200590000001</v>
      </c>
      <c r="D92" s="29">
        <v>1.1191613380000001</v>
      </c>
      <c r="E92" s="29">
        <v>1.071711184</v>
      </c>
      <c r="F92" s="29">
        <v>1.100133303</v>
      </c>
      <c r="G92" s="29">
        <v>1.1411401649999999</v>
      </c>
      <c r="H92" s="29">
        <v>1.1435698459999999</v>
      </c>
      <c r="I92" s="29">
        <v>1.099279881</v>
      </c>
      <c r="J92" s="29">
        <v>1.094728025</v>
      </c>
      <c r="K92" s="29">
        <v>1.1038266050000001</v>
      </c>
      <c r="L92" s="29">
        <v>1.120300608</v>
      </c>
      <c r="M92" s="29">
        <v>1.076165703</v>
      </c>
      <c r="N92" s="29">
        <v>1.0787399090000001</v>
      </c>
      <c r="O92" s="29">
        <v>1.1794426899999999</v>
      </c>
      <c r="P92" s="29">
        <v>1.192441055</v>
      </c>
      <c r="Q92" s="29">
        <v>1.1224147739999999</v>
      </c>
      <c r="R92" s="29">
        <v>1.1599226380000001</v>
      </c>
      <c r="S92" s="29">
        <v>1.273940292</v>
      </c>
      <c r="T92" s="29">
        <v>1.3080980579999999</v>
      </c>
      <c r="U92" s="29">
        <v>1.3112441269999999</v>
      </c>
      <c r="V92" s="29">
        <v>1.3137016619999999</v>
      </c>
      <c r="W92" s="29">
        <v>1.3476431360000001</v>
      </c>
      <c r="X92" s="29">
        <v>1.430838705</v>
      </c>
      <c r="Y92" s="29">
        <v>1.5335047159999999</v>
      </c>
      <c r="Z92" s="29">
        <v>1.5525606439999999</v>
      </c>
      <c r="AA92" s="29">
        <v>1.484933187</v>
      </c>
      <c r="AB92" s="29">
        <v>1.544590312</v>
      </c>
      <c r="AC92" s="29">
        <v>1.920080271</v>
      </c>
      <c r="AD92" s="29">
        <v>2.070748665</v>
      </c>
      <c r="AE92" s="29">
        <v>2.5883310019999999</v>
      </c>
      <c r="AF92" s="29">
        <v>2.7544667889999999</v>
      </c>
      <c r="AG92" s="29">
        <v>2.830378734</v>
      </c>
      <c r="AH92" s="29">
        <v>2.967266516</v>
      </c>
      <c r="AI92" s="29">
        <v>3.031207159</v>
      </c>
      <c r="AJ92" s="29">
        <v>3.0388985399999999</v>
      </c>
      <c r="AK92" s="29">
        <v>3.0522765999999999</v>
      </c>
      <c r="AL92" s="29">
        <v>2.7617752370000002</v>
      </c>
      <c r="AM92" s="29">
        <v>2.9238097820000002</v>
      </c>
      <c r="AN92" s="29">
        <v>3.0721951829999998</v>
      </c>
      <c r="AO92" s="29">
        <v>3.0104103919999998</v>
      </c>
      <c r="AP92" s="29">
        <v>2.9239904810000001</v>
      </c>
      <c r="AQ92" s="29">
        <v>2.641218072</v>
      </c>
      <c r="AR92" s="29">
        <v>2.601120436</v>
      </c>
      <c r="AS92" s="29">
        <v>2.543769991</v>
      </c>
      <c r="AT92" s="29">
        <v>3.013647309</v>
      </c>
      <c r="AU92" s="29">
        <v>3.1817346440000001</v>
      </c>
      <c r="AV92" s="29">
        <v>3.2988801890000001</v>
      </c>
      <c r="AW92" s="29">
        <v>3.0384834139999999</v>
      </c>
      <c r="AX92" s="29">
        <v>1.907000582</v>
      </c>
      <c r="AY92" s="29">
        <v>2.1572813769999999</v>
      </c>
      <c r="AZ92" s="29">
        <v>2.0930902969999998</v>
      </c>
      <c r="BA92" s="29">
        <v>2.237642213</v>
      </c>
      <c r="BB92" s="29">
        <v>2.3222731059999999</v>
      </c>
      <c r="BC92" s="29">
        <v>1.9910511230000001</v>
      </c>
      <c r="BD92" s="29">
        <v>2.2689586359999998</v>
      </c>
      <c r="BE92" s="29">
        <v>2.2618717500000001</v>
      </c>
      <c r="BF92" s="29">
        <v>2.2957314609999999</v>
      </c>
      <c r="BG92" s="29">
        <v>1.9966969059999999</v>
      </c>
      <c r="BH92" s="29">
        <v>2.1039373260000001</v>
      </c>
      <c r="BI92" s="29">
        <v>2.422437865</v>
      </c>
      <c r="BJ92" s="29">
        <v>2.1716460569999998</v>
      </c>
      <c r="BK92" s="29">
        <v>2.140865609</v>
      </c>
      <c r="BL92" s="29">
        <v>2.1780275809999998</v>
      </c>
      <c r="BM92" s="29">
        <v>2.4457886439999998</v>
      </c>
      <c r="BN92" s="29">
        <v>2.2506280849999998</v>
      </c>
      <c r="BO92" s="29">
        <v>2.1409901750000002</v>
      </c>
      <c r="BP92" s="29">
        <v>2.1142283169999998</v>
      </c>
      <c r="BQ92" s="29">
        <v>2.402413347</v>
      </c>
      <c r="BR92" s="29">
        <v>2.2815355099999999</v>
      </c>
      <c r="BS92" s="29">
        <v>2.1939784119999999</v>
      </c>
      <c r="BT92" s="29">
        <v>2.0092330330000001</v>
      </c>
      <c r="BU92" s="29">
        <v>2.1713932589999998</v>
      </c>
      <c r="BV92" s="29">
        <v>2.0278254570000001</v>
      </c>
      <c r="BW92" s="29">
        <v>2.1097132009999999</v>
      </c>
      <c r="BX92" s="29">
        <v>2.0713148449999998</v>
      </c>
      <c r="BY92" s="29">
        <v>2.092426374</v>
      </c>
      <c r="BZ92" s="29">
        <v>2.0727540929999999</v>
      </c>
      <c r="CA92" s="29">
        <v>1.836481421</v>
      </c>
      <c r="CB92" s="29">
        <v>1.905907858</v>
      </c>
      <c r="CC92" s="29">
        <v>2.0473373719999999</v>
      </c>
      <c r="CD92" s="29">
        <v>2.1188549540000001</v>
      </c>
      <c r="CE92" s="29">
        <v>2.4872257850000001</v>
      </c>
      <c r="CF92" s="29">
        <v>2.5284415010000001</v>
      </c>
      <c r="CG92" s="29">
        <v>2.5013620099999998</v>
      </c>
      <c r="CH92" s="29">
        <v>2.307513202</v>
      </c>
      <c r="CI92" s="29">
        <v>2.0722343649999999</v>
      </c>
      <c r="CJ92" s="29">
        <v>2.7933263340000001</v>
      </c>
      <c r="CK92" s="29">
        <v>2.4495952550000002</v>
      </c>
      <c r="CL92" s="29">
        <v>2.4555390090000002</v>
      </c>
      <c r="CM92" s="29">
        <v>2.763865247</v>
      </c>
      <c r="CN92" s="29">
        <v>2.704547362</v>
      </c>
      <c r="CO92" s="29">
        <v>2.3941292930000002</v>
      </c>
      <c r="CP92" s="29">
        <v>2.7532596869999999</v>
      </c>
      <c r="CQ92" s="29">
        <v>2.3755853259999999</v>
      </c>
      <c r="CR92" s="29">
        <v>2.4218622280000002</v>
      </c>
      <c r="CS92" s="29">
        <v>2.3174936759999998</v>
      </c>
      <c r="CT92" s="29">
        <v>2.2735676109999998</v>
      </c>
      <c r="CU92" s="29">
        <v>2.0269565850000002</v>
      </c>
      <c r="CV92" s="29">
        <v>2.6775753459999998</v>
      </c>
      <c r="CW92" s="29">
        <v>2.7385166239999998</v>
      </c>
      <c r="CX92" s="29">
        <v>2.5275347969999999</v>
      </c>
      <c r="CY92" s="29">
        <v>2.2533248769999998</v>
      </c>
      <c r="CZ92" s="29">
        <v>2.4270022550000001</v>
      </c>
      <c r="DA92" s="29">
        <v>2.387433541</v>
      </c>
      <c r="DB92" s="29">
        <v>2.0570516740000002</v>
      </c>
      <c r="DC92" s="29">
        <v>1.9208845320000001</v>
      </c>
      <c r="DD92" s="29">
        <v>2.0189652269999998</v>
      </c>
      <c r="DE92" s="29">
        <v>2.0658767419999999</v>
      </c>
      <c r="DF92" s="29">
        <v>2.0879061000000001</v>
      </c>
      <c r="DG92" s="29">
        <v>2.058721104</v>
      </c>
      <c r="DH92" s="29">
        <v>2.2118568399999998</v>
      </c>
      <c r="DI92" s="29">
        <v>2.138966511</v>
      </c>
      <c r="DJ92" s="29">
        <v>2.0741964589999999</v>
      </c>
      <c r="DK92" s="29">
        <v>1.8427471499999999</v>
      </c>
      <c r="DL92" s="29">
        <v>1.8731627829999999</v>
      </c>
      <c r="DM92" s="29">
        <v>2.1315381040000001</v>
      </c>
      <c r="DN92" s="29">
        <v>2.152361596</v>
      </c>
      <c r="DO92" s="29">
        <v>1.900344002</v>
      </c>
      <c r="DP92" s="29">
        <v>2.1416984160000001</v>
      </c>
      <c r="DQ92" s="29">
        <v>2.1285089579999998</v>
      </c>
      <c r="DR92" s="29">
        <v>2.0217609460000001</v>
      </c>
      <c r="DS92" s="29">
        <v>1.6944644179999999</v>
      </c>
      <c r="DT92" s="29">
        <v>2.187740346</v>
      </c>
      <c r="DU92" s="29">
        <v>2.0822349440000001</v>
      </c>
      <c r="DV92" s="29">
        <v>2.1277022140000001</v>
      </c>
      <c r="DW92" s="29">
        <v>1.9767501599999999</v>
      </c>
      <c r="DX92" s="29">
        <v>2.12739236</v>
      </c>
      <c r="DY92" s="29">
        <v>1.988527868</v>
      </c>
      <c r="DZ92" s="29">
        <v>2.139574343</v>
      </c>
      <c r="EA92" s="29">
        <v>1.8541712450000001</v>
      </c>
      <c r="EB92" s="29">
        <v>1.8564980980000001</v>
      </c>
      <c r="EC92" s="29">
        <v>1.6898022479999999</v>
      </c>
      <c r="ED92" s="29">
        <v>1.7922951039999999</v>
      </c>
      <c r="EE92" s="29">
        <v>1.5973806939999999</v>
      </c>
      <c r="EF92" s="29">
        <v>1.592667542</v>
      </c>
      <c r="EG92" s="29">
        <v>1.5841546580000001</v>
      </c>
    </row>
    <row r="93" spans="1:137" outlineLevel="1" x14ac:dyDescent="0.25">
      <c r="A93" s="28" t="s">
        <v>34</v>
      </c>
      <c r="B93" s="29">
        <v>-0.37569839999999999</v>
      </c>
      <c r="C93" s="29">
        <v>-0.41049479999999999</v>
      </c>
      <c r="D93" s="29">
        <v>-0.43861440000000002</v>
      </c>
      <c r="E93" s="29">
        <v>-0.38504591999999999</v>
      </c>
      <c r="F93" s="29">
        <v>-0.37569839999999999</v>
      </c>
      <c r="G93" s="29">
        <v>-0.40887696000000001</v>
      </c>
      <c r="H93" s="29">
        <v>-0.43902528000000002</v>
      </c>
      <c r="I93" s="29">
        <v>-0.38527704000000002</v>
      </c>
      <c r="J93" s="29">
        <v>-0.37592952000000002</v>
      </c>
      <c r="K93" s="29">
        <v>-0.41049479999999999</v>
      </c>
      <c r="L93" s="29">
        <v>-0.43925639999999999</v>
      </c>
      <c r="M93" s="29">
        <v>-0.38504591999999999</v>
      </c>
      <c r="N93" s="29">
        <v>-0.37580111999999999</v>
      </c>
      <c r="O93" s="29">
        <v>-0.41049479999999999</v>
      </c>
      <c r="P93" s="29">
        <v>-0.43925639999999999</v>
      </c>
      <c r="Q93" s="29">
        <v>-0.38504591999999999</v>
      </c>
      <c r="R93" s="29">
        <v>-0.37672559999999999</v>
      </c>
      <c r="S93" s="29">
        <v>-0.41049479999999999</v>
      </c>
      <c r="T93" s="29">
        <v>-0.43899959999999999</v>
      </c>
      <c r="U93" s="29">
        <v>-0.38504591999999999</v>
      </c>
      <c r="V93" s="29">
        <v>-0.37569839999999999</v>
      </c>
      <c r="W93" s="29">
        <v>-0.41049479999999999</v>
      </c>
      <c r="X93" s="29">
        <v>-0.43887120000000002</v>
      </c>
      <c r="Y93" s="29">
        <v>-0.38504591999999999</v>
      </c>
      <c r="Z93" s="29">
        <v>-0.41088000000000002</v>
      </c>
      <c r="AA93" s="29">
        <v>-0.40252758</v>
      </c>
      <c r="AB93" s="29">
        <v>-0.40252758</v>
      </c>
      <c r="AC93" s="29">
        <v>-0.40252758</v>
      </c>
      <c r="AD93" s="29">
        <v>-0.40252758</v>
      </c>
      <c r="AE93" s="29">
        <v>-0.40252758</v>
      </c>
      <c r="AF93" s="29">
        <v>-0.40252758</v>
      </c>
      <c r="AG93" s="29">
        <v>-0.40252758</v>
      </c>
      <c r="AH93" s="29">
        <v>-0.40252758</v>
      </c>
      <c r="AI93" s="29">
        <v>-0.40252758</v>
      </c>
      <c r="AJ93" s="29">
        <v>-0.40252758</v>
      </c>
      <c r="AK93" s="29">
        <v>-0.40252758</v>
      </c>
      <c r="AL93" s="29">
        <v>-0.40252758</v>
      </c>
      <c r="AM93" s="29">
        <v>-0.40252758</v>
      </c>
      <c r="AN93" s="29">
        <v>-0.40252758</v>
      </c>
      <c r="AO93" s="29">
        <v>-0.40252758</v>
      </c>
      <c r="AP93" s="29">
        <v>-0.40252758</v>
      </c>
      <c r="AQ93" s="29">
        <v>-0.40252758</v>
      </c>
      <c r="AR93" s="29">
        <v>-0.40252758</v>
      </c>
      <c r="AS93" s="29">
        <v>-0.40252758</v>
      </c>
      <c r="AT93" s="29">
        <v>-0.30322944000000002</v>
      </c>
      <c r="AU93" s="29">
        <v>-0.30322944000000002</v>
      </c>
      <c r="AV93" s="29">
        <v>-0.30322944000000002</v>
      </c>
      <c r="AW93" s="29">
        <v>-0.30322944000000002</v>
      </c>
      <c r="AX93" s="29">
        <v>-0.58809382799999999</v>
      </c>
      <c r="AY93" s="29">
        <v>-0.60121117199999996</v>
      </c>
      <c r="AZ93" s="29">
        <v>-0.60121117199999996</v>
      </c>
      <c r="BA93" s="29">
        <v>-0.60121117199999996</v>
      </c>
      <c r="BB93" s="29">
        <v>-0.60121117199999996</v>
      </c>
      <c r="BC93" s="29">
        <v>-0.52251352799999995</v>
      </c>
      <c r="BD93" s="29">
        <v>-0.52251352799999995</v>
      </c>
      <c r="BE93" s="29">
        <v>-0.52251352799999995</v>
      </c>
      <c r="BF93" s="29">
        <v>-0.52251352799999995</v>
      </c>
      <c r="BG93" s="29">
        <v>-0.535885104</v>
      </c>
      <c r="BH93" s="29">
        <v>-0.535885104</v>
      </c>
      <c r="BI93" s="29">
        <v>-0.535885104</v>
      </c>
      <c r="BJ93" s="29">
        <v>-0.535885104</v>
      </c>
      <c r="BK93" s="29">
        <v>-0.47023290000000001</v>
      </c>
      <c r="BL93" s="29">
        <v>-0.47023290000000001</v>
      </c>
      <c r="BM93" s="29">
        <v>-0.47023290000000001</v>
      </c>
      <c r="BN93" s="29">
        <v>-0.47023290000000001</v>
      </c>
      <c r="BO93" s="29">
        <v>-0.45345101999999998</v>
      </c>
      <c r="BP93" s="29">
        <v>-0.45345101999999998</v>
      </c>
      <c r="BQ93" s="29">
        <v>-0.45345101999999998</v>
      </c>
      <c r="BR93" s="29">
        <v>-0.45345101999999998</v>
      </c>
      <c r="BS93" s="29">
        <v>-0.30183437400000002</v>
      </c>
      <c r="BT93" s="29">
        <v>-0.30183437400000002</v>
      </c>
      <c r="BU93" s="29">
        <v>-0.30183437400000002</v>
      </c>
      <c r="BV93" s="29">
        <v>-0.30183437400000002</v>
      </c>
      <c r="BW93" s="29">
        <v>-0.37956837599999999</v>
      </c>
      <c r="BX93" s="29">
        <v>-0.37956837599999999</v>
      </c>
      <c r="BY93" s="29">
        <v>-0.37956837599999999</v>
      </c>
      <c r="BZ93" s="29">
        <v>-0.37956837599999999</v>
      </c>
      <c r="CA93" s="29">
        <v>-0.32936140800000002</v>
      </c>
      <c r="CB93" s="29">
        <v>-0.32936140800000002</v>
      </c>
      <c r="CC93" s="29">
        <v>-0.32936140800000002</v>
      </c>
      <c r="CD93" s="29">
        <v>-0.32936140800000002</v>
      </c>
      <c r="CE93" s="29">
        <v>-0.37946116200000002</v>
      </c>
      <c r="CF93" s="29">
        <v>-0.37946116200000002</v>
      </c>
      <c r="CG93" s="29">
        <v>-0.37946116200000002</v>
      </c>
      <c r="CH93" s="29">
        <v>-0.37946116200000002</v>
      </c>
      <c r="CI93" s="29">
        <v>-0.26962202400000002</v>
      </c>
      <c r="CJ93" s="29">
        <v>-0.26962202400000002</v>
      </c>
      <c r="CK93" s="29">
        <v>-0.26962202400000002</v>
      </c>
      <c r="CL93" s="29">
        <v>-0.26962202400000002</v>
      </c>
      <c r="CM93" s="29">
        <v>-0.21261212900000001</v>
      </c>
      <c r="CN93" s="29">
        <v>-0.21261212900000001</v>
      </c>
      <c r="CO93" s="29">
        <v>-0.21261212900000001</v>
      </c>
      <c r="CP93" s="29">
        <v>-0.21261212900000001</v>
      </c>
      <c r="CQ93" s="29">
        <v>-0.307876133</v>
      </c>
      <c r="CR93" s="29">
        <v>-0.307876133</v>
      </c>
      <c r="CS93" s="29">
        <v>-0.307876133</v>
      </c>
      <c r="CT93" s="29">
        <v>-0.307876133</v>
      </c>
      <c r="CU93" s="29">
        <v>-0.30302774300000002</v>
      </c>
      <c r="CV93" s="29">
        <v>-0.30302774300000002</v>
      </c>
      <c r="CW93" s="29">
        <v>-0.30302774300000002</v>
      </c>
      <c r="CX93" s="29">
        <v>-0.30302774300000002</v>
      </c>
      <c r="CY93" s="29">
        <v>-0.31852958399999998</v>
      </c>
      <c r="CZ93" s="29">
        <v>-0.31852958399999998</v>
      </c>
      <c r="DA93" s="29">
        <v>-0.31852958399999998</v>
      </c>
      <c r="DB93" s="29">
        <v>-0.31852958399999998</v>
      </c>
      <c r="DC93" s="29">
        <v>-0.33016134000000003</v>
      </c>
      <c r="DD93" s="29">
        <v>-0.33016134000000003</v>
      </c>
      <c r="DE93" s="29">
        <v>-0.33016134000000003</v>
      </c>
      <c r="DF93" s="29">
        <v>-0.33016134000000003</v>
      </c>
      <c r="DG93" s="29">
        <v>-0.28772513999999999</v>
      </c>
      <c r="DH93" s="29">
        <v>-0.28772513999999999</v>
      </c>
      <c r="DI93" s="29">
        <v>-0.28772513999999999</v>
      </c>
      <c r="DJ93" s="29">
        <v>-0.28772513999999999</v>
      </c>
      <c r="DK93" s="29">
        <v>-0.32647626000000002</v>
      </c>
      <c r="DL93" s="29">
        <v>-0.32647626000000002</v>
      </c>
      <c r="DM93" s="29">
        <v>-0.32647626000000002</v>
      </c>
      <c r="DN93" s="29">
        <v>-0.32647626000000002</v>
      </c>
      <c r="DO93" s="29">
        <v>-0.28016237999999999</v>
      </c>
      <c r="DP93" s="29">
        <v>-0.28016237999999999</v>
      </c>
      <c r="DQ93" s="29">
        <v>-0.28016237999999999</v>
      </c>
      <c r="DR93" s="29">
        <v>-0.28016237999999999</v>
      </c>
      <c r="DS93" s="29">
        <v>-0.24542375999999999</v>
      </c>
      <c r="DT93" s="29">
        <v>-0.24542375999999999</v>
      </c>
      <c r="DU93" s="29">
        <v>-0.24542375999999999</v>
      </c>
      <c r="DV93" s="29">
        <v>-0.24542375999999999</v>
      </c>
      <c r="DW93" s="29">
        <v>-0.28729854199999999</v>
      </c>
      <c r="DX93" s="29">
        <v>-0.28729854199999999</v>
      </c>
      <c r="DY93" s="29">
        <v>-0.28729854199999999</v>
      </c>
      <c r="DZ93" s="29">
        <v>-0.28729854199999999</v>
      </c>
      <c r="EA93" s="29">
        <v>-0.244191467</v>
      </c>
      <c r="EB93" s="29">
        <v>-0.244191467</v>
      </c>
      <c r="EC93" s="29">
        <v>-0.244191467</v>
      </c>
      <c r="ED93" s="29">
        <v>-0.244191467</v>
      </c>
      <c r="EE93" s="29">
        <v>-0.19816387199999999</v>
      </c>
      <c r="EF93" s="29">
        <v>-0.19816387199999999</v>
      </c>
      <c r="EG93" s="29">
        <v>-0.19816387199999999</v>
      </c>
    </row>
    <row r="94" spans="1:137" x14ac:dyDescent="0.25">
      <c r="A94" s="30" t="s">
        <v>40</v>
      </c>
      <c r="B94" s="31">
        <f t="shared" ref="B94" si="260">SUM(B95:B102)</f>
        <v>-4.1132585899999992</v>
      </c>
      <c r="C94" s="31">
        <f t="shared" ref="C94:BN94" si="261">SUM(C95:C102)</f>
        <v>-3.6819658939999993</v>
      </c>
      <c r="D94" s="31">
        <f t="shared" si="261"/>
        <v>-2.9514652089999993</v>
      </c>
      <c r="E94" s="31">
        <f t="shared" si="261"/>
        <v>-4.4923271749999998</v>
      </c>
      <c r="F94" s="31">
        <f t="shared" si="261"/>
        <v>-6.1894272929999996</v>
      </c>
      <c r="G94" s="31">
        <f t="shared" si="261"/>
        <v>-5.3893587269999994</v>
      </c>
      <c r="H94" s="31">
        <f t="shared" si="261"/>
        <v>-1.7192338539999996</v>
      </c>
      <c r="I94" s="31">
        <f t="shared" si="261"/>
        <v>-5.7237201129999997</v>
      </c>
      <c r="J94" s="31">
        <f t="shared" si="261"/>
        <v>-7.2027756620000005</v>
      </c>
      <c r="K94" s="31">
        <f t="shared" si="261"/>
        <v>-2.4626828140000008</v>
      </c>
      <c r="L94" s="31">
        <f t="shared" si="261"/>
        <v>-4.8327271450000007</v>
      </c>
      <c r="M94" s="31">
        <f t="shared" si="261"/>
        <v>-3.9366263310000011</v>
      </c>
      <c r="N94" s="31">
        <f t="shared" si="261"/>
        <v>-1.2882967619999999</v>
      </c>
      <c r="O94" s="31">
        <f t="shared" si="261"/>
        <v>-3.8166988669999995</v>
      </c>
      <c r="P94" s="31">
        <f t="shared" si="261"/>
        <v>-3.4857020589999994</v>
      </c>
      <c r="Q94" s="31">
        <f t="shared" si="261"/>
        <v>-6.2687523009999992</v>
      </c>
      <c r="R94" s="31">
        <f t="shared" si="261"/>
        <v>-2.2491438310000005</v>
      </c>
      <c r="S94" s="31">
        <f t="shared" si="261"/>
        <v>-3.0808742270000002</v>
      </c>
      <c r="T94" s="31">
        <f t="shared" si="261"/>
        <v>-4.2809753720000003</v>
      </c>
      <c r="U94" s="31">
        <f t="shared" si="261"/>
        <v>-7.2879029610000003</v>
      </c>
      <c r="V94" s="31">
        <f t="shared" si="261"/>
        <v>-4.7727529579999999</v>
      </c>
      <c r="W94" s="31">
        <f t="shared" si="261"/>
        <v>-2.4430685730000001</v>
      </c>
      <c r="X94" s="31">
        <f t="shared" si="261"/>
        <v>-3.5773703380000001</v>
      </c>
      <c r="Y94" s="31">
        <f t="shared" si="261"/>
        <v>-4.3432012570000005</v>
      </c>
      <c r="Z94" s="31">
        <f t="shared" si="261"/>
        <v>-1.4771402820000001</v>
      </c>
      <c r="AA94" s="31">
        <f t="shared" si="261"/>
        <v>-6.7570858080000002</v>
      </c>
      <c r="AB94" s="31">
        <f t="shared" si="261"/>
        <v>-3.178135073</v>
      </c>
      <c r="AC94" s="31">
        <f t="shared" si="261"/>
        <v>-3.401364332</v>
      </c>
      <c r="AD94" s="31">
        <f t="shared" si="261"/>
        <v>-4.55484504</v>
      </c>
      <c r="AE94" s="31">
        <f t="shared" si="261"/>
        <v>-4.2938780350000005</v>
      </c>
      <c r="AF94" s="31">
        <f t="shared" si="261"/>
        <v>-4.4809333580000006</v>
      </c>
      <c r="AG94" s="31">
        <f t="shared" si="261"/>
        <v>-3.1248811810000001</v>
      </c>
      <c r="AH94" s="31">
        <f t="shared" si="261"/>
        <v>-1.721181901</v>
      </c>
      <c r="AI94" s="31">
        <f t="shared" si="261"/>
        <v>-5.8534406849999998</v>
      </c>
      <c r="AJ94" s="31">
        <f t="shared" si="261"/>
        <v>-3.6194574190000002</v>
      </c>
      <c r="AK94" s="31">
        <f t="shared" si="261"/>
        <v>-4.4683034800000003</v>
      </c>
      <c r="AL94" s="31">
        <f t="shared" si="261"/>
        <v>-0.311986233</v>
      </c>
      <c r="AM94" s="31">
        <f t="shared" si="261"/>
        <v>-3.3544864830000001</v>
      </c>
      <c r="AN94" s="31">
        <f t="shared" si="261"/>
        <v>-5.8244820480000001</v>
      </c>
      <c r="AO94" s="31">
        <f t="shared" si="261"/>
        <v>-5.295585312</v>
      </c>
      <c r="AP94" s="31">
        <f t="shared" si="261"/>
        <v>-2.3622073129999999</v>
      </c>
      <c r="AQ94" s="31">
        <f t="shared" si="261"/>
        <v>-3.8269396969999998</v>
      </c>
      <c r="AR94" s="31">
        <f t="shared" si="261"/>
        <v>-2.0281161760000002</v>
      </c>
      <c r="AS94" s="31">
        <f t="shared" si="261"/>
        <v>-5.3446831929999998</v>
      </c>
      <c r="AT94" s="31">
        <f t="shared" si="261"/>
        <v>-3.4991421800000002</v>
      </c>
      <c r="AU94" s="31">
        <f t="shared" si="261"/>
        <v>0.37935994099999998</v>
      </c>
      <c r="AV94" s="31">
        <f t="shared" si="261"/>
        <v>-6.6050158510000001</v>
      </c>
      <c r="AW94" s="31">
        <f t="shared" si="261"/>
        <v>-3.902637065</v>
      </c>
      <c r="AX94" s="31">
        <f t="shared" si="261"/>
        <v>-3.4039629439999999</v>
      </c>
      <c r="AY94" s="31">
        <f t="shared" si="261"/>
        <v>-2.3867363180000001</v>
      </c>
      <c r="AZ94" s="31">
        <f t="shared" si="261"/>
        <v>-2.855595879</v>
      </c>
      <c r="BA94" s="31">
        <f t="shared" si="261"/>
        <v>-3.0837728549999999</v>
      </c>
      <c r="BB94" s="31">
        <f t="shared" si="261"/>
        <v>-5.1785451719999998</v>
      </c>
      <c r="BC94" s="31">
        <f t="shared" si="261"/>
        <v>-4.3170082990000003</v>
      </c>
      <c r="BD94" s="31">
        <f t="shared" si="261"/>
        <v>-3.9302344090000001</v>
      </c>
      <c r="BE94" s="31">
        <f t="shared" si="261"/>
        <v>-3.9379023439999998</v>
      </c>
      <c r="BF94" s="31">
        <f t="shared" si="261"/>
        <v>-3.039881324</v>
      </c>
      <c r="BG94" s="31">
        <f t="shared" si="261"/>
        <v>1.252158031</v>
      </c>
      <c r="BH94" s="31">
        <f t="shared" si="261"/>
        <v>-4.7641128899999998</v>
      </c>
      <c r="BI94" s="31">
        <f t="shared" si="261"/>
        <v>-1.8480746349999999</v>
      </c>
      <c r="BJ94" s="31">
        <f t="shared" si="261"/>
        <v>-1.3546349660000001</v>
      </c>
      <c r="BK94" s="31">
        <f t="shared" si="261"/>
        <v>-2.4393380759999999</v>
      </c>
      <c r="BL94" s="31">
        <f t="shared" si="261"/>
        <v>-3.4933933509999999</v>
      </c>
      <c r="BM94" s="31">
        <f t="shared" si="261"/>
        <v>-5.810166325</v>
      </c>
      <c r="BN94" s="31">
        <f t="shared" si="261"/>
        <v>-3.134584045</v>
      </c>
      <c r="BO94" s="31">
        <f t="shared" ref="BO94:DU94" si="262">SUM(BO95:BO102)</f>
        <v>-3.5477390309999999</v>
      </c>
      <c r="BP94" s="31">
        <f t="shared" si="262"/>
        <v>-3.488230411</v>
      </c>
      <c r="BQ94" s="31">
        <f t="shared" si="262"/>
        <v>-4.9354440979999996</v>
      </c>
      <c r="BR94" s="31">
        <f t="shared" si="262"/>
        <v>-3.7169716020000001</v>
      </c>
      <c r="BS94" s="31">
        <f t="shared" si="262"/>
        <v>-2.4896000150000002</v>
      </c>
      <c r="BT94" s="31">
        <f t="shared" si="262"/>
        <v>-2.4603036629999999</v>
      </c>
      <c r="BU94" s="31">
        <f t="shared" si="262"/>
        <v>-3.2937405169999998</v>
      </c>
      <c r="BV94" s="31">
        <f t="shared" si="262"/>
        <v>-4.5500308560000002</v>
      </c>
      <c r="BW94" s="31">
        <f t="shared" si="262"/>
        <v>-1.4524350510000001</v>
      </c>
      <c r="BX94" s="31">
        <f t="shared" si="262"/>
        <v>-2.0779090880000002</v>
      </c>
      <c r="BY94" s="31">
        <f t="shared" si="262"/>
        <v>-5.3918348590000003</v>
      </c>
      <c r="BZ94" s="31">
        <f t="shared" si="262"/>
        <v>-3.5282716339999998</v>
      </c>
      <c r="CA94" s="31">
        <f t="shared" si="262"/>
        <v>-4.3184128880000001</v>
      </c>
      <c r="CB94" s="31">
        <f t="shared" si="262"/>
        <v>-3.785265119</v>
      </c>
      <c r="CC94" s="31">
        <f t="shared" si="262"/>
        <v>-3.3522032130000001</v>
      </c>
      <c r="CD94" s="31">
        <f t="shared" si="262"/>
        <v>-4.3321896659999997</v>
      </c>
      <c r="CE94" s="31">
        <f t="shared" si="262"/>
        <v>-4.0524204720000006</v>
      </c>
      <c r="CF94" s="31">
        <f t="shared" si="262"/>
        <v>-4.2143214120000003</v>
      </c>
      <c r="CG94" s="31">
        <f t="shared" si="262"/>
        <v>-3.430025423</v>
      </c>
      <c r="CH94" s="31">
        <f t="shared" si="262"/>
        <v>-5.458690475</v>
      </c>
      <c r="CI94" s="31">
        <f t="shared" si="262"/>
        <v>-4.5449876310000006</v>
      </c>
      <c r="CJ94" s="31">
        <f t="shared" si="262"/>
        <v>-5.695355159</v>
      </c>
      <c r="CK94" s="31">
        <f t="shared" si="262"/>
        <v>-3.9847460699999999</v>
      </c>
      <c r="CL94" s="31">
        <f t="shared" si="262"/>
        <v>-4.9410767010000001</v>
      </c>
      <c r="CM94" s="31">
        <f t="shared" si="262"/>
        <v>-4.0472674920000005</v>
      </c>
      <c r="CN94" s="31">
        <f t="shared" si="262"/>
        <v>-3.7313891189999997</v>
      </c>
      <c r="CO94" s="31">
        <f t="shared" si="262"/>
        <v>-3.8420640800000001</v>
      </c>
      <c r="CP94" s="31">
        <f t="shared" si="262"/>
        <v>-4.026339975</v>
      </c>
      <c r="CQ94" s="31">
        <f t="shared" si="262"/>
        <v>-3.8593554920000002</v>
      </c>
      <c r="CR94" s="31">
        <f t="shared" si="262"/>
        <v>-3.7603082969999999</v>
      </c>
      <c r="CS94" s="31">
        <f t="shared" si="262"/>
        <v>-4.0347069680000001</v>
      </c>
      <c r="CT94" s="31">
        <f t="shared" si="262"/>
        <v>-3.7628670529999999</v>
      </c>
      <c r="CU94" s="31">
        <f t="shared" si="262"/>
        <v>-3.3638995999999999</v>
      </c>
      <c r="CV94" s="31">
        <f t="shared" si="262"/>
        <v>-3.8464723699999999</v>
      </c>
      <c r="CW94" s="31">
        <f t="shared" si="262"/>
        <v>-4.1167805550000001</v>
      </c>
      <c r="CX94" s="31">
        <f t="shared" si="262"/>
        <v>-4.4783309139999998</v>
      </c>
      <c r="CY94" s="31">
        <f t="shared" si="262"/>
        <v>-3.843796829</v>
      </c>
      <c r="CZ94" s="31">
        <f t="shared" si="262"/>
        <v>-4.1249575890000001</v>
      </c>
      <c r="DA94" s="31">
        <f t="shared" si="262"/>
        <v>-4.1723487629999996</v>
      </c>
      <c r="DB94" s="31">
        <f t="shared" si="262"/>
        <v>-3.4889872460000002</v>
      </c>
      <c r="DC94" s="31">
        <f t="shared" si="262"/>
        <v>-2.94044353</v>
      </c>
      <c r="DD94" s="31">
        <f t="shared" si="262"/>
        <v>-3.0003866129999999</v>
      </c>
      <c r="DE94" s="31">
        <f t="shared" si="262"/>
        <v>-3.248804861</v>
      </c>
      <c r="DF94" s="31">
        <f t="shared" si="262"/>
        <v>-3.3679459649999997</v>
      </c>
      <c r="DG94" s="31">
        <f t="shared" si="262"/>
        <v>-2.3914244340000002</v>
      </c>
      <c r="DH94" s="31">
        <f t="shared" si="262"/>
        <v>-2.0800395620000001</v>
      </c>
      <c r="DI94" s="31">
        <f t="shared" si="262"/>
        <v>-3.3832144949999998</v>
      </c>
      <c r="DJ94" s="31">
        <f t="shared" si="262"/>
        <v>-3.030839297</v>
      </c>
      <c r="DK94" s="31">
        <f t="shared" si="262"/>
        <v>0.64451495300000006</v>
      </c>
      <c r="DL94" s="31">
        <f t="shared" si="262"/>
        <v>-1.7710235329999999</v>
      </c>
      <c r="DM94" s="31">
        <f t="shared" si="262"/>
        <v>-2.5828766539999997</v>
      </c>
      <c r="DN94" s="31">
        <f t="shared" si="262"/>
        <v>-2.4501924339999999</v>
      </c>
      <c r="DO94" s="31">
        <f t="shared" si="262"/>
        <v>-2.4143013020000001</v>
      </c>
      <c r="DP94" s="31">
        <f t="shared" si="262"/>
        <v>-2.3577876949999999</v>
      </c>
      <c r="DQ94" s="31">
        <f t="shared" si="262"/>
        <v>-2.6331003589999997</v>
      </c>
      <c r="DR94" s="31">
        <f t="shared" si="262"/>
        <v>-2.4619415029999998</v>
      </c>
      <c r="DS94" s="31">
        <f t="shared" si="262"/>
        <v>-1.5056555359999999</v>
      </c>
      <c r="DT94" s="31">
        <f t="shared" si="262"/>
        <v>-1.0920657620000001</v>
      </c>
      <c r="DU94" s="31">
        <f t="shared" si="262"/>
        <v>-2.6213991600000002</v>
      </c>
      <c r="DV94" s="31">
        <f t="shared" ref="DV94:DY94" si="263">SUM(DV95:DV102)</f>
        <v>-1.208232159</v>
      </c>
      <c r="DW94" s="31">
        <f t="shared" si="263"/>
        <v>-2.2905259099999999</v>
      </c>
      <c r="DX94" s="31">
        <f t="shared" si="263"/>
        <v>-2.49196442</v>
      </c>
      <c r="DY94" s="31">
        <f t="shared" si="263"/>
        <v>-2.5756386920000001</v>
      </c>
      <c r="DZ94" s="31">
        <f t="shared" ref="DZ94:EC94" si="264">SUM(DZ95:DZ102)</f>
        <v>-2.4473976159999999</v>
      </c>
      <c r="EA94" s="31">
        <f t="shared" si="264"/>
        <v>-0.70159731699999994</v>
      </c>
      <c r="EB94" s="31">
        <f t="shared" si="264"/>
        <v>-4.3148566000000006E-2</v>
      </c>
      <c r="EC94" s="31">
        <f t="shared" si="264"/>
        <v>-3.4429869999999946E-3</v>
      </c>
      <c r="ED94" s="31">
        <f t="shared" ref="ED94:EG94" si="265">SUM(ED95:ED102)</f>
        <v>0.15876241500000002</v>
      </c>
      <c r="EE94" s="31">
        <f t="shared" si="265"/>
        <v>0.15090426499999998</v>
      </c>
      <c r="EF94" s="31">
        <f t="shared" si="265"/>
        <v>7.7989428E-2</v>
      </c>
      <c r="EG94" s="31">
        <f t="shared" si="265"/>
        <v>0.11379866999999999</v>
      </c>
    </row>
    <row r="95" spans="1:137" outlineLevel="1" x14ac:dyDescent="0.25">
      <c r="A95" s="28" t="s">
        <v>18</v>
      </c>
      <c r="B95" s="29">
        <v>0</v>
      </c>
      <c r="C95" s="29">
        <v>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29">
        <v>0</v>
      </c>
      <c r="AE95" s="29">
        <v>0</v>
      </c>
      <c r="AF95" s="29">
        <v>0</v>
      </c>
      <c r="AG95" s="29">
        <v>0</v>
      </c>
      <c r="AH95" s="29">
        <v>0</v>
      </c>
      <c r="AI95" s="29">
        <v>0</v>
      </c>
      <c r="AJ95" s="29">
        <v>0</v>
      </c>
      <c r="AK95" s="29">
        <v>0</v>
      </c>
      <c r="AL95" s="29">
        <v>0</v>
      </c>
      <c r="AM95" s="29">
        <v>0</v>
      </c>
      <c r="AN95" s="29">
        <v>0</v>
      </c>
      <c r="AO95" s="29">
        <v>0</v>
      </c>
      <c r="AP95" s="29">
        <v>0</v>
      </c>
      <c r="AQ95" s="29">
        <v>0</v>
      </c>
      <c r="AR95" s="29">
        <v>0</v>
      </c>
      <c r="AS95" s="29">
        <v>0</v>
      </c>
      <c r="AT95" s="29">
        <v>0</v>
      </c>
      <c r="AU95" s="29">
        <v>0</v>
      </c>
      <c r="AV95" s="29">
        <v>0</v>
      </c>
      <c r="AW95" s="29">
        <v>0</v>
      </c>
      <c r="AX95" s="29">
        <v>0</v>
      </c>
      <c r="AY95" s="29">
        <v>0</v>
      </c>
      <c r="AZ95" s="29">
        <v>0</v>
      </c>
      <c r="BA95" s="29">
        <v>0</v>
      </c>
      <c r="BB95" s="29">
        <v>0</v>
      </c>
      <c r="BC95" s="29">
        <v>0</v>
      </c>
      <c r="BD95" s="29">
        <v>0</v>
      </c>
      <c r="BE95" s="29">
        <v>0</v>
      </c>
      <c r="BF95" s="29">
        <v>0</v>
      </c>
      <c r="BG95" s="29">
        <v>0</v>
      </c>
      <c r="BH95" s="29">
        <v>0</v>
      </c>
      <c r="BI95" s="29">
        <v>0</v>
      </c>
      <c r="BJ95" s="29">
        <v>0</v>
      </c>
      <c r="BK95" s="29">
        <v>0</v>
      </c>
      <c r="BL95" s="29">
        <v>0</v>
      </c>
      <c r="BM95" s="29">
        <v>0</v>
      </c>
      <c r="BN95" s="29">
        <v>0</v>
      </c>
      <c r="BO95" s="29">
        <v>0</v>
      </c>
      <c r="BP95" s="29">
        <v>0</v>
      </c>
      <c r="BQ95" s="29">
        <v>0</v>
      </c>
      <c r="BR95" s="29">
        <v>0</v>
      </c>
      <c r="BS95" s="29">
        <v>0</v>
      </c>
      <c r="BT95" s="29">
        <v>0</v>
      </c>
      <c r="BU95" s="29">
        <v>0</v>
      </c>
      <c r="BV95" s="29">
        <v>0</v>
      </c>
      <c r="BW95" s="29">
        <v>0</v>
      </c>
      <c r="BX95" s="29">
        <v>0</v>
      </c>
      <c r="BY95" s="29">
        <v>0</v>
      </c>
      <c r="BZ95" s="29">
        <v>0</v>
      </c>
      <c r="CA95" s="29">
        <v>0</v>
      </c>
      <c r="CB95" s="29">
        <v>0</v>
      </c>
      <c r="CC95" s="29">
        <v>0</v>
      </c>
      <c r="CD95" s="29">
        <v>0</v>
      </c>
      <c r="CE95" s="29">
        <v>0</v>
      </c>
      <c r="CF95" s="29">
        <v>0</v>
      </c>
      <c r="CG95" s="29">
        <v>0</v>
      </c>
      <c r="CH95" s="29">
        <v>0</v>
      </c>
      <c r="CI95" s="29">
        <v>0</v>
      </c>
      <c r="CJ95" s="29">
        <v>0</v>
      </c>
      <c r="CK95" s="29">
        <v>0</v>
      </c>
      <c r="CL95" s="29">
        <v>0</v>
      </c>
      <c r="CM95" s="29">
        <v>0</v>
      </c>
      <c r="CN95" s="29">
        <v>0</v>
      </c>
      <c r="CO95" s="29">
        <v>0</v>
      </c>
      <c r="CP95" s="29">
        <v>0</v>
      </c>
      <c r="CQ95" s="29">
        <v>0</v>
      </c>
      <c r="CR95" s="29">
        <v>0</v>
      </c>
      <c r="CS95" s="29">
        <v>0</v>
      </c>
      <c r="CT95" s="29">
        <v>0</v>
      </c>
      <c r="CU95" s="29">
        <v>0</v>
      </c>
      <c r="CV95" s="29">
        <v>0</v>
      </c>
      <c r="CW95" s="29">
        <v>0</v>
      </c>
      <c r="CX95" s="29">
        <v>0</v>
      </c>
      <c r="CY95" s="29">
        <v>0</v>
      </c>
      <c r="CZ95" s="29">
        <v>0</v>
      </c>
      <c r="DA95" s="29">
        <v>0</v>
      </c>
      <c r="DB95" s="29">
        <v>0</v>
      </c>
      <c r="DC95" s="29">
        <v>0</v>
      </c>
      <c r="DD95" s="29">
        <v>0</v>
      </c>
      <c r="DE95" s="29">
        <v>0</v>
      </c>
      <c r="DF95" s="29">
        <v>0</v>
      </c>
      <c r="DG95" s="29">
        <v>0</v>
      </c>
      <c r="DH95" s="29">
        <v>0</v>
      </c>
      <c r="DI95" s="29">
        <v>0</v>
      </c>
      <c r="DJ95" s="29">
        <v>0</v>
      </c>
      <c r="DK95" s="29">
        <v>0</v>
      </c>
      <c r="DL95" s="29">
        <v>0</v>
      </c>
      <c r="DM95" s="29">
        <v>0</v>
      </c>
      <c r="DN95" s="29">
        <v>0</v>
      </c>
      <c r="DO95" s="29">
        <v>0</v>
      </c>
      <c r="DP95" s="29">
        <v>0</v>
      </c>
      <c r="DQ95" s="29">
        <v>0</v>
      </c>
      <c r="DR95" s="29">
        <v>0</v>
      </c>
      <c r="DS95" s="29">
        <v>0</v>
      </c>
      <c r="DT95" s="29">
        <v>0</v>
      </c>
      <c r="DU95" s="29">
        <v>0</v>
      </c>
      <c r="DV95" s="29">
        <v>0</v>
      </c>
      <c r="DW95" s="29">
        <v>0</v>
      </c>
      <c r="DX95" s="29">
        <v>0</v>
      </c>
      <c r="DY95" s="29">
        <v>0</v>
      </c>
      <c r="DZ95" s="29">
        <v>0</v>
      </c>
      <c r="EA95" s="29">
        <v>0</v>
      </c>
      <c r="EB95" s="29">
        <v>0</v>
      </c>
      <c r="EC95" s="29">
        <v>0</v>
      </c>
      <c r="ED95" s="29">
        <v>0</v>
      </c>
      <c r="EE95" s="29">
        <v>0</v>
      </c>
      <c r="EF95" s="29">
        <v>0</v>
      </c>
      <c r="EG95" s="29">
        <v>0</v>
      </c>
    </row>
    <row r="96" spans="1:137" outlineLevel="1" x14ac:dyDescent="0.25">
      <c r="A96" s="28" t="s">
        <v>17</v>
      </c>
      <c r="B96" s="29">
        <v>4.5927414100000004</v>
      </c>
      <c r="C96" s="29">
        <v>5.0240341060000002</v>
      </c>
      <c r="D96" s="29">
        <v>5.7545347910000002</v>
      </c>
      <c r="E96" s="29">
        <v>4.2136728249999997</v>
      </c>
      <c r="F96" s="29">
        <v>1.056822707</v>
      </c>
      <c r="G96" s="29">
        <v>1.856891273</v>
      </c>
      <c r="H96" s="29">
        <v>5.5270161460000002</v>
      </c>
      <c r="I96" s="29">
        <v>1.5225298869999999</v>
      </c>
      <c r="J96" s="29">
        <v>1.583474338</v>
      </c>
      <c r="K96" s="29">
        <v>6.323567186</v>
      </c>
      <c r="L96" s="29">
        <v>3.9535228550000001</v>
      </c>
      <c r="M96" s="29">
        <v>4.8496236689999996</v>
      </c>
      <c r="N96" s="29">
        <v>6.8857032379999996</v>
      </c>
      <c r="O96" s="29">
        <v>4.357301133</v>
      </c>
      <c r="P96" s="29">
        <v>4.6882979410000001</v>
      </c>
      <c r="Q96" s="29">
        <v>1.905247699</v>
      </c>
      <c r="R96" s="29">
        <v>4.1333561689999998</v>
      </c>
      <c r="S96" s="29">
        <v>3.301625773</v>
      </c>
      <c r="T96" s="29">
        <v>2.101524628</v>
      </c>
      <c r="U96" s="29">
        <v>-0.90540296099999995</v>
      </c>
      <c r="V96" s="29">
        <v>-0.90050295800000002</v>
      </c>
      <c r="W96" s="29">
        <v>1.4291814270000001</v>
      </c>
      <c r="X96" s="29">
        <v>0.29487966199999999</v>
      </c>
      <c r="Y96" s="29">
        <v>-0.47095125700000001</v>
      </c>
      <c r="Z96" s="29">
        <v>0.86660971799999997</v>
      </c>
      <c r="AA96" s="29">
        <v>-4.4133358080000002</v>
      </c>
      <c r="AB96" s="29">
        <v>-0.83438507299999998</v>
      </c>
      <c r="AC96" s="29">
        <v>-1.057614332</v>
      </c>
      <c r="AD96" s="29">
        <v>-4.3648450399999996</v>
      </c>
      <c r="AE96" s="29">
        <v>-4.1038780350000001</v>
      </c>
      <c r="AF96" s="29">
        <v>-4.2909333580000002</v>
      </c>
      <c r="AG96" s="29">
        <v>-2.9348811810000002</v>
      </c>
      <c r="AH96" s="29">
        <v>-1.721181901</v>
      </c>
      <c r="AI96" s="29">
        <v>-5.8534406849999998</v>
      </c>
      <c r="AJ96" s="29">
        <v>-3.6194574190000002</v>
      </c>
      <c r="AK96" s="29">
        <v>-4.4683034800000003</v>
      </c>
      <c r="AL96" s="29">
        <v>-0.311986233</v>
      </c>
      <c r="AM96" s="29">
        <v>-3.3544864830000001</v>
      </c>
      <c r="AN96" s="29">
        <v>-5.8244820480000001</v>
      </c>
      <c r="AO96" s="29">
        <v>-5.295585312</v>
      </c>
      <c r="AP96" s="29">
        <v>-2.3622073129999999</v>
      </c>
      <c r="AQ96" s="29">
        <v>-3.8269396969999998</v>
      </c>
      <c r="AR96" s="29">
        <v>-2.0281161760000002</v>
      </c>
      <c r="AS96" s="29">
        <v>-5.3446831929999998</v>
      </c>
      <c r="AT96" s="29">
        <v>-3.4991421800000002</v>
      </c>
      <c r="AU96" s="29">
        <v>0.37935994099999998</v>
      </c>
      <c r="AV96" s="29">
        <v>-6.6050158510000001</v>
      </c>
      <c r="AW96" s="29">
        <v>-3.902637065</v>
      </c>
      <c r="AX96" s="29">
        <v>-3.4039629439999999</v>
      </c>
      <c r="AY96" s="29">
        <v>-2.3867363180000001</v>
      </c>
      <c r="AZ96" s="29">
        <v>-2.855595879</v>
      </c>
      <c r="BA96" s="29">
        <v>-3.0837728549999999</v>
      </c>
      <c r="BB96" s="29">
        <v>-5.1785451719999998</v>
      </c>
      <c r="BC96" s="29">
        <v>-4.3170082990000003</v>
      </c>
      <c r="BD96" s="29">
        <v>-3.9302344090000001</v>
      </c>
      <c r="BE96" s="29">
        <v>-3.9379023439999998</v>
      </c>
      <c r="BF96" s="29">
        <v>-3.039881324</v>
      </c>
      <c r="BG96" s="29">
        <v>1.252158031</v>
      </c>
      <c r="BH96" s="29">
        <v>-4.7641128899999998</v>
      </c>
      <c r="BI96" s="29">
        <v>-1.8480746349999999</v>
      </c>
      <c r="BJ96" s="29">
        <v>-1.3546349660000001</v>
      </c>
      <c r="BK96" s="29">
        <v>-2.4393380759999999</v>
      </c>
      <c r="BL96" s="29">
        <v>-3.4933933509999999</v>
      </c>
      <c r="BM96" s="29">
        <v>-5.810166325</v>
      </c>
      <c r="BN96" s="29">
        <v>-3.134584045</v>
      </c>
      <c r="BO96" s="29">
        <v>-3.5477390309999999</v>
      </c>
      <c r="BP96" s="29">
        <v>-3.488230411</v>
      </c>
      <c r="BQ96" s="29">
        <v>-4.9354440979999996</v>
      </c>
      <c r="BR96" s="29">
        <v>-3.7047355770000001</v>
      </c>
      <c r="BS96" s="29">
        <v>-2.4773639900000002</v>
      </c>
      <c r="BT96" s="29">
        <v>-2.4480676379999999</v>
      </c>
      <c r="BU96" s="29">
        <v>-3.2815044919999998</v>
      </c>
      <c r="BV96" s="29">
        <v>-4.5223669930000003</v>
      </c>
      <c r="BW96" s="29">
        <v>-1.3976144230000001</v>
      </c>
      <c r="BX96" s="29">
        <v>-2.0674305610000001</v>
      </c>
      <c r="BY96" s="29">
        <v>-5.3667430139999999</v>
      </c>
      <c r="BZ96" s="29">
        <v>-3.5064342759999998</v>
      </c>
      <c r="CA96" s="29">
        <v>-4.2912664290000002</v>
      </c>
      <c r="CB96" s="29">
        <v>-3.7570167890000001</v>
      </c>
      <c r="CC96" s="29">
        <v>-3.3085226040000002</v>
      </c>
      <c r="CD96" s="29">
        <v>-4.2971321119999999</v>
      </c>
      <c r="CE96" s="29">
        <v>-4.0142803650000003</v>
      </c>
      <c r="CF96" s="29">
        <v>-4.1511190280000001</v>
      </c>
      <c r="CG96" s="29">
        <v>-3.3260656430000002</v>
      </c>
      <c r="CH96" s="29">
        <v>-5.3935083700000002</v>
      </c>
      <c r="CI96" s="29">
        <v>-4.4622473090000003</v>
      </c>
      <c r="CJ96" s="29">
        <v>-5.6292155619999997</v>
      </c>
      <c r="CK96" s="29">
        <v>-3.9215965879999999</v>
      </c>
      <c r="CL96" s="29">
        <v>-4.8799611010000001</v>
      </c>
      <c r="CM96" s="29">
        <v>-3.9148630930000001</v>
      </c>
      <c r="CN96" s="29">
        <v>-3.6254313549999999</v>
      </c>
      <c r="CO96" s="29">
        <v>-3.7742803450000002</v>
      </c>
      <c r="CP96" s="29">
        <v>-3.9631810750000001</v>
      </c>
      <c r="CQ96" s="29">
        <v>-3.8392152340000001</v>
      </c>
      <c r="CR96" s="29">
        <v>-3.7392862490000001</v>
      </c>
      <c r="CS96" s="29">
        <v>-4.008124692</v>
      </c>
      <c r="CT96" s="29">
        <v>-3.7035012140000001</v>
      </c>
      <c r="CU96" s="29">
        <v>-3.325904763</v>
      </c>
      <c r="CV96" s="29">
        <v>-3.819468214</v>
      </c>
      <c r="CW96" s="29">
        <v>-4.0880494350000003</v>
      </c>
      <c r="CX96" s="29">
        <v>-4.4568425359999999</v>
      </c>
      <c r="CY96" s="29">
        <v>-3.8108308150000001</v>
      </c>
      <c r="CZ96" s="29">
        <v>-4.0555572690000004</v>
      </c>
      <c r="DA96" s="29">
        <v>-4.140039968</v>
      </c>
      <c r="DB96" s="29">
        <v>-3.456095688</v>
      </c>
      <c r="DC96" s="29">
        <v>-2.9082359009999998</v>
      </c>
      <c r="DD96" s="29">
        <v>-2.9670892109999998</v>
      </c>
      <c r="DE96" s="29">
        <v>-3.2171332170000002</v>
      </c>
      <c r="DF96" s="29">
        <v>-3.3392416379999998</v>
      </c>
      <c r="DG96" s="29">
        <v>-2.374854864</v>
      </c>
      <c r="DH96" s="29">
        <v>-2.0550585360000002</v>
      </c>
      <c r="DI96" s="29">
        <v>-3.3551088249999999</v>
      </c>
      <c r="DJ96" s="29">
        <v>-2.9984510420000001</v>
      </c>
      <c r="DK96" s="29">
        <v>0.674633649</v>
      </c>
      <c r="DL96" s="29">
        <v>-1.740950547</v>
      </c>
      <c r="DM96" s="29">
        <v>-2.5474791579999998</v>
      </c>
      <c r="DN96" s="29">
        <v>-2.4149157379999999</v>
      </c>
      <c r="DO96" s="29">
        <v>-2.3469489370000001</v>
      </c>
      <c r="DP96" s="29">
        <v>-2.321183902</v>
      </c>
      <c r="DQ96" s="29">
        <v>-2.5927861139999999</v>
      </c>
      <c r="DR96" s="29">
        <v>-2.397180659</v>
      </c>
      <c r="DS96" s="29">
        <v>-1.373295717</v>
      </c>
      <c r="DT96" s="29">
        <v>-1.018432633</v>
      </c>
      <c r="DU96" s="29">
        <v>-2.568329404</v>
      </c>
      <c r="DV96" s="29">
        <v>-1.1267334499999999</v>
      </c>
      <c r="DW96" s="29">
        <v>-2.2204206200000001</v>
      </c>
      <c r="DX96" s="29">
        <v>-2.4282344120000001</v>
      </c>
      <c r="DY96" s="29">
        <v>-2.5382990250000002</v>
      </c>
      <c r="DZ96" s="29">
        <v>-2.3937942840000002</v>
      </c>
      <c r="EA96" s="29">
        <v>-0.66565629199999998</v>
      </c>
      <c r="EB96" s="29">
        <v>2.7543644999999999E-2</v>
      </c>
      <c r="EC96" s="29">
        <v>4.4699303000000003E-2</v>
      </c>
      <c r="ED96" s="29">
        <v>0.22960529700000001</v>
      </c>
      <c r="EE96" s="29">
        <v>0.20315332799999999</v>
      </c>
      <c r="EF96" s="29">
        <v>0.142553231</v>
      </c>
      <c r="EG96" s="29">
        <v>0.16973737999999999</v>
      </c>
    </row>
    <row r="97" spans="1:137" outlineLevel="1" x14ac:dyDescent="0.25">
      <c r="A97" s="28" t="s">
        <v>36</v>
      </c>
      <c r="B97" s="29">
        <v>-8.7059999999999995</v>
      </c>
      <c r="C97" s="29">
        <v>-8.7059999999999995</v>
      </c>
      <c r="D97" s="29">
        <v>-8.7059999999999995</v>
      </c>
      <c r="E97" s="29">
        <v>-8.7059999999999995</v>
      </c>
      <c r="F97" s="29">
        <v>-7.2462499999999999</v>
      </c>
      <c r="G97" s="29">
        <v>-7.2462499999999999</v>
      </c>
      <c r="H97" s="29">
        <v>-7.2462499999999999</v>
      </c>
      <c r="I97" s="29">
        <v>-7.2462499999999999</v>
      </c>
      <c r="J97" s="29">
        <v>-8.7862500000000008</v>
      </c>
      <c r="K97" s="29">
        <v>-8.7862500000000008</v>
      </c>
      <c r="L97" s="29">
        <v>-8.7862500000000008</v>
      </c>
      <c r="M97" s="29">
        <v>-8.7862500000000008</v>
      </c>
      <c r="N97" s="29">
        <v>-8.1739999999999995</v>
      </c>
      <c r="O97" s="29">
        <v>-8.1739999999999995</v>
      </c>
      <c r="P97" s="29">
        <v>-8.1739999999999995</v>
      </c>
      <c r="Q97" s="29">
        <v>-8.1739999999999995</v>
      </c>
      <c r="R97" s="29">
        <v>-6.3825000000000003</v>
      </c>
      <c r="S97" s="29">
        <v>-6.3825000000000003</v>
      </c>
      <c r="T97" s="29">
        <v>-6.3825000000000003</v>
      </c>
      <c r="U97" s="29">
        <v>-6.3825000000000003</v>
      </c>
      <c r="V97" s="29">
        <v>-3.8722500000000002</v>
      </c>
      <c r="W97" s="29">
        <v>-3.8722500000000002</v>
      </c>
      <c r="X97" s="29">
        <v>-3.8722500000000002</v>
      </c>
      <c r="Y97" s="29">
        <v>-3.8722500000000002</v>
      </c>
      <c r="Z97" s="29">
        <v>-2.34375</v>
      </c>
      <c r="AA97" s="29">
        <v>-2.34375</v>
      </c>
      <c r="AB97" s="29">
        <v>-2.34375</v>
      </c>
      <c r="AC97" s="29">
        <v>-2.34375</v>
      </c>
      <c r="AD97" s="29">
        <v>-0.19</v>
      </c>
      <c r="AE97" s="29">
        <v>-0.19</v>
      </c>
      <c r="AF97" s="29">
        <v>-0.19</v>
      </c>
      <c r="AG97" s="29">
        <v>-0.19</v>
      </c>
      <c r="AH97" s="29">
        <v>0</v>
      </c>
      <c r="AI97" s="29">
        <v>0</v>
      </c>
      <c r="AJ97" s="29">
        <v>0</v>
      </c>
      <c r="AK97" s="29">
        <v>0</v>
      </c>
      <c r="AL97" s="29">
        <v>0</v>
      </c>
      <c r="AM97" s="29">
        <v>0</v>
      </c>
      <c r="AN97" s="29">
        <v>0</v>
      </c>
      <c r="AO97" s="29">
        <v>0</v>
      </c>
      <c r="AP97" s="29">
        <v>0</v>
      </c>
      <c r="AQ97" s="29">
        <v>0</v>
      </c>
      <c r="AR97" s="29">
        <v>0</v>
      </c>
      <c r="AS97" s="29">
        <v>0</v>
      </c>
      <c r="AT97" s="29">
        <v>0</v>
      </c>
      <c r="AU97" s="29">
        <v>0</v>
      </c>
      <c r="AV97" s="29">
        <v>0</v>
      </c>
      <c r="AW97" s="29">
        <v>0</v>
      </c>
      <c r="AX97" s="29">
        <v>0</v>
      </c>
      <c r="AY97" s="29">
        <v>0</v>
      </c>
      <c r="AZ97" s="29">
        <v>0</v>
      </c>
      <c r="BA97" s="29">
        <v>0</v>
      </c>
      <c r="BB97" s="29">
        <v>0</v>
      </c>
      <c r="BC97" s="29">
        <v>0</v>
      </c>
      <c r="BD97" s="29">
        <v>0</v>
      </c>
      <c r="BE97" s="29">
        <v>0</v>
      </c>
      <c r="BF97" s="29">
        <v>0</v>
      </c>
      <c r="BG97" s="29">
        <v>0</v>
      </c>
      <c r="BH97" s="29">
        <v>0</v>
      </c>
      <c r="BI97" s="29">
        <v>0</v>
      </c>
      <c r="BJ97" s="29">
        <v>0</v>
      </c>
      <c r="BK97" s="29">
        <v>0</v>
      </c>
      <c r="BL97" s="29">
        <v>0</v>
      </c>
      <c r="BM97" s="29">
        <v>0</v>
      </c>
      <c r="BN97" s="29">
        <v>0</v>
      </c>
      <c r="BO97" s="29">
        <v>0</v>
      </c>
      <c r="BP97" s="29">
        <v>0</v>
      </c>
      <c r="BQ97" s="29">
        <v>0</v>
      </c>
      <c r="BR97" s="29">
        <v>0</v>
      </c>
      <c r="BS97" s="29">
        <v>0</v>
      </c>
      <c r="BT97" s="29">
        <v>0</v>
      </c>
      <c r="BU97" s="29">
        <v>0</v>
      </c>
      <c r="BV97" s="29">
        <v>0</v>
      </c>
      <c r="BW97" s="29">
        <v>0</v>
      </c>
      <c r="BX97" s="29">
        <v>0</v>
      </c>
      <c r="BY97" s="29">
        <v>0</v>
      </c>
      <c r="BZ97" s="29">
        <v>0</v>
      </c>
      <c r="CA97" s="29">
        <v>0</v>
      </c>
      <c r="CB97" s="29">
        <v>0</v>
      </c>
      <c r="CC97" s="29">
        <v>0</v>
      </c>
      <c r="CD97" s="29">
        <v>0</v>
      </c>
      <c r="CE97" s="29">
        <v>0</v>
      </c>
      <c r="CF97" s="29">
        <v>0</v>
      </c>
      <c r="CG97" s="29">
        <v>0</v>
      </c>
      <c r="CH97" s="29">
        <v>0</v>
      </c>
      <c r="CI97" s="29">
        <v>0</v>
      </c>
      <c r="CJ97" s="29">
        <v>0</v>
      </c>
      <c r="CK97" s="29">
        <v>0</v>
      </c>
      <c r="CL97" s="29">
        <v>0</v>
      </c>
      <c r="CM97" s="29">
        <v>0</v>
      </c>
      <c r="CN97" s="29">
        <v>0</v>
      </c>
      <c r="CO97" s="29">
        <v>0</v>
      </c>
      <c r="CP97" s="29">
        <v>0</v>
      </c>
      <c r="CQ97" s="29">
        <v>0</v>
      </c>
      <c r="CR97" s="29">
        <v>0</v>
      </c>
      <c r="CS97" s="29">
        <v>0</v>
      </c>
      <c r="CT97" s="29">
        <v>0</v>
      </c>
      <c r="CU97" s="29">
        <v>0</v>
      </c>
      <c r="CV97" s="29">
        <v>0</v>
      </c>
      <c r="CW97" s="29">
        <v>0</v>
      </c>
      <c r="CX97" s="29">
        <v>0</v>
      </c>
      <c r="CY97" s="29">
        <v>0</v>
      </c>
      <c r="CZ97" s="29">
        <v>0</v>
      </c>
      <c r="DA97" s="29">
        <v>0</v>
      </c>
      <c r="DB97" s="29">
        <v>0</v>
      </c>
      <c r="DC97" s="29">
        <v>0</v>
      </c>
      <c r="DD97" s="29">
        <v>0</v>
      </c>
      <c r="DE97" s="29">
        <v>0</v>
      </c>
      <c r="DF97" s="29">
        <v>0</v>
      </c>
      <c r="DG97" s="29">
        <v>0</v>
      </c>
      <c r="DH97" s="29">
        <v>0</v>
      </c>
      <c r="DI97" s="29">
        <v>0</v>
      </c>
      <c r="DJ97" s="29">
        <v>0</v>
      </c>
      <c r="DK97" s="29">
        <v>0</v>
      </c>
      <c r="DL97" s="29">
        <v>0</v>
      </c>
      <c r="DM97" s="29">
        <v>0</v>
      </c>
      <c r="DN97" s="29">
        <v>0</v>
      </c>
      <c r="DO97" s="29">
        <v>0</v>
      </c>
      <c r="DP97" s="29">
        <v>0</v>
      </c>
      <c r="DQ97" s="29">
        <v>0</v>
      </c>
      <c r="DR97" s="29">
        <v>0</v>
      </c>
      <c r="DS97" s="29">
        <v>0</v>
      </c>
      <c r="DT97" s="29">
        <v>0</v>
      </c>
      <c r="DU97" s="29">
        <v>0</v>
      </c>
      <c r="DV97" s="29">
        <v>0</v>
      </c>
      <c r="DW97" s="29">
        <v>0</v>
      </c>
      <c r="DX97" s="29">
        <v>0</v>
      </c>
      <c r="DY97" s="29">
        <v>0</v>
      </c>
      <c r="DZ97" s="29">
        <v>0</v>
      </c>
      <c r="EA97" s="29">
        <v>0</v>
      </c>
      <c r="EB97" s="29">
        <v>0</v>
      </c>
      <c r="EC97" s="29">
        <v>0</v>
      </c>
      <c r="ED97" s="29">
        <v>0</v>
      </c>
      <c r="EE97" s="29">
        <v>0</v>
      </c>
      <c r="EF97" s="29">
        <v>0</v>
      </c>
      <c r="EG97" s="29">
        <v>0</v>
      </c>
    </row>
    <row r="98" spans="1:137" outlineLevel="1" x14ac:dyDescent="0.25">
      <c r="A98" s="28" t="s">
        <v>32</v>
      </c>
      <c r="B98" s="29">
        <v>0</v>
      </c>
      <c r="C98" s="29">
        <v>0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  <c r="AC98" s="29">
        <v>0</v>
      </c>
      <c r="AD98" s="29">
        <v>0</v>
      </c>
      <c r="AE98" s="29">
        <v>0</v>
      </c>
      <c r="AF98" s="29">
        <v>0</v>
      </c>
      <c r="AG98" s="29">
        <v>0</v>
      </c>
      <c r="AH98" s="29">
        <v>0</v>
      </c>
      <c r="AI98" s="29">
        <v>0</v>
      </c>
      <c r="AJ98" s="29">
        <v>0</v>
      </c>
      <c r="AK98" s="29">
        <v>0</v>
      </c>
      <c r="AL98" s="29">
        <v>0</v>
      </c>
      <c r="AM98" s="29">
        <v>0</v>
      </c>
      <c r="AN98" s="29">
        <v>0</v>
      </c>
      <c r="AO98" s="29">
        <v>0</v>
      </c>
      <c r="AP98" s="29">
        <v>0</v>
      </c>
      <c r="AQ98" s="29">
        <v>0</v>
      </c>
      <c r="AR98" s="29">
        <v>0</v>
      </c>
      <c r="AS98" s="29">
        <v>0</v>
      </c>
      <c r="AT98" s="29">
        <v>0</v>
      </c>
      <c r="AU98" s="29">
        <v>0</v>
      </c>
      <c r="AV98" s="29">
        <v>0</v>
      </c>
      <c r="AW98" s="29">
        <v>0</v>
      </c>
      <c r="AX98" s="29">
        <v>0</v>
      </c>
      <c r="AY98" s="29">
        <v>0</v>
      </c>
      <c r="AZ98" s="29">
        <v>0</v>
      </c>
      <c r="BA98" s="29">
        <v>0</v>
      </c>
      <c r="BB98" s="29">
        <v>0</v>
      </c>
      <c r="BC98" s="29">
        <v>0</v>
      </c>
      <c r="BD98" s="29">
        <v>0</v>
      </c>
      <c r="BE98" s="29">
        <v>0</v>
      </c>
      <c r="BF98" s="29">
        <v>0</v>
      </c>
      <c r="BG98" s="29">
        <v>0</v>
      </c>
      <c r="BH98" s="29">
        <v>0</v>
      </c>
      <c r="BI98" s="29">
        <v>0</v>
      </c>
      <c r="BJ98" s="29">
        <v>0</v>
      </c>
      <c r="BK98" s="29">
        <v>0</v>
      </c>
      <c r="BL98" s="29">
        <v>0</v>
      </c>
      <c r="BM98" s="29">
        <v>0</v>
      </c>
      <c r="BN98" s="29">
        <v>0</v>
      </c>
      <c r="BO98" s="29">
        <v>0</v>
      </c>
      <c r="BP98" s="29">
        <v>0</v>
      </c>
      <c r="BQ98" s="29">
        <v>0</v>
      </c>
      <c r="BR98" s="29">
        <v>0</v>
      </c>
      <c r="BS98" s="29">
        <v>0</v>
      </c>
      <c r="BT98" s="29">
        <v>0</v>
      </c>
      <c r="BU98" s="29">
        <v>0</v>
      </c>
      <c r="BV98" s="29">
        <v>0</v>
      </c>
      <c r="BW98" s="29">
        <v>0</v>
      </c>
      <c r="BX98" s="29">
        <v>0</v>
      </c>
      <c r="BY98" s="29">
        <v>0</v>
      </c>
      <c r="BZ98" s="29">
        <v>0</v>
      </c>
      <c r="CA98" s="29">
        <v>0</v>
      </c>
      <c r="CB98" s="29">
        <v>0</v>
      </c>
      <c r="CC98" s="29">
        <v>0</v>
      </c>
      <c r="CD98" s="29">
        <v>0</v>
      </c>
      <c r="CE98" s="29">
        <v>0</v>
      </c>
      <c r="CF98" s="29">
        <v>0</v>
      </c>
      <c r="CG98" s="29">
        <v>0</v>
      </c>
      <c r="CH98" s="29">
        <v>0</v>
      </c>
      <c r="CI98" s="29">
        <v>0</v>
      </c>
      <c r="CJ98" s="29">
        <v>0</v>
      </c>
      <c r="CK98" s="29">
        <v>0</v>
      </c>
      <c r="CL98" s="29">
        <v>0</v>
      </c>
      <c r="CM98" s="29">
        <v>0</v>
      </c>
      <c r="CN98" s="29">
        <v>0</v>
      </c>
      <c r="CO98" s="29">
        <v>0</v>
      </c>
      <c r="CP98" s="29">
        <v>0</v>
      </c>
      <c r="CQ98" s="29">
        <v>0</v>
      </c>
      <c r="CR98" s="29">
        <v>0</v>
      </c>
      <c r="CS98" s="29">
        <v>0</v>
      </c>
      <c r="CT98" s="29">
        <v>0</v>
      </c>
      <c r="CU98" s="29">
        <v>0</v>
      </c>
      <c r="CV98" s="29">
        <v>0</v>
      </c>
      <c r="CW98" s="29">
        <v>0</v>
      </c>
      <c r="CX98" s="29">
        <v>0</v>
      </c>
      <c r="CY98" s="29">
        <v>0</v>
      </c>
      <c r="CZ98" s="29">
        <v>0</v>
      </c>
      <c r="DA98" s="29">
        <v>0</v>
      </c>
      <c r="DB98" s="29">
        <v>0</v>
      </c>
      <c r="DC98" s="29">
        <v>0</v>
      </c>
      <c r="DD98" s="29">
        <v>0</v>
      </c>
      <c r="DE98" s="29">
        <v>0</v>
      </c>
      <c r="DF98" s="29">
        <v>0</v>
      </c>
      <c r="DG98" s="29">
        <v>0</v>
      </c>
      <c r="DH98" s="29">
        <v>0</v>
      </c>
      <c r="DI98" s="29">
        <v>0</v>
      </c>
      <c r="DJ98" s="29">
        <v>0</v>
      </c>
      <c r="DK98" s="29">
        <v>0</v>
      </c>
      <c r="DL98" s="29">
        <v>0</v>
      </c>
      <c r="DM98" s="29">
        <v>0</v>
      </c>
      <c r="DN98" s="29">
        <v>0</v>
      </c>
      <c r="DO98" s="29">
        <v>0</v>
      </c>
      <c r="DP98" s="29">
        <v>0</v>
      </c>
      <c r="DQ98" s="29">
        <v>0</v>
      </c>
      <c r="DR98" s="29">
        <v>0</v>
      </c>
      <c r="DS98" s="29">
        <v>0</v>
      </c>
      <c r="DT98" s="29">
        <v>0</v>
      </c>
      <c r="DU98" s="29">
        <v>0</v>
      </c>
      <c r="DV98" s="29">
        <v>0</v>
      </c>
      <c r="DW98" s="29">
        <v>0</v>
      </c>
      <c r="DX98" s="29">
        <v>0</v>
      </c>
      <c r="DY98" s="29">
        <v>0</v>
      </c>
      <c r="DZ98" s="29">
        <v>0</v>
      </c>
      <c r="EA98" s="29">
        <v>0</v>
      </c>
      <c r="EB98" s="29">
        <v>0</v>
      </c>
      <c r="EC98" s="29">
        <v>0</v>
      </c>
      <c r="ED98" s="29">
        <v>0</v>
      </c>
      <c r="EE98" s="29">
        <v>0</v>
      </c>
      <c r="EF98" s="29">
        <v>0</v>
      </c>
      <c r="EG98" s="29">
        <v>0</v>
      </c>
    </row>
    <row r="99" spans="1:137" outlineLevel="1" x14ac:dyDescent="0.25">
      <c r="A99" s="28" t="s">
        <v>33</v>
      </c>
      <c r="B99" s="29"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29">
        <v>0</v>
      </c>
      <c r="AH99" s="29">
        <v>0</v>
      </c>
      <c r="AI99" s="29">
        <v>0</v>
      </c>
      <c r="AJ99" s="29">
        <v>0</v>
      </c>
      <c r="AK99" s="29">
        <v>0</v>
      </c>
      <c r="AL99" s="29">
        <v>0</v>
      </c>
      <c r="AM99" s="29">
        <v>0</v>
      </c>
      <c r="AN99" s="29">
        <v>0</v>
      </c>
      <c r="AO99" s="29">
        <v>0</v>
      </c>
      <c r="AP99" s="29">
        <v>0</v>
      </c>
      <c r="AQ99" s="29">
        <v>0</v>
      </c>
      <c r="AR99" s="29">
        <v>0</v>
      </c>
      <c r="AS99" s="29">
        <v>0</v>
      </c>
      <c r="AT99" s="29">
        <v>0</v>
      </c>
      <c r="AU99" s="29">
        <v>0</v>
      </c>
      <c r="AV99" s="29">
        <v>0</v>
      </c>
      <c r="AW99" s="29">
        <v>0</v>
      </c>
      <c r="AX99" s="29">
        <v>0</v>
      </c>
      <c r="AY99" s="29">
        <v>0</v>
      </c>
      <c r="AZ99" s="29">
        <v>0</v>
      </c>
      <c r="BA99" s="29">
        <v>0</v>
      </c>
      <c r="BB99" s="29">
        <v>0</v>
      </c>
      <c r="BC99" s="29">
        <v>0</v>
      </c>
      <c r="BD99" s="29">
        <v>0</v>
      </c>
      <c r="BE99" s="29">
        <v>0</v>
      </c>
      <c r="BF99" s="29">
        <v>0</v>
      </c>
      <c r="BG99" s="29">
        <v>0</v>
      </c>
      <c r="BH99" s="29">
        <v>0</v>
      </c>
      <c r="BI99" s="29">
        <v>0</v>
      </c>
      <c r="BJ99" s="29">
        <v>0</v>
      </c>
      <c r="BK99" s="29">
        <v>0</v>
      </c>
      <c r="BL99" s="29">
        <v>0</v>
      </c>
      <c r="BM99" s="29">
        <v>0</v>
      </c>
      <c r="BN99" s="29">
        <v>0</v>
      </c>
      <c r="BO99" s="29">
        <v>0</v>
      </c>
      <c r="BP99" s="29">
        <v>0</v>
      </c>
      <c r="BQ99" s="29">
        <v>0</v>
      </c>
      <c r="BR99" s="29">
        <v>0</v>
      </c>
      <c r="BS99" s="29">
        <v>0</v>
      </c>
      <c r="BT99" s="29">
        <v>0</v>
      </c>
      <c r="BU99" s="29">
        <v>0</v>
      </c>
      <c r="BV99" s="29">
        <v>0</v>
      </c>
      <c r="BW99" s="29">
        <v>0</v>
      </c>
      <c r="BX99" s="29">
        <v>0</v>
      </c>
      <c r="BY99" s="29">
        <v>0</v>
      </c>
      <c r="BZ99" s="29">
        <v>0</v>
      </c>
      <c r="CA99" s="29">
        <v>0</v>
      </c>
      <c r="CB99" s="29">
        <v>0</v>
      </c>
      <c r="CC99" s="29">
        <v>0</v>
      </c>
      <c r="CD99" s="29">
        <v>0</v>
      </c>
      <c r="CE99" s="29">
        <v>0</v>
      </c>
      <c r="CF99" s="29">
        <v>0</v>
      </c>
      <c r="CG99" s="29">
        <v>0</v>
      </c>
      <c r="CH99" s="29">
        <v>0</v>
      </c>
      <c r="CI99" s="29">
        <v>0</v>
      </c>
      <c r="CJ99" s="29">
        <v>0</v>
      </c>
      <c r="CK99" s="29">
        <v>0</v>
      </c>
      <c r="CL99" s="29">
        <v>0</v>
      </c>
      <c r="CM99" s="29">
        <v>0</v>
      </c>
      <c r="CN99" s="29">
        <v>0</v>
      </c>
      <c r="CO99" s="29">
        <v>0</v>
      </c>
      <c r="CP99" s="29">
        <v>0</v>
      </c>
      <c r="CQ99" s="29">
        <v>0</v>
      </c>
      <c r="CR99" s="29">
        <v>0</v>
      </c>
      <c r="CS99" s="29">
        <v>0</v>
      </c>
      <c r="CT99" s="29">
        <v>0</v>
      </c>
      <c r="CU99" s="29">
        <v>0</v>
      </c>
      <c r="CV99" s="29">
        <v>0</v>
      </c>
      <c r="CW99" s="29">
        <v>0</v>
      </c>
      <c r="CX99" s="29">
        <v>0</v>
      </c>
      <c r="CY99" s="29">
        <v>0</v>
      </c>
      <c r="CZ99" s="29">
        <v>0</v>
      </c>
      <c r="DA99" s="29">
        <v>0</v>
      </c>
      <c r="DB99" s="29">
        <v>0</v>
      </c>
      <c r="DC99" s="29">
        <v>0</v>
      </c>
      <c r="DD99" s="29">
        <v>0</v>
      </c>
      <c r="DE99" s="29">
        <v>0</v>
      </c>
      <c r="DF99" s="29">
        <v>0</v>
      </c>
      <c r="DG99" s="29">
        <v>0</v>
      </c>
      <c r="DH99" s="29">
        <v>0</v>
      </c>
      <c r="DI99" s="29">
        <v>0</v>
      </c>
      <c r="DJ99" s="29">
        <v>0</v>
      </c>
      <c r="DK99" s="29">
        <v>0</v>
      </c>
      <c r="DL99" s="29">
        <v>0</v>
      </c>
      <c r="DM99" s="29">
        <v>0</v>
      </c>
      <c r="DN99" s="29">
        <v>0</v>
      </c>
      <c r="DO99" s="29">
        <v>0</v>
      </c>
      <c r="DP99" s="29">
        <v>0</v>
      </c>
      <c r="DQ99" s="29">
        <v>0</v>
      </c>
      <c r="DR99" s="29">
        <v>0</v>
      </c>
      <c r="DS99" s="29">
        <v>0</v>
      </c>
      <c r="DT99" s="29">
        <v>0</v>
      </c>
      <c r="DU99" s="29">
        <v>0</v>
      </c>
      <c r="DV99" s="29">
        <v>0</v>
      </c>
      <c r="DW99" s="29">
        <v>0</v>
      </c>
      <c r="DX99" s="29">
        <v>0</v>
      </c>
      <c r="DY99" s="29">
        <v>0</v>
      </c>
      <c r="DZ99" s="29">
        <v>0</v>
      </c>
      <c r="EA99" s="29">
        <v>0</v>
      </c>
      <c r="EB99" s="29">
        <v>0</v>
      </c>
      <c r="EC99" s="29">
        <v>0</v>
      </c>
      <c r="ED99" s="29">
        <v>0</v>
      </c>
      <c r="EE99" s="29">
        <v>0</v>
      </c>
      <c r="EF99" s="29">
        <v>0</v>
      </c>
      <c r="EG99" s="29">
        <v>0</v>
      </c>
    </row>
    <row r="100" spans="1:137" outlineLevel="1" x14ac:dyDescent="0.25">
      <c r="A100" s="28" t="s">
        <v>37</v>
      </c>
      <c r="B100" s="29">
        <v>0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  <c r="AC100" s="29">
        <v>0</v>
      </c>
      <c r="AD100" s="29">
        <v>0</v>
      </c>
      <c r="AE100" s="29">
        <v>0</v>
      </c>
      <c r="AF100" s="29">
        <v>0</v>
      </c>
      <c r="AG100" s="29">
        <v>0</v>
      </c>
      <c r="AH100" s="29">
        <v>0</v>
      </c>
      <c r="AI100" s="29">
        <v>0</v>
      </c>
      <c r="AJ100" s="29">
        <v>0</v>
      </c>
      <c r="AK100" s="29">
        <v>0</v>
      </c>
      <c r="AL100" s="29">
        <v>0</v>
      </c>
      <c r="AM100" s="29">
        <v>0</v>
      </c>
      <c r="AN100" s="29">
        <v>0</v>
      </c>
      <c r="AO100" s="29">
        <v>0</v>
      </c>
      <c r="AP100" s="29">
        <v>0</v>
      </c>
      <c r="AQ100" s="29">
        <v>0</v>
      </c>
      <c r="AR100" s="29">
        <v>0</v>
      </c>
      <c r="AS100" s="29">
        <v>0</v>
      </c>
      <c r="AT100" s="29">
        <v>0</v>
      </c>
      <c r="AU100" s="29">
        <v>0</v>
      </c>
      <c r="AV100" s="29">
        <v>0</v>
      </c>
      <c r="AW100" s="29">
        <v>0</v>
      </c>
      <c r="AX100" s="29">
        <v>0</v>
      </c>
      <c r="AY100" s="29">
        <v>0</v>
      </c>
      <c r="AZ100" s="29">
        <v>0</v>
      </c>
      <c r="BA100" s="29">
        <v>0</v>
      </c>
      <c r="BB100" s="29">
        <v>0</v>
      </c>
      <c r="BC100" s="29">
        <v>0</v>
      </c>
      <c r="BD100" s="29">
        <v>0</v>
      </c>
      <c r="BE100" s="29">
        <v>0</v>
      </c>
      <c r="BF100" s="29">
        <v>0</v>
      </c>
      <c r="BG100" s="29">
        <v>0</v>
      </c>
      <c r="BH100" s="29">
        <v>0</v>
      </c>
      <c r="BI100" s="29">
        <v>0</v>
      </c>
      <c r="BJ100" s="29">
        <v>0</v>
      </c>
      <c r="BK100" s="29">
        <v>0</v>
      </c>
      <c r="BL100" s="29">
        <v>0</v>
      </c>
      <c r="BM100" s="29">
        <v>0</v>
      </c>
      <c r="BN100" s="29">
        <v>0</v>
      </c>
      <c r="BO100" s="29">
        <v>0</v>
      </c>
      <c r="BP100" s="29">
        <v>0</v>
      </c>
      <c r="BQ100" s="29">
        <v>0</v>
      </c>
      <c r="BR100" s="29">
        <v>-1.2236024999999999E-2</v>
      </c>
      <c r="BS100" s="29">
        <v>-1.2236024999999999E-2</v>
      </c>
      <c r="BT100" s="29">
        <v>-1.2236024999999999E-2</v>
      </c>
      <c r="BU100" s="29">
        <v>-1.2236024999999999E-2</v>
      </c>
      <c r="BV100" s="29">
        <v>-2.7663863E-2</v>
      </c>
      <c r="BW100" s="29">
        <v>-5.4820628000000003E-2</v>
      </c>
      <c r="BX100" s="29">
        <v>-1.0478527E-2</v>
      </c>
      <c r="BY100" s="29">
        <v>-2.5091845000000002E-2</v>
      </c>
      <c r="BZ100" s="29">
        <v>-2.1837358000000001E-2</v>
      </c>
      <c r="CA100" s="29">
        <v>-2.7146459000000001E-2</v>
      </c>
      <c r="CB100" s="29">
        <v>-2.8248329999999999E-2</v>
      </c>
      <c r="CC100" s="29">
        <v>-4.3680609000000002E-2</v>
      </c>
      <c r="CD100" s="29">
        <v>-3.5057553999999998E-2</v>
      </c>
      <c r="CE100" s="29">
        <v>-3.8140106999999999E-2</v>
      </c>
      <c r="CF100" s="29">
        <v>-6.3202384E-2</v>
      </c>
      <c r="CG100" s="29">
        <v>-0.10395978</v>
      </c>
      <c r="CH100" s="29">
        <v>-6.5182105000000004E-2</v>
      </c>
      <c r="CI100" s="29">
        <v>-8.2740322000000005E-2</v>
      </c>
      <c r="CJ100" s="29">
        <v>-6.6139596999999994E-2</v>
      </c>
      <c r="CK100" s="29">
        <v>-6.3149482000000007E-2</v>
      </c>
      <c r="CL100" s="29">
        <v>-6.1115599999999999E-2</v>
      </c>
      <c r="CM100" s="29">
        <v>-0.13240439900000001</v>
      </c>
      <c r="CN100" s="29">
        <v>-0.105957764</v>
      </c>
      <c r="CO100" s="29">
        <v>-6.7783734999999998E-2</v>
      </c>
      <c r="CP100" s="29">
        <v>-6.3158900000000004E-2</v>
      </c>
      <c r="CQ100" s="29">
        <v>-2.0140258000000001E-2</v>
      </c>
      <c r="CR100" s="29">
        <v>-2.1022048000000002E-2</v>
      </c>
      <c r="CS100" s="29">
        <v>-2.6582275999999998E-2</v>
      </c>
      <c r="CT100" s="29">
        <v>-5.9365838999999997E-2</v>
      </c>
      <c r="CU100" s="29">
        <v>-3.7994836999999997E-2</v>
      </c>
      <c r="CV100" s="29">
        <v>-2.7004156000000001E-2</v>
      </c>
      <c r="CW100" s="29">
        <v>-2.8731119999999999E-2</v>
      </c>
      <c r="CX100" s="29">
        <v>-2.1488377999999999E-2</v>
      </c>
      <c r="CY100" s="29">
        <v>-3.2966014000000002E-2</v>
      </c>
      <c r="CZ100" s="29">
        <v>-6.9400320000000001E-2</v>
      </c>
      <c r="DA100" s="29">
        <v>-3.2308795000000001E-2</v>
      </c>
      <c r="DB100" s="29">
        <v>-3.2891558000000001E-2</v>
      </c>
      <c r="DC100" s="29">
        <v>-3.2207629000000002E-2</v>
      </c>
      <c r="DD100" s="29">
        <v>-3.3297401999999997E-2</v>
      </c>
      <c r="DE100" s="29">
        <v>-3.1671643999999999E-2</v>
      </c>
      <c r="DF100" s="29">
        <v>-2.8704327000000002E-2</v>
      </c>
      <c r="DG100" s="29">
        <v>-1.6569569999999999E-2</v>
      </c>
      <c r="DH100" s="29">
        <v>-2.4981026E-2</v>
      </c>
      <c r="DI100" s="29">
        <v>-2.8105669999999999E-2</v>
      </c>
      <c r="DJ100" s="29">
        <v>-3.2388254999999998E-2</v>
      </c>
      <c r="DK100" s="29">
        <v>-3.0118696E-2</v>
      </c>
      <c r="DL100" s="29">
        <v>-3.0072985999999999E-2</v>
      </c>
      <c r="DM100" s="29">
        <v>-3.5397496000000001E-2</v>
      </c>
      <c r="DN100" s="29">
        <v>-3.5276696000000003E-2</v>
      </c>
      <c r="DO100" s="29">
        <v>-6.7352364999999997E-2</v>
      </c>
      <c r="DP100" s="29">
        <v>-3.6603793000000003E-2</v>
      </c>
      <c r="DQ100" s="29">
        <v>-4.0314244999999999E-2</v>
      </c>
      <c r="DR100" s="29">
        <v>-6.4760843999999998E-2</v>
      </c>
      <c r="DS100" s="29">
        <v>-0.13235981899999999</v>
      </c>
      <c r="DT100" s="29">
        <v>-7.3633129000000005E-2</v>
      </c>
      <c r="DU100" s="29">
        <v>-5.3069756000000003E-2</v>
      </c>
      <c r="DV100" s="29">
        <v>-8.1498709000000003E-2</v>
      </c>
      <c r="DW100" s="29">
        <v>-7.0105290000000001E-2</v>
      </c>
      <c r="DX100" s="29">
        <v>-6.3730008000000005E-2</v>
      </c>
      <c r="DY100" s="29">
        <v>-3.7339667E-2</v>
      </c>
      <c r="DZ100" s="29">
        <v>-5.3603331999999997E-2</v>
      </c>
      <c r="EA100" s="29">
        <v>-3.5941025000000001E-2</v>
      </c>
      <c r="EB100" s="29">
        <v>-7.0692211000000005E-2</v>
      </c>
      <c r="EC100" s="29">
        <v>-4.8142289999999997E-2</v>
      </c>
      <c r="ED100" s="29">
        <v>-7.0842881999999996E-2</v>
      </c>
      <c r="EE100" s="29">
        <v>-5.2249062999999998E-2</v>
      </c>
      <c r="EF100" s="29">
        <v>-6.4563803000000003E-2</v>
      </c>
      <c r="EG100" s="29">
        <v>-5.5938710000000003E-2</v>
      </c>
    </row>
    <row r="101" spans="1:137" outlineLevel="1" x14ac:dyDescent="0.25">
      <c r="A101" s="28" t="s">
        <v>19</v>
      </c>
      <c r="B101" s="29">
        <v>0</v>
      </c>
      <c r="C101" s="29">
        <v>0</v>
      </c>
      <c r="D101" s="29">
        <v>0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  <c r="AC101" s="29">
        <v>0</v>
      </c>
      <c r="AD101" s="29">
        <v>0</v>
      </c>
      <c r="AE101" s="29">
        <v>0</v>
      </c>
      <c r="AF101" s="29">
        <v>0</v>
      </c>
      <c r="AG101" s="29">
        <v>0</v>
      </c>
      <c r="AH101" s="29">
        <v>0</v>
      </c>
      <c r="AI101" s="29">
        <v>0</v>
      </c>
      <c r="AJ101" s="29">
        <v>0</v>
      </c>
      <c r="AK101" s="29">
        <v>0</v>
      </c>
      <c r="AL101" s="29">
        <v>0</v>
      </c>
      <c r="AM101" s="29">
        <v>0</v>
      </c>
      <c r="AN101" s="29">
        <v>0</v>
      </c>
      <c r="AO101" s="29">
        <v>0</v>
      </c>
      <c r="AP101" s="29">
        <v>0</v>
      </c>
      <c r="AQ101" s="29">
        <v>0</v>
      </c>
      <c r="AR101" s="29">
        <v>0</v>
      </c>
      <c r="AS101" s="29">
        <v>0</v>
      </c>
      <c r="AT101" s="29">
        <v>0</v>
      </c>
      <c r="AU101" s="29">
        <v>0</v>
      </c>
      <c r="AV101" s="29">
        <v>0</v>
      </c>
      <c r="AW101" s="29">
        <v>0</v>
      </c>
      <c r="AX101" s="29">
        <v>0</v>
      </c>
      <c r="AY101" s="29">
        <v>0</v>
      </c>
      <c r="AZ101" s="29">
        <v>0</v>
      </c>
      <c r="BA101" s="29">
        <v>0</v>
      </c>
      <c r="BB101" s="29">
        <v>0</v>
      </c>
      <c r="BC101" s="29">
        <v>0</v>
      </c>
      <c r="BD101" s="29">
        <v>0</v>
      </c>
      <c r="BE101" s="29">
        <v>0</v>
      </c>
      <c r="BF101" s="29">
        <v>0</v>
      </c>
      <c r="BG101" s="29">
        <v>0</v>
      </c>
      <c r="BH101" s="29">
        <v>0</v>
      </c>
      <c r="BI101" s="29">
        <v>0</v>
      </c>
      <c r="BJ101" s="29">
        <v>0</v>
      </c>
      <c r="BK101" s="29">
        <v>0</v>
      </c>
      <c r="BL101" s="29">
        <v>0</v>
      </c>
      <c r="BM101" s="29">
        <v>0</v>
      </c>
      <c r="BN101" s="29">
        <v>0</v>
      </c>
      <c r="BO101" s="29">
        <v>0</v>
      </c>
      <c r="BP101" s="29">
        <v>0</v>
      </c>
      <c r="BQ101" s="29">
        <v>0</v>
      </c>
      <c r="BR101" s="29">
        <v>0</v>
      </c>
      <c r="BS101" s="29">
        <v>0</v>
      </c>
      <c r="BT101" s="29">
        <v>0</v>
      </c>
      <c r="BU101" s="29">
        <v>0</v>
      </c>
      <c r="BV101" s="29">
        <v>0</v>
      </c>
      <c r="BW101" s="29">
        <v>0</v>
      </c>
      <c r="BX101" s="29">
        <v>0</v>
      </c>
      <c r="BY101" s="29">
        <v>0</v>
      </c>
      <c r="BZ101" s="29">
        <v>0</v>
      </c>
      <c r="CA101" s="29">
        <v>0</v>
      </c>
      <c r="CB101" s="29">
        <v>0</v>
      </c>
      <c r="CC101" s="29">
        <v>0</v>
      </c>
      <c r="CD101" s="29">
        <v>0</v>
      </c>
      <c r="CE101" s="29">
        <v>0</v>
      </c>
      <c r="CF101" s="29">
        <v>0</v>
      </c>
      <c r="CG101" s="29">
        <v>0</v>
      </c>
      <c r="CH101" s="29">
        <v>0</v>
      </c>
      <c r="CI101" s="29">
        <v>0</v>
      </c>
      <c r="CJ101" s="29">
        <v>0</v>
      </c>
      <c r="CK101" s="29">
        <v>0</v>
      </c>
      <c r="CL101" s="29">
        <v>0</v>
      </c>
      <c r="CM101" s="29">
        <v>0</v>
      </c>
      <c r="CN101" s="29">
        <v>0</v>
      </c>
      <c r="CO101" s="29">
        <v>0</v>
      </c>
      <c r="CP101" s="29">
        <v>0</v>
      </c>
      <c r="CQ101" s="29">
        <v>0</v>
      </c>
      <c r="CR101" s="29">
        <v>0</v>
      </c>
      <c r="CS101" s="29">
        <v>0</v>
      </c>
      <c r="CT101" s="29">
        <v>0</v>
      </c>
      <c r="CU101" s="29">
        <v>0</v>
      </c>
      <c r="CV101" s="29">
        <v>0</v>
      </c>
      <c r="CW101" s="29">
        <v>0</v>
      </c>
      <c r="CX101" s="29">
        <v>0</v>
      </c>
      <c r="CY101" s="29">
        <v>0</v>
      </c>
      <c r="CZ101" s="29">
        <v>0</v>
      </c>
      <c r="DA101" s="29">
        <v>0</v>
      </c>
      <c r="DB101" s="29">
        <v>0</v>
      </c>
      <c r="DC101" s="29">
        <v>0</v>
      </c>
      <c r="DD101" s="29">
        <v>0</v>
      </c>
      <c r="DE101" s="29">
        <v>0</v>
      </c>
      <c r="DF101" s="29">
        <v>0</v>
      </c>
      <c r="DG101" s="29">
        <v>0</v>
      </c>
      <c r="DH101" s="29">
        <v>0</v>
      </c>
      <c r="DI101" s="29">
        <v>0</v>
      </c>
      <c r="DJ101" s="29">
        <v>0</v>
      </c>
      <c r="DK101" s="29">
        <v>0</v>
      </c>
      <c r="DL101" s="29">
        <v>0</v>
      </c>
      <c r="DM101" s="29">
        <v>0</v>
      </c>
      <c r="DN101" s="29">
        <v>0</v>
      </c>
      <c r="DO101" s="29">
        <v>0</v>
      </c>
      <c r="DP101" s="29">
        <v>0</v>
      </c>
      <c r="DQ101" s="29">
        <v>0</v>
      </c>
      <c r="DR101" s="29">
        <v>0</v>
      </c>
      <c r="DS101" s="29">
        <v>0</v>
      </c>
      <c r="DT101" s="29">
        <v>0</v>
      </c>
      <c r="DU101" s="29">
        <v>0</v>
      </c>
      <c r="DV101" s="29">
        <v>0</v>
      </c>
      <c r="DW101" s="29">
        <v>0</v>
      </c>
      <c r="DX101" s="29">
        <v>0</v>
      </c>
      <c r="DY101" s="29">
        <v>0</v>
      </c>
      <c r="DZ101" s="29">
        <v>0</v>
      </c>
      <c r="EA101" s="29">
        <v>0</v>
      </c>
      <c r="EB101" s="29">
        <v>0</v>
      </c>
      <c r="EC101" s="29">
        <v>0</v>
      </c>
      <c r="ED101" s="29">
        <v>0</v>
      </c>
      <c r="EE101" s="29">
        <v>0</v>
      </c>
      <c r="EF101" s="29">
        <v>0</v>
      </c>
      <c r="EG101" s="29">
        <v>0</v>
      </c>
    </row>
    <row r="102" spans="1:137" outlineLevel="1" x14ac:dyDescent="0.25">
      <c r="A102" s="28" t="s">
        <v>34</v>
      </c>
      <c r="B102" s="29">
        <v>0</v>
      </c>
      <c r="C102" s="29">
        <v>0</v>
      </c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  <c r="AC102" s="29">
        <v>0</v>
      </c>
      <c r="AD102" s="29">
        <v>0</v>
      </c>
      <c r="AE102" s="29">
        <v>0</v>
      </c>
      <c r="AF102" s="29">
        <v>0</v>
      </c>
      <c r="AG102" s="29">
        <v>0</v>
      </c>
      <c r="AH102" s="29">
        <v>0</v>
      </c>
      <c r="AI102" s="29">
        <v>0</v>
      </c>
      <c r="AJ102" s="29">
        <v>0</v>
      </c>
      <c r="AK102" s="29">
        <v>0</v>
      </c>
      <c r="AL102" s="29">
        <v>0</v>
      </c>
      <c r="AM102" s="29">
        <v>0</v>
      </c>
      <c r="AN102" s="29">
        <v>0</v>
      </c>
      <c r="AO102" s="29">
        <v>0</v>
      </c>
      <c r="AP102" s="29">
        <v>0</v>
      </c>
      <c r="AQ102" s="29">
        <v>0</v>
      </c>
      <c r="AR102" s="29">
        <v>0</v>
      </c>
      <c r="AS102" s="29">
        <v>0</v>
      </c>
      <c r="AT102" s="29">
        <v>0</v>
      </c>
      <c r="AU102" s="29">
        <v>0</v>
      </c>
      <c r="AV102" s="29">
        <v>0</v>
      </c>
      <c r="AW102" s="29">
        <v>0</v>
      </c>
      <c r="AX102" s="29">
        <v>0</v>
      </c>
      <c r="AY102" s="29">
        <v>0</v>
      </c>
      <c r="AZ102" s="29">
        <v>0</v>
      </c>
      <c r="BA102" s="29">
        <v>0</v>
      </c>
      <c r="BB102" s="29">
        <v>0</v>
      </c>
      <c r="BC102" s="29">
        <v>0</v>
      </c>
      <c r="BD102" s="29">
        <v>0</v>
      </c>
      <c r="BE102" s="29">
        <v>0</v>
      </c>
      <c r="BF102" s="29">
        <v>0</v>
      </c>
      <c r="BG102" s="29">
        <v>0</v>
      </c>
      <c r="BH102" s="29">
        <v>0</v>
      </c>
      <c r="BI102" s="29">
        <v>0</v>
      </c>
      <c r="BJ102" s="29">
        <v>0</v>
      </c>
      <c r="BK102" s="29">
        <v>0</v>
      </c>
      <c r="BL102" s="29">
        <v>0</v>
      </c>
      <c r="BM102" s="29">
        <v>0</v>
      </c>
      <c r="BN102" s="29">
        <v>0</v>
      </c>
      <c r="BO102" s="29">
        <v>0</v>
      </c>
      <c r="BP102" s="29">
        <v>0</v>
      </c>
      <c r="BQ102" s="29">
        <v>0</v>
      </c>
      <c r="BR102" s="29">
        <v>0</v>
      </c>
      <c r="BS102" s="29">
        <v>0</v>
      </c>
      <c r="BT102" s="29">
        <v>0</v>
      </c>
      <c r="BU102" s="29">
        <v>0</v>
      </c>
      <c r="BV102" s="29">
        <v>0</v>
      </c>
      <c r="BW102" s="29">
        <v>0</v>
      </c>
      <c r="BX102" s="29">
        <v>0</v>
      </c>
      <c r="BY102" s="29">
        <v>0</v>
      </c>
      <c r="BZ102" s="29">
        <v>0</v>
      </c>
      <c r="CA102" s="29">
        <v>0</v>
      </c>
      <c r="CB102" s="29">
        <v>0</v>
      </c>
      <c r="CC102" s="29">
        <v>0</v>
      </c>
      <c r="CD102" s="29">
        <v>0</v>
      </c>
      <c r="CE102" s="29">
        <v>0</v>
      </c>
      <c r="CF102" s="29">
        <v>0</v>
      </c>
      <c r="CG102" s="29">
        <v>0</v>
      </c>
      <c r="CH102" s="29">
        <v>0</v>
      </c>
      <c r="CI102" s="29">
        <v>0</v>
      </c>
      <c r="CJ102" s="29">
        <v>0</v>
      </c>
      <c r="CK102" s="29">
        <v>0</v>
      </c>
      <c r="CL102" s="29">
        <v>0</v>
      </c>
      <c r="CM102" s="29">
        <v>0</v>
      </c>
      <c r="CN102" s="29">
        <v>0</v>
      </c>
      <c r="CO102" s="29">
        <v>0</v>
      </c>
      <c r="CP102" s="29">
        <v>0</v>
      </c>
      <c r="CQ102" s="29">
        <v>0</v>
      </c>
      <c r="CR102" s="29">
        <v>0</v>
      </c>
      <c r="CS102" s="29">
        <v>0</v>
      </c>
      <c r="CT102" s="29">
        <v>0</v>
      </c>
      <c r="CU102" s="29">
        <v>0</v>
      </c>
      <c r="CV102" s="29">
        <v>0</v>
      </c>
      <c r="CW102" s="29">
        <v>0</v>
      </c>
      <c r="CX102" s="29">
        <v>0</v>
      </c>
      <c r="CY102" s="29">
        <v>0</v>
      </c>
      <c r="CZ102" s="29">
        <v>0</v>
      </c>
      <c r="DA102" s="29">
        <v>0</v>
      </c>
      <c r="DB102" s="29">
        <v>0</v>
      </c>
      <c r="DC102" s="29">
        <v>0</v>
      </c>
      <c r="DD102" s="29">
        <v>0</v>
      </c>
      <c r="DE102" s="29">
        <v>0</v>
      </c>
      <c r="DF102" s="29">
        <v>0</v>
      </c>
      <c r="DG102" s="29">
        <v>0</v>
      </c>
      <c r="DH102" s="29">
        <v>0</v>
      </c>
      <c r="DI102" s="29">
        <v>0</v>
      </c>
      <c r="DJ102" s="29">
        <v>0</v>
      </c>
      <c r="DK102" s="29">
        <v>0</v>
      </c>
      <c r="DL102" s="29">
        <v>0</v>
      </c>
      <c r="DM102" s="29">
        <v>0</v>
      </c>
      <c r="DN102" s="29">
        <v>0</v>
      </c>
      <c r="DO102" s="29">
        <v>0</v>
      </c>
      <c r="DP102" s="29">
        <v>0</v>
      </c>
      <c r="DQ102" s="29">
        <v>0</v>
      </c>
      <c r="DR102" s="29">
        <v>0</v>
      </c>
      <c r="DS102" s="29">
        <v>0</v>
      </c>
      <c r="DT102" s="29">
        <v>0</v>
      </c>
      <c r="DU102" s="29">
        <v>0</v>
      </c>
      <c r="DV102" s="29">
        <v>0</v>
      </c>
      <c r="DW102" s="29">
        <v>0</v>
      </c>
      <c r="DX102" s="29">
        <v>0</v>
      </c>
      <c r="DY102" s="29">
        <v>0</v>
      </c>
      <c r="DZ102" s="29">
        <v>0</v>
      </c>
      <c r="EA102" s="29">
        <v>0</v>
      </c>
      <c r="EB102" s="29">
        <v>0</v>
      </c>
      <c r="EC102" s="29">
        <v>0</v>
      </c>
      <c r="ED102" s="29">
        <v>0</v>
      </c>
      <c r="EE102" s="29">
        <v>0</v>
      </c>
      <c r="EF102" s="29">
        <v>0</v>
      </c>
      <c r="EG102" s="29">
        <v>0</v>
      </c>
    </row>
    <row r="103" spans="1:137" x14ac:dyDescent="0.25">
      <c r="A103" s="30" t="s">
        <v>22</v>
      </c>
      <c r="B103" s="31">
        <f t="shared" ref="B103" si="266">SUM(B104:B111)</f>
        <v>-3.2230711200000002</v>
      </c>
      <c r="C103" s="31">
        <f t="shared" ref="C103:BN103" si="267">SUM(C104:C111)</f>
        <v>-3.2230711200000002</v>
      </c>
      <c r="D103" s="31">
        <f t="shared" si="267"/>
        <v>-3.2230711200000002</v>
      </c>
      <c r="E103" s="31">
        <f t="shared" si="267"/>
        <v>-3.2230711200000002</v>
      </c>
      <c r="F103" s="31">
        <f t="shared" si="267"/>
        <v>-3.06901818</v>
      </c>
      <c r="G103" s="31">
        <f t="shared" si="267"/>
        <v>-3.06901818</v>
      </c>
      <c r="H103" s="31">
        <f t="shared" si="267"/>
        <v>-3.64421968</v>
      </c>
      <c r="I103" s="31">
        <f t="shared" si="267"/>
        <v>-3.4356826800000002</v>
      </c>
      <c r="J103" s="31">
        <f t="shared" si="267"/>
        <v>-3.5165317599999999</v>
      </c>
      <c r="K103" s="31">
        <f t="shared" si="267"/>
        <v>-3.5563094799999999</v>
      </c>
      <c r="L103" s="31">
        <f t="shared" si="267"/>
        <v>-3.5604144400000002</v>
      </c>
      <c r="M103" s="31">
        <f t="shared" si="267"/>
        <v>-3.5438316799999998</v>
      </c>
      <c r="N103" s="31">
        <f t="shared" si="267"/>
        <v>-3.4241466800000002</v>
      </c>
      <c r="O103" s="31">
        <f t="shared" si="267"/>
        <v>-3.7097139600000002</v>
      </c>
      <c r="P103" s="31">
        <f t="shared" si="267"/>
        <v>-3.66165816</v>
      </c>
      <c r="Q103" s="31">
        <f t="shared" si="267"/>
        <v>-3.29741084</v>
      </c>
      <c r="R103" s="31">
        <f t="shared" si="267"/>
        <v>-3.34456752</v>
      </c>
      <c r="S103" s="31">
        <f t="shared" si="267"/>
        <v>-2.8381568000000001</v>
      </c>
      <c r="T103" s="31">
        <f t="shared" si="267"/>
        <v>-3.2878100799999999</v>
      </c>
      <c r="U103" s="31">
        <f t="shared" si="267"/>
        <v>-3.34986096</v>
      </c>
      <c r="V103" s="31">
        <f t="shared" si="267"/>
        <v>-3.4449882000000001</v>
      </c>
      <c r="W103" s="31">
        <f t="shared" si="267"/>
        <v>-3.2188727199999998</v>
      </c>
      <c r="X103" s="31">
        <f t="shared" si="267"/>
        <v>-3.49847924</v>
      </c>
      <c r="Y103" s="31">
        <f t="shared" si="267"/>
        <v>-3.4286869599999998</v>
      </c>
      <c r="Z103" s="31">
        <f t="shared" si="267"/>
        <v>-3.3123170399999999</v>
      </c>
      <c r="AA103" s="31">
        <f t="shared" si="267"/>
        <v>-3.3202108799999999</v>
      </c>
      <c r="AB103" s="31">
        <f t="shared" si="267"/>
        <v>-3.2950490000000001</v>
      </c>
      <c r="AC103" s="31">
        <f t="shared" si="267"/>
        <v>-3.3677353600000002</v>
      </c>
      <c r="AD103" s="31">
        <f t="shared" si="267"/>
        <v>-3.3230907599999999</v>
      </c>
      <c r="AE103" s="31">
        <f t="shared" si="267"/>
        <v>-3.0891263200000001</v>
      </c>
      <c r="AF103" s="31">
        <f t="shared" si="267"/>
        <v>-2.8640648400000002</v>
      </c>
      <c r="AG103" s="31">
        <f t="shared" si="267"/>
        <v>-1.69174088</v>
      </c>
      <c r="AH103" s="31">
        <f t="shared" si="267"/>
        <v>-2.1804455599999999</v>
      </c>
      <c r="AI103" s="31">
        <f t="shared" si="267"/>
        <v>-2.1522412800000001</v>
      </c>
      <c r="AJ103" s="31">
        <f t="shared" si="267"/>
        <v>-2.1513138399999998</v>
      </c>
      <c r="AK103" s="31">
        <f t="shared" si="267"/>
        <v>-2.1867554</v>
      </c>
      <c r="AL103" s="31">
        <f t="shared" si="267"/>
        <v>-2.1303505600000001</v>
      </c>
      <c r="AM103" s="31">
        <f t="shared" si="267"/>
        <v>-2.28397688</v>
      </c>
      <c r="AN103" s="31">
        <f t="shared" si="267"/>
        <v>-2.1195498800000001</v>
      </c>
      <c r="AO103" s="31">
        <f t="shared" si="267"/>
        <v>-2.4868268140000001</v>
      </c>
      <c r="AP103" s="31">
        <f t="shared" si="267"/>
        <v>-2.1627828199999999</v>
      </c>
      <c r="AQ103" s="31">
        <f t="shared" si="267"/>
        <v>-1.96705442</v>
      </c>
      <c r="AR103" s="31">
        <f t="shared" si="267"/>
        <v>-2.2362120440000002</v>
      </c>
      <c r="AS103" s="31">
        <f t="shared" si="267"/>
        <v>-2.1728824160000002</v>
      </c>
      <c r="AT103" s="31">
        <f t="shared" si="267"/>
        <v>-2.3010417200000002</v>
      </c>
      <c r="AU103" s="31">
        <f t="shared" si="267"/>
        <v>-2.180051272</v>
      </c>
      <c r="AV103" s="31">
        <f t="shared" si="267"/>
        <v>-1.861480596</v>
      </c>
      <c r="AW103" s="31">
        <f t="shared" si="267"/>
        <v>-2.354926496</v>
      </c>
      <c r="AX103" s="31">
        <f t="shared" si="267"/>
        <v>-2.012750896</v>
      </c>
      <c r="AY103" s="31">
        <f t="shared" si="267"/>
        <v>-2.0759295799999999</v>
      </c>
      <c r="AZ103" s="31">
        <f t="shared" si="267"/>
        <v>-2.3525921520000002</v>
      </c>
      <c r="BA103" s="31">
        <f t="shared" si="267"/>
        <v>-2.2814656879999999</v>
      </c>
      <c r="BB103" s="31">
        <f t="shared" si="267"/>
        <v>-2.3811276280000002</v>
      </c>
      <c r="BC103" s="31">
        <f t="shared" si="267"/>
        <v>-2.3744553769999999</v>
      </c>
      <c r="BD103" s="31">
        <f t="shared" si="267"/>
        <v>-2.4364696760000002</v>
      </c>
      <c r="BE103" s="31">
        <f t="shared" si="267"/>
        <v>-2.314416188</v>
      </c>
      <c r="BF103" s="31">
        <f t="shared" si="267"/>
        <v>-2.4225434039999998</v>
      </c>
      <c r="BG103" s="31">
        <f t="shared" si="267"/>
        <v>-2.2195949279999998</v>
      </c>
      <c r="BH103" s="31">
        <f t="shared" si="267"/>
        <v>-2.4339451759999999</v>
      </c>
      <c r="BI103" s="31">
        <f t="shared" si="267"/>
        <v>-2.7400617880000002</v>
      </c>
      <c r="BJ103" s="31">
        <f t="shared" si="267"/>
        <v>-2.4105068680000001</v>
      </c>
      <c r="BK103" s="31">
        <f t="shared" si="267"/>
        <v>-2.2533194559999998</v>
      </c>
      <c r="BL103" s="31">
        <f t="shared" si="267"/>
        <v>-2.5364224850000001</v>
      </c>
      <c r="BM103" s="31">
        <f t="shared" si="267"/>
        <v>-2.6494466079999999</v>
      </c>
      <c r="BN103" s="31">
        <f t="shared" si="267"/>
        <v>-2.3870933160000001</v>
      </c>
      <c r="BO103" s="31">
        <f t="shared" ref="BO103:DU103" si="268">SUM(BO104:BO111)</f>
        <v>-2.3941064320000001</v>
      </c>
      <c r="BP103" s="31">
        <f t="shared" si="268"/>
        <v>-2.351257248</v>
      </c>
      <c r="BQ103" s="31">
        <f t="shared" si="268"/>
        <v>-2.3345221719999998</v>
      </c>
      <c r="BR103" s="31">
        <f t="shared" si="268"/>
        <v>-2.3454937</v>
      </c>
      <c r="BS103" s="31">
        <f t="shared" si="268"/>
        <v>-2.4836869639999999</v>
      </c>
      <c r="BT103" s="31">
        <f t="shared" si="268"/>
        <v>-2.5209751480000002</v>
      </c>
      <c r="BU103" s="31">
        <f t="shared" si="268"/>
        <v>-2.574191764</v>
      </c>
      <c r="BV103" s="31">
        <f t="shared" si="268"/>
        <v>-2.2207960870000001</v>
      </c>
      <c r="BW103" s="31">
        <f t="shared" si="268"/>
        <v>-2.258409704</v>
      </c>
      <c r="BX103" s="31">
        <f t="shared" si="268"/>
        <v>-2.3604187699999999</v>
      </c>
      <c r="BY103" s="31">
        <f t="shared" si="268"/>
        <v>-2.3283211700000002</v>
      </c>
      <c r="BZ103" s="31">
        <f t="shared" si="268"/>
        <v>-2.3260247700000001</v>
      </c>
      <c r="CA103" s="31">
        <f t="shared" si="268"/>
        <v>-2.2037827210000001</v>
      </c>
      <c r="CB103" s="31">
        <f t="shared" si="268"/>
        <v>-2.5954085990000002</v>
      </c>
      <c r="CC103" s="31">
        <f t="shared" si="268"/>
        <v>-2.5691040959999998</v>
      </c>
      <c r="CD103" s="31">
        <f t="shared" si="268"/>
        <v>-2.5889656040000002</v>
      </c>
      <c r="CE103" s="31">
        <f t="shared" si="268"/>
        <v>-2.8121981040000001</v>
      </c>
      <c r="CF103" s="31">
        <f t="shared" si="268"/>
        <v>-2.5985158319999999</v>
      </c>
      <c r="CG103" s="31">
        <f t="shared" si="268"/>
        <v>-2.5815440550000002</v>
      </c>
      <c r="CH103" s="31">
        <f t="shared" si="268"/>
        <v>-2.6054151129999998</v>
      </c>
      <c r="CI103" s="31">
        <f t="shared" si="268"/>
        <v>-2.7591685259999998</v>
      </c>
      <c r="CJ103" s="31">
        <f t="shared" si="268"/>
        <v>-3.1313039410000001</v>
      </c>
      <c r="CK103" s="31">
        <f t="shared" si="268"/>
        <v>-2.9167577979999999</v>
      </c>
      <c r="CL103" s="31">
        <f t="shared" si="268"/>
        <v>-2.5135825930000002</v>
      </c>
      <c r="CM103" s="31">
        <f t="shared" si="268"/>
        <v>-2.8855488349999998</v>
      </c>
      <c r="CN103" s="31">
        <f t="shared" si="268"/>
        <v>-2.8103493359999998</v>
      </c>
      <c r="CO103" s="31">
        <f t="shared" si="268"/>
        <v>-2.849223238</v>
      </c>
      <c r="CP103" s="31">
        <f t="shared" si="268"/>
        <v>-2.7276868740000002</v>
      </c>
      <c r="CQ103" s="31">
        <f t="shared" si="268"/>
        <v>-2.7458428779999999</v>
      </c>
      <c r="CR103" s="31">
        <f t="shared" si="268"/>
        <v>-3.0650714130000001</v>
      </c>
      <c r="CS103" s="31">
        <f t="shared" si="268"/>
        <v>-3.0074400059999999</v>
      </c>
      <c r="CT103" s="31">
        <f t="shared" si="268"/>
        <v>-2.8972989259999999</v>
      </c>
      <c r="CU103" s="31">
        <f t="shared" si="268"/>
        <v>-2.7856883300000002</v>
      </c>
      <c r="CV103" s="31">
        <f t="shared" si="268"/>
        <v>-3.1285324189999999</v>
      </c>
      <c r="CW103" s="31">
        <f t="shared" si="268"/>
        <v>-2.9958200800000001</v>
      </c>
      <c r="CX103" s="31">
        <f t="shared" si="268"/>
        <v>-2.6909871189999999</v>
      </c>
      <c r="CY103" s="31">
        <f t="shared" si="268"/>
        <v>-3.177570572</v>
      </c>
      <c r="CZ103" s="31">
        <f t="shared" si="268"/>
        <v>-2.9571397479999999</v>
      </c>
      <c r="DA103" s="31">
        <f t="shared" si="268"/>
        <v>-3.0139933060000001</v>
      </c>
      <c r="DB103" s="31">
        <f t="shared" si="268"/>
        <v>-2.7505536639999999</v>
      </c>
      <c r="DC103" s="31">
        <f t="shared" si="268"/>
        <v>-3.1172268889999999</v>
      </c>
      <c r="DD103" s="31">
        <f t="shared" si="268"/>
        <v>-2.954360366</v>
      </c>
      <c r="DE103" s="31">
        <f t="shared" si="268"/>
        <v>-2.8808359120000002</v>
      </c>
      <c r="DF103" s="31">
        <f t="shared" si="268"/>
        <v>-2.800695626</v>
      </c>
      <c r="DG103" s="31">
        <f t="shared" si="268"/>
        <v>-3.0558532989999998</v>
      </c>
      <c r="DH103" s="31">
        <f t="shared" si="268"/>
        <v>-2.8800138209999999</v>
      </c>
      <c r="DI103" s="31">
        <f t="shared" si="268"/>
        <v>-3.0219508209999999</v>
      </c>
      <c r="DJ103" s="31">
        <f t="shared" si="268"/>
        <v>-2.757847001</v>
      </c>
      <c r="DK103" s="31">
        <f t="shared" si="268"/>
        <v>-2.9390101710000001</v>
      </c>
      <c r="DL103" s="31">
        <f t="shared" si="268"/>
        <v>-2.9371678499999998</v>
      </c>
      <c r="DM103" s="31">
        <f t="shared" si="268"/>
        <v>-2.7719137919999999</v>
      </c>
      <c r="DN103" s="31">
        <f t="shared" si="268"/>
        <v>-2.5143364620000002</v>
      </c>
      <c r="DO103" s="31">
        <f t="shared" si="268"/>
        <v>-2.567947491</v>
      </c>
      <c r="DP103" s="31">
        <f t="shared" si="268"/>
        <v>-2.5226470509999999</v>
      </c>
      <c r="DQ103" s="31">
        <f t="shared" si="268"/>
        <v>-2.659647235</v>
      </c>
      <c r="DR103" s="31">
        <f t="shared" si="268"/>
        <v>-2.2009169669999999</v>
      </c>
      <c r="DS103" s="31">
        <f t="shared" si="268"/>
        <v>-2.0770301400000002</v>
      </c>
      <c r="DT103" s="31">
        <f t="shared" si="268"/>
        <v>-2.7349776339999998</v>
      </c>
      <c r="DU103" s="31">
        <f t="shared" si="268"/>
        <v>-3.11617532</v>
      </c>
      <c r="DV103" s="31">
        <f t="shared" ref="DV103:DY103" si="269">SUM(DV104:DV111)</f>
        <v>-2.5731396759999998</v>
      </c>
      <c r="DW103" s="31">
        <f t="shared" si="269"/>
        <v>-2.8298010310000001</v>
      </c>
      <c r="DX103" s="31">
        <f t="shared" si="269"/>
        <v>-2.750316411</v>
      </c>
      <c r="DY103" s="31">
        <f t="shared" si="269"/>
        <v>-2.6574724779999999</v>
      </c>
      <c r="DZ103" s="31">
        <f t="shared" ref="DZ103:EC103" si="270">SUM(DZ104:DZ111)</f>
        <v>-2.57045214</v>
      </c>
      <c r="EA103" s="31">
        <f t="shared" si="270"/>
        <v>-2.5952114389999998</v>
      </c>
      <c r="EB103" s="31">
        <f t="shared" si="270"/>
        <v>-2.5394478490000001</v>
      </c>
      <c r="EC103" s="31">
        <f t="shared" si="270"/>
        <v>-1.8099187539999999</v>
      </c>
      <c r="ED103" s="31">
        <f t="shared" ref="ED103:EG103" si="271">SUM(ED104:ED111)</f>
        <v>-2.0703691759999998</v>
      </c>
      <c r="EE103" s="31">
        <f t="shared" si="271"/>
        <v>-2.5778193620000001</v>
      </c>
      <c r="EF103" s="31">
        <f t="shared" si="271"/>
        <v>-2.6847169169999998</v>
      </c>
      <c r="EG103" s="31">
        <f t="shared" si="271"/>
        <v>-2.347158275</v>
      </c>
    </row>
    <row r="104" spans="1:137" outlineLevel="1" x14ac:dyDescent="0.25">
      <c r="A104" s="28" t="s">
        <v>18</v>
      </c>
      <c r="B104" s="29">
        <v>-3.2230711200000002</v>
      </c>
      <c r="C104" s="29">
        <v>-3.2230711200000002</v>
      </c>
      <c r="D104" s="29">
        <v>-3.2230711200000002</v>
      </c>
      <c r="E104" s="29">
        <v>-3.2230711200000002</v>
      </c>
      <c r="F104" s="29">
        <v>-3.06901818</v>
      </c>
      <c r="G104" s="29">
        <v>-3.06901818</v>
      </c>
      <c r="H104" s="29">
        <v>-3.64421968</v>
      </c>
      <c r="I104" s="29">
        <v>-3.4356826800000002</v>
      </c>
      <c r="J104" s="29">
        <v>-3.5165317599999999</v>
      </c>
      <c r="K104" s="29">
        <v>-3.5563094799999999</v>
      </c>
      <c r="L104" s="29">
        <v>-3.5604144400000002</v>
      </c>
      <c r="M104" s="29">
        <v>-3.5438316799999998</v>
      </c>
      <c r="N104" s="29">
        <v>-3.4241466800000002</v>
      </c>
      <c r="O104" s="29">
        <v>-3.7097139600000002</v>
      </c>
      <c r="P104" s="29">
        <v>-3.66165816</v>
      </c>
      <c r="Q104" s="29">
        <v>-3.29741084</v>
      </c>
      <c r="R104" s="29">
        <v>-3.34456752</v>
      </c>
      <c r="S104" s="29">
        <v>-2.8381568000000001</v>
      </c>
      <c r="T104" s="29">
        <v>-3.2878100799999999</v>
      </c>
      <c r="U104" s="29">
        <v>-3.34986096</v>
      </c>
      <c r="V104" s="29">
        <v>-3.4449882000000001</v>
      </c>
      <c r="W104" s="29">
        <v>-3.2188727199999998</v>
      </c>
      <c r="X104" s="29">
        <v>-3.49847924</v>
      </c>
      <c r="Y104" s="29">
        <v>-3.4286869599999998</v>
      </c>
      <c r="Z104" s="29">
        <v>-3.3123170399999999</v>
      </c>
      <c r="AA104" s="29">
        <v>-3.3202108799999999</v>
      </c>
      <c r="AB104" s="29">
        <v>-3.2950490000000001</v>
      </c>
      <c r="AC104" s="29">
        <v>-3.3677353600000002</v>
      </c>
      <c r="AD104" s="29">
        <v>-3.3230907599999999</v>
      </c>
      <c r="AE104" s="29">
        <v>-3.0891263200000001</v>
      </c>
      <c r="AF104" s="29">
        <v>-2.8640648400000002</v>
      </c>
      <c r="AG104" s="29">
        <v>-1.69174088</v>
      </c>
      <c r="AH104" s="29">
        <v>-2.1804455599999999</v>
      </c>
      <c r="AI104" s="29">
        <v>-2.1522412800000001</v>
      </c>
      <c r="AJ104" s="29">
        <v>-2.1513138399999998</v>
      </c>
      <c r="AK104" s="29">
        <v>-2.1867554</v>
      </c>
      <c r="AL104" s="29">
        <v>-2.1303505600000001</v>
      </c>
      <c r="AM104" s="29">
        <v>-2.28397688</v>
      </c>
      <c r="AN104" s="29">
        <v>-2.1195498800000001</v>
      </c>
      <c r="AO104" s="29">
        <v>-2.4868268140000001</v>
      </c>
      <c r="AP104" s="29">
        <v>-2.1627828199999999</v>
      </c>
      <c r="AQ104" s="29">
        <v>-1.96705442</v>
      </c>
      <c r="AR104" s="29">
        <v>-2.2362120440000002</v>
      </c>
      <c r="AS104" s="29">
        <v>-2.1728824160000002</v>
      </c>
      <c r="AT104" s="29">
        <v>-2.3010417200000002</v>
      </c>
      <c r="AU104" s="29">
        <v>-2.180051272</v>
      </c>
      <c r="AV104" s="29">
        <v>-1.861480596</v>
      </c>
      <c r="AW104" s="29">
        <v>-2.354926496</v>
      </c>
      <c r="AX104" s="29">
        <v>-2.012750896</v>
      </c>
      <c r="AY104" s="29">
        <v>-2.0759295799999999</v>
      </c>
      <c r="AZ104" s="29">
        <v>-2.3525921520000002</v>
      </c>
      <c r="BA104" s="29">
        <v>-2.2814656879999999</v>
      </c>
      <c r="BB104" s="29">
        <v>-2.3811276280000002</v>
      </c>
      <c r="BC104" s="29">
        <v>-2.3744553769999999</v>
      </c>
      <c r="BD104" s="29">
        <v>-2.4364696760000002</v>
      </c>
      <c r="BE104" s="29">
        <v>-2.314416188</v>
      </c>
      <c r="BF104" s="29">
        <v>-2.4225434039999998</v>
      </c>
      <c r="BG104" s="29">
        <v>-2.2195949279999998</v>
      </c>
      <c r="BH104" s="29">
        <v>-2.4339451759999999</v>
      </c>
      <c r="BI104" s="29">
        <v>-2.7400617880000002</v>
      </c>
      <c r="BJ104" s="29">
        <v>-2.4105068680000001</v>
      </c>
      <c r="BK104" s="29">
        <v>-2.2533194559999998</v>
      </c>
      <c r="BL104" s="29">
        <v>-2.5364224850000001</v>
      </c>
      <c r="BM104" s="29">
        <v>-2.6494466079999999</v>
      </c>
      <c r="BN104" s="29">
        <v>-2.3870933160000001</v>
      </c>
      <c r="BO104" s="29">
        <v>-2.3941064320000001</v>
      </c>
      <c r="BP104" s="29">
        <v>-2.351257248</v>
      </c>
      <c r="BQ104" s="29">
        <v>-2.3345221719999998</v>
      </c>
      <c r="BR104" s="29">
        <v>-2.3454937</v>
      </c>
      <c r="BS104" s="29">
        <v>-2.4836869639999999</v>
      </c>
      <c r="BT104" s="29">
        <v>-2.5209751480000002</v>
      </c>
      <c r="BU104" s="29">
        <v>-2.574191764</v>
      </c>
      <c r="BV104" s="29">
        <v>-2.2207960870000001</v>
      </c>
      <c r="BW104" s="29">
        <v>-2.258409704</v>
      </c>
      <c r="BX104" s="29">
        <v>-2.3604187699999999</v>
      </c>
      <c r="BY104" s="29">
        <v>-2.3283211700000002</v>
      </c>
      <c r="BZ104" s="29">
        <v>-2.3260247700000001</v>
      </c>
      <c r="CA104" s="29">
        <v>-2.2037827210000001</v>
      </c>
      <c r="CB104" s="29">
        <v>-2.5954085990000002</v>
      </c>
      <c r="CC104" s="29">
        <v>-2.5691040959999998</v>
      </c>
      <c r="CD104" s="29">
        <v>-2.5889656040000002</v>
      </c>
      <c r="CE104" s="29">
        <v>-2.8121981040000001</v>
      </c>
      <c r="CF104" s="29">
        <v>-2.5985158319999999</v>
      </c>
      <c r="CG104" s="29">
        <v>-2.5815440550000002</v>
      </c>
      <c r="CH104" s="29">
        <v>-2.6054151129999998</v>
      </c>
      <c r="CI104" s="29">
        <v>-2.7591685259999998</v>
      </c>
      <c r="CJ104" s="29">
        <v>-3.1313039410000001</v>
      </c>
      <c r="CK104" s="29">
        <v>-2.9167577979999999</v>
      </c>
      <c r="CL104" s="29">
        <v>-2.5135825930000002</v>
      </c>
      <c r="CM104" s="29">
        <v>-2.8855488349999998</v>
      </c>
      <c r="CN104" s="29">
        <v>-2.8103493359999998</v>
      </c>
      <c r="CO104" s="29">
        <v>-2.849223238</v>
      </c>
      <c r="CP104" s="29">
        <v>-2.7276868740000002</v>
      </c>
      <c r="CQ104" s="29">
        <v>-2.7458428779999999</v>
      </c>
      <c r="CR104" s="29">
        <v>-3.0650714130000001</v>
      </c>
      <c r="CS104" s="29">
        <v>-3.0074400059999999</v>
      </c>
      <c r="CT104" s="29">
        <v>-2.8972989259999999</v>
      </c>
      <c r="CU104" s="29">
        <v>-2.7856883300000002</v>
      </c>
      <c r="CV104" s="29">
        <v>-3.1285324189999999</v>
      </c>
      <c r="CW104" s="29">
        <v>-2.9958200800000001</v>
      </c>
      <c r="CX104" s="29">
        <v>-2.6909871189999999</v>
      </c>
      <c r="CY104" s="29">
        <v>-3.177570572</v>
      </c>
      <c r="CZ104" s="29">
        <v>-2.9571397479999999</v>
      </c>
      <c r="DA104" s="29">
        <v>-3.0139933060000001</v>
      </c>
      <c r="DB104" s="29">
        <v>-2.7505536639999999</v>
      </c>
      <c r="DC104" s="29">
        <v>-3.1172268889999999</v>
      </c>
      <c r="DD104" s="29">
        <v>-2.954360366</v>
      </c>
      <c r="DE104" s="29">
        <v>-2.8808359120000002</v>
      </c>
      <c r="DF104" s="29">
        <v>-2.800695626</v>
      </c>
      <c r="DG104" s="29">
        <v>-3.0558532989999998</v>
      </c>
      <c r="DH104" s="29">
        <v>-2.8800138209999999</v>
      </c>
      <c r="DI104" s="29">
        <v>-3.0219508209999999</v>
      </c>
      <c r="DJ104" s="29">
        <v>-2.757847001</v>
      </c>
      <c r="DK104" s="29">
        <v>-2.9390101710000001</v>
      </c>
      <c r="DL104" s="29">
        <v>-2.9371678499999998</v>
      </c>
      <c r="DM104" s="29">
        <v>-2.7719137919999999</v>
      </c>
      <c r="DN104" s="29">
        <v>-2.5143364620000002</v>
      </c>
      <c r="DO104" s="29">
        <v>-2.567947491</v>
      </c>
      <c r="DP104" s="29">
        <v>-2.5226470509999999</v>
      </c>
      <c r="DQ104" s="29">
        <v>-2.659647235</v>
      </c>
      <c r="DR104" s="29">
        <v>-2.2009169669999999</v>
      </c>
      <c r="DS104" s="29">
        <v>-2.0770301400000002</v>
      </c>
      <c r="DT104" s="29">
        <v>-2.7349776339999998</v>
      </c>
      <c r="DU104" s="29">
        <v>-3.11617532</v>
      </c>
      <c r="DV104" s="29">
        <v>-2.5731396759999998</v>
      </c>
      <c r="DW104" s="29">
        <v>-2.8298010310000001</v>
      </c>
      <c r="DX104" s="29">
        <v>-2.750316411</v>
      </c>
      <c r="DY104" s="29">
        <v>-2.6574724779999999</v>
      </c>
      <c r="DZ104" s="29">
        <v>-2.57045214</v>
      </c>
      <c r="EA104" s="29">
        <v>-2.5952114389999998</v>
      </c>
      <c r="EB104" s="29">
        <v>-2.5394478490000001</v>
      </c>
      <c r="EC104" s="29">
        <v>-1.8099187539999999</v>
      </c>
      <c r="ED104" s="29">
        <v>-2.0703691759999998</v>
      </c>
      <c r="EE104" s="29">
        <v>-2.5778193620000001</v>
      </c>
      <c r="EF104" s="29">
        <v>-2.6847169169999998</v>
      </c>
      <c r="EG104" s="29">
        <v>-2.347158275</v>
      </c>
    </row>
    <row r="105" spans="1:137" outlineLevel="1" x14ac:dyDescent="0.25">
      <c r="A105" s="28" t="s">
        <v>17</v>
      </c>
      <c r="B105" s="29">
        <v>0</v>
      </c>
      <c r="C105" s="29">
        <v>0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  <c r="AC105" s="29">
        <v>0</v>
      </c>
      <c r="AD105" s="29">
        <v>0</v>
      </c>
      <c r="AE105" s="29">
        <v>0</v>
      </c>
      <c r="AF105" s="29">
        <v>0</v>
      </c>
      <c r="AG105" s="29">
        <v>0</v>
      </c>
      <c r="AH105" s="29">
        <v>0</v>
      </c>
      <c r="AI105" s="29">
        <v>0</v>
      </c>
      <c r="AJ105" s="29">
        <v>0</v>
      </c>
      <c r="AK105" s="29">
        <v>0</v>
      </c>
      <c r="AL105" s="29">
        <v>0</v>
      </c>
      <c r="AM105" s="29">
        <v>0</v>
      </c>
      <c r="AN105" s="29">
        <v>0</v>
      </c>
      <c r="AO105" s="29">
        <v>0</v>
      </c>
      <c r="AP105" s="29">
        <v>0</v>
      </c>
      <c r="AQ105" s="29">
        <v>0</v>
      </c>
      <c r="AR105" s="29">
        <v>0</v>
      </c>
      <c r="AS105" s="29">
        <v>0</v>
      </c>
      <c r="AT105" s="29">
        <v>0</v>
      </c>
      <c r="AU105" s="29">
        <v>0</v>
      </c>
      <c r="AV105" s="29">
        <v>0</v>
      </c>
      <c r="AW105" s="29">
        <v>0</v>
      </c>
      <c r="AX105" s="29">
        <v>0</v>
      </c>
      <c r="AY105" s="29">
        <v>0</v>
      </c>
      <c r="AZ105" s="29">
        <v>0</v>
      </c>
      <c r="BA105" s="29">
        <v>0</v>
      </c>
      <c r="BB105" s="29">
        <v>0</v>
      </c>
      <c r="BC105" s="29">
        <v>0</v>
      </c>
      <c r="BD105" s="29">
        <v>0</v>
      </c>
      <c r="BE105" s="29">
        <v>0</v>
      </c>
      <c r="BF105" s="29">
        <v>0</v>
      </c>
      <c r="BG105" s="29">
        <v>0</v>
      </c>
      <c r="BH105" s="29">
        <v>0</v>
      </c>
      <c r="BI105" s="29">
        <v>0</v>
      </c>
      <c r="BJ105" s="29">
        <v>0</v>
      </c>
      <c r="BK105" s="29">
        <v>0</v>
      </c>
      <c r="BL105" s="29">
        <v>0</v>
      </c>
      <c r="BM105" s="29">
        <v>0</v>
      </c>
      <c r="BN105" s="29">
        <v>0</v>
      </c>
      <c r="BO105" s="29">
        <v>0</v>
      </c>
      <c r="BP105" s="29">
        <v>0</v>
      </c>
      <c r="BQ105" s="29">
        <v>0</v>
      </c>
      <c r="BR105" s="29">
        <v>0</v>
      </c>
      <c r="BS105" s="29">
        <v>0</v>
      </c>
      <c r="BT105" s="29">
        <v>0</v>
      </c>
      <c r="BU105" s="29">
        <v>0</v>
      </c>
      <c r="BV105" s="29">
        <v>0</v>
      </c>
      <c r="BW105" s="29">
        <v>0</v>
      </c>
      <c r="BX105" s="29">
        <v>0</v>
      </c>
      <c r="BY105" s="29">
        <v>0</v>
      </c>
      <c r="BZ105" s="29">
        <v>0</v>
      </c>
      <c r="CA105" s="29">
        <v>0</v>
      </c>
      <c r="CB105" s="29">
        <v>0</v>
      </c>
      <c r="CC105" s="29">
        <v>0</v>
      </c>
      <c r="CD105" s="29">
        <v>0</v>
      </c>
      <c r="CE105" s="29">
        <v>0</v>
      </c>
      <c r="CF105" s="29">
        <v>0</v>
      </c>
      <c r="CG105" s="29">
        <v>0</v>
      </c>
      <c r="CH105" s="29">
        <v>0</v>
      </c>
      <c r="CI105" s="29">
        <v>0</v>
      </c>
      <c r="CJ105" s="29">
        <v>0</v>
      </c>
      <c r="CK105" s="29">
        <v>0</v>
      </c>
      <c r="CL105" s="29">
        <v>0</v>
      </c>
      <c r="CM105" s="29">
        <v>0</v>
      </c>
      <c r="CN105" s="29">
        <v>0</v>
      </c>
      <c r="CO105" s="29">
        <v>0</v>
      </c>
      <c r="CP105" s="29">
        <v>0</v>
      </c>
      <c r="CQ105" s="29">
        <v>0</v>
      </c>
      <c r="CR105" s="29">
        <v>0</v>
      </c>
      <c r="CS105" s="29">
        <v>0</v>
      </c>
      <c r="CT105" s="29">
        <v>0</v>
      </c>
      <c r="CU105" s="29">
        <v>0</v>
      </c>
      <c r="CV105" s="29">
        <v>0</v>
      </c>
      <c r="CW105" s="29">
        <v>0</v>
      </c>
      <c r="CX105" s="29">
        <v>0</v>
      </c>
      <c r="CY105" s="29">
        <v>0</v>
      </c>
      <c r="CZ105" s="29">
        <v>0</v>
      </c>
      <c r="DA105" s="29">
        <v>0</v>
      </c>
      <c r="DB105" s="29">
        <v>0</v>
      </c>
      <c r="DC105" s="29">
        <v>0</v>
      </c>
      <c r="DD105" s="29">
        <v>0</v>
      </c>
      <c r="DE105" s="29">
        <v>0</v>
      </c>
      <c r="DF105" s="29">
        <v>0</v>
      </c>
      <c r="DG105" s="29">
        <v>0</v>
      </c>
      <c r="DH105" s="29">
        <v>0</v>
      </c>
      <c r="DI105" s="29">
        <v>0</v>
      </c>
      <c r="DJ105" s="29">
        <v>0</v>
      </c>
      <c r="DK105" s="29">
        <v>0</v>
      </c>
      <c r="DL105" s="29">
        <v>0</v>
      </c>
      <c r="DM105" s="29">
        <v>0</v>
      </c>
      <c r="DN105" s="29">
        <v>0</v>
      </c>
      <c r="DO105" s="29">
        <v>0</v>
      </c>
      <c r="DP105" s="29">
        <v>0</v>
      </c>
      <c r="DQ105" s="29">
        <v>0</v>
      </c>
      <c r="DR105" s="29">
        <v>0</v>
      </c>
      <c r="DS105" s="29">
        <v>0</v>
      </c>
      <c r="DT105" s="29">
        <v>0</v>
      </c>
      <c r="DU105" s="29">
        <v>0</v>
      </c>
      <c r="DV105" s="29">
        <v>0</v>
      </c>
      <c r="DW105" s="29">
        <v>0</v>
      </c>
      <c r="DX105" s="29">
        <v>0</v>
      </c>
      <c r="DY105" s="29">
        <v>0</v>
      </c>
      <c r="DZ105" s="29">
        <v>0</v>
      </c>
      <c r="EA105" s="29">
        <v>0</v>
      </c>
      <c r="EB105" s="29">
        <v>0</v>
      </c>
      <c r="EC105" s="29">
        <v>0</v>
      </c>
      <c r="ED105" s="29">
        <v>0</v>
      </c>
      <c r="EE105" s="29">
        <v>0</v>
      </c>
      <c r="EF105" s="29">
        <v>0</v>
      </c>
      <c r="EG105" s="29">
        <v>0</v>
      </c>
    </row>
    <row r="106" spans="1:137" outlineLevel="1" x14ac:dyDescent="0.25">
      <c r="A106" s="28" t="s">
        <v>36</v>
      </c>
      <c r="B106" s="29">
        <v>0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0</v>
      </c>
      <c r="AA106" s="29">
        <v>0</v>
      </c>
      <c r="AB106" s="29">
        <v>0</v>
      </c>
      <c r="AC106" s="29">
        <v>0</v>
      </c>
      <c r="AD106" s="29">
        <v>0</v>
      </c>
      <c r="AE106" s="29">
        <v>0</v>
      </c>
      <c r="AF106" s="29">
        <v>0</v>
      </c>
      <c r="AG106" s="29">
        <v>0</v>
      </c>
      <c r="AH106" s="29">
        <v>0</v>
      </c>
      <c r="AI106" s="29">
        <v>0</v>
      </c>
      <c r="AJ106" s="29">
        <v>0</v>
      </c>
      <c r="AK106" s="29">
        <v>0</v>
      </c>
      <c r="AL106" s="29">
        <v>0</v>
      </c>
      <c r="AM106" s="29">
        <v>0</v>
      </c>
      <c r="AN106" s="29">
        <v>0</v>
      </c>
      <c r="AO106" s="29">
        <v>0</v>
      </c>
      <c r="AP106" s="29">
        <v>0</v>
      </c>
      <c r="AQ106" s="29">
        <v>0</v>
      </c>
      <c r="AR106" s="29">
        <v>0</v>
      </c>
      <c r="AS106" s="29">
        <v>0</v>
      </c>
      <c r="AT106" s="29">
        <v>0</v>
      </c>
      <c r="AU106" s="29">
        <v>0</v>
      </c>
      <c r="AV106" s="29">
        <v>0</v>
      </c>
      <c r="AW106" s="29">
        <v>0</v>
      </c>
      <c r="AX106" s="29">
        <v>0</v>
      </c>
      <c r="AY106" s="29">
        <v>0</v>
      </c>
      <c r="AZ106" s="29">
        <v>0</v>
      </c>
      <c r="BA106" s="29">
        <v>0</v>
      </c>
      <c r="BB106" s="29">
        <v>0</v>
      </c>
      <c r="BC106" s="29">
        <v>0</v>
      </c>
      <c r="BD106" s="29">
        <v>0</v>
      </c>
      <c r="BE106" s="29">
        <v>0</v>
      </c>
      <c r="BF106" s="29">
        <v>0</v>
      </c>
      <c r="BG106" s="29">
        <v>0</v>
      </c>
      <c r="BH106" s="29">
        <v>0</v>
      </c>
      <c r="BI106" s="29">
        <v>0</v>
      </c>
      <c r="BJ106" s="29">
        <v>0</v>
      </c>
      <c r="BK106" s="29">
        <v>0</v>
      </c>
      <c r="BL106" s="29">
        <v>0</v>
      </c>
      <c r="BM106" s="29">
        <v>0</v>
      </c>
      <c r="BN106" s="29">
        <v>0</v>
      </c>
      <c r="BO106" s="29">
        <v>0</v>
      </c>
      <c r="BP106" s="29">
        <v>0</v>
      </c>
      <c r="BQ106" s="29">
        <v>0</v>
      </c>
      <c r="BR106" s="29">
        <v>0</v>
      </c>
      <c r="BS106" s="29">
        <v>0</v>
      </c>
      <c r="BT106" s="29">
        <v>0</v>
      </c>
      <c r="BU106" s="29">
        <v>0</v>
      </c>
      <c r="BV106" s="29">
        <v>0</v>
      </c>
      <c r="BW106" s="29">
        <v>0</v>
      </c>
      <c r="BX106" s="29">
        <v>0</v>
      </c>
      <c r="BY106" s="29">
        <v>0</v>
      </c>
      <c r="BZ106" s="29">
        <v>0</v>
      </c>
      <c r="CA106" s="29">
        <v>0</v>
      </c>
      <c r="CB106" s="29">
        <v>0</v>
      </c>
      <c r="CC106" s="29">
        <v>0</v>
      </c>
      <c r="CD106" s="29">
        <v>0</v>
      </c>
      <c r="CE106" s="29">
        <v>0</v>
      </c>
      <c r="CF106" s="29">
        <v>0</v>
      </c>
      <c r="CG106" s="29">
        <v>0</v>
      </c>
      <c r="CH106" s="29">
        <v>0</v>
      </c>
      <c r="CI106" s="29">
        <v>0</v>
      </c>
      <c r="CJ106" s="29">
        <v>0</v>
      </c>
      <c r="CK106" s="29">
        <v>0</v>
      </c>
      <c r="CL106" s="29">
        <v>0</v>
      </c>
      <c r="CM106" s="29">
        <v>0</v>
      </c>
      <c r="CN106" s="29">
        <v>0</v>
      </c>
      <c r="CO106" s="29">
        <v>0</v>
      </c>
      <c r="CP106" s="29">
        <v>0</v>
      </c>
      <c r="CQ106" s="29">
        <v>0</v>
      </c>
      <c r="CR106" s="29">
        <v>0</v>
      </c>
      <c r="CS106" s="29">
        <v>0</v>
      </c>
      <c r="CT106" s="29">
        <v>0</v>
      </c>
      <c r="CU106" s="29">
        <v>0</v>
      </c>
      <c r="CV106" s="29">
        <v>0</v>
      </c>
      <c r="CW106" s="29">
        <v>0</v>
      </c>
      <c r="CX106" s="29">
        <v>0</v>
      </c>
      <c r="CY106" s="29">
        <v>0</v>
      </c>
      <c r="CZ106" s="29">
        <v>0</v>
      </c>
      <c r="DA106" s="29">
        <v>0</v>
      </c>
      <c r="DB106" s="29">
        <v>0</v>
      </c>
      <c r="DC106" s="29">
        <v>0</v>
      </c>
      <c r="DD106" s="29">
        <v>0</v>
      </c>
      <c r="DE106" s="29">
        <v>0</v>
      </c>
      <c r="DF106" s="29">
        <v>0</v>
      </c>
      <c r="DG106" s="29">
        <v>0</v>
      </c>
      <c r="DH106" s="29">
        <v>0</v>
      </c>
      <c r="DI106" s="29">
        <v>0</v>
      </c>
      <c r="DJ106" s="29">
        <v>0</v>
      </c>
      <c r="DK106" s="29">
        <v>0</v>
      </c>
      <c r="DL106" s="29">
        <v>0</v>
      </c>
      <c r="DM106" s="29">
        <v>0</v>
      </c>
      <c r="DN106" s="29">
        <v>0</v>
      </c>
      <c r="DO106" s="29">
        <v>0</v>
      </c>
      <c r="DP106" s="29">
        <v>0</v>
      </c>
      <c r="DQ106" s="29">
        <v>0</v>
      </c>
      <c r="DR106" s="29">
        <v>0</v>
      </c>
      <c r="DS106" s="29">
        <v>0</v>
      </c>
      <c r="DT106" s="29">
        <v>0</v>
      </c>
      <c r="DU106" s="29">
        <v>0</v>
      </c>
      <c r="DV106" s="29">
        <v>0</v>
      </c>
      <c r="DW106" s="29">
        <v>0</v>
      </c>
      <c r="DX106" s="29">
        <v>0</v>
      </c>
      <c r="DY106" s="29">
        <v>0</v>
      </c>
      <c r="DZ106" s="29">
        <v>0</v>
      </c>
      <c r="EA106" s="29">
        <v>0</v>
      </c>
      <c r="EB106" s="29">
        <v>0</v>
      </c>
      <c r="EC106" s="29">
        <v>0</v>
      </c>
      <c r="ED106" s="29">
        <v>0</v>
      </c>
      <c r="EE106" s="29">
        <v>0</v>
      </c>
      <c r="EF106" s="29">
        <v>0</v>
      </c>
      <c r="EG106" s="29">
        <v>0</v>
      </c>
    </row>
    <row r="107" spans="1:137" outlineLevel="1" x14ac:dyDescent="0.25">
      <c r="A107" s="28" t="s">
        <v>32</v>
      </c>
      <c r="B107" s="29">
        <v>0</v>
      </c>
      <c r="C107" s="29">
        <v>0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29">
        <v>0</v>
      </c>
      <c r="AH107" s="29">
        <v>0</v>
      </c>
      <c r="AI107" s="29">
        <v>0</v>
      </c>
      <c r="AJ107" s="29">
        <v>0</v>
      </c>
      <c r="AK107" s="29">
        <v>0</v>
      </c>
      <c r="AL107" s="29">
        <v>0</v>
      </c>
      <c r="AM107" s="29">
        <v>0</v>
      </c>
      <c r="AN107" s="29">
        <v>0</v>
      </c>
      <c r="AO107" s="29">
        <v>0</v>
      </c>
      <c r="AP107" s="29">
        <v>0</v>
      </c>
      <c r="AQ107" s="29">
        <v>0</v>
      </c>
      <c r="AR107" s="29">
        <v>0</v>
      </c>
      <c r="AS107" s="29">
        <v>0</v>
      </c>
      <c r="AT107" s="29">
        <v>0</v>
      </c>
      <c r="AU107" s="29">
        <v>0</v>
      </c>
      <c r="AV107" s="29">
        <v>0</v>
      </c>
      <c r="AW107" s="29">
        <v>0</v>
      </c>
      <c r="AX107" s="29">
        <v>0</v>
      </c>
      <c r="AY107" s="29">
        <v>0</v>
      </c>
      <c r="AZ107" s="29">
        <v>0</v>
      </c>
      <c r="BA107" s="29">
        <v>0</v>
      </c>
      <c r="BB107" s="29">
        <v>0</v>
      </c>
      <c r="BC107" s="29">
        <v>0</v>
      </c>
      <c r="BD107" s="29">
        <v>0</v>
      </c>
      <c r="BE107" s="29">
        <v>0</v>
      </c>
      <c r="BF107" s="29">
        <v>0</v>
      </c>
      <c r="BG107" s="29">
        <v>0</v>
      </c>
      <c r="BH107" s="29">
        <v>0</v>
      </c>
      <c r="BI107" s="29">
        <v>0</v>
      </c>
      <c r="BJ107" s="29">
        <v>0</v>
      </c>
      <c r="BK107" s="29">
        <v>0</v>
      </c>
      <c r="BL107" s="29">
        <v>0</v>
      </c>
      <c r="BM107" s="29">
        <v>0</v>
      </c>
      <c r="BN107" s="29">
        <v>0</v>
      </c>
      <c r="BO107" s="29">
        <v>0</v>
      </c>
      <c r="BP107" s="29">
        <v>0</v>
      </c>
      <c r="BQ107" s="29">
        <v>0</v>
      </c>
      <c r="BR107" s="29">
        <v>0</v>
      </c>
      <c r="BS107" s="29">
        <v>0</v>
      </c>
      <c r="BT107" s="29">
        <v>0</v>
      </c>
      <c r="BU107" s="29">
        <v>0</v>
      </c>
      <c r="BV107" s="29">
        <v>0</v>
      </c>
      <c r="BW107" s="29">
        <v>0</v>
      </c>
      <c r="BX107" s="29">
        <v>0</v>
      </c>
      <c r="BY107" s="29">
        <v>0</v>
      </c>
      <c r="BZ107" s="29">
        <v>0</v>
      </c>
      <c r="CA107" s="29">
        <v>0</v>
      </c>
      <c r="CB107" s="29">
        <v>0</v>
      </c>
      <c r="CC107" s="29">
        <v>0</v>
      </c>
      <c r="CD107" s="29">
        <v>0</v>
      </c>
      <c r="CE107" s="29">
        <v>0</v>
      </c>
      <c r="CF107" s="29">
        <v>0</v>
      </c>
      <c r="CG107" s="29">
        <v>0</v>
      </c>
      <c r="CH107" s="29">
        <v>0</v>
      </c>
      <c r="CI107" s="29">
        <v>0</v>
      </c>
      <c r="CJ107" s="29">
        <v>0</v>
      </c>
      <c r="CK107" s="29">
        <v>0</v>
      </c>
      <c r="CL107" s="29">
        <v>0</v>
      </c>
      <c r="CM107" s="29">
        <v>0</v>
      </c>
      <c r="CN107" s="29">
        <v>0</v>
      </c>
      <c r="CO107" s="29">
        <v>0</v>
      </c>
      <c r="CP107" s="29">
        <v>0</v>
      </c>
      <c r="CQ107" s="29">
        <v>0</v>
      </c>
      <c r="CR107" s="29">
        <v>0</v>
      </c>
      <c r="CS107" s="29">
        <v>0</v>
      </c>
      <c r="CT107" s="29">
        <v>0</v>
      </c>
      <c r="CU107" s="29">
        <v>0</v>
      </c>
      <c r="CV107" s="29">
        <v>0</v>
      </c>
      <c r="CW107" s="29">
        <v>0</v>
      </c>
      <c r="CX107" s="29">
        <v>0</v>
      </c>
      <c r="CY107" s="29">
        <v>0</v>
      </c>
      <c r="CZ107" s="29">
        <v>0</v>
      </c>
      <c r="DA107" s="29">
        <v>0</v>
      </c>
      <c r="DB107" s="29">
        <v>0</v>
      </c>
      <c r="DC107" s="29">
        <v>0</v>
      </c>
      <c r="DD107" s="29">
        <v>0</v>
      </c>
      <c r="DE107" s="29">
        <v>0</v>
      </c>
      <c r="DF107" s="29">
        <v>0</v>
      </c>
      <c r="DG107" s="29">
        <v>0</v>
      </c>
      <c r="DH107" s="29">
        <v>0</v>
      </c>
      <c r="DI107" s="29">
        <v>0</v>
      </c>
      <c r="DJ107" s="29">
        <v>0</v>
      </c>
      <c r="DK107" s="29">
        <v>0</v>
      </c>
      <c r="DL107" s="29">
        <v>0</v>
      </c>
      <c r="DM107" s="29">
        <v>0</v>
      </c>
      <c r="DN107" s="29">
        <v>0</v>
      </c>
      <c r="DO107" s="29">
        <v>0</v>
      </c>
      <c r="DP107" s="29">
        <v>0</v>
      </c>
      <c r="DQ107" s="29">
        <v>0</v>
      </c>
      <c r="DR107" s="29">
        <v>0</v>
      </c>
      <c r="DS107" s="29">
        <v>0</v>
      </c>
      <c r="DT107" s="29">
        <v>0</v>
      </c>
      <c r="DU107" s="29">
        <v>0</v>
      </c>
      <c r="DV107" s="29">
        <v>0</v>
      </c>
      <c r="DW107" s="29">
        <v>0</v>
      </c>
      <c r="DX107" s="29">
        <v>0</v>
      </c>
      <c r="DY107" s="29">
        <v>0</v>
      </c>
      <c r="DZ107" s="29">
        <v>0</v>
      </c>
      <c r="EA107" s="29">
        <v>0</v>
      </c>
      <c r="EB107" s="29">
        <v>0</v>
      </c>
      <c r="EC107" s="29">
        <v>0</v>
      </c>
      <c r="ED107" s="29">
        <v>0</v>
      </c>
      <c r="EE107" s="29">
        <v>0</v>
      </c>
      <c r="EF107" s="29">
        <v>0</v>
      </c>
      <c r="EG107" s="29">
        <v>0</v>
      </c>
    </row>
    <row r="108" spans="1:137" outlineLevel="1" x14ac:dyDescent="0.25">
      <c r="A108" s="28" t="s">
        <v>33</v>
      </c>
      <c r="B108" s="29">
        <v>0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  <c r="AF108" s="29">
        <v>0</v>
      </c>
      <c r="AG108" s="29">
        <v>0</v>
      </c>
      <c r="AH108" s="29">
        <v>0</v>
      </c>
      <c r="AI108" s="29">
        <v>0</v>
      </c>
      <c r="AJ108" s="29">
        <v>0</v>
      </c>
      <c r="AK108" s="29">
        <v>0</v>
      </c>
      <c r="AL108" s="29">
        <v>0</v>
      </c>
      <c r="AM108" s="29">
        <v>0</v>
      </c>
      <c r="AN108" s="29">
        <v>0</v>
      </c>
      <c r="AO108" s="29">
        <v>0</v>
      </c>
      <c r="AP108" s="29">
        <v>0</v>
      </c>
      <c r="AQ108" s="29">
        <v>0</v>
      </c>
      <c r="AR108" s="29">
        <v>0</v>
      </c>
      <c r="AS108" s="29">
        <v>0</v>
      </c>
      <c r="AT108" s="29">
        <v>0</v>
      </c>
      <c r="AU108" s="29">
        <v>0</v>
      </c>
      <c r="AV108" s="29">
        <v>0</v>
      </c>
      <c r="AW108" s="29">
        <v>0</v>
      </c>
      <c r="AX108" s="29">
        <v>0</v>
      </c>
      <c r="AY108" s="29">
        <v>0</v>
      </c>
      <c r="AZ108" s="29">
        <v>0</v>
      </c>
      <c r="BA108" s="29">
        <v>0</v>
      </c>
      <c r="BB108" s="29">
        <v>0</v>
      </c>
      <c r="BC108" s="29">
        <v>0</v>
      </c>
      <c r="BD108" s="29">
        <v>0</v>
      </c>
      <c r="BE108" s="29">
        <v>0</v>
      </c>
      <c r="BF108" s="29">
        <v>0</v>
      </c>
      <c r="BG108" s="29">
        <v>0</v>
      </c>
      <c r="BH108" s="29">
        <v>0</v>
      </c>
      <c r="BI108" s="29">
        <v>0</v>
      </c>
      <c r="BJ108" s="29">
        <v>0</v>
      </c>
      <c r="BK108" s="29">
        <v>0</v>
      </c>
      <c r="BL108" s="29">
        <v>0</v>
      </c>
      <c r="BM108" s="29">
        <v>0</v>
      </c>
      <c r="BN108" s="29">
        <v>0</v>
      </c>
      <c r="BO108" s="29">
        <v>0</v>
      </c>
      <c r="BP108" s="29">
        <v>0</v>
      </c>
      <c r="BQ108" s="29">
        <v>0</v>
      </c>
      <c r="BR108" s="29">
        <v>0</v>
      </c>
      <c r="BS108" s="29">
        <v>0</v>
      </c>
      <c r="BT108" s="29">
        <v>0</v>
      </c>
      <c r="BU108" s="29">
        <v>0</v>
      </c>
      <c r="BV108" s="29">
        <v>0</v>
      </c>
      <c r="BW108" s="29">
        <v>0</v>
      </c>
      <c r="BX108" s="29">
        <v>0</v>
      </c>
      <c r="BY108" s="29">
        <v>0</v>
      </c>
      <c r="BZ108" s="29">
        <v>0</v>
      </c>
      <c r="CA108" s="29">
        <v>0</v>
      </c>
      <c r="CB108" s="29">
        <v>0</v>
      </c>
      <c r="CC108" s="29">
        <v>0</v>
      </c>
      <c r="CD108" s="29">
        <v>0</v>
      </c>
      <c r="CE108" s="29">
        <v>0</v>
      </c>
      <c r="CF108" s="29">
        <v>0</v>
      </c>
      <c r="CG108" s="29">
        <v>0</v>
      </c>
      <c r="CH108" s="29">
        <v>0</v>
      </c>
      <c r="CI108" s="29">
        <v>0</v>
      </c>
      <c r="CJ108" s="29">
        <v>0</v>
      </c>
      <c r="CK108" s="29">
        <v>0</v>
      </c>
      <c r="CL108" s="29">
        <v>0</v>
      </c>
      <c r="CM108" s="29">
        <v>0</v>
      </c>
      <c r="CN108" s="29">
        <v>0</v>
      </c>
      <c r="CO108" s="29">
        <v>0</v>
      </c>
      <c r="CP108" s="29">
        <v>0</v>
      </c>
      <c r="CQ108" s="29">
        <v>0</v>
      </c>
      <c r="CR108" s="29">
        <v>0</v>
      </c>
      <c r="CS108" s="29">
        <v>0</v>
      </c>
      <c r="CT108" s="29">
        <v>0</v>
      </c>
      <c r="CU108" s="29">
        <v>0</v>
      </c>
      <c r="CV108" s="29">
        <v>0</v>
      </c>
      <c r="CW108" s="29">
        <v>0</v>
      </c>
      <c r="CX108" s="29">
        <v>0</v>
      </c>
      <c r="CY108" s="29">
        <v>0</v>
      </c>
      <c r="CZ108" s="29">
        <v>0</v>
      </c>
      <c r="DA108" s="29">
        <v>0</v>
      </c>
      <c r="DB108" s="29">
        <v>0</v>
      </c>
      <c r="DC108" s="29">
        <v>0</v>
      </c>
      <c r="DD108" s="29">
        <v>0</v>
      </c>
      <c r="DE108" s="29">
        <v>0</v>
      </c>
      <c r="DF108" s="29">
        <v>0</v>
      </c>
      <c r="DG108" s="29">
        <v>0</v>
      </c>
      <c r="DH108" s="29">
        <v>0</v>
      </c>
      <c r="DI108" s="29">
        <v>0</v>
      </c>
      <c r="DJ108" s="29">
        <v>0</v>
      </c>
      <c r="DK108" s="29">
        <v>0</v>
      </c>
      <c r="DL108" s="29">
        <v>0</v>
      </c>
      <c r="DM108" s="29">
        <v>0</v>
      </c>
      <c r="DN108" s="29">
        <v>0</v>
      </c>
      <c r="DO108" s="29">
        <v>0</v>
      </c>
      <c r="DP108" s="29">
        <v>0</v>
      </c>
      <c r="DQ108" s="29">
        <v>0</v>
      </c>
      <c r="DR108" s="29">
        <v>0</v>
      </c>
      <c r="DS108" s="29">
        <v>0</v>
      </c>
      <c r="DT108" s="29">
        <v>0</v>
      </c>
      <c r="DU108" s="29">
        <v>0</v>
      </c>
      <c r="DV108" s="29">
        <v>0</v>
      </c>
      <c r="DW108" s="29">
        <v>0</v>
      </c>
      <c r="DX108" s="29">
        <v>0</v>
      </c>
      <c r="DY108" s="29">
        <v>0</v>
      </c>
      <c r="DZ108" s="29">
        <v>0</v>
      </c>
      <c r="EA108" s="29">
        <v>0</v>
      </c>
      <c r="EB108" s="29">
        <v>0</v>
      </c>
      <c r="EC108" s="29">
        <v>0</v>
      </c>
      <c r="ED108" s="29">
        <v>0</v>
      </c>
      <c r="EE108" s="29">
        <v>0</v>
      </c>
      <c r="EF108" s="29">
        <v>0</v>
      </c>
      <c r="EG108" s="29">
        <v>0</v>
      </c>
    </row>
    <row r="109" spans="1:137" outlineLevel="1" x14ac:dyDescent="0.25">
      <c r="A109" s="28" t="s">
        <v>37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29">
        <v>0</v>
      </c>
      <c r="AG109" s="29">
        <v>0</v>
      </c>
      <c r="AH109" s="29">
        <v>0</v>
      </c>
      <c r="AI109" s="29">
        <v>0</v>
      </c>
      <c r="AJ109" s="29">
        <v>0</v>
      </c>
      <c r="AK109" s="29">
        <v>0</v>
      </c>
      <c r="AL109" s="29">
        <v>0</v>
      </c>
      <c r="AM109" s="29">
        <v>0</v>
      </c>
      <c r="AN109" s="29">
        <v>0</v>
      </c>
      <c r="AO109" s="29">
        <v>0</v>
      </c>
      <c r="AP109" s="29">
        <v>0</v>
      </c>
      <c r="AQ109" s="29">
        <v>0</v>
      </c>
      <c r="AR109" s="29">
        <v>0</v>
      </c>
      <c r="AS109" s="29">
        <v>0</v>
      </c>
      <c r="AT109" s="29">
        <v>0</v>
      </c>
      <c r="AU109" s="29">
        <v>0</v>
      </c>
      <c r="AV109" s="29">
        <v>0</v>
      </c>
      <c r="AW109" s="29">
        <v>0</v>
      </c>
      <c r="AX109" s="29">
        <v>0</v>
      </c>
      <c r="AY109" s="29">
        <v>0</v>
      </c>
      <c r="AZ109" s="29">
        <v>0</v>
      </c>
      <c r="BA109" s="29">
        <v>0</v>
      </c>
      <c r="BB109" s="29">
        <v>0</v>
      </c>
      <c r="BC109" s="29">
        <v>0</v>
      </c>
      <c r="BD109" s="29">
        <v>0</v>
      </c>
      <c r="BE109" s="29">
        <v>0</v>
      </c>
      <c r="BF109" s="29">
        <v>0</v>
      </c>
      <c r="BG109" s="29">
        <v>0</v>
      </c>
      <c r="BH109" s="29">
        <v>0</v>
      </c>
      <c r="BI109" s="29">
        <v>0</v>
      </c>
      <c r="BJ109" s="29">
        <v>0</v>
      </c>
      <c r="BK109" s="29">
        <v>0</v>
      </c>
      <c r="BL109" s="29">
        <v>0</v>
      </c>
      <c r="BM109" s="29">
        <v>0</v>
      </c>
      <c r="BN109" s="29">
        <v>0</v>
      </c>
      <c r="BO109" s="29">
        <v>0</v>
      </c>
      <c r="BP109" s="29">
        <v>0</v>
      </c>
      <c r="BQ109" s="29">
        <v>0</v>
      </c>
      <c r="BR109" s="29">
        <v>0</v>
      </c>
      <c r="BS109" s="29">
        <v>0</v>
      </c>
      <c r="BT109" s="29">
        <v>0</v>
      </c>
      <c r="BU109" s="29">
        <v>0</v>
      </c>
      <c r="BV109" s="29">
        <v>0</v>
      </c>
      <c r="BW109" s="29">
        <v>0</v>
      </c>
      <c r="BX109" s="29">
        <v>0</v>
      </c>
      <c r="BY109" s="29">
        <v>0</v>
      </c>
      <c r="BZ109" s="29">
        <v>0</v>
      </c>
      <c r="CA109" s="29">
        <v>0</v>
      </c>
      <c r="CB109" s="29">
        <v>0</v>
      </c>
      <c r="CC109" s="29">
        <v>0</v>
      </c>
      <c r="CD109" s="29">
        <v>0</v>
      </c>
      <c r="CE109" s="29">
        <v>0</v>
      </c>
      <c r="CF109" s="29">
        <v>0</v>
      </c>
      <c r="CG109" s="29">
        <v>0</v>
      </c>
      <c r="CH109" s="29">
        <v>0</v>
      </c>
      <c r="CI109" s="29">
        <v>0</v>
      </c>
      <c r="CJ109" s="29">
        <v>0</v>
      </c>
      <c r="CK109" s="29">
        <v>0</v>
      </c>
      <c r="CL109" s="29">
        <v>0</v>
      </c>
      <c r="CM109" s="29">
        <v>0</v>
      </c>
      <c r="CN109" s="29">
        <v>0</v>
      </c>
      <c r="CO109" s="29">
        <v>0</v>
      </c>
      <c r="CP109" s="29">
        <v>0</v>
      </c>
      <c r="CQ109" s="29">
        <v>0</v>
      </c>
      <c r="CR109" s="29">
        <v>0</v>
      </c>
      <c r="CS109" s="29">
        <v>0</v>
      </c>
      <c r="CT109" s="29">
        <v>0</v>
      </c>
      <c r="CU109" s="29">
        <v>0</v>
      </c>
      <c r="CV109" s="29">
        <v>0</v>
      </c>
      <c r="CW109" s="29">
        <v>0</v>
      </c>
      <c r="CX109" s="29">
        <v>0</v>
      </c>
      <c r="CY109" s="29">
        <v>0</v>
      </c>
      <c r="CZ109" s="29">
        <v>0</v>
      </c>
      <c r="DA109" s="29">
        <v>0</v>
      </c>
      <c r="DB109" s="29">
        <v>0</v>
      </c>
      <c r="DC109" s="29">
        <v>0</v>
      </c>
      <c r="DD109" s="29">
        <v>0</v>
      </c>
      <c r="DE109" s="29">
        <v>0</v>
      </c>
      <c r="DF109" s="29">
        <v>0</v>
      </c>
      <c r="DG109" s="29">
        <v>0</v>
      </c>
      <c r="DH109" s="29">
        <v>0</v>
      </c>
      <c r="DI109" s="29">
        <v>0</v>
      </c>
      <c r="DJ109" s="29">
        <v>0</v>
      </c>
      <c r="DK109" s="29">
        <v>0</v>
      </c>
      <c r="DL109" s="29">
        <v>0</v>
      </c>
      <c r="DM109" s="29">
        <v>0</v>
      </c>
      <c r="DN109" s="29">
        <v>0</v>
      </c>
      <c r="DO109" s="29">
        <v>0</v>
      </c>
      <c r="DP109" s="29">
        <v>0</v>
      </c>
      <c r="DQ109" s="29">
        <v>0</v>
      </c>
      <c r="DR109" s="29">
        <v>0</v>
      </c>
      <c r="DS109" s="29">
        <v>0</v>
      </c>
      <c r="DT109" s="29">
        <v>0</v>
      </c>
      <c r="DU109" s="29">
        <v>0</v>
      </c>
      <c r="DV109" s="29">
        <v>0</v>
      </c>
      <c r="DW109" s="29">
        <v>0</v>
      </c>
      <c r="DX109" s="29">
        <v>0</v>
      </c>
      <c r="DY109" s="29">
        <v>0</v>
      </c>
      <c r="DZ109" s="29">
        <v>0</v>
      </c>
      <c r="EA109" s="29">
        <v>0</v>
      </c>
      <c r="EB109" s="29">
        <v>0</v>
      </c>
      <c r="EC109" s="29">
        <v>0</v>
      </c>
      <c r="ED109" s="29">
        <v>0</v>
      </c>
      <c r="EE109" s="29">
        <v>0</v>
      </c>
      <c r="EF109" s="29">
        <v>0</v>
      </c>
      <c r="EG109" s="29">
        <v>0</v>
      </c>
    </row>
    <row r="110" spans="1:137" outlineLevel="1" x14ac:dyDescent="0.25">
      <c r="A110" s="28" t="s">
        <v>19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  <c r="R110" s="29">
        <v>0</v>
      </c>
      <c r="S110" s="29">
        <v>0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0</v>
      </c>
      <c r="Z110" s="29">
        <v>0</v>
      </c>
      <c r="AA110" s="29">
        <v>0</v>
      </c>
      <c r="AB110" s="29">
        <v>0</v>
      </c>
      <c r="AC110" s="29">
        <v>0</v>
      </c>
      <c r="AD110" s="29">
        <v>0</v>
      </c>
      <c r="AE110" s="29">
        <v>0</v>
      </c>
      <c r="AF110" s="29">
        <v>0</v>
      </c>
      <c r="AG110" s="29">
        <v>0</v>
      </c>
      <c r="AH110" s="29">
        <v>0</v>
      </c>
      <c r="AI110" s="29">
        <v>0</v>
      </c>
      <c r="AJ110" s="29">
        <v>0</v>
      </c>
      <c r="AK110" s="29">
        <v>0</v>
      </c>
      <c r="AL110" s="29">
        <v>0</v>
      </c>
      <c r="AM110" s="29">
        <v>0</v>
      </c>
      <c r="AN110" s="29">
        <v>0</v>
      </c>
      <c r="AO110" s="29">
        <v>0</v>
      </c>
      <c r="AP110" s="29">
        <v>0</v>
      </c>
      <c r="AQ110" s="29">
        <v>0</v>
      </c>
      <c r="AR110" s="29">
        <v>0</v>
      </c>
      <c r="AS110" s="29">
        <v>0</v>
      </c>
      <c r="AT110" s="29">
        <v>0</v>
      </c>
      <c r="AU110" s="29">
        <v>0</v>
      </c>
      <c r="AV110" s="29">
        <v>0</v>
      </c>
      <c r="AW110" s="29">
        <v>0</v>
      </c>
      <c r="AX110" s="29">
        <v>0</v>
      </c>
      <c r="AY110" s="29">
        <v>0</v>
      </c>
      <c r="AZ110" s="29">
        <v>0</v>
      </c>
      <c r="BA110" s="29">
        <v>0</v>
      </c>
      <c r="BB110" s="29">
        <v>0</v>
      </c>
      <c r="BC110" s="29">
        <v>0</v>
      </c>
      <c r="BD110" s="29">
        <v>0</v>
      </c>
      <c r="BE110" s="29">
        <v>0</v>
      </c>
      <c r="BF110" s="29">
        <v>0</v>
      </c>
      <c r="BG110" s="29">
        <v>0</v>
      </c>
      <c r="BH110" s="29">
        <v>0</v>
      </c>
      <c r="BI110" s="29">
        <v>0</v>
      </c>
      <c r="BJ110" s="29">
        <v>0</v>
      </c>
      <c r="BK110" s="29">
        <v>0</v>
      </c>
      <c r="BL110" s="29">
        <v>0</v>
      </c>
      <c r="BM110" s="29">
        <v>0</v>
      </c>
      <c r="BN110" s="29">
        <v>0</v>
      </c>
      <c r="BO110" s="29">
        <v>0</v>
      </c>
      <c r="BP110" s="29">
        <v>0</v>
      </c>
      <c r="BQ110" s="29">
        <v>0</v>
      </c>
      <c r="BR110" s="29">
        <v>0</v>
      </c>
      <c r="BS110" s="29">
        <v>0</v>
      </c>
      <c r="BT110" s="29">
        <v>0</v>
      </c>
      <c r="BU110" s="29">
        <v>0</v>
      </c>
      <c r="BV110" s="29">
        <v>0</v>
      </c>
      <c r="BW110" s="29">
        <v>0</v>
      </c>
      <c r="BX110" s="29">
        <v>0</v>
      </c>
      <c r="BY110" s="29">
        <v>0</v>
      </c>
      <c r="BZ110" s="29">
        <v>0</v>
      </c>
      <c r="CA110" s="29">
        <v>0</v>
      </c>
      <c r="CB110" s="29">
        <v>0</v>
      </c>
      <c r="CC110" s="29">
        <v>0</v>
      </c>
      <c r="CD110" s="29">
        <v>0</v>
      </c>
      <c r="CE110" s="29">
        <v>0</v>
      </c>
      <c r="CF110" s="29">
        <v>0</v>
      </c>
      <c r="CG110" s="29">
        <v>0</v>
      </c>
      <c r="CH110" s="29">
        <v>0</v>
      </c>
      <c r="CI110" s="29">
        <v>0</v>
      </c>
      <c r="CJ110" s="29">
        <v>0</v>
      </c>
      <c r="CK110" s="29">
        <v>0</v>
      </c>
      <c r="CL110" s="29">
        <v>0</v>
      </c>
      <c r="CM110" s="29">
        <v>0</v>
      </c>
      <c r="CN110" s="29">
        <v>0</v>
      </c>
      <c r="CO110" s="29">
        <v>0</v>
      </c>
      <c r="CP110" s="29">
        <v>0</v>
      </c>
      <c r="CQ110" s="29">
        <v>0</v>
      </c>
      <c r="CR110" s="29">
        <v>0</v>
      </c>
      <c r="CS110" s="29">
        <v>0</v>
      </c>
      <c r="CT110" s="29">
        <v>0</v>
      </c>
      <c r="CU110" s="29">
        <v>0</v>
      </c>
      <c r="CV110" s="29">
        <v>0</v>
      </c>
      <c r="CW110" s="29">
        <v>0</v>
      </c>
      <c r="CX110" s="29">
        <v>0</v>
      </c>
      <c r="CY110" s="29">
        <v>0</v>
      </c>
      <c r="CZ110" s="29">
        <v>0</v>
      </c>
      <c r="DA110" s="29">
        <v>0</v>
      </c>
      <c r="DB110" s="29">
        <v>0</v>
      </c>
      <c r="DC110" s="29">
        <v>0</v>
      </c>
      <c r="DD110" s="29">
        <v>0</v>
      </c>
      <c r="DE110" s="29">
        <v>0</v>
      </c>
      <c r="DF110" s="29">
        <v>0</v>
      </c>
      <c r="DG110" s="29">
        <v>0</v>
      </c>
      <c r="DH110" s="29">
        <v>0</v>
      </c>
      <c r="DI110" s="29">
        <v>0</v>
      </c>
      <c r="DJ110" s="29">
        <v>0</v>
      </c>
      <c r="DK110" s="29">
        <v>0</v>
      </c>
      <c r="DL110" s="29">
        <v>0</v>
      </c>
      <c r="DM110" s="29">
        <v>0</v>
      </c>
      <c r="DN110" s="29">
        <v>0</v>
      </c>
      <c r="DO110" s="29">
        <v>0</v>
      </c>
      <c r="DP110" s="29">
        <v>0</v>
      </c>
      <c r="DQ110" s="29">
        <v>0</v>
      </c>
      <c r="DR110" s="29">
        <v>0</v>
      </c>
      <c r="DS110" s="29">
        <v>0</v>
      </c>
      <c r="DT110" s="29">
        <v>0</v>
      </c>
      <c r="DU110" s="29">
        <v>0</v>
      </c>
      <c r="DV110" s="29">
        <v>0</v>
      </c>
      <c r="DW110" s="29">
        <v>0</v>
      </c>
      <c r="DX110" s="29">
        <v>0</v>
      </c>
      <c r="DY110" s="29">
        <v>0</v>
      </c>
      <c r="DZ110" s="29">
        <v>0</v>
      </c>
      <c r="EA110" s="29">
        <v>0</v>
      </c>
      <c r="EB110" s="29">
        <v>0</v>
      </c>
      <c r="EC110" s="29">
        <v>0</v>
      </c>
      <c r="ED110" s="29">
        <v>0</v>
      </c>
      <c r="EE110" s="29">
        <v>0</v>
      </c>
      <c r="EF110" s="29">
        <v>0</v>
      </c>
      <c r="EG110" s="29">
        <v>0</v>
      </c>
    </row>
    <row r="111" spans="1:137" outlineLevel="1" x14ac:dyDescent="0.25">
      <c r="A111" s="28" t="s">
        <v>34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29">
        <v>0</v>
      </c>
      <c r="V111" s="29">
        <v>0</v>
      </c>
      <c r="W111" s="29">
        <v>0</v>
      </c>
      <c r="X111" s="29">
        <v>0</v>
      </c>
      <c r="Y111" s="29">
        <v>0</v>
      </c>
      <c r="Z111" s="29">
        <v>0</v>
      </c>
      <c r="AA111" s="29">
        <v>0</v>
      </c>
      <c r="AB111" s="29">
        <v>0</v>
      </c>
      <c r="AC111" s="29">
        <v>0</v>
      </c>
      <c r="AD111" s="29">
        <v>0</v>
      </c>
      <c r="AE111" s="29">
        <v>0</v>
      </c>
      <c r="AF111" s="29">
        <v>0</v>
      </c>
      <c r="AG111" s="29">
        <v>0</v>
      </c>
      <c r="AH111" s="29">
        <v>0</v>
      </c>
      <c r="AI111" s="29">
        <v>0</v>
      </c>
      <c r="AJ111" s="29">
        <v>0</v>
      </c>
      <c r="AK111" s="29">
        <v>0</v>
      </c>
      <c r="AL111" s="29">
        <v>0</v>
      </c>
      <c r="AM111" s="29">
        <v>0</v>
      </c>
      <c r="AN111" s="29">
        <v>0</v>
      </c>
      <c r="AO111" s="29">
        <v>0</v>
      </c>
      <c r="AP111" s="29">
        <v>0</v>
      </c>
      <c r="AQ111" s="29">
        <v>0</v>
      </c>
      <c r="AR111" s="29">
        <v>0</v>
      </c>
      <c r="AS111" s="29">
        <v>0</v>
      </c>
      <c r="AT111" s="29">
        <v>0</v>
      </c>
      <c r="AU111" s="29">
        <v>0</v>
      </c>
      <c r="AV111" s="29">
        <v>0</v>
      </c>
      <c r="AW111" s="29">
        <v>0</v>
      </c>
      <c r="AX111" s="29">
        <v>0</v>
      </c>
      <c r="AY111" s="29">
        <v>0</v>
      </c>
      <c r="AZ111" s="29">
        <v>0</v>
      </c>
      <c r="BA111" s="29">
        <v>0</v>
      </c>
      <c r="BB111" s="29">
        <v>0</v>
      </c>
      <c r="BC111" s="29">
        <v>0</v>
      </c>
      <c r="BD111" s="29">
        <v>0</v>
      </c>
      <c r="BE111" s="29">
        <v>0</v>
      </c>
      <c r="BF111" s="29">
        <v>0</v>
      </c>
      <c r="BG111" s="29">
        <v>0</v>
      </c>
      <c r="BH111" s="29">
        <v>0</v>
      </c>
      <c r="BI111" s="29">
        <v>0</v>
      </c>
      <c r="BJ111" s="29">
        <v>0</v>
      </c>
      <c r="BK111" s="29">
        <v>0</v>
      </c>
      <c r="BL111" s="29">
        <v>0</v>
      </c>
      <c r="BM111" s="29">
        <v>0</v>
      </c>
      <c r="BN111" s="29">
        <v>0</v>
      </c>
      <c r="BO111" s="29">
        <v>0</v>
      </c>
      <c r="BP111" s="29">
        <v>0</v>
      </c>
      <c r="BQ111" s="29">
        <v>0</v>
      </c>
      <c r="BR111" s="29">
        <v>0</v>
      </c>
      <c r="BS111" s="29">
        <v>0</v>
      </c>
      <c r="BT111" s="29">
        <v>0</v>
      </c>
      <c r="BU111" s="29">
        <v>0</v>
      </c>
      <c r="BV111" s="29">
        <v>0</v>
      </c>
      <c r="BW111" s="29">
        <v>0</v>
      </c>
      <c r="BX111" s="29">
        <v>0</v>
      </c>
      <c r="BY111" s="29">
        <v>0</v>
      </c>
      <c r="BZ111" s="29">
        <v>0</v>
      </c>
      <c r="CA111" s="29">
        <v>0</v>
      </c>
      <c r="CB111" s="29">
        <v>0</v>
      </c>
      <c r="CC111" s="29">
        <v>0</v>
      </c>
      <c r="CD111" s="29">
        <v>0</v>
      </c>
      <c r="CE111" s="29">
        <v>0</v>
      </c>
      <c r="CF111" s="29">
        <v>0</v>
      </c>
      <c r="CG111" s="29">
        <v>0</v>
      </c>
      <c r="CH111" s="29">
        <v>0</v>
      </c>
      <c r="CI111" s="29">
        <v>0</v>
      </c>
      <c r="CJ111" s="29">
        <v>0</v>
      </c>
      <c r="CK111" s="29">
        <v>0</v>
      </c>
      <c r="CL111" s="29">
        <v>0</v>
      </c>
      <c r="CM111" s="29">
        <v>0</v>
      </c>
      <c r="CN111" s="29">
        <v>0</v>
      </c>
      <c r="CO111" s="29">
        <v>0</v>
      </c>
      <c r="CP111" s="29">
        <v>0</v>
      </c>
      <c r="CQ111" s="29">
        <v>0</v>
      </c>
      <c r="CR111" s="29">
        <v>0</v>
      </c>
      <c r="CS111" s="29">
        <v>0</v>
      </c>
      <c r="CT111" s="29">
        <v>0</v>
      </c>
      <c r="CU111" s="29">
        <v>0</v>
      </c>
      <c r="CV111" s="29">
        <v>0</v>
      </c>
      <c r="CW111" s="29">
        <v>0</v>
      </c>
      <c r="CX111" s="29">
        <v>0</v>
      </c>
      <c r="CY111" s="29">
        <v>0</v>
      </c>
      <c r="CZ111" s="29">
        <v>0</v>
      </c>
      <c r="DA111" s="29">
        <v>0</v>
      </c>
      <c r="DB111" s="29">
        <v>0</v>
      </c>
      <c r="DC111" s="29">
        <v>0</v>
      </c>
      <c r="DD111" s="29">
        <v>0</v>
      </c>
      <c r="DE111" s="29">
        <v>0</v>
      </c>
      <c r="DF111" s="29">
        <v>0</v>
      </c>
      <c r="DG111" s="29">
        <v>0</v>
      </c>
      <c r="DH111" s="29">
        <v>0</v>
      </c>
      <c r="DI111" s="29">
        <v>0</v>
      </c>
      <c r="DJ111" s="29">
        <v>0</v>
      </c>
      <c r="DK111" s="29">
        <v>0</v>
      </c>
      <c r="DL111" s="29">
        <v>0</v>
      </c>
      <c r="DM111" s="29">
        <v>0</v>
      </c>
      <c r="DN111" s="29">
        <v>0</v>
      </c>
      <c r="DO111" s="29">
        <v>0</v>
      </c>
      <c r="DP111" s="29">
        <v>0</v>
      </c>
      <c r="DQ111" s="29">
        <v>0</v>
      </c>
      <c r="DR111" s="29">
        <v>0</v>
      </c>
      <c r="DS111" s="29">
        <v>0</v>
      </c>
      <c r="DT111" s="29">
        <v>0</v>
      </c>
      <c r="DU111" s="29">
        <v>0</v>
      </c>
      <c r="DV111" s="29">
        <v>0</v>
      </c>
      <c r="DW111" s="29">
        <v>0</v>
      </c>
      <c r="DX111" s="29">
        <v>0</v>
      </c>
      <c r="DY111" s="29">
        <v>0</v>
      </c>
      <c r="DZ111" s="29">
        <v>0</v>
      </c>
      <c r="EA111" s="29">
        <v>0</v>
      </c>
      <c r="EB111" s="29">
        <v>0</v>
      </c>
      <c r="EC111" s="29">
        <v>0</v>
      </c>
      <c r="ED111" s="29">
        <v>0</v>
      </c>
      <c r="EE111" s="29">
        <v>0</v>
      </c>
      <c r="EF111" s="29">
        <v>0</v>
      </c>
      <c r="EG111" s="29">
        <v>0</v>
      </c>
    </row>
    <row r="112" spans="1:137" x14ac:dyDescent="0.25">
      <c r="A112" s="30" t="s">
        <v>23</v>
      </c>
      <c r="B112" s="31">
        <f t="shared" ref="B112" si="272">SUM(B113:B120)</f>
        <v>-4.2641644890000006</v>
      </c>
      <c r="C112" s="31">
        <f t="shared" ref="C112:BN112" si="273">SUM(C113:C120)</f>
        <v>-4.4550255769999998</v>
      </c>
      <c r="D112" s="31">
        <f t="shared" si="273"/>
        <v>-5.1645746749999999</v>
      </c>
      <c r="E112" s="31">
        <f t="shared" si="273"/>
        <v>-4.5682597339999997</v>
      </c>
      <c r="F112" s="31">
        <f t="shared" si="273"/>
        <v>-3.8139478599999999</v>
      </c>
      <c r="G112" s="31">
        <f t="shared" si="273"/>
        <v>-4.7907324930000001</v>
      </c>
      <c r="H112" s="31">
        <f t="shared" si="273"/>
        <v>-4.9656268600000004</v>
      </c>
      <c r="I112" s="31">
        <f t="shared" si="273"/>
        <v>-4.7105596009999999</v>
      </c>
      <c r="J112" s="31">
        <f t="shared" si="273"/>
        <v>-4.1974384130000004</v>
      </c>
      <c r="K112" s="31">
        <f t="shared" si="273"/>
        <v>-4.0184697379999994</v>
      </c>
      <c r="L112" s="31">
        <f t="shared" si="273"/>
        <v>-5.4195599269999999</v>
      </c>
      <c r="M112" s="31">
        <f t="shared" si="273"/>
        <v>-4.4576337989999999</v>
      </c>
      <c r="N112" s="31">
        <f t="shared" si="273"/>
        <v>-5.1133100319999993</v>
      </c>
      <c r="O112" s="31">
        <f t="shared" si="273"/>
        <v>-4.7042642590000003</v>
      </c>
      <c r="P112" s="31">
        <f t="shared" si="273"/>
        <v>-4.6769765420000002</v>
      </c>
      <c r="Q112" s="31">
        <f t="shared" si="273"/>
        <v>-1.271524967</v>
      </c>
      <c r="R112" s="31">
        <f t="shared" si="273"/>
        <v>-3.9909819999999998</v>
      </c>
      <c r="S112" s="31">
        <f t="shared" si="273"/>
        <v>-6.2194560870000002</v>
      </c>
      <c r="T112" s="31">
        <f t="shared" si="273"/>
        <v>-5.1831941480000001</v>
      </c>
      <c r="U112" s="31">
        <f t="shared" si="273"/>
        <v>-3.4588042540000004</v>
      </c>
      <c r="V112" s="31">
        <f t="shared" si="273"/>
        <v>-5.0347317970000001</v>
      </c>
      <c r="W112" s="31">
        <f t="shared" si="273"/>
        <v>-4.4020823739999999</v>
      </c>
      <c r="X112" s="31">
        <f t="shared" si="273"/>
        <v>-5.3183819149999998</v>
      </c>
      <c r="Y112" s="31">
        <f t="shared" si="273"/>
        <v>-3.8630512340000003</v>
      </c>
      <c r="Z112" s="31">
        <f t="shared" si="273"/>
        <v>-5.34311398</v>
      </c>
      <c r="AA112" s="31">
        <f t="shared" si="273"/>
        <v>-5.1861611879999998</v>
      </c>
      <c r="AB112" s="31">
        <f t="shared" si="273"/>
        <v>-5.5144135859999999</v>
      </c>
      <c r="AC112" s="31">
        <f t="shared" si="273"/>
        <v>-4.979468293</v>
      </c>
      <c r="AD112" s="31">
        <f t="shared" si="273"/>
        <v>-5.1936963669999994</v>
      </c>
      <c r="AE112" s="31">
        <f t="shared" si="273"/>
        <v>0.94821697800000049</v>
      </c>
      <c r="AF112" s="31">
        <f t="shared" si="273"/>
        <v>-7.6191556250000003</v>
      </c>
      <c r="AG112" s="31">
        <f t="shared" si="273"/>
        <v>-3.8329503829999996</v>
      </c>
      <c r="AH112" s="31">
        <f t="shared" si="273"/>
        <v>-4.1421618320000002</v>
      </c>
      <c r="AI112" s="31">
        <f t="shared" si="273"/>
        <v>-7.0711906329999996</v>
      </c>
      <c r="AJ112" s="31">
        <f t="shared" si="273"/>
        <v>-4.4934839630000001</v>
      </c>
      <c r="AK112" s="31">
        <f t="shared" si="273"/>
        <v>-2.7541026220000004</v>
      </c>
      <c r="AL112" s="31">
        <f t="shared" si="273"/>
        <v>-8.4202861030000005</v>
      </c>
      <c r="AM112" s="31">
        <f t="shared" si="273"/>
        <v>-5.9627068639999994</v>
      </c>
      <c r="AN112" s="31">
        <f t="shared" si="273"/>
        <v>-7.5332579949999996</v>
      </c>
      <c r="AO112" s="31">
        <f t="shared" si="273"/>
        <v>-4.7209186519999999</v>
      </c>
      <c r="AP112" s="31">
        <f t="shared" si="273"/>
        <v>-5.7364620760000005</v>
      </c>
      <c r="AQ112" s="31">
        <f t="shared" si="273"/>
        <v>-4.4067537080000001</v>
      </c>
      <c r="AR112" s="31">
        <f t="shared" si="273"/>
        <v>-7.0712727400000004</v>
      </c>
      <c r="AS112" s="31">
        <f t="shared" si="273"/>
        <v>-4.0288883470000005</v>
      </c>
      <c r="AT112" s="31">
        <f t="shared" si="273"/>
        <v>-6.0203374170000004</v>
      </c>
      <c r="AU112" s="31">
        <f t="shared" si="273"/>
        <v>-7.2782883380000003</v>
      </c>
      <c r="AV112" s="31">
        <f t="shared" si="273"/>
        <v>-6.0969971420000002</v>
      </c>
      <c r="AW112" s="31">
        <f t="shared" si="273"/>
        <v>-5.998195666</v>
      </c>
      <c r="AX112" s="31">
        <f t="shared" si="273"/>
        <v>-6.5115808550000001</v>
      </c>
      <c r="AY112" s="31">
        <f t="shared" si="273"/>
        <v>-6.3226206400000002</v>
      </c>
      <c r="AZ112" s="31">
        <f t="shared" si="273"/>
        <v>-4.7456666570000001</v>
      </c>
      <c r="BA112" s="31">
        <f t="shared" si="273"/>
        <v>-4.4287538829999997</v>
      </c>
      <c r="BB112" s="31">
        <f t="shared" si="273"/>
        <v>-5.4636524049999995</v>
      </c>
      <c r="BC112" s="31">
        <f t="shared" si="273"/>
        <v>-5.9316290939999998</v>
      </c>
      <c r="BD112" s="31">
        <f t="shared" si="273"/>
        <v>-7.8072873100000004</v>
      </c>
      <c r="BE112" s="31">
        <f t="shared" si="273"/>
        <v>-5.4298688789999998</v>
      </c>
      <c r="BF112" s="31">
        <f t="shared" si="273"/>
        <v>-7.9571309709999998</v>
      </c>
      <c r="BG112" s="31">
        <f t="shared" si="273"/>
        <v>-10.086306081</v>
      </c>
      <c r="BH112" s="31">
        <f t="shared" si="273"/>
        <v>-9.1990261770000004</v>
      </c>
      <c r="BI112" s="31">
        <f t="shared" si="273"/>
        <v>-7.7967266330000005</v>
      </c>
      <c r="BJ112" s="31">
        <f t="shared" si="273"/>
        <v>-7.0639547090000008</v>
      </c>
      <c r="BK112" s="31">
        <f t="shared" si="273"/>
        <v>-9.9675796550000015</v>
      </c>
      <c r="BL112" s="31">
        <f t="shared" si="273"/>
        <v>-7.0997470749999998</v>
      </c>
      <c r="BM112" s="31">
        <f t="shared" si="273"/>
        <v>-10.097409785</v>
      </c>
      <c r="BN112" s="31">
        <f t="shared" si="273"/>
        <v>-5.9608792840000007</v>
      </c>
      <c r="BO112" s="31">
        <f t="shared" ref="BO112:DU112" si="274">SUM(BO113:BO120)</f>
        <v>-6.8974199900000004</v>
      </c>
      <c r="BP112" s="31">
        <f t="shared" si="274"/>
        <v>-6.6393373229999995</v>
      </c>
      <c r="BQ112" s="31">
        <f t="shared" si="274"/>
        <v>-5.1184077439999998</v>
      </c>
      <c r="BR112" s="31">
        <f t="shared" si="274"/>
        <v>-6.0519093310000001</v>
      </c>
      <c r="BS112" s="31">
        <f t="shared" si="274"/>
        <v>-6.1284123309999998</v>
      </c>
      <c r="BT112" s="31">
        <f t="shared" si="274"/>
        <v>-7.1909569050000002</v>
      </c>
      <c r="BU112" s="31">
        <f t="shared" si="274"/>
        <v>-5.19210159</v>
      </c>
      <c r="BV112" s="31">
        <f t="shared" si="274"/>
        <v>-5.4904113649999999</v>
      </c>
      <c r="BW112" s="31">
        <f t="shared" si="274"/>
        <v>-6.1319991040000001</v>
      </c>
      <c r="BX112" s="31">
        <f t="shared" si="274"/>
        <v>-7.147543282</v>
      </c>
      <c r="BY112" s="31">
        <f t="shared" si="274"/>
        <v>-5.2800744879999995</v>
      </c>
      <c r="BZ112" s="31">
        <f t="shared" si="274"/>
        <v>-4.6013566469999994</v>
      </c>
      <c r="CA112" s="31">
        <f t="shared" si="274"/>
        <v>-6.1015765749999993</v>
      </c>
      <c r="CB112" s="31">
        <f t="shared" si="274"/>
        <v>-7.05913871</v>
      </c>
      <c r="CC112" s="31">
        <f t="shared" si="274"/>
        <v>-6.0867291740000002</v>
      </c>
      <c r="CD112" s="31">
        <f t="shared" si="274"/>
        <v>-6.0939115739999998</v>
      </c>
      <c r="CE112" s="31">
        <f t="shared" si="274"/>
        <v>-6.8932358450000004</v>
      </c>
      <c r="CF112" s="31">
        <f t="shared" si="274"/>
        <v>-7.391003371</v>
      </c>
      <c r="CG112" s="31">
        <f t="shared" si="274"/>
        <v>-5.987248804</v>
      </c>
      <c r="CH112" s="31">
        <f t="shared" si="274"/>
        <v>-6.0783412019999998</v>
      </c>
      <c r="CI112" s="31">
        <f t="shared" si="274"/>
        <v>-6.5910376230000001</v>
      </c>
      <c r="CJ112" s="31">
        <f t="shared" si="274"/>
        <v>-8.2385205629999998</v>
      </c>
      <c r="CK112" s="31">
        <f t="shared" si="274"/>
        <v>-5.8843988740000004</v>
      </c>
      <c r="CL112" s="31">
        <f t="shared" si="274"/>
        <v>-5.6380313749999997</v>
      </c>
      <c r="CM112" s="31">
        <f t="shared" si="274"/>
        <v>-7.2669016830000004</v>
      </c>
      <c r="CN112" s="31">
        <f t="shared" si="274"/>
        <v>-7.0203110310000003</v>
      </c>
      <c r="CO112" s="31">
        <f t="shared" si="274"/>
        <v>-8.0996362770000001</v>
      </c>
      <c r="CP112" s="31">
        <f t="shared" si="274"/>
        <v>-4.6326613969999997</v>
      </c>
      <c r="CQ112" s="31">
        <f t="shared" si="274"/>
        <v>-7.9163571860000008</v>
      </c>
      <c r="CR112" s="31">
        <f t="shared" si="274"/>
        <v>-6.3508508040000002</v>
      </c>
      <c r="CS112" s="31">
        <f t="shared" si="274"/>
        <v>-3.8614664049999998</v>
      </c>
      <c r="CT112" s="31">
        <f t="shared" si="274"/>
        <v>-5.4393130749999994</v>
      </c>
      <c r="CU112" s="31">
        <f t="shared" si="274"/>
        <v>-6.7734583750000006</v>
      </c>
      <c r="CV112" s="31">
        <f t="shared" si="274"/>
        <v>-6.7787153499999997</v>
      </c>
      <c r="CW112" s="31">
        <f t="shared" si="274"/>
        <v>-6.0122084450000006</v>
      </c>
      <c r="CX112" s="31">
        <f t="shared" si="274"/>
        <v>-5.7687701239999996</v>
      </c>
      <c r="CY112" s="31">
        <f t="shared" si="274"/>
        <v>-6.3982023610000001</v>
      </c>
      <c r="CZ112" s="31">
        <f t="shared" si="274"/>
        <v>-7.3741108630000003</v>
      </c>
      <c r="DA112" s="31">
        <f t="shared" si="274"/>
        <v>-6.1068793670000003</v>
      </c>
      <c r="DB112" s="31">
        <f t="shared" si="274"/>
        <v>-5.9980768109999998</v>
      </c>
      <c r="DC112" s="31">
        <f t="shared" si="274"/>
        <v>-6.5032262200000002</v>
      </c>
      <c r="DD112" s="31">
        <f t="shared" si="274"/>
        <v>-6.7143080390000005</v>
      </c>
      <c r="DE112" s="31">
        <f t="shared" si="274"/>
        <v>-5.9352579940000005</v>
      </c>
      <c r="DF112" s="31">
        <f t="shared" si="274"/>
        <v>-5.8093511390000003</v>
      </c>
      <c r="DG112" s="31">
        <f t="shared" si="274"/>
        <v>-6.5622688779999994</v>
      </c>
      <c r="DH112" s="31">
        <f t="shared" si="274"/>
        <v>-5.0545283259999998</v>
      </c>
      <c r="DI112" s="31">
        <f t="shared" si="274"/>
        <v>-5.2196578139999996</v>
      </c>
      <c r="DJ112" s="31">
        <f t="shared" si="274"/>
        <v>-5.5691912590000001</v>
      </c>
      <c r="DK112" s="31">
        <f t="shared" si="274"/>
        <v>-4.8590852360000003</v>
      </c>
      <c r="DL112" s="31">
        <f t="shared" si="274"/>
        <v>-6.5967454969999997</v>
      </c>
      <c r="DM112" s="31">
        <f t="shared" si="274"/>
        <v>-4.2254812160000004</v>
      </c>
      <c r="DN112" s="31">
        <f t="shared" si="274"/>
        <v>-5.2933220910000003</v>
      </c>
      <c r="DO112" s="31">
        <f t="shared" si="274"/>
        <v>-4.7931647159999997</v>
      </c>
      <c r="DP112" s="31">
        <f t="shared" si="274"/>
        <v>-6.0444170819999998</v>
      </c>
      <c r="DQ112" s="31">
        <f t="shared" si="274"/>
        <v>-5.0562583019999998</v>
      </c>
      <c r="DR112" s="31">
        <f t="shared" si="274"/>
        <v>-5.8484073819999995</v>
      </c>
      <c r="DS112" s="31">
        <f t="shared" si="274"/>
        <v>-4.8269080110000004</v>
      </c>
      <c r="DT112" s="31">
        <f t="shared" si="274"/>
        <v>-4.6595962160000006</v>
      </c>
      <c r="DU112" s="31">
        <f t="shared" si="274"/>
        <v>-4.9405570789999995</v>
      </c>
      <c r="DV112" s="31">
        <f t="shared" ref="DV112:DY112" si="275">SUM(DV113:DV120)</f>
        <v>-2.7218525319999998</v>
      </c>
      <c r="DW112" s="31">
        <f t="shared" si="275"/>
        <v>-5.4853855219999996</v>
      </c>
      <c r="DX112" s="31">
        <f t="shared" si="275"/>
        <v>-5.4265656939999998</v>
      </c>
      <c r="DY112" s="31">
        <f t="shared" si="275"/>
        <v>-4.2694548489999997</v>
      </c>
      <c r="DZ112" s="31">
        <f t="shared" ref="DZ112:EC112" si="276">SUM(DZ113:DZ120)</f>
        <v>-3.5538705359999998</v>
      </c>
      <c r="EA112" s="31">
        <f t="shared" si="276"/>
        <v>-3.0226505130000003</v>
      </c>
      <c r="EB112" s="31">
        <f t="shared" si="276"/>
        <v>-5.3197438180000001</v>
      </c>
      <c r="EC112" s="31">
        <f t="shared" si="276"/>
        <v>-4.5153150990000004</v>
      </c>
      <c r="ED112" s="31">
        <f t="shared" ref="ED112:EG112" si="277">SUM(ED113:ED120)</f>
        <v>-4.4909582429999997</v>
      </c>
      <c r="EE112" s="31">
        <f t="shared" si="277"/>
        <v>-4.9571523669999999</v>
      </c>
      <c r="EF112" s="31">
        <f t="shared" si="277"/>
        <v>-5.1779162970000003</v>
      </c>
      <c r="EG112" s="31">
        <f t="shared" si="277"/>
        <v>-4.6690566090000001</v>
      </c>
    </row>
    <row r="113" spans="1:137" outlineLevel="1" x14ac:dyDescent="0.25">
      <c r="A113" s="28" t="s">
        <v>18</v>
      </c>
      <c r="B113" s="29">
        <v>-0.10251300000000001</v>
      </c>
      <c r="C113" s="29">
        <v>-0.10251300000000001</v>
      </c>
      <c r="D113" s="29">
        <v>-0.10251300000000001</v>
      </c>
      <c r="E113" s="29">
        <v>-0.10251300000000001</v>
      </c>
      <c r="F113" s="29">
        <v>-0.10251300000000001</v>
      </c>
      <c r="G113" s="29">
        <v>-0.10251300000000001</v>
      </c>
      <c r="H113" s="29">
        <v>-0.10251300000000001</v>
      </c>
      <c r="I113" s="29">
        <v>-0.10251300000000001</v>
      </c>
      <c r="J113" s="29">
        <v>-0.10251300000000001</v>
      </c>
      <c r="K113" s="29">
        <v>-0.10251300000000001</v>
      </c>
      <c r="L113" s="29">
        <v>-0.10251300000000001</v>
      </c>
      <c r="M113" s="29">
        <v>-0.10251300000000001</v>
      </c>
      <c r="N113" s="29">
        <v>-0.10251300000000001</v>
      </c>
      <c r="O113" s="29">
        <v>-0.10251300000000001</v>
      </c>
      <c r="P113" s="29">
        <v>-0.10251300000000001</v>
      </c>
      <c r="Q113" s="29">
        <v>-0.10251300000000001</v>
      </c>
      <c r="R113" s="29">
        <v>-0.10251300000000001</v>
      </c>
      <c r="S113" s="29">
        <v>-0.10251300000000001</v>
      </c>
      <c r="T113" s="29">
        <v>-0.10251300000000001</v>
      </c>
      <c r="U113" s="29">
        <v>-0.10251300000000001</v>
      </c>
      <c r="V113" s="29">
        <v>-0.10251300000000001</v>
      </c>
      <c r="W113" s="29">
        <v>-0.10251300000000001</v>
      </c>
      <c r="X113" s="29">
        <v>-0.10251300000000001</v>
      </c>
      <c r="Y113" s="29">
        <v>-0.10251300000000001</v>
      </c>
      <c r="Z113" s="29">
        <v>-0.10251300000000001</v>
      </c>
      <c r="AA113" s="29">
        <v>-0.10251300000000001</v>
      </c>
      <c r="AB113" s="29">
        <v>-0.10251300000000001</v>
      </c>
      <c r="AC113" s="29">
        <v>-0.10251300000000001</v>
      </c>
      <c r="AD113" s="29">
        <v>-0.10251300000000001</v>
      </c>
      <c r="AE113" s="29">
        <v>-0.10251300000000001</v>
      </c>
      <c r="AF113" s="29">
        <v>-0.10251300000000001</v>
      </c>
      <c r="AG113" s="29">
        <v>-0.10251300000000001</v>
      </c>
      <c r="AH113" s="29">
        <v>-0.10251300000000001</v>
      </c>
      <c r="AI113" s="29">
        <v>-0.10251300000000001</v>
      </c>
      <c r="AJ113" s="29">
        <v>-0.10251300000000001</v>
      </c>
      <c r="AK113" s="29">
        <v>-0.10251300000000001</v>
      </c>
      <c r="AL113" s="29">
        <v>-0.10251300000000001</v>
      </c>
      <c r="AM113" s="29">
        <v>-0.10251300000000001</v>
      </c>
      <c r="AN113" s="29">
        <v>-0.10251300000000001</v>
      </c>
      <c r="AO113" s="29">
        <v>-0.10251300000000001</v>
      </c>
      <c r="AP113" s="29">
        <v>-0.10251300000000001</v>
      </c>
      <c r="AQ113" s="29">
        <v>-0.10251300000000001</v>
      </c>
      <c r="AR113" s="29">
        <v>-0.10251300000000001</v>
      </c>
      <c r="AS113" s="29">
        <v>-0.10251300000000001</v>
      </c>
      <c r="AT113" s="29">
        <v>-0.10251300000000001</v>
      </c>
      <c r="AU113" s="29">
        <v>-0.10251300000000001</v>
      </c>
      <c r="AV113" s="29">
        <v>-0.10251300000000001</v>
      </c>
      <c r="AW113" s="29">
        <v>-0.10251300000000001</v>
      </c>
      <c r="AX113" s="29">
        <v>-0.10251300000000001</v>
      </c>
      <c r="AY113" s="29">
        <v>-0.10251300000000001</v>
      </c>
      <c r="AZ113" s="29">
        <v>-0.10251300000000001</v>
      </c>
      <c r="BA113" s="29">
        <v>-0.10251300000000001</v>
      </c>
      <c r="BB113" s="29">
        <v>-0.10251300000000001</v>
      </c>
      <c r="BC113" s="29">
        <v>-0.10251300000000001</v>
      </c>
      <c r="BD113" s="29">
        <v>-0.10251300000000001</v>
      </c>
      <c r="BE113" s="29">
        <v>-0.10251300000000001</v>
      </c>
      <c r="BF113" s="29">
        <v>-0.10251300000000001</v>
      </c>
      <c r="BG113" s="29">
        <v>-0.10251300000000001</v>
      </c>
      <c r="BH113" s="29">
        <v>-0.10251300000000001</v>
      </c>
      <c r="BI113" s="29">
        <v>-0.10251300000000001</v>
      </c>
      <c r="BJ113" s="29">
        <v>-0.10251300000000001</v>
      </c>
      <c r="BK113" s="29">
        <v>-0.10251300000000001</v>
      </c>
      <c r="BL113" s="29">
        <v>-0.10251300000000001</v>
      </c>
      <c r="BM113" s="29">
        <v>-0.10251300000000001</v>
      </c>
      <c r="BN113" s="29">
        <v>-0.10251300000000001</v>
      </c>
      <c r="BO113" s="29">
        <v>-0.10251300000000001</v>
      </c>
      <c r="BP113" s="29">
        <v>-0.10251300000000001</v>
      </c>
      <c r="BQ113" s="29">
        <v>-0.10251300000000001</v>
      </c>
      <c r="BR113" s="29">
        <v>-0.10251300000000001</v>
      </c>
      <c r="BS113" s="29">
        <v>-0.10251300000000001</v>
      </c>
      <c r="BT113" s="29">
        <v>-0.10251300000000001</v>
      </c>
      <c r="BU113" s="29">
        <v>-0.10251300000000001</v>
      </c>
      <c r="BV113" s="29">
        <v>-0.10251300000000001</v>
      </c>
      <c r="BW113" s="29">
        <v>-0.10251300000000001</v>
      </c>
      <c r="BX113" s="29">
        <v>-0.10251300000000001</v>
      </c>
      <c r="BY113" s="29">
        <v>-0.10251300000000001</v>
      </c>
      <c r="BZ113" s="29">
        <v>-4.9341320000000001E-2</v>
      </c>
      <c r="CA113" s="29">
        <v>-4.9341320000000001E-2</v>
      </c>
      <c r="CB113" s="29">
        <v>-4.9021175E-2</v>
      </c>
      <c r="CC113" s="29">
        <v>-9.1606141000000002E-2</v>
      </c>
      <c r="CD113" s="29">
        <v>-0.24890805099999999</v>
      </c>
      <c r="CE113" s="29">
        <v>-3.9916131000000001E-2</v>
      </c>
      <c r="CF113" s="29">
        <v>-6.7807224999999999E-2</v>
      </c>
      <c r="CG113" s="29">
        <v>-0.22415868899999999</v>
      </c>
      <c r="CH113" s="29">
        <v>-0.31943238699999998</v>
      </c>
      <c r="CI113" s="29">
        <v>-0.12574224000000001</v>
      </c>
      <c r="CJ113" s="29">
        <v>-0.13032444900000001</v>
      </c>
      <c r="CK113" s="29">
        <v>-7.4880846000000001E-2</v>
      </c>
      <c r="CL113" s="29">
        <v>-5.0334334000000001E-2</v>
      </c>
      <c r="CM113" s="29">
        <v>-1.0548760000000001E-2</v>
      </c>
      <c r="CN113" s="29">
        <v>-3.6494595999999997E-2</v>
      </c>
      <c r="CO113" s="29">
        <v>-6.9845132000000004E-2</v>
      </c>
      <c r="CP113" s="29">
        <v>0</v>
      </c>
      <c r="CQ113" s="29">
        <v>-3.5584304999999997E-2</v>
      </c>
      <c r="CR113" s="29">
        <v>-7.2398300999999998E-2</v>
      </c>
      <c r="CS113" s="29">
        <v>-0.120256906</v>
      </c>
      <c r="CT113" s="29">
        <v>-0.412776105</v>
      </c>
      <c r="CU113" s="29">
        <v>-0.74600354599999996</v>
      </c>
      <c r="CV113" s="29">
        <v>-0.27373139699999999</v>
      </c>
      <c r="CW113" s="29">
        <v>-0.28263320600000003</v>
      </c>
      <c r="CX113" s="29">
        <v>-0.51722452799999996</v>
      </c>
      <c r="CY113" s="29">
        <v>-0.56886273799999998</v>
      </c>
      <c r="CZ113" s="29">
        <v>-0.88457640400000004</v>
      </c>
      <c r="DA113" s="29">
        <v>-0.30510077899999999</v>
      </c>
      <c r="DB113" s="29">
        <v>-0.30306623900000002</v>
      </c>
      <c r="DC113" s="29">
        <v>-1.0676641849999999</v>
      </c>
      <c r="DD113" s="29">
        <v>-0.55708361200000001</v>
      </c>
      <c r="DE113" s="29">
        <v>-0.62332701599999996</v>
      </c>
      <c r="DF113" s="29">
        <v>-1.203365113</v>
      </c>
      <c r="DG113" s="29">
        <v>-1.0709242919999999</v>
      </c>
      <c r="DH113" s="29">
        <v>-0.18251523</v>
      </c>
      <c r="DI113" s="29">
        <v>-0.61748367100000001</v>
      </c>
      <c r="DJ113" s="29">
        <v>-0.231435683</v>
      </c>
      <c r="DK113" s="29">
        <v>-0.31926200700000001</v>
      </c>
      <c r="DL113" s="29">
        <v>-0.21005158199999999</v>
      </c>
      <c r="DM113" s="29">
        <v>-7.7597133999999998E-2</v>
      </c>
      <c r="DN113" s="29">
        <v>-7.6138121000000003E-2</v>
      </c>
      <c r="DO113" s="29">
        <v>-7.8189990000000001E-2</v>
      </c>
      <c r="DP113" s="29">
        <v>-0.42478709199999998</v>
      </c>
      <c r="DQ113" s="29">
        <v>-4.0316722999999999E-2</v>
      </c>
      <c r="DR113" s="29">
        <v>-0.19174068399999999</v>
      </c>
      <c r="DS113" s="29">
        <v>-0.17961824400000001</v>
      </c>
      <c r="DT113" s="29">
        <v>-3.0548664E-2</v>
      </c>
      <c r="DU113" s="29">
        <v>-5.8515160000000002E-3</v>
      </c>
      <c r="DV113" s="29">
        <v>-0.10633200499999999</v>
      </c>
      <c r="DW113" s="29">
        <v>-6.1745352000000003E-2</v>
      </c>
      <c r="DX113" s="29">
        <v>-0.11491407200000001</v>
      </c>
      <c r="DY113" s="29">
        <v>-3.8550867000000003E-2</v>
      </c>
      <c r="DZ113" s="29">
        <v>-5.8465642999999998E-2</v>
      </c>
      <c r="EA113" s="29">
        <v>-0.188730812</v>
      </c>
      <c r="EB113" s="29">
        <v>-9.2147492999999997E-2</v>
      </c>
      <c r="EC113" s="29">
        <v>-6.5689260999999999E-2</v>
      </c>
      <c r="ED113" s="29">
        <v>-2.40018E-2</v>
      </c>
      <c r="EE113" s="29">
        <v>-6.0516616000000002E-2</v>
      </c>
      <c r="EF113" s="29">
        <v>-9.8178845000000001E-2</v>
      </c>
      <c r="EG113" s="29">
        <v>-5.8303332999999999E-2</v>
      </c>
    </row>
    <row r="114" spans="1:137" outlineLevel="1" x14ac:dyDescent="0.25">
      <c r="A114" s="28" t="s">
        <v>17</v>
      </c>
      <c r="B114" s="29">
        <v>-0.63082624600000003</v>
      </c>
      <c r="C114" s="29">
        <v>-0.246509389</v>
      </c>
      <c r="D114" s="29">
        <v>-0.93460630499999997</v>
      </c>
      <c r="E114" s="29">
        <v>-0.85207598799999995</v>
      </c>
      <c r="F114" s="29">
        <v>-0.12818595499999999</v>
      </c>
      <c r="G114" s="29">
        <v>-0.55407585400000003</v>
      </c>
      <c r="H114" s="29">
        <v>-0.61733558200000005</v>
      </c>
      <c r="I114" s="29">
        <v>-0.80810187300000003</v>
      </c>
      <c r="J114" s="29">
        <v>-0.36804189100000001</v>
      </c>
      <c r="K114" s="29">
        <v>0.75350852800000001</v>
      </c>
      <c r="L114" s="29">
        <v>-1.04595298</v>
      </c>
      <c r="M114" s="29">
        <v>-0.44157321399999999</v>
      </c>
      <c r="N114" s="29">
        <v>-1.144128877</v>
      </c>
      <c r="O114" s="29">
        <v>-0.232114763</v>
      </c>
      <c r="P114" s="29">
        <v>-0.133353733</v>
      </c>
      <c r="Q114" s="29">
        <v>2.9177773120000001</v>
      </c>
      <c r="R114" s="29">
        <v>-0.13425657899999999</v>
      </c>
      <c r="S114" s="29">
        <v>-1.479119308</v>
      </c>
      <c r="T114" s="29">
        <v>-0.50841872799999999</v>
      </c>
      <c r="U114" s="29">
        <v>0.79375691599999998</v>
      </c>
      <c r="V114" s="29">
        <v>-0.75670941000000003</v>
      </c>
      <c r="W114" s="29">
        <v>8.3915824E-2</v>
      </c>
      <c r="X114" s="29">
        <v>-0.45344143599999998</v>
      </c>
      <c r="Y114" s="29">
        <v>0.29339168100000002</v>
      </c>
      <c r="Z114" s="29">
        <v>-1.1803693500000001</v>
      </c>
      <c r="AA114" s="29">
        <v>-0.35068245300000001</v>
      </c>
      <c r="AB114" s="29">
        <v>-0.35891086300000002</v>
      </c>
      <c r="AC114" s="29">
        <v>-0.371730057</v>
      </c>
      <c r="AD114" s="29">
        <v>-0.62392405900000003</v>
      </c>
      <c r="AE114" s="29">
        <v>6.1667326750000004</v>
      </c>
      <c r="AF114" s="29">
        <v>-1.880744642</v>
      </c>
      <c r="AG114" s="29">
        <v>1.0495769450000001</v>
      </c>
      <c r="AH114" s="29">
        <v>0.46524157300000002</v>
      </c>
      <c r="AI114" s="29">
        <v>-1.9368357350000001</v>
      </c>
      <c r="AJ114" s="29">
        <v>0.79644197400000005</v>
      </c>
      <c r="AK114" s="29">
        <v>2.4149013799999999</v>
      </c>
      <c r="AL114" s="29">
        <v>-3.5820968340000001</v>
      </c>
      <c r="AM114" s="29">
        <v>-0.826922724</v>
      </c>
      <c r="AN114" s="29">
        <v>-1.8526279109999999</v>
      </c>
      <c r="AO114" s="29">
        <v>0.37759262900000001</v>
      </c>
      <c r="AP114" s="29">
        <v>-0.69604449400000001</v>
      </c>
      <c r="AQ114" s="29">
        <v>1.135799754</v>
      </c>
      <c r="AR114" s="29">
        <v>-1.150730134</v>
      </c>
      <c r="AS114" s="29">
        <v>1.537149841</v>
      </c>
      <c r="AT114" s="29">
        <v>-0.49206744899999999</v>
      </c>
      <c r="AU114" s="29">
        <v>-1.209666387</v>
      </c>
      <c r="AV114" s="29">
        <v>0.16440403200000001</v>
      </c>
      <c r="AW114" s="29">
        <v>-0.62097701800000005</v>
      </c>
      <c r="AX114" s="29">
        <v>-1.3883812179999999</v>
      </c>
      <c r="AY114" s="29">
        <v>-0.34396995600000002</v>
      </c>
      <c r="AZ114" s="29">
        <v>1.191179172</v>
      </c>
      <c r="BA114" s="29">
        <v>0.98653572300000003</v>
      </c>
      <c r="BB114" s="29">
        <v>-2.8301630000000001E-2</v>
      </c>
      <c r="BC114" s="29">
        <v>-0.443725859</v>
      </c>
      <c r="BD114" s="29">
        <v>-1.8182417150000001</v>
      </c>
      <c r="BE114" s="29">
        <v>-0.18689370399999999</v>
      </c>
      <c r="BF114" s="29">
        <v>-2.724561214</v>
      </c>
      <c r="BG114" s="29">
        <v>-4.581301528</v>
      </c>
      <c r="BH114" s="29">
        <v>-3.0547544539999998</v>
      </c>
      <c r="BI114" s="29">
        <v>-2.042997175</v>
      </c>
      <c r="BJ114" s="29">
        <v>-1.591127577</v>
      </c>
      <c r="BK114" s="29">
        <v>-3.8968839339999999</v>
      </c>
      <c r="BL114" s="29">
        <v>-0.95455416100000001</v>
      </c>
      <c r="BM114" s="29">
        <v>-4.4300673469999996</v>
      </c>
      <c r="BN114" s="29">
        <v>-0.238466807</v>
      </c>
      <c r="BO114" s="29">
        <v>-0.86409039499999996</v>
      </c>
      <c r="BP114" s="29">
        <v>-0.25958935399999999</v>
      </c>
      <c r="BQ114" s="29">
        <v>0.444735769</v>
      </c>
      <c r="BR114" s="29">
        <v>-0.691442742</v>
      </c>
      <c r="BS114" s="29">
        <v>-2.8362886E-2</v>
      </c>
      <c r="BT114" s="29">
        <v>-0.90715238899999995</v>
      </c>
      <c r="BU114" s="29">
        <v>0.58067823699999999</v>
      </c>
      <c r="BV114" s="29">
        <v>-0.18520019900000001</v>
      </c>
      <c r="BW114" s="29">
        <v>-0.119247782</v>
      </c>
      <c r="BX114" s="29">
        <v>-1.0178314369999999</v>
      </c>
      <c r="BY114" s="29">
        <v>4.2784566000000003E-2</v>
      </c>
      <c r="BZ114" s="29">
        <v>0.47102101099999999</v>
      </c>
      <c r="CA114" s="29">
        <v>-0.36387128800000001</v>
      </c>
      <c r="CB114" s="29">
        <v>-0.79597773000000005</v>
      </c>
      <c r="CC114" s="29">
        <v>-0.22573416800000001</v>
      </c>
      <c r="CD114" s="29">
        <v>-0.27545175700000002</v>
      </c>
      <c r="CE114" s="29">
        <v>-0.47606883799999999</v>
      </c>
      <c r="CF114" s="29">
        <v>-0.61563595500000001</v>
      </c>
      <c r="CG114" s="29">
        <v>0.38294357899999998</v>
      </c>
      <c r="CH114" s="29">
        <v>-0.101404909</v>
      </c>
      <c r="CI114" s="29">
        <v>-0.28688709499999998</v>
      </c>
      <c r="CJ114" s="29">
        <v>-0.77470581900000002</v>
      </c>
      <c r="CK114" s="29">
        <v>0.22957376600000001</v>
      </c>
      <c r="CL114" s="29">
        <v>0.23179612099999999</v>
      </c>
      <c r="CM114" s="29">
        <v>-0.51022186700000005</v>
      </c>
      <c r="CN114" s="29">
        <v>-0.45059406699999999</v>
      </c>
      <c r="CO114" s="29">
        <v>-2.3722218380000002</v>
      </c>
      <c r="CP114" s="29">
        <v>1.081769996</v>
      </c>
      <c r="CQ114" s="29">
        <v>-1.800131806</v>
      </c>
      <c r="CR114" s="29">
        <v>-0.53218718300000001</v>
      </c>
      <c r="CS114" s="29">
        <v>1.2738661870000001</v>
      </c>
      <c r="CT114" s="29">
        <v>0.273670839</v>
      </c>
      <c r="CU114" s="29">
        <v>-0.51194804000000005</v>
      </c>
      <c r="CV114" s="29">
        <v>-0.64701289299999998</v>
      </c>
      <c r="CW114" s="29">
        <v>-6.1632708000000001E-2</v>
      </c>
      <c r="CX114" s="29">
        <v>5.6889879999999999E-3</v>
      </c>
      <c r="CY114" s="29">
        <v>-0.17068441300000001</v>
      </c>
      <c r="CZ114" s="29">
        <v>-0.60652218800000002</v>
      </c>
      <c r="DA114" s="29">
        <v>-0.430128338</v>
      </c>
      <c r="DB114" s="29">
        <v>-0.41125699100000002</v>
      </c>
      <c r="DC114" s="29">
        <v>-0.19447367300000001</v>
      </c>
      <c r="DD114" s="29">
        <v>-0.53739444700000005</v>
      </c>
      <c r="DE114" s="29">
        <v>-0.33833868900000003</v>
      </c>
      <c r="DF114" s="29">
        <v>0.44844631899999998</v>
      </c>
      <c r="DG114" s="29">
        <v>0.107968224</v>
      </c>
      <c r="DH114" s="29">
        <v>1.007140836</v>
      </c>
      <c r="DI114" s="29">
        <v>0.77646401899999995</v>
      </c>
      <c r="DJ114" s="29">
        <v>0.801686063</v>
      </c>
      <c r="DK114" s="29">
        <v>1.0734530680000001</v>
      </c>
      <c r="DL114" s="29">
        <v>-0.53076524999999997</v>
      </c>
      <c r="DM114" s="29">
        <v>1.2551529299999999</v>
      </c>
      <c r="DN114" s="29">
        <v>0.17853630700000001</v>
      </c>
      <c r="DO114" s="29">
        <v>1.185011389</v>
      </c>
      <c r="DP114" s="29">
        <v>0.487750505</v>
      </c>
      <c r="DQ114" s="29">
        <v>0.462195523</v>
      </c>
      <c r="DR114" s="29">
        <v>-0.30530115299999999</v>
      </c>
      <c r="DS114" s="29">
        <v>0.48724189000000001</v>
      </c>
      <c r="DT114" s="29">
        <v>1.060872888</v>
      </c>
      <c r="DU114" s="29">
        <v>0.247764862</v>
      </c>
      <c r="DV114" s="29">
        <v>2.3591914730000001</v>
      </c>
      <c r="DW114" s="29">
        <v>-9.2577640000000003E-2</v>
      </c>
      <c r="DX114" s="29">
        <v>0.230534079</v>
      </c>
      <c r="DY114" s="29">
        <v>0.91930918500000003</v>
      </c>
      <c r="DZ114" s="29">
        <v>1.4965613250000001</v>
      </c>
      <c r="EA114" s="29">
        <v>2.1404705709999998</v>
      </c>
      <c r="EB114" s="29">
        <v>-5.6980199000000002E-2</v>
      </c>
      <c r="EC114" s="29">
        <v>0.19283877499999999</v>
      </c>
      <c r="ED114" s="29">
        <v>-0.108100191</v>
      </c>
      <c r="EE114" s="29">
        <v>-0.111987937</v>
      </c>
      <c r="EF114" s="29">
        <v>1.620357E-2</v>
      </c>
      <c r="EG114" s="29">
        <v>-0.153182078</v>
      </c>
    </row>
    <row r="115" spans="1:137" outlineLevel="1" x14ac:dyDescent="0.25">
      <c r="A115" s="28" t="s">
        <v>36</v>
      </c>
      <c r="B115" s="29">
        <v>-0.88784249599999998</v>
      </c>
      <c r="C115" s="29">
        <v>-0.99546199999999996</v>
      </c>
      <c r="D115" s="29">
        <v>-0.985670398</v>
      </c>
      <c r="E115" s="29">
        <v>-0.86368299999999998</v>
      </c>
      <c r="F115" s="29">
        <v>-0.89465300000000003</v>
      </c>
      <c r="G115" s="29">
        <v>-0.9491404</v>
      </c>
      <c r="H115" s="29">
        <v>-0.96968900800000002</v>
      </c>
      <c r="I115" s="29">
        <v>-1.0254340399999999</v>
      </c>
      <c r="J115" s="29">
        <v>-0.96471399999999996</v>
      </c>
      <c r="K115" s="29">
        <v>-1.1717839999999999</v>
      </c>
      <c r="L115" s="29">
        <v>-1.135742</v>
      </c>
      <c r="M115" s="29">
        <v>-1.151454</v>
      </c>
      <c r="N115" s="29">
        <v>-1.1195790000000001</v>
      </c>
      <c r="O115" s="29">
        <v>-1.163564</v>
      </c>
      <c r="P115" s="29">
        <v>-1.1462159999999999</v>
      </c>
      <c r="Q115" s="29">
        <v>-1.085978189</v>
      </c>
      <c r="R115" s="29">
        <v>-1.0154829999999999</v>
      </c>
      <c r="S115" s="29">
        <v>-1.3138719999999999</v>
      </c>
      <c r="T115" s="29">
        <v>-1.344508</v>
      </c>
      <c r="U115" s="29">
        <v>-1.2688120000000001</v>
      </c>
      <c r="V115" s="29">
        <v>-1.282845</v>
      </c>
      <c r="W115" s="29">
        <v>-1.218799</v>
      </c>
      <c r="X115" s="29">
        <v>-1.2853969999999999</v>
      </c>
      <c r="Y115" s="29">
        <v>-1.1809210000000001</v>
      </c>
      <c r="Z115" s="29">
        <v>-1.2226319999999999</v>
      </c>
      <c r="AA115" s="29">
        <v>-1.3551869999999999</v>
      </c>
      <c r="AB115" s="29">
        <v>-1.4775240000000001</v>
      </c>
      <c r="AC115" s="29">
        <v>-1.5283629999999999</v>
      </c>
      <c r="AD115" s="29">
        <v>-1.4858089999999999</v>
      </c>
      <c r="AE115" s="29">
        <v>-1.5155989999999999</v>
      </c>
      <c r="AF115" s="29">
        <v>-1.624544</v>
      </c>
      <c r="AG115" s="29">
        <v>-1.414893</v>
      </c>
      <c r="AH115" s="29">
        <v>-1.2684</v>
      </c>
      <c r="AI115" s="29">
        <v>-1.372336</v>
      </c>
      <c r="AJ115" s="29">
        <v>-1.563156</v>
      </c>
      <c r="AK115" s="29">
        <v>-1.773153</v>
      </c>
      <c r="AL115" s="29">
        <v>-1.433991</v>
      </c>
      <c r="AM115" s="29">
        <v>-1.523342</v>
      </c>
      <c r="AN115" s="29">
        <v>-1.6791069999999999</v>
      </c>
      <c r="AO115" s="29">
        <v>-1.472518124</v>
      </c>
      <c r="AP115" s="29">
        <v>-1.484124</v>
      </c>
      <c r="AQ115" s="29">
        <v>-1.6520379999999999</v>
      </c>
      <c r="AR115" s="29">
        <v>-1.6109340000000001</v>
      </c>
      <c r="AS115" s="29">
        <v>-1.68109</v>
      </c>
      <c r="AT115" s="29">
        <v>-1.649788</v>
      </c>
      <c r="AU115" s="29">
        <v>-1.8337129999999999</v>
      </c>
      <c r="AV115" s="29">
        <v>-1.899219</v>
      </c>
      <c r="AW115" s="29">
        <v>-1.6380459999999999</v>
      </c>
      <c r="AX115" s="29">
        <v>-1.539544</v>
      </c>
      <c r="AY115" s="29">
        <v>-1.868439</v>
      </c>
      <c r="AZ115" s="29">
        <v>-1.8215349999999999</v>
      </c>
      <c r="BA115" s="29">
        <v>-1.659907</v>
      </c>
      <c r="BB115" s="29">
        <v>-1.6742649999999999</v>
      </c>
      <c r="BC115" s="29">
        <v>-1.7173050000000001</v>
      </c>
      <c r="BD115" s="29">
        <v>-1.800414</v>
      </c>
      <c r="BE115" s="29">
        <v>-1.5956189999999999</v>
      </c>
      <c r="BF115" s="29">
        <v>-1.6730799999999999</v>
      </c>
      <c r="BG115" s="29">
        <v>-1.5034970000000001</v>
      </c>
      <c r="BH115" s="29">
        <v>-1.9990429999999999</v>
      </c>
      <c r="BI115" s="29">
        <v>-1.948453</v>
      </c>
      <c r="BJ115" s="29">
        <v>-1.8403670000000001</v>
      </c>
      <c r="BK115" s="29">
        <v>-1.875467</v>
      </c>
      <c r="BL115" s="29">
        <v>-1.77169</v>
      </c>
      <c r="BM115" s="29">
        <v>-1.691325</v>
      </c>
      <c r="BN115" s="29">
        <v>-1.8611949999999999</v>
      </c>
      <c r="BO115" s="29">
        <v>-1.7841549999999999</v>
      </c>
      <c r="BP115" s="29">
        <v>-1.9472840899999999</v>
      </c>
      <c r="BQ115" s="29">
        <v>-1.698531</v>
      </c>
      <c r="BR115" s="29">
        <v>-1.6072900000000001</v>
      </c>
      <c r="BS115" s="29">
        <v>-1.857351</v>
      </c>
      <c r="BT115" s="29">
        <v>-1.888393</v>
      </c>
      <c r="BU115" s="29">
        <v>-1.740931</v>
      </c>
      <c r="BV115" s="29">
        <v>-1.3875432999999999</v>
      </c>
      <c r="BW115" s="29">
        <v>-1.4827840000000001</v>
      </c>
      <c r="BX115" s="29">
        <v>-1.569078</v>
      </c>
      <c r="BY115" s="29">
        <v>-1.3626593499999999</v>
      </c>
      <c r="BZ115" s="29">
        <v>-1.33132005</v>
      </c>
      <c r="CA115" s="29">
        <v>-1.6447235499999999</v>
      </c>
      <c r="CB115" s="29">
        <v>-2.0774339999999998</v>
      </c>
      <c r="CC115" s="29">
        <v>-2.0045967999999998</v>
      </c>
      <c r="CD115" s="29">
        <v>-1.852441</v>
      </c>
      <c r="CE115" s="29">
        <v>-2.2122660000000001</v>
      </c>
      <c r="CF115" s="29">
        <v>-2.3169559999999998</v>
      </c>
      <c r="CG115" s="29">
        <v>-2.1611742999999999</v>
      </c>
      <c r="CH115" s="29">
        <v>-1.9578996</v>
      </c>
      <c r="CI115" s="29">
        <v>-2.3092590409999998</v>
      </c>
      <c r="CJ115" s="29">
        <v>-2.9718902100000002</v>
      </c>
      <c r="CK115" s="29">
        <v>-2.2630417899999999</v>
      </c>
      <c r="CL115" s="29">
        <v>-2.0533080099999999</v>
      </c>
      <c r="CM115" s="29">
        <v>-2.4124204819999999</v>
      </c>
      <c r="CN115" s="29">
        <v>-2.2652763600000001</v>
      </c>
      <c r="CO115" s="29">
        <v>-1.90201424</v>
      </c>
      <c r="CP115" s="29">
        <v>-1.8993190630000001</v>
      </c>
      <c r="CQ115" s="29">
        <v>-2.0384580880000001</v>
      </c>
      <c r="CR115" s="29">
        <v>-1.675221928</v>
      </c>
      <c r="CS115" s="29">
        <v>-1.4368243780000001</v>
      </c>
      <c r="CT115" s="29">
        <v>-1.702928955</v>
      </c>
      <c r="CU115" s="29">
        <v>-1.691837909</v>
      </c>
      <c r="CV115" s="29">
        <v>-1.8705017159999999</v>
      </c>
      <c r="CW115" s="29">
        <v>-2.0000949619999999</v>
      </c>
      <c r="CX115" s="29">
        <v>-1.6302670770000001</v>
      </c>
      <c r="CY115" s="29">
        <v>-1.7747632010000001</v>
      </c>
      <c r="CZ115" s="29">
        <v>-1.8858866160000001</v>
      </c>
      <c r="DA115" s="29">
        <v>-1.5701314399999999</v>
      </c>
      <c r="DB115" s="29">
        <v>-1.5543606780000001</v>
      </c>
      <c r="DC115" s="29">
        <v>-1.4233146480000001</v>
      </c>
      <c r="DD115" s="29">
        <v>-1.639712155</v>
      </c>
      <c r="DE115" s="29">
        <v>-1.386267667</v>
      </c>
      <c r="DF115" s="29">
        <v>-1.509086087</v>
      </c>
      <c r="DG115" s="29">
        <v>-1.617846613</v>
      </c>
      <c r="DH115" s="29">
        <v>-1.725408117</v>
      </c>
      <c r="DI115" s="29">
        <v>-1.707459756</v>
      </c>
      <c r="DJ115" s="29">
        <v>-2.5219120340000001</v>
      </c>
      <c r="DK115" s="29">
        <v>-1.745955763</v>
      </c>
      <c r="DL115" s="29">
        <v>-1.838791099</v>
      </c>
      <c r="DM115" s="29">
        <v>-1.731995248</v>
      </c>
      <c r="DN115" s="29">
        <v>-1.77738627</v>
      </c>
      <c r="DO115" s="29">
        <v>-1.8856683519999999</v>
      </c>
      <c r="DP115" s="29">
        <v>-1.9776463390000001</v>
      </c>
      <c r="DQ115" s="29">
        <v>-1.6655042449999999</v>
      </c>
      <c r="DR115" s="29">
        <v>-1.609827578</v>
      </c>
      <c r="DS115" s="29">
        <v>-1.368043873</v>
      </c>
      <c r="DT115" s="29">
        <v>-1.426976942</v>
      </c>
      <c r="DU115" s="29">
        <v>-1.3792591700000001</v>
      </c>
      <c r="DV115" s="29">
        <v>-1.305280029</v>
      </c>
      <c r="DW115" s="29">
        <v>-1.3637716639999999</v>
      </c>
      <c r="DX115" s="29">
        <v>-1.388334945</v>
      </c>
      <c r="DY115" s="29">
        <v>-1.339467972</v>
      </c>
      <c r="DZ115" s="29">
        <v>-1.2832437889999999</v>
      </c>
      <c r="EA115" s="29">
        <v>-1.113505306</v>
      </c>
      <c r="EB115" s="29">
        <v>-1.1126718280000001</v>
      </c>
      <c r="EC115" s="29">
        <v>-0.990644568</v>
      </c>
      <c r="ED115" s="29">
        <v>-0.87456873099999999</v>
      </c>
      <c r="EE115" s="29">
        <v>-1.0533369800000001</v>
      </c>
      <c r="EF115" s="29">
        <v>-1.047064555</v>
      </c>
      <c r="EG115" s="29">
        <v>-0.89695059600000004</v>
      </c>
    </row>
    <row r="116" spans="1:137" outlineLevel="1" x14ac:dyDescent="0.25">
      <c r="A116" s="28" t="s">
        <v>32</v>
      </c>
      <c r="B116" s="29">
        <v>0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  <c r="AF116" s="29">
        <v>0</v>
      </c>
      <c r="AG116" s="29">
        <v>0</v>
      </c>
      <c r="AH116" s="29">
        <v>0</v>
      </c>
      <c r="AI116" s="29">
        <v>0</v>
      </c>
      <c r="AJ116" s="29">
        <v>0</v>
      </c>
      <c r="AK116" s="29">
        <v>0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29">
        <v>0</v>
      </c>
      <c r="AZ116" s="29">
        <v>0</v>
      </c>
      <c r="BA116" s="29">
        <v>0</v>
      </c>
      <c r="BB116" s="29">
        <v>0</v>
      </c>
      <c r="BC116" s="29">
        <v>0</v>
      </c>
      <c r="BD116" s="29">
        <v>0</v>
      </c>
      <c r="BE116" s="29">
        <v>0</v>
      </c>
      <c r="BF116" s="29">
        <v>0</v>
      </c>
      <c r="BG116" s="29">
        <v>0</v>
      </c>
      <c r="BH116" s="29">
        <v>0</v>
      </c>
      <c r="BI116" s="29">
        <v>0</v>
      </c>
      <c r="BJ116" s="29">
        <v>0</v>
      </c>
      <c r="BK116" s="29">
        <v>0</v>
      </c>
      <c r="BL116" s="29">
        <v>0</v>
      </c>
      <c r="BM116" s="29">
        <v>0</v>
      </c>
      <c r="BN116" s="29">
        <v>0</v>
      </c>
      <c r="BO116" s="29">
        <v>0</v>
      </c>
      <c r="BP116" s="29">
        <v>0</v>
      </c>
      <c r="BQ116" s="29">
        <v>0</v>
      </c>
      <c r="BR116" s="29">
        <v>0</v>
      </c>
      <c r="BS116" s="29">
        <v>0</v>
      </c>
      <c r="BT116" s="29">
        <v>0</v>
      </c>
      <c r="BU116" s="29">
        <v>0</v>
      </c>
      <c r="BV116" s="29">
        <v>0</v>
      </c>
      <c r="BW116" s="29">
        <v>0</v>
      </c>
      <c r="BX116" s="29">
        <v>0</v>
      </c>
      <c r="BY116" s="29">
        <v>0</v>
      </c>
      <c r="BZ116" s="29">
        <v>0</v>
      </c>
      <c r="CA116" s="29">
        <v>0</v>
      </c>
      <c r="CB116" s="29">
        <v>0</v>
      </c>
      <c r="CC116" s="29">
        <v>0</v>
      </c>
      <c r="CD116" s="29">
        <v>0</v>
      </c>
      <c r="CE116" s="29">
        <v>0</v>
      </c>
      <c r="CF116" s="29">
        <v>0</v>
      </c>
      <c r="CG116" s="29">
        <v>0</v>
      </c>
      <c r="CH116" s="29">
        <v>0</v>
      </c>
      <c r="CI116" s="29">
        <v>0</v>
      </c>
      <c r="CJ116" s="29">
        <v>0</v>
      </c>
      <c r="CK116" s="29">
        <v>0</v>
      </c>
      <c r="CL116" s="29">
        <v>0</v>
      </c>
      <c r="CM116" s="29">
        <v>0</v>
      </c>
      <c r="CN116" s="29">
        <v>0</v>
      </c>
      <c r="CO116" s="29">
        <v>0</v>
      </c>
      <c r="CP116" s="29">
        <v>0</v>
      </c>
      <c r="CQ116" s="29">
        <v>0</v>
      </c>
      <c r="CR116" s="29">
        <v>0</v>
      </c>
      <c r="CS116" s="29">
        <v>0</v>
      </c>
      <c r="CT116" s="29">
        <v>0</v>
      </c>
      <c r="CU116" s="29">
        <v>0</v>
      </c>
      <c r="CV116" s="29">
        <v>0</v>
      </c>
      <c r="CW116" s="29">
        <v>0</v>
      </c>
      <c r="CX116" s="29">
        <v>0</v>
      </c>
      <c r="CY116" s="29">
        <v>0</v>
      </c>
      <c r="CZ116" s="29">
        <v>0</v>
      </c>
      <c r="DA116" s="29">
        <v>0</v>
      </c>
      <c r="DB116" s="29">
        <v>0</v>
      </c>
      <c r="DC116" s="29">
        <v>0</v>
      </c>
      <c r="DD116" s="29">
        <v>0</v>
      </c>
      <c r="DE116" s="29">
        <v>0</v>
      </c>
      <c r="DF116" s="29">
        <v>0</v>
      </c>
      <c r="DG116" s="29">
        <v>0</v>
      </c>
      <c r="DH116" s="29">
        <v>0</v>
      </c>
      <c r="DI116" s="29">
        <v>0</v>
      </c>
      <c r="DJ116" s="29">
        <v>0</v>
      </c>
      <c r="DK116" s="29">
        <v>0</v>
      </c>
      <c r="DL116" s="29">
        <v>0</v>
      </c>
      <c r="DM116" s="29">
        <v>0</v>
      </c>
      <c r="DN116" s="29">
        <v>0</v>
      </c>
      <c r="DO116" s="29">
        <v>0</v>
      </c>
      <c r="DP116" s="29">
        <v>0</v>
      </c>
      <c r="DQ116" s="29">
        <v>0</v>
      </c>
      <c r="DR116" s="29">
        <v>0</v>
      </c>
      <c r="DS116" s="29">
        <v>0</v>
      </c>
      <c r="DT116" s="29">
        <v>0</v>
      </c>
      <c r="DU116" s="29">
        <v>0</v>
      </c>
      <c r="DV116" s="29">
        <v>0</v>
      </c>
      <c r="DW116" s="29">
        <v>0</v>
      </c>
      <c r="DX116" s="29">
        <v>0</v>
      </c>
      <c r="DY116" s="29">
        <v>0</v>
      </c>
      <c r="DZ116" s="29">
        <v>0</v>
      </c>
      <c r="EA116" s="29">
        <v>0</v>
      </c>
      <c r="EB116" s="29">
        <v>0</v>
      </c>
      <c r="EC116" s="29">
        <v>0</v>
      </c>
      <c r="ED116" s="29">
        <v>0</v>
      </c>
      <c r="EE116" s="29">
        <v>0</v>
      </c>
      <c r="EF116" s="29">
        <v>0</v>
      </c>
      <c r="EG116" s="29">
        <v>0</v>
      </c>
    </row>
    <row r="117" spans="1:137" outlineLevel="1" x14ac:dyDescent="0.25">
      <c r="A117" s="28" t="s">
        <v>33</v>
      </c>
      <c r="B117" s="29">
        <v>0</v>
      </c>
      <c r="C117" s="29">
        <v>0</v>
      </c>
      <c r="D117" s="29">
        <v>0</v>
      </c>
      <c r="E117" s="29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29">
        <v>0</v>
      </c>
      <c r="AA117" s="29">
        <v>0</v>
      </c>
      <c r="AB117" s="29">
        <v>0</v>
      </c>
      <c r="AC117" s="29">
        <v>0</v>
      </c>
      <c r="AD117" s="29">
        <v>0</v>
      </c>
      <c r="AE117" s="29">
        <v>0</v>
      </c>
      <c r="AF117" s="29">
        <v>0</v>
      </c>
      <c r="AG117" s="29">
        <v>0</v>
      </c>
      <c r="AH117" s="29">
        <v>0</v>
      </c>
      <c r="AI117" s="29">
        <v>0</v>
      </c>
      <c r="AJ117" s="29">
        <v>0</v>
      </c>
      <c r="AK117" s="29">
        <v>0</v>
      </c>
      <c r="AL117" s="29">
        <v>0</v>
      </c>
      <c r="AM117" s="29">
        <v>0</v>
      </c>
      <c r="AN117" s="29">
        <v>0</v>
      </c>
      <c r="AO117" s="29">
        <v>0</v>
      </c>
      <c r="AP117" s="29">
        <v>0</v>
      </c>
      <c r="AQ117" s="29">
        <v>0</v>
      </c>
      <c r="AR117" s="29">
        <v>0</v>
      </c>
      <c r="AS117" s="29">
        <v>0</v>
      </c>
      <c r="AT117" s="29">
        <v>0</v>
      </c>
      <c r="AU117" s="29">
        <v>0</v>
      </c>
      <c r="AV117" s="29">
        <v>0</v>
      </c>
      <c r="AW117" s="29">
        <v>0</v>
      </c>
      <c r="AX117" s="29">
        <v>0</v>
      </c>
      <c r="AY117" s="29">
        <v>0</v>
      </c>
      <c r="AZ117" s="29">
        <v>0</v>
      </c>
      <c r="BA117" s="29">
        <v>0</v>
      </c>
      <c r="BB117" s="29">
        <v>0</v>
      </c>
      <c r="BC117" s="29">
        <v>0</v>
      </c>
      <c r="BD117" s="29">
        <v>0</v>
      </c>
      <c r="BE117" s="29">
        <v>0</v>
      </c>
      <c r="BF117" s="29">
        <v>0</v>
      </c>
      <c r="BG117" s="29">
        <v>0</v>
      </c>
      <c r="BH117" s="29">
        <v>0</v>
      </c>
      <c r="BI117" s="29">
        <v>0</v>
      </c>
      <c r="BJ117" s="29">
        <v>0</v>
      </c>
      <c r="BK117" s="29">
        <v>0</v>
      </c>
      <c r="BL117" s="29">
        <v>0</v>
      </c>
      <c r="BM117" s="29">
        <v>0</v>
      </c>
      <c r="BN117" s="29">
        <v>0</v>
      </c>
      <c r="BO117" s="29">
        <v>0</v>
      </c>
      <c r="BP117" s="29">
        <v>0</v>
      </c>
      <c r="BQ117" s="29">
        <v>0</v>
      </c>
      <c r="BR117" s="29">
        <v>0</v>
      </c>
      <c r="BS117" s="29">
        <v>0</v>
      </c>
      <c r="BT117" s="29">
        <v>0</v>
      </c>
      <c r="BU117" s="29">
        <v>0</v>
      </c>
      <c r="BV117" s="29">
        <v>0</v>
      </c>
      <c r="BW117" s="29">
        <v>0</v>
      </c>
      <c r="BX117" s="29">
        <v>0</v>
      </c>
      <c r="BY117" s="29">
        <v>0</v>
      </c>
      <c r="BZ117" s="29">
        <v>0</v>
      </c>
      <c r="CA117" s="29">
        <v>0</v>
      </c>
      <c r="CB117" s="29">
        <v>0</v>
      </c>
      <c r="CC117" s="29">
        <v>0</v>
      </c>
      <c r="CD117" s="29">
        <v>0</v>
      </c>
      <c r="CE117" s="29">
        <v>0</v>
      </c>
      <c r="CF117" s="29">
        <v>0</v>
      </c>
      <c r="CG117" s="29">
        <v>0</v>
      </c>
      <c r="CH117" s="29">
        <v>0</v>
      </c>
      <c r="CI117" s="29">
        <v>0</v>
      </c>
      <c r="CJ117" s="29">
        <v>0</v>
      </c>
      <c r="CK117" s="29">
        <v>0</v>
      </c>
      <c r="CL117" s="29">
        <v>0</v>
      </c>
      <c r="CM117" s="29">
        <v>0</v>
      </c>
      <c r="CN117" s="29">
        <v>0</v>
      </c>
      <c r="CO117" s="29">
        <v>0</v>
      </c>
      <c r="CP117" s="29">
        <v>0</v>
      </c>
      <c r="CQ117" s="29">
        <v>0</v>
      </c>
      <c r="CR117" s="29">
        <v>0</v>
      </c>
      <c r="CS117" s="29">
        <v>0</v>
      </c>
      <c r="CT117" s="29">
        <v>0</v>
      </c>
      <c r="CU117" s="29">
        <v>0</v>
      </c>
      <c r="CV117" s="29">
        <v>0</v>
      </c>
      <c r="CW117" s="29">
        <v>0</v>
      </c>
      <c r="CX117" s="29">
        <v>0</v>
      </c>
      <c r="CY117" s="29">
        <v>0</v>
      </c>
      <c r="CZ117" s="29">
        <v>0</v>
      </c>
      <c r="DA117" s="29">
        <v>0</v>
      </c>
      <c r="DB117" s="29">
        <v>0</v>
      </c>
      <c r="DC117" s="29">
        <v>0</v>
      </c>
      <c r="DD117" s="29">
        <v>0</v>
      </c>
      <c r="DE117" s="29">
        <v>0</v>
      </c>
      <c r="DF117" s="29">
        <v>0</v>
      </c>
      <c r="DG117" s="29">
        <v>0</v>
      </c>
      <c r="DH117" s="29">
        <v>0</v>
      </c>
      <c r="DI117" s="29">
        <v>0</v>
      </c>
      <c r="DJ117" s="29">
        <v>0</v>
      </c>
      <c r="DK117" s="29">
        <v>0</v>
      </c>
      <c r="DL117" s="29">
        <v>0</v>
      </c>
      <c r="DM117" s="29">
        <v>0</v>
      </c>
      <c r="DN117" s="29">
        <v>0</v>
      </c>
      <c r="DO117" s="29">
        <v>0</v>
      </c>
      <c r="DP117" s="29">
        <v>0</v>
      </c>
      <c r="DQ117" s="29">
        <v>0</v>
      </c>
      <c r="DR117" s="29">
        <v>0</v>
      </c>
      <c r="DS117" s="29">
        <v>0</v>
      </c>
      <c r="DT117" s="29">
        <v>0</v>
      </c>
      <c r="DU117" s="29">
        <v>0</v>
      </c>
      <c r="DV117" s="29">
        <v>0</v>
      </c>
      <c r="DW117" s="29">
        <v>0</v>
      </c>
      <c r="DX117" s="29">
        <v>0</v>
      </c>
      <c r="DY117" s="29">
        <v>0</v>
      </c>
      <c r="DZ117" s="29">
        <v>0</v>
      </c>
      <c r="EA117" s="29">
        <v>0</v>
      </c>
      <c r="EB117" s="29">
        <v>0</v>
      </c>
      <c r="EC117" s="29">
        <v>0</v>
      </c>
      <c r="ED117" s="29">
        <v>0</v>
      </c>
      <c r="EE117" s="29">
        <v>0</v>
      </c>
      <c r="EF117" s="29">
        <v>0</v>
      </c>
      <c r="EG117" s="29">
        <v>0</v>
      </c>
    </row>
    <row r="118" spans="1:137" outlineLevel="1" x14ac:dyDescent="0.25">
      <c r="A118" s="28" t="s">
        <v>37</v>
      </c>
      <c r="B118" s="29">
        <v>0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29">
        <v>0</v>
      </c>
      <c r="AA118" s="29">
        <v>0</v>
      </c>
      <c r="AB118" s="29">
        <v>0</v>
      </c>
      <c r="AC118" s="29">
        <v>0</v>
      </c>
      <c r="AD118" s="29">
        <v>0</v>
      </c>
      <c r="AE118" s="29">
        <v>0</v>
      </c>
      <c r="AF118" s="29">
        <v>0</v>
      </c>
      <c r="AG118" s="29">
        <v>0</v>
      </c>
      <c r="AH118" s="29">
        <v>0</v>
      </c>
      <c r="AI118" s="29">
        <v>0</v>
      </c>
      <c r="AJ118" s="29">
        <v>0</v>
      </c>
      <c r="AK118" s="29">
        <v>0</v>
      </c>
      <c r="AL118" s="29">
        <v>0</v>
      </c>
      <c r="AM118" s="29">
        <v>0</v>
      </c>
      <c r="AN118" s="29">
        <v>0</v>
      </c>
      <c r="AO118" s="29">
        <v>0</v>
      </c>
      <c r="AP118" s="29">
        <v>0</v>
      </c>
      <c r="AQ118" s="29">
        <v>0</v>
      </c>
      <c r="AR118" s="29">
        <v>0</v>
      </c>
      <c r="AS118" s="29">
        <v>0</v>
      </c>
      <c r="AT118" s="29">
        <v>0</v>
      </c>
      <c r="AU118" s="29">
        <v>0</v>
      </c>
      <c r="AV118" s="29">
        <v>0</v>
      </c>
      <c r="AW118" s="29">
        <v>0</v>
      </c>
      <c r="AX118" s="29">
        <v>0</v>
      </c>
      <c r="AY118" s="29">
        <v>0</v>
      </c>
      <c r="AZ118" s="29">
        <v>0</v>
      </c>
      <c r="BA118" s="29">
        <v>0</v>
      </c>
      <c r="BB118" s="29">
        <v>0</v>
      </c>
      <c r="BC118" s="29">
        <v>0</v>
      </c>
      <c r="BD118" s="29">
        <v>0</v>
      </c>
      <c r="BE118" s="29">
        <v>0</v>
      </c>
      <c r="BF118" s="29">
        <v>0</v>
      </c>
      <c r="BG118" s="29">
        <v>0</v>
      </c>
      <c r="BH118" s="29">
        <v>0</v>
      </c>
      <c r="BI118" s="29">
        <v>0</v>
      </c>
      <c r="BJ118" s="29">
        <v>0</v>
      </c>
      <c r="BK118" s="29">
        <v>0</v>
      </c>
      <c r="BL118" s="29">
        <v>0</v>
      </c>
      <c r="BM118" s="29">
        <v>0</v>
      </c>
      <c r="BN118" s="29">
        <v>0</v>
      </c>
      <c r="BO118" s="29">
        <v>0</v>
      </c>
      <c r="BP118" s="29">
        <v>0</v>
      </c>
      <c r="BQ118" s="29">
        <v>0</v>
      </c>
      <c r="BR118" s="29">
        <v>0</v>
      </c>
      <c r="BS118" s="29">
        <v>0</v>
      </c>
      <c r="BT118" s="29">
        <v>0</v>
      </c>
      <c r="BU118" s="29">
        <v>0</v>
      </c>
      <c r="BV118" s="29">
        <v>0</v>
      </c>
      <c r="BW118" s="29">
        <v>0</v>
      </c>
      <c r="BX118" s="29">
        <v>0</v>
      </c>
      <c r="BY118" s="29">
        <v>0</v>
      </c>
      <c r="BZ118" s="29">
        <v>0</v>
      </c>
      <c r="CA118" s="29">
        <v>0</v>
      </c>
      <c r="CB118" s="29">
        <v>0</v>
      </c>
      <c r="CC118" s="29">
        <v>0</v>
      </c>
      <c r="CD118" s="29">
        <v>0</v>
      </c>
      <c r="CE118" s="29">
        <v>0</v>
      </c>
      <c r="CF118" s="29">
        <v>0</v>
      </c>
      <c r="CG118" s="29">
        <v>0</v>
      </c>
      <c r="CH118" s="29">
        <v>0</v>
      </c>
      <c r="CI118" s="29">
        <v>0</v>
      </c>
      <c r="CJ118" s="29">
        <v>0</v>
      </c>
      <c r="CK118" s="29">
        <v>0</v>
      </c>
      <c r="CL118" s="29">
        <v>0</v>
      </c>
      <c r="CM118" s="29">
        <v>0</v>
      </c>
      <c r="CN118" s="29">
        <v>0</v>
      </c>
      <c r="CO118" s="29">
        <v>0</v>
      </c>
      <c r="CP118" s="29">
        <v>0</v>
      </c>
      <c r="CQ118" s="29">
        <v>0</v>
      </c>
      <c r="CR118" s="29">
        <v>0</v>
      </c>
      <c r="CS118" s="29">
        <v>0</v>
      </c>
      <c r="CT118" s="29">
        <v>0</v>
      </c>
      <c r="CU118" s="29">
        <v>0</v>
      </c>
      <c r="CV118" s="29">
        <v>0</v>
      </c>
      <c r="CW118" s="29">
        <v>0</v>
      </c>
      <c r="CX118" s="29">
        <v>0</v>
      </c>
      <c r="CY118" s="29">
        <v>0</v>
      </c>
      <c r="CZ118" s="29">
        <v>0</v>
      </c>
      <c r="DA118" s="29">
        <v>0</v>
      </c>
      <c r="DB118" s="29">
        <v>0</v>
      </c>
      <c r="DC118" s="29">
        <v>0</v>
      </c>
      <c r="DD118" s="29">
        <v>0</v>
      </c>
      <c r="DE118" s="29">
        <v>0</v>
      </c>
      <c r="DF118" s="29">
        <v>0</v>
      </c>
      <c r="DG118" s="29">
        <v>0</v>
      </c>
      <c r="DH118" s="29">
        <v>0</v>
      </c>
      <c r="DI118" s="29">
        <v>0</v>
      </c>
      <c r="DJ118" s="29">
        <v>0</v>
      </c>
      <c r="DK118" s="29">
        <v>0</v>
      </c>
      <c r="DL118" s="29">
        <v>0</v>
      </c>
      <c r="DM118" s="29">
        <v>0</v>
      </c>
      <c r="DN118" s="29">
        <v>0</v>
      </c>
      <c r="DO118" s="29">
        <v>0</v>
      </c>
      <c r="DP118" s="29">
        <v>0</v>
      </c>
      <c r="DQ118" s="29">
        <v>0</v>
      </c>
      <c r="DR118" s="29">
        <v>0</v>
      </c>
      <c r="DS118" s="29">
        <v>0</v>
      </c>
      <c r="DT118" s="29">
        <v>0</v>
      </c>
      <c r="DU118" s="29">
        <v>0</v>
      </c>
      <c r="DV118" s="29">
        <v>0</v>
      </c>
      <c r="DW118" s="29">
        <v>0</v>
      </c>
      <c r="DX118" s="29">
        <v>0</v>
      </c>
      <c r="DY118" s="29">
        <v>0</v>
      </c>
      <c r="DZ118" s="29">
        <v>0</v>
      </c>
      <c r="EA118" s="29">
        <v>0</v>
      </c>
      <c r="EB118" s="29">
        <v>0</v>
      </c>
      <c r="EC118" s="29">
        <v>0</v>
      </c>
      <c r="ED118" s="29">
        <v>0</v>
      </c>
      <c r="EE118" s="29">
        <v>0</v>
      </c>
      <c r="EF118" s="29">
        <v>0</v>
      </c>
      <c r="EG118" s="29">
        <v>0</v>
      </c>
    </row>
    <row r="119" spans="1:137" outlineLevel="1" x14ac:dyDescent="0.25">
      <c r="A119" s="28" t="s">
        <v>19</v>
      </c>
      <c r="B119" s="29">
        <v>-2.642982747</v>
      </c>
      <c r="C119" s="29">
        <v>-3.110541188</v>
      </c>
      <c r="D119" s="29">
        <v>-3.141784972</v>
      </c>
      <c r="E119" s="29">
        <v>-2.749987746</v>
      </c>
      <c r="F119" s="29">
        <v>-2.6885959050000001</v>
      </c>
      <c r="G119" s="29">
        <v>-3.1850032389999998</v>
      </c>
      <c r="H119" s="29">
        <v>-3.2760892699999999</v>
      </c>
      <c r="I119" s="29">
        <v>-2.7745106879999999</v>
      </c>
      <c r="J119" s="29">
        <v>-2.7621695220000002</v>
      </c>
      <c r="K119" s="29">
        <v>-3.4976812659999998</v>
      </c>
      <c r="L119" s="29">
        <v>-3.1353519470000002</v>
      </c>
      <c r="M119" s="29">
        <v>-2.7620935850000001</v>
      </c>
      <c r="N119" s="29">
        <v>-2.7470891549999998</v>
      </c>
      <c r="O119" s="29">
        <v>-3.206072496</v>
      </c>
      <c r="P119" s="29">
        <v>-3.294893809</v>
      </c>
      <c r="Q119" s="29">
        <v>-3.00081109</v>
      </c>
      <c r="R119" s="29">
        <v>-2.7387294209999999</v>
      </c>
      <c r="S119" s="29">
        <v>-3.3239517790000002</v>
      </c>
      <c r="T119" s="29">
        <v>-3.2277544200000001</v>
      </c>
      <c r="U119" s="29">
        <v>-2.8812361700000002</v>
      </c>
      <c r="V119" s="29">
        <v>-2.8926643869999999</v>
      </c>
      <c r="W119" s="29">
        <v>-3.1646861980000001</v>
      </c>
      <c r="X119" s="29">
        <v>-3.4770304790000002</v>
      </c>
      <c r="Y119" s="29">
        <v>-2.8730089150000002</v>
      </c>
      <c r="Z119" s="29">
        <v>-2.8375996300000002</v>
      </c>
      <c r="AA119" s="29">
        <v>-3.3777787350000001</v>
      </c>
      <c r="AB119" s="29">
        <v>-3.5754657230000002</v>
      </c>
      <c r="AC119" s="29">
        <v>-2.9768622360000001</v>
      </c>
      <c r="AD119" s="29">
        <v>-2.9814503079999999</v>
      </c>
      <c r="AE119" s="29">
        <v>-3.600403697</v>
      </c>
      <c r="AF119" s="29">
        <v>-4.0113539830000002</v>
      </c>
      <c r="AG119" s="29">
        <v>-3.3651213279999999</v>
      </c>
      <c r="AH119" s="29">
        <v>-3.2364904050000001</v>
      </c>
      <c r="AI119" s="29">
        <v>-3.6595058979999999</v>
      </c>
      <c r="AJ119" s="29">
        <v>-3.6242569370000002</v>
      </c>
      <c r="AK119" s="29">
        <v>-3.293338002</v>
      </c>
      <c r="AL119" s="29">
        <v>-3.301685269</v>
      </c>
      <c r="AM119" s="29">
        <v>-3.5099291400000001</v>
      </c>
      <c r="AN119" s="29">
        <v>-3.8990100839999999</v>
      </c>
      <c r="AO119" s="29">
        <v>-3.5234801569999998</v>
      </c>
      <c r="AP119" s="29">
        <v>-3.4537805819999998</v>
      </c>
      <c r="AQ119" s="29">
        <v>-3.7880024620000001</v>
      </c>
      <c r="AR119" s="29">
        <v>-4.2070956060000002</v>
      </c>
      <c r="AS119" s="29">
        <v>-3.782435188</v>
      </c>
      <c r="AT119" s="29">
        <v>-3.7759689679999999</v>
      </c>
      <c r="AU119" s="29">
        <v>-4.1323959510000003</v>
      </c>
      <c r="AV119" s="29">
        <v>-4.2596691739999999</v>
      </c>
      <c r="AW119" s="29">
        <v>-3.6366596480000002</v>
      </c>
      <c r="AX119" s="29">
        <v>-3.481142637</v>
      </c>
      <c r="AY119" s="29">
        <v>-4.0076986840000002</v>
      </c>
      <c r="AZ119" s="29">
        <v>-4.0127978290000001</v>
      </c>
      <c r="BA119" s="29">
        <v>-3.6528696059999999</v>
      </c>
      <c r="BB119" s="29">
        <v>-3.6585727750000001</v>
      </c>
      <c r="BC119" s="29">
        <v>-3.6680852349999999</v>
      </c>
      <c r="BD119" s="29">
        <v>-4.0861185950000003</v>
      </c>
      <c r="BE119" s="29">
        <v>-3.544843175</v>
      </c>
      <c r="BF119" s="29">
        <v>-3.4569767570000001</v>
      </c>
      <c r="BG119" s="29">
        <v>-3.8989945530000001</v>
      </c>
      <c r="BH119" s="29">
        <v>-4.0427157229999997</v>
      </c>
      <c r="BI119" s="29">
        <v>-3.7027634580000002</v>
      </c>
      <c r="BJ119" s="29">
        <v>-3.5299471320000002</v>
      </c>
      <c r="BK119" s="29">
        <v>-4.0927157210000003</v>
      </c>
      <c r="BL119" s="29">
        <v>-4.2709899140000003</v>
      </c>
      <c r="BM119" s="29">
        <v>-3.8735044379999999</v>
      </c>
      <c r="BN119" s="29">
        <v>-3.7587044770000002</v>
      </c>
      <c r="BO119" s="29">
        <v>-4.1466615950000003</v>
      </c>
      <c r="BP119" s="29">
        <v>-4.3299508790000001</v>
      </c>
      <c r="BQ119" s="29">
        <v>-3.7620995129999999</v>
      </c>
      <c r="BR119" s="29">
        <v>-3.6506635890000001</v>
      </c>
      <c r="BS119" s="29">
        <v>-4.1401854450000002</v>
      </c>
      <c r="BT119" s="29">
        <v>-4.2928985160000002</v>
      </c>
      <c r="BU119" s="29">
        <v>-3.9293358270000001</v>
      </c>
      <c r="BV119" s="29">
        <v>-3.8151548659999999</v>
      </c>
      <c r="BW119" s="29">
        <v>-4.427454322</v>
      </c>
      <c r="BX119" s="29">
        <v>-4.4581208449999998</v>
      </c>
      <c r="BY119" s="29">
        <v>-3.8576867039999998</v>
      </c>
      <c r="BZ119" s="29">
        <v>-3.6917162879999998</v>
      </c>
      <c r="CA119" s="29">
        <v>-4.0436404169999998</v>
      </c>
      <c r="CB119" s="29">
        <v>-4.1367058050000001</v>
      </c>
      <c r="CC119" s="29">
        <v>-3.764792065</v>
      </c>
      <c r="CD119" s="29">
        <v>-3.7171107659999998</v>
      </c>
      <c r="CE119" s="29">
        <v>-4.1649848760000001</v>
      </c>
      <c r="CF119" s="29">
        <v>-4.3906041910000004</v>
      </c>
      <c r="CG119" s="29">
        <v>-3.9848593939999999</v>
      </c>
      <c r="CH119" s="29">
        <v>-3.6996043059999999</v>
      </c>
      <c r="CI119" s="29">
        <v>-3.8691492470000002</v>
      </c>
      <c r="CJ119" s="29">
        <v>-4.3616000850000001</v>
      </c>
      <c r="CK119" s="29">
        <v>-3.776050004</v>
      </c>
      <c r="CL119" s="29">
        <v>-3.7661851519999998</v>
      </c>
      <c r="CM119" s="29">
        <v>-4.3337105740000004</v>
      </c>
      <c r="CN119" s="29">
        <v>-4.267946008</v>
      </c>
      <c r="CO119" s="29">
        <v>-3.755555067</v>
      </c>
      <c r="CP119" s="29">
        <v>-3.8151123299999998</v>
      </c>
      <c r="CQ119" s="29">
        <v>-4.0421829870000003</v>
      </c>
      <c r="CR119" s="29">
        <v>-4.071043392</v>
      </c>
      <c r="CS119" s="29">
        <v>-3.578251308</v>
      </c>
      <c r="CT119" s="29">
        <v>-3.5972788539999998</v>
      </c>
      <c r="CU119" s="29">
        <v>-3.82366888</v>
      </c>
      <c r="CV119" s="29">
        <v>-3.987469344</v>
      </c>
      <c r="CW119" s="29">
        <v>-3.6678475690000001</v>
      </c>
      <c r="CX119" s="29">
        <v>-3.6269675069999998</v>
      </c>
      <c r="CY119" s="29">
        <v>-3.8838920090000002</v>
      </c>
      <c r="CZ119" s="29">
        <v>-3.9971256550000001</v>
      </c>
      <c r="DA119" s="29">
        <v>-3.8015188100000001</v>
      </c>
      <c r="DB119" s="29">
        <v>-3.7293929029999999</v>
      </c>
      <c r="DC119" s="29">
        <v>-3.8177737139999999</v>
      </c>
      <c r="DD119" s="29">
        <v>-3.9801178250000002</v>
      </c>
      <c r="DE119" s="29">
        <v>-3.5873246220000001</v>
      </c>
      <c r="DF119" s="29">
        <v>-3.5453462579999999</v>
      </c>
      <c r="DG119" s="29">
        <v>-3.981466197</v>
      </c>
      <c r="DH119" s="29">
        <v>-4.1537458149999997</v>
      </c>
      <c r="DI119" s="29">
        <v>-3.6711784060000001</v>
      </c>
      <c r="DJ119" s="29">
        <v>-3.6175296050000001</v>
      </c>
      <c r="DK119" s="29">
        <v>-3.8673205340000001</v>
      </c>
      <c r="DL119" s="29">
        <v>-4.0171375659999997</v>
      </c>
      <c r="DM119" s="29">
        <v>-3.6710417639999999</v>
      </c>
      <c r="DN119" s="29">
        <v>-3.6183340070000001</v>
      </c>
      <c r="DO119" s="29">
        <v>-4.0143177630000002</v>
      </c>
      <c r="DP119" s="29">
        <v>-4.1297341559999996</v>
      </c>
      <c r="DQ119" s="29">
        <v>-3.8126328570000001</v>
      </c>
      <c r="DR119" s="29">
        <v>-3.7415379670000002</v>
      </c>
      <c r="DS119" s="29">
        <v>-3.7664877840000002</v>
      </c>
      <c r="DT119" s="29">
        <v>-4.2629434980000003</v>
      </c>
      <c r="DU119" s="29">
        <v>-3.8032112549999999</v>
      </c>
      <c r="DV119" s="29">
        <v>-3.6694319709999998</v>
      </c>
      <c r="DW119" s="29">
        <v>-3.9672908659999999</v>
      </c>
      <c r="DX119" s="29">
        <v>-4.1538507559999998</v>
      </c>
      <c r="DY119" s="29">
        <v>-3.810745195</v>
      </c>
      <c r="DZ119" s="29">
        <v>-3.7087224289999998</v>
      </c>
      <c r="EA119" s="29">
        <v>-3.860884966</v>
      </c>
      <c r="EB119" s="29">
        <v>-4.0579442979999998</v>
      </c>
      <c r="EC119" s="29">
        <v>-3.651820045</v>
      </c>
      <c r="ED119" s="29">
        <v>-3.4842875210000002</v>
      </c>
      <c r="EE119" s="29">
        <v>-3.7313108339999999</v>
      </c>
      <c r="EF119" s="29">
        <v>-4.0488764670000004</v>
      </c>
      <c r="EG119" s="29">
        <v>-3.5606206020000002</v>
      </c>
    </row>
    <row r="120" spans="1:137" outlineLevel="1" x14ac:dyDescent="0.25">
      <c r="A120" s="28" t="s">
        <v>34</v>
      </c>
      <c r="B120" s="29">
        <v>0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  <c r="AC120" s="29">
        <v>0</v>
      </c>
      <c r="AD120" s="29">
        <v>0</v>
      </c>
      <c r="AE120" s="29">
        <v>0</v>
      </c>
      <c r="AF120" s="29">
        <v>0</v>
      </c>
      <c r="AG120" s="29">
        <v>0</v>
      </c>
      <c r="AH120" s="29">
        <v>0</v>
      </c>
      <c r="AI120" s="29">
        <v>0</v>
      </c>
      <c r="AJ120" s="29">
        <v>0</v>
      </c>
      <c r="AK120" s="29">
        <v>0</v>
      </c>
      <c r="AL120" s="29">
        <v>0</v>
      </c>
      <c r="AM120" s="29">
        <v>0</v>
      </c>
      <c r="AN120" s="29">
        <v>0</v>
      </c>
      <c r="AO120" s="29">
        <v>0</v>
      </c>
      <c r="AP120" s="29">
        <v>0</v>
      </c>
      <c r="AQ120" s="29">
        <v>0</v>
      </c>
      <c r="AR120" s="29">
        <v>0</v>
      </c>
      <c r="AS120" s="29">
        <v>0</v>
      </c>
      <c r="AT120" s="29">
        <v>0</v>
      </c>
      <c r="AU120" s="29">
        <v>0</v>
      </c>
      <c r="AV120" s="29">
        <v>0</v>
      </c>
      <c r="AW120" s="29">
        <v>0</v>
      </c>
      <c r="AX120" s="29">
        <v>0</v>
      </c>
      <c r="AY120" s="29">
        <v>0</v>
      </c>
      <c r="AZ120" s="29">
        <v>0</v>
      </c>
      <c r="BA120" s="29">
        <v>0</v>
      </c>
      <c r="BB120" s="29">
        <v>0</v>
      </c>
      <c r="BC120" s="29">
        <v>0</v>
      </c>
      <c r="BD120" s="29">
        <v>0</v>
      </c>
      <c r="BE120" s="29">
        <v>0</v>
      </c>
      <c r="BF120" s="29">
        <v>0</v>
      </c>
      <c r="BG120" s="29">
        <v>0</v>
      </c>
      <c r="BH120" s="29">
        <v>0</v>
      </c>
      <c r="BI120" s="29">
        <v>0</v>
      </c>
      <c r="BJ120" s="29">
        <v>0</v>
      </c>
      <c r="BK120" s="29">
        <v>0</v>
      </c>
      <c r="BL120" s="29">
        <v>0</v>
      </c>
      <c r="BM120" s="29">
        <v>0</v>
      </c>
      <c r="BN120" s="29">
        <v>0</v>
      </c>
      <c r="BO120" s="29">
        <v>0</v>
      </c>
      <c r="BP120" s="29">
        <v>0</v>
      </c>
      <c r="BQ120" s="29">
        <v>0</v>
      </c>
      <c r="BR120" s="29">
        <v>0</v>
      </c>
      <c r="BS120" s="29">
        <v>0</v>
      </c>
      <c r="BT120" s="29">
        <v>0</v>
      </c>
      <c r="BU120" s="29">
        <v>0</v>
      </c>
      <c r="BV120" s="29">
        <v>0</v>
      </c>
      <c r="BW120" s="29">
        <v>0</v>
      </c>
      <c r="BX120" s="29">
        <v>0</v>
      </c>
      <c r="BY120" s="29">
        <v>0</v>
      </c>
      <c r="BZ120" s="29">
        <v>0</v>
      </c>
      <c r="CA120" s="29">
        <v>0</v>
      </c>
      <c r="CB120" s="29">
        <v>0</v>
      </c>
      <c r="CC120" s="29">
        <v>0</v>
      </c>
      <c r="CD120" s="29">
        <v>0</v>
      </c>
      <c r="CE120" s="29">
        <v>0</v>
      </c>
      <c r="CF120" s="29">
        <v>0</v>
      </c>
      <c r="CG120" s="29">
        <v>0</v>
      </c>
      <c r="CH120" s="29">
        <v>0</v>
      </c>
      <c r="CI120" s="29">
        <v>0</v>
      </c>
      <c r="CJ120" s="29">
        <v>0</v>
      </c>
      <c r="CK120" s="29">
        <v>0</v>
      </c>
      <c r="CL120" s="29">
        <v>0</v>
      </c>
      <c r="CM120" s="29">
        <v>0</v>
      </c>
      <c r="CN120" s="29">
        <v>0</v>
      </c>
      <c r="CO120" s="29">
        <v>0</v>
      </c>
      <c r="CP120" s="29">
        <v>0</v>
      </c>
      <c r="CQ120" s="29">
        <v>0</v>
      </c>
      <c r="CR120" s="29">
        <v>0</v>
      </c>
      <c r="CS120" s="29">
        <v>0</v>
      </c>
      <c r="CT120" s="29">
        <v>0</v>
      </c>
      <c r="CU120" s="29">
        <v>0</v>
      </c>
      <c r="CV120" s="29">
        <v>0</v>
      </c>
      <c r="CW120" s="29">
        <v>0</v>
      </c>
      <c r="CX120" s="29">
        <v>0</v>
      </c>
      <c r="CY120" s="29">
        <v>0</v>
      </c>
      <c r="CZ120" s="29">
        <v>0</v>
      </c>
      <c r="DA120" s="29">
        <v>0</v>
      </c>
      <c r="DB120" s="29">
        <v>0</v>
      </c>
      <c r="DC120" s="29">
        <v>0</v>
      </c>
      <c r="DD120" s="29">
        <v>0</v>
      </c>
      <c r="DE120" s="29">
        <v>0</v>
      </c>
      <c r="DF120" s="29">
        <v>0</v>
      </c>
      <c r="DG120" s="29">
        <v>0</v>
      </c>
      <c r="DH120" s="29">
        <v>0</v>
      </c>
      <c r="DI120" s="29">
        <v>0</v>
      </c>
      <c r="DJ120" s="29">
        <v>0</v>
      </c>
      <c r="DK120" s="29">
        <v>0</v>
      </c>
      <c r="DL120" s="29">
        <v>0</v>
      </c>
      <c r="DM120" s="29">
        <v>0</v>
      </c>
      <c r="DN120" s="29">
        <v>0</v>
      </c>
      <c r="DO120" s="29">
        <v>0</v>
      </c>
      <c r="DP120" s="29">
        <v>0</v>
      </c>
      <c r="DQ120" s="29">
        <v>0</v>
      </c>
      <c r="DR120" s="29">
        <v>0</v>
      </c>
      <c r="DS120" s="29">
        <v>0</v>
      </c>
      <c r="DT120" s="29">
        <v>0</v>
      </c>
      <c r="DU120" s="29">
        <v>0</v>
      </c>
      <c r="DV120" s="29">
        <v>0</v>
      </c>
      <c r="DW120" s="29">
        <v>0</v>
      </c>
      <c r="DX120" s="29">
        <v>0</v>
      </c>
      <c r="DY120" s="29">
        <v>0</v>
      </c>
      <c r="DZ120" s="29">
        <v>0</v>
      </c>
      <c r="EA120" s="29">
        <v>0</v>
      </c>
      <c r="EB120" s="29">
        <v>0</v>
      </c>
      <c r="EC120" s="29">
        <v>0</v>
      </c>
      <c r="ED120" s="29">
        <v>0</v>
      </c>
      <c r="EE120" s="29">
        <v>0</v>
      </c>
      <c r="EF120" s="29">
        <v>0</v>
      </c>
      <c r="EG120" s="29">
        <v>0</v>
      </c>
    </row>
    <row r="121" spans="1:137" x14ac:dyDescent="0.25">
      <c r="A121" s="7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</row>
    <row r="122" spans="1:137" ht="17.25" x14ac:dyDescent="0.25">
      <c r="A122" s="26" t="s">
        <v>12</v>
      </c>
      <c r="B122" s="34">
        <f t="shared" ref="B122" si="278">SUM(B123:B124)</f>
        <v>-6.6509709729999997</v>
      </c>
      <c r="C122" s="34">
        <f t="shared" ref="C122:BN122" si="279">SUM(C123:C124)</f>
        <v>-5.5091676769999998</v>
      </c>
      <c r="D122" s="34">
        <f t="shared" si="279"/>
        <v>-5.2653598719999994</v>
      </c>
      <c r="E122" s="34">
        <f t="shared" si="279"/>
        <v>-7.1093320279999999</v>
      </c>
      <c r="F122" s="34">
        <f t="shared" si="279"/>
        <v>-7.7004234260000004</v>
      </c>
      <c r="G122" s="34">
        <f t="shared" si="279"/>
        <v>-7.3720040070000001</v>
      </c>
      <c r="H122" s="34">
        <f t="shared" si="279"/>
        <v>-6.4018082339999998</v>
      </c>
      <c r="I122" s="34">
        <f t="shared" si="279"/>
        <v>-8.2864708110000009</v>
      </c>
      <c r="J122" s="34">
        <f t="shared" si="279"/>
        <v>-7.8446274769999995</v>
      </c>
      <c r="K122" s="34">
        <f t="shared" si="279"/>
        <v>-6.3664328470000005</v>
      </c>
      <c r="L122" s="34">
        <f t="shared" si="279"/>
        <v>-5.9268714740000004</v>
      </c>
      <c r="M122" s="34">
        <f t="shared" si="279"/>
        <v>-7.2384040170000006</v>
      </c>
      <c r="N122" s="34">
        <f t="shared" si="279"/>
        <v>-7.4808731929999999</v>
      </c>
      <c r="O122" s="34">
        <f t="shared" si="279"/>
        <v>-7.3615488500000001</v>
      </c>
      <c r="P122" s="34">
        <f t="shared" si="279"/>
        <v>-6.0407128490000002</v>
      </c>
      <c r="Q122" s="34">
        <f t="shared" si="279"/>
        <v>-8.554352784999999</v>
      </c>
      <c r="R122" s="34">
        <f t="shared" si="279"/>
        <v>-9.8751602419999998</v>
      </c>
      <c r="S122" s="34">
        <f t="shared" si="279"/>
        <v>-9.3606460479999996</v>
      </c>
      <c r="T122" s="34">
        <f t="shared" si="279"/>
        <v>-8.3447759020000003</v>
      </c>
      <c r="U122" s="34">
        <f t="shared" si="279"/>
        <v>-9.0765315209999997</v>
      </c>
      <c r="V122" s="34">
        <f t="shared" si="279"/>
        <v>-12.547098294000001</v>
      </c>
      <c r="W122" s="34">
        <f t="shared" si="279"/>
        <v>-11.025870835000001</v>
      </c>
      <c r="X122" s="34">
        <f t="shared" si="279"/>
        <v>-11.741064794</v>
      </c>
      <c r="Y122" s="34">
        <f t="shared" si="279"/>
        <v>-11.511504474999999</v>
      </c>
      <c r="Z122" s="34">
        <f t="shared" si="279"/>
        <v>-15.523030988</v>
      </c>
      <c r="AA122" s="34">
        <f t="shared" si="279"/>
        <v>-15.109206871</v>
      </c>
      <c r="AB122" s="34">
        <f t="shared" si="279"/>
        <v>-13.771444065999999</v>
      </c>
      <c r="AC122" s="34">
        <f t="shared" si="279"/>
        <v>-13.981438449000001</v>
      </c>
      <c r="AD122" s="34">
        <f t="shared" si="279"/>
        <v>-16.602115504</v>
      </c>
      <c r="AE122" s="34">
        <f t="shared" si="279"/>
        <v>-14.623716011999999</v>
      </c>
      <c r="AF122" s="34">
        <f t="shared" si="279"/>
        <v>-14.831675526</v>
      </c>
      <c r="AG122" s="34">
        <f t="shared" si="279"/>
        <v>-14.860410343</v>
      </c>
      <c r="AH122" s="34">
        <f t="shared" si="279"/>
        <v>-14.964285194</v>
      </c>
      <c r="AI122" s="34">
        <f t="shared" si="279"/>
        <v>-13.649068906</v>
      </c>
      <c r="AJ122" s="34">
        <f t="shared" si="279"/>
        <v>-13.970920846999999</v>
      </c>
      <c r="AK122" s="34">
        <f t="shared" si="279"/>
        <v>-14.538134510999999</v>
      </c>
      <c r="AL122" s="34">
        <f t="shared" si="279"/>
        <v>-16.732914327</v>
      </c>
      <c r="AM122" s="34">
        <f t="shared" si="279"/>
        <v>-16.014558157</v>
      </c>
      <c r="AN122" s="34">
        <f t="shared" si="279"/>
        <v>-14.809008025000001</v>
      </c>
      <c r="AO122" s="34">
        <f t="shared" si="279"/>
        <v>-16.521434766999999</v>
      </c>
      <c r="AP122" s="34">
        <f t="shared" si="279"/>
        <v>-19.187735984</v>
      </c>
      <c r="AQ122" s="34">
        <f t="shared" si="279"/>
        <v>-17.302350501999999</v>
      </c>
      <c r="AR122" s="34">
        <f t="shared" si="279"/>
        <v>-17.501669317000001</v>
      </c>
      <c r="AS122" s="34">
        <f t="shared" si="279"/>
        <v>-18.643927717</v>
      </c>
      <c r="AT122" s="34">
        <f t="shared" si="279"/>
        <v>-16.803829716999999</v>
      </c>
      <c r="AU122" s="34">
        <f t="shared" si="279"/>
        <v>-13.910857374999999</v>
      </c>
      <c r="AV122" s="34">
        <f t="shared" si="279"/>
        <v>-14.653395088</v>
      </c>
      <c r="AW122" s="34">
        <f t="shared" si="279"/>
        <v>-17.149779054</v>
      </c>
      <c r="AX122" s="34">
        <f t="shared" si="279"/>
        <v>-16.015133273</v>
      </c>
      <c r="AY122" s="34">
        <f t="shared" si="279"/>
        <v>-17.199608727000001</v>
      </c>
      <c r="AZ122" s="34">
        <f t="shared" si="279"/>
        <v>-17.334802981999999</v>
      </c>
      <c r="BA122" s="34">
        <f t="shared" si="279"/>
        <v>-16.242369128</v>
      </c>
      <c r="BB122" s="34">
        <f t="shared" si="279"/>
        <v>-12.238426695999999</v>
      </c>
      <c r="BC122" s="34">
        <f t="shared" si="279"/>
        <v>-7.3063026390000001</v>
      </c>
      <c r="BD122" s="34">
        <f t="shared" si="279"/>
        <v>-8.4881006879999994</v>
      </c>
      <c r="BE122" s="34">
        <f t="shared" si="279"/>
        <v>-6.9623446950000005</v>
      </c>
      <c r="BF122" s="34">
        <f t="shared" si="279"/>
        <v>-11.284020922</v>
      </c>
      <c r="BG122" s="34">
        <f t="shared" si="279"/>
        <v>-8.9861998019999998</v>
      </c>
      <c r="BH122" s="34">
        <f t="shared" si="279"/>
        <v>-10.853610100999999</v>
      </c>
      <c r="BI122" s="34">
        <f t="shared" si="279"/>
        <v>-11.323746785000001</v>
      </c>
      <c r="BJ122" s="34">
        <f t="shared" si="279"/>
        <v>-7.2294786559999995</v>
      </c>
      <c r="BK122" s="34">
        <f t="shared" si="279"/>
        <v>-5.1563939090000002</v>
      </c>
      <c r="BL122" s="34">
        <f t="shared" si="279"/>
        <v>-6.1927375470000001</v>
      </c>
      <c r="BM122" s="34">
        <f t="shared" si="279"/>
        <v>-4.2508934229999999</v>
      </c>
      <c r="BN122" s="34">
        <f t="shared" si="279"/>
        <v>-7.3262790899999999</v>
      </c>
      <c r="BO122" s="34">
        <f t="shared" ref="BO122:CP122" si="280">SUM(BO123:BO124)</f>
        <v>-6.4520518360000008</v>
      </c>
      <c r="BP122" s="34">
        <f t="shared" si="280"/>
        <v>-5.3744565840000007</v>
      </c>
      <c r="BQ122" s="34">
        <f t="shared" si="280"/>
        <v>-7.6862877909999998</v>
      </c>
      <c r="BR122" s="34">
        <f t="shared" si="280"/>
        <v>-7.6603568170000003</v>
      </c>
      <c r="BS122" s="34">
        <f t="shared" si="280"/>
        <v>-6.3673752019999998</v>
      </c>
      <c r="BT122" s="34">
        <f t="shared" si="280"/>
        <v>-6.435759354</v>
      </c>
      <c r="BU122" s="34">
        <f t="shared" si="280"/>
        <v>-6.2111517530000002</v>
      </c>
      <c r="BV122" s="34">
        <f t="shared" si="280"/>
        <v>-7.2359661729999996</v>
      </c>
      <c r="BW122" s="34">
        <f t="shared" si="280"/>
        <v>-7.5892975690000002</v>
      </c>
      <c r="BX122" s="34">
        <f t="shared" si="280"/>
        <v>-6.5128025360000006</v>
      </c>
      <c r="BY122" s="34">
        <f t="shared" si="280"/>
        <v>-10.545169852000001</v>
      </c>
      <c r="BZ122" s="34">
        <f t="shared" si="280"/>
        <v>-9.6763426670000001</v>
      </c>
      <c r="CA122" s="34">
        <f t="shared" si="280"/>
        <v>-9.4373096849999989</v>
      </c>
      <c r="CB122" s="34">
        <f t="shared" si="280"/>
        <v>-8.4039003569999995</v>
      </c>
      <c r="CC122" s="34">
        <f t="shared" si="280"/>
        <v>-9.3210756809999999</v>
      </c>
      <c r="CD122" s="34">
        <f t="shared" si="280"/>
        <v>-10.657966679000001</v>
      </c>
      <c r="CE122" s="34">
        <f t="shared" si="280"/>
        <v>-7.7217907829999994</v>
      </c>
      <c r="CF122" s="34">
        <f t="shared" si="280"/>
        <v>-7.4592353449999997</v>
      </c>
      <c r="CG122" s="34">
        <f t="shared" si="280"/>
        <v>-9.323683763</v>
      </c>
      <c r="CH122" s="34">
        <f t="shared" si="280"/>
        <v>-10.122818973000001</v>
      </c>
      <c r="CI122" s="34">
        <f t="shared" si="280"/>
        <v>-8.9724344869999992</v>
      </c>
      <c r="CJ122" s="34">
        <f t="shared" si="280"/>
        <v>-8.3158897209999996</v>
      </c>
      <c r="CK122" s="34">
        <f t="shared" si="280"/>
        <v>-9.4889729139999996</v>
      </c>
      <c r="CL122" s="34">
        <f t="shared" si="280"/>
        <v>-9.1281629530000004</v>
      </c>
      <c r="CM122" s="34">
        <f t="shared" si="280"/>
        <v>-8.9804894849999997</v>
      </c>
      <c r="CN122" s="34">
        <f t="shared" si="280"/>
        <v>-12.297411992999999</v>
      </c>
      <c r="CO122" s="34">
        <f t="shared" si="280"/>
        <v>-13.730813598999999</v>
      </c>
      <c r="CP122" s="34">
        <f t="shared" si="280"/>
        <v>-13.256854605000001</v>
      </c>
      <c r="CQ122" s="34">
        <f t="shared" ref="CQ122:CS122" si="281">SUM(CQ123:CQ124)</f>
        <v>-13.090292096999999</v>
      </c>
      <c r="CR122" s="34">
        <f t="shared" si="281"/>
        <v>-11.909512615999999</v>
      </c>
      <c r="CS122" s="34">
        <f t="shared" si="281"/>
        <v>-13.639977532</v>
      </c>
      <c r="CT122" s="34">
        <f t="shared" ref="CT122:CW122" si="282">SUM(CT123:CT124)</f>
        <v>-18.463189407999998</v>
      </c>
      <c r="CU122" s="34">
        <f t="shared" si="282"/>
        <v>-17.939150772999998</v>
      </c>
      <c r="CV122" s="34">
        <f t="shared" si="282"/>
        <v>-17.890871948000001</v>
      </c>
      <c r="CW122" s="34">
        <f t="shared" si="282"/>
        <v>-17.86114023</v>
      </c>
      <c r="CX122" s="34">
        <f t="shared" ref="CX122:DA122" si="283">SUM(CX123:CX124)</f>
        <v>-17.025035451000001</v>
      </c>
      <c r="CY122" s="34">
        <f t="shared" si="283"/>
        <v>-15.738439058999999</v>
      </c>
      <c r="CZ122" s="34">
        <f t="shared" si="283"/>
        <v>-16.173001207000002</v>
      </c>
      <c r="DA122" s="34">
        <f t="shared" si="283"/>
        <v>-16.459819562</v>
      </c>
      <c r="DB122" s="34">
        <f t="shared" ref="DB122:DE122" si="284">SUM(DB123:DB124)</f>
        <v>-18.603720869</v>
      </c>
      <c r="DC122" s="34">
        <f t="shared" si="284"/>
        <v>-22.364482964</v>
      </c>
      <c r="DD122" s="34">
        <f t="shared" si="284"/>
        <v>-18.806990741</v>
      </c>
      <c r="DE122" s="34">
        <f t="shared" si="284"/>
        <v>-18.066671335999999</v>
      </c>
      <c r="DF122" s="34">
        <f t="shared" ref="DF122:DI122" si="285">SUM(DF123:DF124)</f>
        <v>-20.132729427999998</v>
      </c>
      <c r="DG122" s="34">
        <f t="shared" si="285"/>
        <v>-15.090407082999999</v>
      </c>
      <c r="DH122" s="34">
        <f t="shared" si="285"/>
        <v>-19.634852354</v>
      </c>
      <c r="DI122" s="34">
        <f t="shared" si="285"/>
        <v>-19.676387998999999</v>
      </c>
      <c r="DJ122" s="34">
        <f t="shared" ref="DJ122:DM122" si="286">SUM(DJ123:DJ124)</f>
        <v>-16.900713746000001</v>
      </c>
      <c r="DK122" s="34">
        <f t="shared" si="286"/>
        <v>-12.252562664999999</v>
      </c>
      <c r="DL122" s="34">
        <f t="shared" si="286"/>
        <v>-16.997169584000002</v>
      </c>
      <c r="DM122" s="34">
        <f t="shared" si="286"/>
        <v>-15.508979325</v>
      </c>
      <c r="DN122" s="34">
        <f t="shared" ref="DN122:DQ122" si="287">SUM(DN123:DN124)</f>
        <v>-16.492831396</v>
      </c>
      <c r="DO122" s="34">
        <f t="shared" si="287"/>
        <v>-15.810742027</v>
      </c>
      <c r="DP122" s="34">
        <f t="shared" si="287"/>
        <v>-15.66863609</v>
      </c>
      <c r="DQ122" s="34">
        <f t="shared" si="287"/>
        <v>-21.531090684999999</v>
      </c>
      <c r="DR122" s="34">
        <f t="shared" ref="DR122:DU122" si="288">SUM(DR123:DR124)</f>
        <v>-17.813527061999999</v>
      </c>
      <c r="DS122" s="34">
        <f t="shared" si="288"/>
        <v>-16.086272182999998</v>
      </c>
      <c r="DT122" s="34">
        <f t="shared" si="288"/>
        <v>-12.602660268999999</v>
      </c>
      <c r="DU122" s="34">
        <f t="shared" si="288"/>
        <v>-14.963549076</v>
      </c>
      <c r="DV122" s="34">
        <f t="shared" ref="DV122:DY122" si="289">SUM(DV123:DV124)</f>
        <v>-16.980199042999999</v>
      </c>
      <c r="DW122" s="34">
        <f t="shared" si="289"/>
        <v>-12.238209857000001</v>
      </c>
      <c r="DX122" s="34">
        <f t="shared" si="289"/>
        <v>-9.337007131</v>
      </c>
      <c r="DY122" s="34">
        <f t="shared" si="289"/>
        <v>-16.391092544000003</v>
      </c>
      <c r="DZ122" s="34">
        <f t="shared" ref="DZ122:EC122" si="290">SUM(DZ123:DZ124)</f>
        <v>-14.995136857</v>
      </c>
      <c r="EA122" s="34">
        <f t="shared" si="290"/>
        <v>-10.455093213</v>
      </c>
      <c r="EB122" s="34">
        <f t="shared" si="290"/>
        <v>-8.7351549049999999</v>
      </c>
      <c r="EC122" s="34">
        <f t="shared" si="290"/>
        <v>-14.901532703000001</v>
      </c>
      <c r="ED122" s="34">
        <f t="shared" ref="ED122:EG122" si="291">SUM(ED123:ED124)</f>
        <v>-15.450089342</v>
      </c>
      <c r="EE122" s="34">
        <f t="shared" si="291"/>
        <v>-16.282545865000003</v>
      </c>
      <c r="EF122" s="34">
        <f t="shared" si="291"/>
        <v>-9.3655263200000007</v>
      </c>
      <c r="EG122" s="34">
        <f t="shared" si="291"/>
        <v>-12.478290171000001</v>
      </c>
    </row>
    <row r="123" spans="1:137" outlineLevel="1" x14ac:dyDescent="0.25">
      <c r="A123" s="28" t="s">
        <v>17</v>
      </c>
      <c r="B123" s="29">
        <v>-3.2025410879999998</v>
      </c>
      <c r="C123" s="29">
        <v>-2.0607377919999998</v>
      </c>
      <c r="D123" s="29">
        <v>-1.816929987</v>
      </c>
      <c r="E123" s="29">
        <v>-3.6609021429999999</v>
      </c>
      <c r="F123" s="29">
        <v>-2.612540176</v>
      </c>
      <c r="G123" s="29">
        <v>-2.2841207570000002</v>
      </c>
      <c r="H123" s="29">
        <v>-1.313924984</v>
      </c>
      <c r="I123" s="29">
        <v>-3.1985875610000001</v>
      </c>
      <c r="J123" s="29">
        <v>-3.3959155779999999</v>
      </c>
      <c r="K123" s="29">
        <v>-1.9177209479999999</v>
      </c>
      <c r="L123" s="29">
        <v>-1.4781595750000001</v>
      </c>
      <c r="M123" s="29">
        <v>-2.7896921180000001</v>
      </c>
      <c r="N123" s="29">
        <v>-2.524758941</v>
      </c>
      <c r="O123" s="29">
        <v>-2.4054345979999998</v>
      </c>
      <c r="P123" s="29">
        <v>-1.0845985970000001</v>
      </c>
      <c r="Q123" s="29">
        <v>-3.598238533</v>
      </c>
      <c r="R123" s="29">
        <v>-3.679011027</v>
      </c>
      <c r="S123" s="29">
        <v>-3.1644968329999998</v>
      </c>
      <c r="T123" s="29">
        <v>-2.1486266870000001</v>
      </c>
      <c r="U123" s="29">
        <v>-2.880382306</v>
      </c>
      <c r="V123" s="29">
        <v>-3.3870997489999999</v>
      </c>
      <c r="W123" s="29">
        <v>-1.8624814730000001</v>
      </c>
      <c r="X123" s="29">
        <v>-2.547844156</v>
      </c>
      <c r="Y123" s="29">
        <v>-2.5480080809999999</v>
      </c>
      <c r="Z123" s="29">
        <v>-3.4784308679999998</v>
      </c>
      <c r="AA123" s="29">
        <v>-3.0309509810000002</v>
      </c>
      <c r="AB123" s="29">
        <v>-1.728162626</v>
      </c>
      <c r="AC123" s="29">
        <v>-2.4362333289999998</v>
      </c>
      <c r="AD123" s="29">
        <v>-4.4763990839999996</v>
      </c>
      <c r="AE123" s="29">
        <v>-2.3732345320000001</v>
      </c>
      <c r="AF123" s="29">
        <v>-2.6590737560000002</v>
      </c>
      <c r="AG123" s="29">
        <v>-2.5333721229999999</v>
      </c>
      <c r="AH123" s="29">
        <v>-3.491934874</v>
      </c>
      <c r="AI123" s="29">
        <v>-1.9324027560000001</v>
      </c>
      <c r="AJ123" s="29">
        <v>-2.257011307</v>
      </c>
      <c r="AK123" s="29">
        <v>-2.8967251410000001</v>
      </c>
      <c r="AL123" s="29">
        <v>-3.1982644370000002</v>
      </c>
      <c r="AM123" s="29">
        <v>-2.4763778869999999</v>
      </c>
      <c r="AN123" s="29">
        <v>-1.291375325</v>
      </c>
      <c r="AO123" s="29">
        <v>-2.9703505670000001</v>
      </c>
      <c r="AP123" s="29">
        <v>-3.968404144</v>
      </c>
      <c r="AQ123" s="29">
        <v>-1.8076935220000001</v>
      </c>
      <c r="AR123" s="29">
        <v>-1.9293508070000001</v>
      </c>
      <c r="AS123" s="29">
        <v>-3.2299642670000002</v>
      </c>
      <c r="AT123" s="29">
        <v>-2.1366464669999998</v>
      </c>
      <c r="AU123" s="29">
        <v>-1.9786552049999999</v>
      </c>
      <c r="AV123" s="29">
        <v>-1.1976224879999999</v>
      </c>
      <c r="AW123" s="29">
        <v>-1.9490400539999999</v>
      </c>
      <c r="AX123" s="29">
        <v>-2.7183361229999998</v>
      </c>
      <c r="AY123" s="29">
        <v>-2.0073071069999999</v>
      </c>
      <c r="AZ123" s="29">
        <v>-2.2383480819999999</v>
      </c>
      <c r="BA123" s="29">
        <v>-2.1819935180000001</v>
      </c>
      <c r="BB123" s="29">
        <v>-3.1433330860000002</v>
      </c>
      <c r="BC123" s="29">
        <v>-1.2388250489999999</v>
      </c>
      <c r="BD123" s="29">
        <v>-2.1010409650000001</v>
      </c>
      <c r="BE123" s="29">
        <v>-2.473029913</v>
      </c>
      <c r="BF123" s="29">
        <v>-2.8615953890000001</v>
      </c>
      <c r="BG123" s="29">
        <v>-2.0716863490000001</v>
      </c>
      <c r="BH123" s="29">
        <v>-1.847078343</v>
      </c>
      <c r="BI123" s="29">
        <v>-3.6652051920000002</v>
      </c>
      <c r="BJ123" s="29">
        <v>-3.0929721849999998</v>
      </c>
      <c r="BK123" s="29">
        <v>-1.6651214110000001</v>
      </c>
      <c r="BL123" s="29">
        <v>-2.0401790169999998</v>
      </c>
      <c r="BM123" s="29">
        <v>-3.192995142</v>
      </c>
      <c r="BN123" s="29">
        <v>-3.5466717299999999</v>
      </c>
      <c r="BO123" s="29">
        <v>-2.3829915060000002</v>
      </c>
      <c r="BP123" s="29">
        <v>-2.3633075350000001</v>
      </c>
      <c r="BQ123" s="29">
        <v>-3.6500914029999998</v>
      </c>
      <c r="BR123" s="29">
        <v>-3.5597948970000002</v>
      </c>
      <c r="BS123" s="29">
        <v>-2.34618181</v>
      </c>
      <c r="BT123" s="29">
        <v>-2.1974809550000001</v>
      </c>
      <c r="BU123" s="29">
        <v>-3.3058382540000002</v>
      </c>
      <c r="BV123" s="29">
        <v>-3.2867018059999999</v>
      </c>
      <c r="BW123" s="29">
        <v>-3.4891885540000001</v>
      </c>
      <c r="BX123" s="29">
        <v>-2.3466855830000002</v>
      </c>
      <c r="BY123" s="29">
        <v>-4.683029651</v>
      </c>
      <c r="BZ123" s="29">
        <v>-3.6735571139999998</v>
      </c>
      <c r="CA123" s="29">
        <v>-3.109963788</v>
      </c>
      <c r="CB123" s="29">
        <v>-2.0917320479999999</v>
      </c>
      <c r="CC123" s="29">
        <v>-2.5634536739999998</v>
      </c>
      <c r="CD123" s="29">
        <v>-4.2542565960000003</v>
      </c>
      <c r="CE123" s="29">
        <v>-1.167671559</v>
      </c>
      <c r="CF123" s="29">
        <v>-1.4188000300000001</v>
      </c>
      <c r="CG123" s="29">
        <v>-2.87854688</v>
      </c>
      <c r="CH123" s="29">
        <v>-4.007279542</v>
      </c>
      <c r="CI123" s="29">
        <v>-2.60088856</v>
      </c>
      <c r="CJ123" s="29">
        <v>-2.3173687799999998</v>
      </c>
      <c r="CK123" s="29">
        <v>-3.6242430309999998</v>
      </c>
      <c r="CL123" s="29">
        <v>-4.1937606860000001</v>
      </c>
      <c r="CM123" s="29">
        <v>-2.649642101</v>
      </c>
      <c r="CN123" s="29">
        <v>-2.4030009360000002</v>
      </c>
      <c r="CO123" s="29">
        <v>-3.2275374490000002</v>
      </c>
      <c r="CP123" s="29">
        <v>-4.4549383479999998</v>
      </c>
      <c r="CQ123" s="29">
        <v>-3.0324599870000002</v>
      </c>
      <c r="CR123" s="29">
        <v>-2.0860348979999999</v>
      </c>
      <c r="CS123" s="29">
        <v>-2.7482270820000001</v>
      </c>
      <c r="CT123" s="29">
        <v>-4.8611174080000001</v>
      </c>
      <c r="CU123" s="29">
        <v>-2.9846546630000002</v>
      </c>
      <c r="CV123" s="29">
        <v>-2.0364686280000002</v>
      </c>
      <c r="CW123" s="29">
        <v>-3.0943768299999999</v>
      </c>
      <c r="CX123" s="29">
        <v>-4.0018944510000001</v>
      </c>
      <c r="CY123" s="29">
        <v>-2.6530631489999998</v>
      </c>
      <c r="CZ123" s="29">
        <v>-3.3265330870000001</v>
      </c>
      <c r="DA123" s="29">
        <v>-5.2327504520000003</v>
      </c>
      <c r="DB123" s="29">
        <v>-5.5859242189999998</v>
      </c>
      <c r="DC123" s="29">
        <v>-7.0425895540000001</v>
      </c>
      <c r="DD123" s="29">
        <v>-3.6463877309999999</v>
      </c>
      <c r="DE123" s="29">
        <v>-3.4157400259999999</v>
      </c>
      <c r="DF123" s="29">
        <v>-5.5467874080000001</v>
      </c>
      <c r="DG123" s="29">
        <v>-5.0360273729999996</v>
      </c>
      <c r="DH123" s="29">
        <v>-5.9856813640000004</v>
      </c>
      <c r="DI123" s="29">
        <v>-4.6502603990000004</v>
      </c>
      <c r="DJ123" s="29">
        <v>-3.629441806</v>
      </c>
      <c r="DK123" s="29">
        <v>-4.7994636650000002</v>
      </c>
      <c r="DL123" s="29">
        <v>-3.767987384</v>
      </c>
      <c r="DM123" s="29">
        <v>-4.563278725</v>
      </c>
      <c r="DN123" s="29">
        <v>-4.7821717960000001</v>
      </c>
      <c r="DO123" s="29">
        <v>-3.4594482270000002</v>
      </c>
      <c r="DP123" s="29">
        <v>-2.77103221</v>
      </c>
      <c r="DQ123" s="29">
        <v>-7.4579150749999998</v>
      </c>
      <c r="DR123" s="29">
        <v>-5.5091416219999996</v>
      </c>
      <c r="DS123" s="29">
        <v>-3.6990333230000001</v>
      </c>
      <c r="DT123" s="29">
        <v>-2.8748391089999998</v>
      </c>
      <c r="DU123" s="29">
        <v>-3.1526910159999999</v>
      </c>
      <c r="DV123" s="29">
        <v>-6.6101562229999997</v>
      </c>
      <c r="DW123" s="29">
        <v>-3.383341997</v>
      </c>
      <c r="DX123" s="29">
        <v>-1.7472737309999999</v>
      </c>
      <c r="DY123" s="29">
        <v>-5.3776095440000002</v>
      </c>
      <c r="DZ123" s="29">
        <v>-4.2393434570000004</v>
      </c>
      <c r="EA123" s="29">
        <v>-3.249643813</v>
      </c>
      <c r="EB123" s="29">
        <v>-2.4695113879999999</v>
      </c>
      <c r="EC123" s="29">
        <v>-3.864286093</v>
      </c>
      <c r="ED123" s="29">
        <v>-4.314027802</v>
      </c>
      <c r="EE123" s="29">
        <v>-5.1786930150000003</v>
      </c>
      <c r="EF123" s="29">
        <v>-2.6780650860000002</v>
      </c>
      <c r="EG123" s="29">
        <v>-2.7821929710000002</v>
      </c>
    </row>
    <row r="124" spans="1:137" outlineLevel="1" x14ac:dyDescent="0.25">
      <c r="A124" s="28" t="s">
        <v>36</v>
      </c>
      <c r="B124" s="29">
        <v>-3.4484298849999999</v>
      </c>
      <c r="C124" s="29">
        <v>-3.4484298849999999</v>
      </c>
      <c r="D124" s="29">
        <v>-3.4484298849999999</v>
      </c>
      <c r="E124" s="29">
        <v>-3.4484298849999999</v>
      </c>
      <c r="F124" s="29">
        <v>-5.08788325</v>
      </c>
      <c r="G124" s="29">
        <v>-5.08788325</v>
      </c>
      <c r="H124" s="29">
        <v>-5.08788325</v>
      </c>
      <c r="I124" s="29">
        <v>-5.08788325</v>
      </c>
      <c r="J124" s="29">
        <v>-4.4487118990000001</v>
      </c>
      <c r="K124" s="29">
        <v>-4.4487118990000001</v>
      </c>
      <c r="L124" s="29">
        <v>-4.4487118990000001</v>
      </c>
      <c r="M124" s="29">
        <v>-4.4487118990000001</v>
      </c>
      <c r="N124" s="29">
        <v>-4.9561142519999999</v>
      </c>
      <c r="O124" s="29">
        <v>-4.9561142519999999</v>
      </c>
      <c r="P124" s="29">
        <v>-4.9561142519999999</v>
      </c>
      <c r="Q124" s="29">
        <v>-4.9561142519999999</v>
      </c>
      <c r="R124" s="29">
        <v>-6.1961492150000002</v>
      </c>
      <c r="S124" s="29">
        <v>-6.1961492150000002</v>
      </c>
      <c r="T124" s="29">
        <v>-6.1961492150000002</v>
      </c>
      <c r="U124" s="29">
        <v>-6.1961492150000002</v>
      </c>
      <c r="V124" s="29">
        <v>-9.1599985450000005</v>
      </c>
      <c r="W124" s="29">
        <v>-9.1633893620000002</v>
      </c>
      <c r="X124" s="29">
        <v>-9.1932206379999997</v>
      </c>
      <c r="Y124" s="29">
        <v>-8.9634963939999999</v>
      </c>
      <c r="Z124" s="29">
        <v>-12.04460012</v>
      </c>
      <c r="AA124" s="29">
        <v>-12.078255889999999</v>
      </c>
      <c r="AB124" s="29">
        <v>-12.043281439999999</v>
      </c>
      <c r="AC124" s="29">
        <v>-11.54520512</v>
      </c>
      <c r="AD124" s="29">
        <v>-12.12571642</v>
      </c>
      <c r="AE124" s="29">
        <v>-12.250481479999999</v>
      </c>
      <c r="AF124" s="29">
        <v>-12.17260177</v>
      </c>
      <c r="AG124" s="29">
        <v>-12.32703822</v>
      </c>
      <c r="AH124" s="29">
        <v>-11.47235032</v>
      </c>
      <c r="AI124" s="29">
        <v>-11.71666615</v>
      </c>
      <c r="AJ124" s="29">
        <v>-11.71390954</v>
      </c>
      <c r="AK124" s="29">
        <v>-11.64140937</v>
      </c>
      <c r="AL124" s="29">
        <v>-13.534649890000001</v>
      </c>
      <c r="AM124" s="29">
        <v>-13.53818027</v>
      </c>
      <c r="AN124" s="29">
        <v>-13.5176327</v>
      </c>
      <c r="AO124" s="29">
        <v>-13.5510842</v>
      </c>
      <c r="AP124" s="29">
        <v>-15.219331840000001</v>
      </c>
      <c r="AQ124" s="29">
        <v>-15.49465698</v>
      </c>
      <c r="AR124" s="29">
        <v>-15.572318510000001</v>
      </c>
      <c r="AS124" s="29">
        <v>-15.413963450000001</v>
      </c>
      <c r="AT124" s="29">
        <v>-14.667183250000001</v>
      </c>
      <c r="AU124" s="29">
        <v>-11.93220217</v>
      </c>
      <c r="AV124" s="29">
        <v>-13.4557726</v>
      </c>
      <c r="AW124" s="29">
        <v>-15.200739</v>
      </c>
      <c r="AX124" s="29">
        <v>-13.29679715</v>
      </c>
      <c r="AY124" s="29">
        <v>-15.19230162</v>
      </c>
      <c r="AZ124" s="29">
        <v>-15.096454899999999</v>
      </c>
      <c r="BA124" s="29">
        <v>-14.060375609999999</v>
      </c>
      <c r="BB124" s="29">
        <v>-9.0950936099999993</v>
      </c>
      <c r="BC124" s="29">
        <v>-6.0674775900000002</v>
      </c>
      <c r="BD124" s="29">
        <v>-6.3870597230000001</v>
      </c>
      <c r="BE124" s="29">
        <v>-4.4893147820000001</v>
      </c>
      <c r="BF124" s="29">
        <v>-8.4224255330000002</v>
      </c>
      <c r="BG124" s="29">
        <v>-6.9145134529999996</v>
      </c>
      <c r="BH124" s="29">
        <v>-9.0065317579999995</v>
      </c>
      <c r="BI124" s="29">
        <v>-7.6585415929999998</v>
      </c>
      <c r="BJ124" s="29">
        <v>-4.1365064709999997</v>
      </c>
      <c r="BK124" s="29">
        <v>-3.4912724979999998</v>
      </c>
      <c r="BL124" s="29">
        <v>-4.1525585300000003</v>
      </c>
      <c r="BM124" s="29">
        <v>-1.0578982809999999</v>
      </c>
      <c r="BN124" s="29">
        <v>-3.77960736</v>
      </c>
      <c r="BO124" s="29">
        <v>-4.0690603300000001</v>
      </c>
      <c r="BP124" s="29">
        <v>-3.0111490490000001</v>
      </c>
      <c r="BQ124" s="29">
        <v>-4.0361963879999996</v>
      </c>
      <c r="BR124" s="29">
        <v>-4.1005619199999996</v>
      </c>
      <c r="BS124" s="29">
        <v>-4.0211933919999998</v>
      </c>
      <c r="BT124" s="29">
        <v>-4.2382783990000004</v>
      </c>
      <c r="BU124" s="29">
        <v>-2.905313499</v>
      </c>
      <c r="BV124" s="29">
        <v>-3.9492643670000001</v>
      </c>
      <c r="BW124" s="29">
        <v>-4.1001090150000001</v>
      </c>
      <c r="BX124" s="29">
        <v>-4.1661169530000004</v>
      </c>
      <c r="BY124" s="29">
        <v>-5.8621402009999999</v>
      </c>
      <c r="BZ124" s="29">
        <v>-6.0027855529999998</v>
      </c>
      <c r="CA124" s="29">
        <v>-6.3273458969999998</v>
      </c>
      <c r="CB124" s="29">
        <v>-6.3121683089999996</v>
      </c>
      <c r="CC124" s="29">
        <v>-6.7576220070000002</v>
      </c>
      <c r="CD124" s="29">
        <v>-6.403710083</v>
      </c>
      <c r="CE124" s="29">
        <v>-6.5541192239999999</v>
      </c>
      <c r="CF124" s="29">
        <v>-6.0404353149999999</v>
      </c>
      <c r="CG124" s="29">
        <v>-6.445136883</v>
      </c>
      <c r="CH124" s="29">
        <v>-6.1155394310000002</v>
      </c>
      <c r="CI124" s="29">
        <v>-6.3715459269999997</v>
      </c>
      <c r="CJ124" s="29">
        <v>-5.9985209409999998</v>
      </c>
      <c r="CK124" s="29">
        <v>-5.8647298829999999</v>
      </c>
      <c r="CL124" s="29">
        <v>-4.9344022670000003</v>
      </c>
      <c r="CM124" s="29">
        <v>-6.3308473840000001</v>
      </c>
      <c r="CN124" s="29">
        <v>-9.8944110569999992</v>
      </c>
      <c r="CO124" s="29">
        <v>-10.50327615</v>
      </c>
      <c r="CP124" s="29">
        <v>-8.8019162570000002</v>
      </c>
      <c r="CQ124" s="29">
        <v>-10.05783211</v>
      </c>
      <c r="CR124" s="29">
        <v>-9.8234777179999995</v>
      </c>
      <c r="CS124" s="29">
        <v>-10.89175045</v>
      </c>
      <c r="CT124" s="29">
        <v>-13.602072</v>
      </c>
      <c r="CU124" s="29">
        <v>-14.954496109999999</v>
      </c>
      <c r="CV124" s="29">
        <v>-15.854403319999999</v>
      </c>
      <c r="CW124" s="29">
        <v>-14.7667634</v>
      </c>
      <c r="CX124" s="29">
        <v>-13.023141000000001</v>
      </c>
      <c r="CY124" s="29">
        <v>-13.08537591</v>
      </c>
      <c r="CZ124" s="29">
        <v>-12.846468120000001</v>
      </c>
      <c r="DA124" s="29">
        <v>-11.22706911</v>
      </c>
      <c r="DB124" s="29">
        <v>-13.017796649999999</v>
      </c>
      <c r="DC124" s="29">
        <v>-15.321893409999999</v>
      </c>
      <c r="DD124" s="29">
        <v>-15.160603010000001</v>
      </c>
      <c r="DE124" s="29">
        <v>-14.650931310000001</v>
      </c>
      <c r="DF124" s="29">
        <v>-14.585942019999999</v>
      </c>
      <c r="DG124" s="29">
        <v>-10.054379709999999</v>
      </c>
      <c r="DH124" s="29">
        <v>-13.64917099</v>
      </c>
      <c r="DI124" s="29">
        <v>-15.026127600000001</v>
      </c>
      <c r="DJ124" s="29">
        <v>-13.27127194</v>
      </c>
      <c r="DK124" s="29">
        <v>-7.4530989999999999</v>
      </c>
      <c r="DL124" s="29">
        <v>-13.2291822</v>
      </c>
      <c r="DM124" s="29">
        <v>-10.9457006</v>
      </c>
      <c r="DN124" s="29">
        <v>-11.7106596</v>
      </c>
      <c r="DO124" s="29">
        <v>-12.351293800000001</v>
      </c>
      <c r="DP124" s="29">
        <v>-12.89760388</v>
      </c>
      <c r="DQ124" s="29">
        <v>-14.07317561</v>
      </c>
      <c r="DR124" s="29">
        <v>-12.304385440000001</v>
      </c>
      <c r="DS124" s="29">
        <v>-12.38723886</v>
      </c>
      <c r="DT124" s="29">
        <v>-9.7278211599999995</v>
      </c>
      <c r="DU124" s="29">
        <v>-11.810858059999999</v>
      </c>
      <c r="DV124" s="29">
        <v>-10.37004282</v>
      </c>
      <c r="DW124" s="29">
        <v>-8.8548678600000006</v>
      </c>
      <c r="DX124" s="29">
        <v>-7.5897334000000001</v>
      </c>
      <c r="DY124" s="29">
        <v>-11.013483000000001</v>
      </c>
      <c r="DZ124" s="29">
        <v>-10.7557934</v>
      </c>
      <c r="EA124" s="29">
        <v>-7.2054494</v>
      </c>
      <c r="EB124" s="29">
        <v>-6.265643517</v>
      </c>
      <c r="EC124" s="29">
        <v>-11.03724661</v>
      </c>
      <c r="ED124" s="29">
        <v>-11.13606154</v>
      </c>
      <c r="EE124" s="29">
        <v>-11.103852850000001</v>
      </c>
      <c r="EF124" s="29">
        <v>-6.6874612339999997</v>
      </c>
      <c r="EG124" s="29">
        <v>-9.6960972000000005</v>
      </c>
    </row>
    <row r="125" spans="1:137" x14ac:dyDescent="0.25">
      <c r="A125" s="35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</row>
    <row r="126" spans="1:137" x14ac:dyDescent="0.25">
      <c r="A126" s="26" t="s">
        <v>24</v>
      </c>
      <c r="B126" s="32">
        <f t="shared" ref="B126:AG126" si="292">B127+B135+B143+B151+B159</f>
        <v>94.128447365000014</v>
      </c>
      <c r="C126" s="32">
        <f t="shared" si="292"/>
        <v>97.764495275000002</v>
      </c>
      <c r="D126" s="32">
        <f t="shared" si="292"/>
        <v>101.69166657700001</v>
      </c>
      <c r="E126" s="32">
        <f t="shared" si="292"/>
        <v>95.584555193</v>
      </c>
      <c r="F126" s="32">
        <f t="shared" si="292"/>
        <v>96.792787563000005</v>
      </c>
      <c r="G126" s="32">
        <f t="shared" si="292"/>
        <v>97.183838008000009</v>
      </c>
      <c r="H126" s="32">
        <f t="shared" si="292"/>
        <v>100.44427259699999</v>
      </c>
      <c r="I126" s="32">
        <f t="shared" si="292"/>
        <v>97.060062068999997</v>
      </c>
      <c r="J126" s="32">
        <f t="shared" si="292"/>
        <v>96.151336090000001</v>
      </c>
      <c r="K126" s="32">
        <f t="shared" si="292"/>
        <v>100.717542767</v>
      </c>
      <c r="L126" s="32">
        <f t="shared" si="292"/>
        <v>104.09864967600001</v>
      </c>
      <c r="M126" s="32">
        <f t="shared" si="292"/>
        <v>100.72008513500001</v>
      </c>
      <c r="N126" s="32">
        <f t="shared" si="292"/>
        <v>100.128888405</v>
      </c>
      <c r="O126" s="32">
        <f t="shared" si="292"/>
        <v>101.83543005199999</v>
      </c>
      <c r="P126" s="32">
        <f t="shared" si="292"/>
        <v>105.152095374</v>
      </c>
      <c r="Q126" s="32">
        <f t="shared" si="292"/>
        <v>103.650322449</v>
      </c>
      <c r="R126" s="32">
        <f t="shared" si="292"/>
        <v>105.76901407100002</v>
      </c>
      <c r="S126" s="32">
        <f t="shared" si="292"/>
        <v>106.99007797199999</v>
      </c>
      <c r="T126" s="32">
        <f t="shared" si="292"/>
        <v>109.75139314</v>
      </c>
      <c r="U126" s="32">
        <f t="shared" si="292"/>
        <v>108.59706849700001</v>
      </c>
      <c r="V126" s="32">
        <f t="shared" si="292"/>
        <v>106.050217252</v>
      </c>
      <c r="W126" s="32">
        <f t="shared" si="292"/>
        <v>109.885742514</v>
      </c>
      <c r="X126" s="32">
        <f t="shared" si="292"/>
        <v>113.40943336000001</v>
      </c>
      <c r="Y126" s="32">
        <f t="shared" si="292"/>
        <v>109.31457485899999</v>
      </c>
      <c r="Z126" s="32">
        <f t="shared" si="292"/>
        <v>107.561809923</v>
      </c>
      <c r="AA126" s="32">
        <f t="shared" si="292"/>
        <v>111.86794125100002</v>
      </c>
      <c r="AB126" s="32">
        <f t="shared" si="292"/>
        <v>111.81478060400002</v>
      </c>
      <c r="AC126" s="32">
        <f t="shared" si="292"/>
        <v>113.17147653200001</v>
      </c>
      <c r="AD126" s="32">
        <f t="shared" si="292"/>
        <v>108.53683005400001</v>
      </c>
      <c r="AE126" s="32">
        <f t="shared" si="292"/>
        <v>112.61968124200001</v>
      </c>
      <c r="AF126" s="32">
        <f t="shared" si="292"/>
        <v>114.57207031900001</v>
      </c>
      <c r="AG126" s="32">
        <f t="shared" si="292"/>
        <v>113.98224217699999</v>
      </c>
      <c r="AH126" s="32">
        <f t="shared" ref="AH126:BM126" si="293">AH127+AH135+AH143+AH151+AH159</f>
        <v>109.997990007</v>
      </c>
      <c r="AI126" s="32">
        <f t="shared" si="293"/>
        <v>110.98422709900001</v>
      </c>
      <c r="AJ126" s="32">
        <f t="shared" si="293"/>
        <v>112.52380831500003</v>
      </c>
      <c r="AK126" s="32">
        <f t="shared" si="293"/>
        <v>112.91917160700001</v>
      </c>
      <c r="AL126" s="32">
        <f t="shared" si="293"/>
        <v>113.80187688300001</v>
      </c>
      <c r="AM126" s="32">
        <f t="shared" si="293"/>
        <v>113.942965289</v>
      </c>
      <c r="AN126" s="32">
        <f t="shared" si="293"/>
        <v>115.540167131</v>
      </c>
      <c r="AO126" s="32">
        <f t="shared" si="293"/>
        <v>116.733997664</v>
      </c>
      <c r="AP126" s="32">
        <f t="shared" si="293"/>
        <v>120.07775132899999</v>
      </c>
      <c r="AQ126" s="32">
        <f t="shared" si="293"/>
        <v>119.08234596599999</v>
      </c>
      <c r="AR126" s="32">
        <f t="shared" si="293"/>
        <v>120.57424261900002</v>
      </c>
      <c r="AS126" s="32">
        <f t="shared" si="293"/>
        <v>121.81386333899999</v>
      </c>
      <c r="AT126" s="32">
        <f t="shared" si="293"/>
        <v>119.75403739699999</v>
      </c>
      <c r="AU126" s="32">
        <f t="shared" si="293"/>
        <v>122.649513923</v>
      </c>
      <c r="AV126" s="32">
        <f t="shared" si="293"/>
        <v>125.516299369</v>
      </c>
      <c r="AW126" s="32">
        <f t="shared" si="293"/>
        <v>123.95892286100002</v>
      </c>
      <c r="AX126" s="32">
        <f t="shared" si="293"/>
        <v>122.803192327</v>
      </c>
      <c r="AY126" s="32">
        <f t="shared" si="293"/>
        <v>127.39844215700001</v>
      </c>
      <c r="AZ126" s="32">
        <f t="shared" si="293"/>
        <v>132.169717652</v>
      </c>
      <c r="BA126" s="32">
        <f t="shared" si="293"/>
        <v>132.65663690700001</v>
      </c>
      <c r="BB126" s="32">
        <f t="shared" si="293"/>
        <v>128.21113777800002</v>
      </c>
      <c r="BC126" s="32">
        <f t="shared" si="293"/>
        <v>126.31237981800001</v>
      </c>
      <c r="BD126" s="32">
        <f t="shared" si="293"/>
        <v>130.87097538699999</v>
      </c>
      <c r="BE126" s="32">
        <f t="shared" si="293"/>
        <v>128.978750959</v>
      </c>
      <c r="BF126" s="32">
        <f t="shared" si="293"/>
        <v>129.64967855000003</v>
      </c>
      <c r="BG126" s="32">
        <f t="shared" si="293"/>
        <v>128.45281654500002</v>
      </c>
      <c r="BH126" s="32">
        <f t="shared" si="293"/>
        <v>133.19950835600002</v>
      </c>
      <c r="BI126" s="32">
        <f t="shared" si="293"/>
        <v>130.47909423700003</v>
      </c>
      <c r="BJ126" s="32">
        <f t="shared" si="293"/>
        <v>126.621112934</v>
      </c>
      <c r="BK126" s="32">
        <f t="shared" si="293"/>
        <v>128.00529420400002</v>
      </c>
      <c r="BL126" s="32">
        <f t="shared" si="293"/>
        <v>129.054854019</v>
      </c>
      <c r="BM126" s="32">
        <f t="shared" si="293"/>
        <v>129.11251518500001</v>
      </c>
      <c r="BN126" s="32">
        <f t="shared" ref="BN126:CO126" si="294">BN127+BN135+BN143+BN151+BN159</f>
        <v>124.471348758</v>
      </c>
      <c r="BO126" s="32">
        <f t="shared" si="294"/>
        <v>129.58676088000001</v>
      </c>
      <c r="BP126" s="32">
        <f t="shared" si="294"/>
        <v>132.30482304700001</v>
      </c>
      <c r="BQ126" s="32">
        <f t="shared" si="294"/>
        <v>130.299592813</v>
      </c>
      <c r="BR126" s="32">
        <f t="shared" si="294"/>
        <v>127.58407465100001</v>
      </c>
      <c r="BS126" s="32">
        <f t="shared" si="294"/>
        <v>129.68483949399999</v>
      </c>
      <c r="BT126" s="32">
        <f t="shared" si="294"/>
        <v>133.84810983599999</v>
      </c>
      <c r="BU126" s="32">
        <f t="shared" si="294"/>
        <v>131.55205311899999</v>
      </c>
      <c r="BV126" s="32">
        <f t="shared" si="294"/>
        <v>125.44407880600001</v>
      </c>
      <c r="BW126" s="32">
        <f t="shared" si="294"/>
        <v>132.13954866200001</v>
      </c>
      <c r="BX126" s="32">
        <f t="shared" si="294"/>
        <v>130.59264743099999</v>
      </c>
      <c r="BY126" s="32">
        <f t="shared" si="294"/>
        <v>127.06395026</v>
      </c>
      <c r="BZ126" s="32">
        <f t="shared" si="294"/>
        <v>118.20096328800001</v>
      </c>
      <c r="CA126" s="32">
        <f t="shared" si="294"/>
        <v>127.68327638700001</v>
      </c>
      <c r="CB126" s="32">
        <f t="shared" si="294"/>
        <v>130.063412833</v>
      </c>
      <c r="CC126" s="32">
        <f t="shared" si="294"/>
        <v>131.49325680499999</v>
      </c>
      <c r="CD126" s="32">
        <f t="shared" si="294"/>
        <v>123.48819330699999</v>
      </c>
      <c r="CE126" s="32">
        <f t="shared" si="294"/>
        <v>130.851926875</v>
      </c>
      <c r="CF126" s="32">
        <f t="shared" si="294"/>
        <v>132.85576958300001</v>
      </c>
      <c r="CG126" s="32">
        <f t="shared" si="294"/>
        <v>132.09925237000002</v>
      </c>
      <c r="CH126" s="32">
        <f t="shared" si="294"/>
        <v>127.353545868</v>
      </c>
      <c r="CI126" s="32">
        <f t="shared" si="294"/>
        <v>128.12287236</v>
      </c>
      <c r="CJ126" s="32">
        <f t="shared" si="294"/>
        <v>132.200464496</v>
      </c>
      <c r="CK126" s="32">
        <f t="shared" si="294"/>
        <v>129.69160919700002</v>
      </c>
      <c r="CL126" s="32">
        <f t="shared" si="294"/>
        <v>125.16044632800001</v>
      </c>
      <c r="CM126" s="32">
        <f t="shared" si="294"/>
        <v>129.537916701</v>
      </c>
      <c r="CN126" s="32">
        <f t="shared" si="294"/>
        <v>134.10276334600002</v>
      </c>
      <c r="CO126" s="32">
        <f t="shared" si="294"/>
        <v>134.89535599600001</v>
      </c>
      <c r="CP126" s="32">
        <f>CP127+CP135+CP143+CP151+CP159</f>
        <v>125.55943608599999</v>
      </c>
      <c r="CQ126" s="32">
        <f t="shared" ref="CQ126:CS126" si="295">CQ127+CQ135+CQ143+CQ151+CQ159</f>
        <v>131.126560466</v>
      </c>
      <c r="CR126" s="32">
        <f t="shared" si="295"/>
        <v>136.33205365199998</v>
      </c>
      <c r="CS126" s="32">
        <f t="shared" si="295"/>
        <v>137.59875073299997</v>
      </c>
      <c r="CT126" s="32">
        <f t="shared" ref="CT126:CW126" si="296">CT127+CT135+CT143+CT151+CT159</f>
        <v>132.122452979</v>
      </c>
      <c r="CU126" s="32">
        <f t="shared" si="296"/>
        <v>132.51477093900002</v>
      </c>
      <c r="CV126" s="32">
        <f t="shared" si="296"/>
        <v>142.49088491099999</v>
      </c>
      <c r="CW126" s="32">
        <f t="shared" si="296"/>
        <v>142.712369204</v>
      </c>
      <c r="CX126" s="32">
        <f t="shared" ref="CX126:DA126" si="297">CX127+CX135+CX143+CX151+CX159</f>
        <v>135.50582118199998</v>
      </c>
      <c r="CY126" s="32">
        <f t="shared" si="297"/>
        <v>134.72364129100001</v>
      </c>
      <c r="CZ126" s="32">
        <f t="shared" si="297"/>
        <v>142.44138966099999</v>
      </c>
      <c r="DA126" s="32">
        <f t="shared" si="297"/>
        <v>142.83878461400002</v>
      </c>
      <c r="DB126" s="32">
        <f t="shared" ref="DB126:DE126" si="298">DB127+DB135+DB143+DB151+DB159</f>
        <v>137.019456932</v>
      </c>
      <c r="DC126" s="32">
        <f t="shared" si="298"/>
        <v>135.500741799</v>
      </c>
      <c r="DD126" s="32">
        <f t="shared" si="298"/>
        <v>144.05842948399999</v>
      </c>
      <c r="DE126" s="32">
        <f t="shared" si="298"/>
        <v>139.10883225500001</v>
      </c>
      <c r="DF126" s="32">
        <f t="shared" ref="DF126:DI126" si="299">DF127+DF135+DF143+DF151+DF159</f>
        <v>139.25732497400003</v>
      </c>
      <c r="DG126" s="32">
        <f t="shared" si="299"/>
        <v>138.25327759199999</v>
      </c>
      <c r="DH126" s="32">
        <f t="shared" si="299"/>
        <v>144.29973533500001</v>
      </c>
      <c r="DI126" s="32">
        <f t="shared" si="299"/>
        <v>147.276686625</v>
      </c>
      <c r="DJ126" s="32">
        <f t="shared" ref="DJ126:DM126" si="300">DJ127+DJ135+DJ143+DJ151+DJ159</f>
        <v>139.35014442400001</v>
      </c>
      <c r="DK126" s="32">
        <f t="shared" si="300"/>
        <v>138.61379249499998</v>
      </c>
      <c r="DL126" s="32">
        <f t="shared" si="300"/>
        <v>146.662737663</v>
      </c>
      <c r="DM126" s="32">
        <f t="shared" si="300"/>
        <v>148.68416124399999</v>
      </c>
      <c r="DN126" s="32">
        <f t="shared" ref="DN126:DQ126" si="301">DN127+DN135+DN143+DN151+DN159</f>
        <v>143.58632636900001</v>
      </c>
      <c r="DO126" s="32">
        <f t="shared" si="301"/>
        <v>140.800955375</v>
      </c>
      <c r="DP126" s="32">
        <f t="shared" si="301"/>
        <v>147.420497453</v>
      </c>
      <c r="DQ126" s="32">
        <f t="shared" si="301"/>
        <v>149.59219936099998</v>
      </c>
      <c r="DR126" s="32">
        <f t="shared" ref="DR126:DU126" si="302">DR127+DR135+DR143+DR151+DR159</f>
        <v>138.56510348200001</v>
      </c>
      <c r="DS126" s="32">
        <f t="shared" si="302"/>
        <v>116.20629849100001</v>
      </c>
      <c r="DT126" s="32">
        <f t="shared" si="302"/>
        <v>139.80896215500002</v>
      </c>
      <c r="DU126" s="32">
        <f t="shared" si="302"/>
        <v>145.145253215</v>
      </c>
      <c r="DV126" s="32">
        <f t="shared" ref="DV126:DY126" si="303">DV127+DV135+DV143+DV151+DV159</f>
        <v>136.85128605</v>
      </c>
      <c r="DW126" s="32">
        <f t="shared" si="303"/>
        <v>138.02127523999999</v>
      </c>
      <c r="DX126" s="32">
        <f t="shared" si="303"/>
        <v>132.131848217</v>
      </c>
      <c r="DY126" s="32">
        <f t="shared" si="303"/>
        <v>139.615725078</v>
      </c>
      <c r="DZ126" s="32">
        <f t="shared" ref="DZ126:EC126" si="304">DZ127+DZ135+DZ143+DZ151+DZ159</f>
        <v>135.29712047200002</v>
      </c>
      <c r="EA126" s="32">
        <f t="shared" si="304"/>
        <v>133.715528724</v>
      </c>
      <c r="EB126" s="32">
        <f t="shared" si="304"/>
        <v>138.867837071</v>
      </c>
      <c r="EC126" s="32">
        <f t="shared" si="304"/>
        <v>138.15822877900001</v>
      </c>
      <c r="ED126" s="32">
        <f t="shared" ref="ED126:EG126" si="305">ED127+ED135+ED143+ED151+ED159</f>
        <v>133.712261455</v>
      </c>
      <c r="EE126" s="32">
        <f t="shared" si="305"/>
        <v>134.60130745199999</v>
      </c>
      <c r="EF126" s="32">
        <f t="shared" si="305"/>
        <v>137.80720802999997</v>
      </c>
      <c r="EG126" s="32">
        <f t="shared" si="305"/>
        <v>140.07883917799998</v>
      </c>
    </row>
    <row r="127" spans="1:137" x14ac:dyDescent="0.25">
      <c r="A127" s="30" t="s">
        <v>8</v>
      </c>
      <c r="B127" s="36">
        <f t="shared" ref="B127" si="306">SUM(B128:B134)</f>
        <v>5.2055792370000002</v>
      </c>
      <c r="C127" s="36">
        <f t="shared" ref="C127:BN127" si="307">SUM(C128:C134)</f>
        <v>4.9191601929999997</v>
      </c>
      <c r="D127" s="36">
        <f t="shared" si="307"/>
        <v>5.782859212</v>
      </c>
      <c r="E127" s="36">
        <f t="shared" si="307"/>
        <v>4.8559947360000004</v>
      </c>
      <c r="F127" s="36">
        <f t="shared" si="307"/>
        <v>4.9968382909999995</v>
      </c>
      <c r="G127" s="36">
        <f t="shared" si="307"/>
        <v>4.8493938059999993</v>
      </c>
      <c r="H127" s="36">
        <f t="shared" si="307"/>
        <v>4.659630215</v>
      </c>
      <c r="I127" s="36">
        <f t="shared" si="307"/>
        <v>4.6855357689999995</v>
      </c>
      <c r="J127" s="36">
        <f t="shared" si="307"/>
        <v>5.2703753020000006</v>
      </c>
      <c r="K127" s="36">
        <f t="shared" si="307"/>
        <v>4.5262024979999991</v>
      </c>
      <c r="L127" s="36">
        <f t="shared" si="307"/>
        <v>5.6202936340000011</v>
      </c>
      <c r="M127" s="36">
        <f t="shared" si="307"/>
        <v>5.4132697080000005</v>
      </c>
      <c r="N127" s="36">
        <f t="shared" si="307"/>
        <v>5.5876639480000003</v>
      </c>
      <c r="O127" s="36">
        <f t="shared" si="307"/>
        <v>5.1002309239999999</v>
      </c>
      <c r="P127" s="36">
        <f t="shared" si="307"/>
        <v>5.1450066249999997</v>
      </c>
      <c r="Q127" s="36">
        <f t="shared" si="307"/>
        <v>5.312974348</v>
      </c>
      <c r="R127" s="36">
        <f t="shared" si="307"/>
        <v>5.5449803389999994</v>
      </c>
      <c r="S127" s="36">
        <f t="shared" si="307"/>
        <v>5.2372758339999992</v>
      </c>
      <c r="T127" s="36">
        <f t="shared" si="307"/>
        <v>5.7631161939999984</v>
      </c>
      <c r="U127" s="36">
        <f t="shared" si="307"/>
        <v>5.7628034879999994</v>
      </c>
      <c r="V127" s="36">
        <f t="shared" si="307"/>
        <v>6.0567602249999997</v>
      </c>
      <c r="W127" s="36">
        <f t="shared" si="307"/>
        <v>5.9637761230000006</v>
      </c>
      <c r="X127" s="36">
        <f t="shared" si="307"/>
        <v>5.4460408170000001</v>
      </c>
      <c r="Y127" s="36">
        <f t="shared" si="307"/>
        <v>5.8910178669999995</v>
      </c>
      <c r="Z127" s="36">
        <f t="shared" si="307"/>
        <v>6.206056070999999</v>
      </c>
      <c r="AA127" s="36">
        <f t="shared" si="307"/>
        <v>6.0053012430000008</v>
      </c>
      <c r="AB127" s="36">
        <f t="shared" si="307"/>
        <v>5.8433818339999997</v>
      </c>
      <c r="AC127" s="36">
        <f t="shared" si="307"/>
        <v>6.0596810919999999</v>
      </c>
      <c r="AD127" s="36">
        <f t="shared" si="307"/>
        <v>6.364878355000001</v>
      </c>
      <c r="AE127" s="36">
        <f t="shared" si="307"/>
        <v>6.5719653510000002</v>
      </c>
      <c r="AF127" s="36">
        <f t="shared" si="307"/>
        <v>6.7340688909999997</v>
      </c>
      <c r="AG127" s="36">
        <f t="shared" si="307"/>
        <v>6.3880505989999996</v>
      </c>
      <c r="AH127" s="36">
        <f t="shared" si="307"/>
        <v>6.7206132519999997</v>
      </c>
      <c r="AI127" s="36">
        <f t="shared" si="307"/>
        <v>6.9367864390000005</v>
      </c>
      <c r="AJ127" s="36">
        <f t="shared" si="307"/>
        <v>6.6811239060000007</v>
      </c>
      <c r="AK127" s="36">
        <f t="shared" si="307"/>
        <v>6.7730133280000002</v>
      </c>
      <c r="AL127" s="36">
        <f t="shared" si="307"/>
        <v>7.0194070650000002</v>
      </c>
      <c r="AM127" s="36">
        <f t="shared" si="307"/>
        <v>6.8768349579999999</v>
      </c>
      <c r="AN127" s="36">
        <f t="shared" si="307"/>
        <v>7.2296530889999993</v>
      </c>
      <c r="AO127" s="36">
        <f t="shared" si="307"/>
        <v>6.8186516600000004</v>
      </c>
      <c r="AP127" s="36">
        <f t="shared" si="307"/>
        <v>6.9554434199999999</v>
      </c>
      <c r="AQ127" s="36">
        <f t="shared" si="307"/>
        <v>6.6428198409999997</v>
      </c>
      <c r="AR127" s="36">
        <f t="shared" si="307"/>
        <v>6.5670873259999993</v>
      </c>
      <c r="AS127" s="36">
        <f t="shared" si="307"/>
        <v>6.9566296750000003</v>
      </c>
      <c r="AT127" s="36">
        <f t="shared" si="307"/>
        <v>6.9199173649999999</v>
      </c>
      <c r="AU127" s="36">
        <f t="shared" si="307"/>
        <v>6.7084930319999998</v>
      </c>
      <c r="AV127" s="36">
        <f t="shared" si="307"/>
        <v>7.1667614449999997</v>
      </c>
      <c r="AW127" s="36">
        <f t="shared" si="307"/>
        <v>7.0958163379999997</v>
      </c>
      <c r="AX127" s="36">
        <f t="shared" si="307"/>
        <v>7.3945446159999992</v>
      </c>
      <c r="AY127" s="36">
        <f t="shared" si="307"/>
        <v>7.3632082579999993</v>
      </c>
      <c r="AZ127" s="36">
        <f t="shared" si="307"/>
        <v>7.3242143109999986</v>
      </c>
      <c r="BA127" s="36">
        <f t="shared" si="307"/>
        <v>7.8299223949999996</v>
      </c>
      <c r="BB127" s="36">
        <f t="shared" si="307"/>
        <v>8.5342950520000009</v>
      </c>
      <c r="BC127" s="36">
        <f t="shared" si="307"/>
        <v>7.9948806759999993</v>
      </c>
      <c r="BD127" s="36">
        <f t="shared" si="307"/>
        <v>7.2426883169999989</v>
      </c>
      <c r="BE127" s="36">
        <f t="shared" si="307"/>
        <v>7.7560704989999989</v>
      </c>
      <c r="BF127" s="36">
        <f t="shared" si="307"/>
        <v>7.6860928269999995</v>
      </c>
      <c r="BG127" s="36">
        <f t="shared" si="307"/>
        <v>7.1920181269999999</v>
      </c>
      <c r="BH127" s="36">
        <f t="shared" si="307"/>
        <v>6.65352269</v>
      </c>
      <c r="BI127" s="36">
        <f t="shared" si="307"/>
        <v>7.3765696499999995</v>
      </c>
      <c r="BJ127" s="36">
        <f t="shared" si="307"/>
        <v>7.8603386160000008</v>
      </c>
      <c r="BK127" s="36">
        <f t="shared" si="307"/>
        <v>7.4742772639999995</v>
      </c>
      <c r="BL127" s="36">
        <f t="shared" si="307"/>
        <v>7.7954937189999995</v>
      </c>
      <c r="BM127" s="36">
        <f t="shared" si="307"/>
        <v>8.2328488289999999</v>
      </c>
      <c r="BN127" s="36">
        <f t="shared" si="307"/>
        <v>7.8939266950000002</v>
      </c>
      <c r="BO127" s="36">
        <f t="shared" ref="BO127:DU127" si="308">SUM(BO128:BO134)</f>
        <v>7.7479767989999999</v>
      </c>
      <c r="BP127" s="36">
        <f t="shared" si="308"/>
        <v>8.2696184869999989</v>
      </c>
      <c r="BQ127" s="36">
        <f t="shared" si="308"/>
        <v>8.3632578980000005</v>
      </c>
      <c r="BR127" s="36">
        <f t="shared" si="308"/>
        <v>8.3634448999999993</v>
      </c>
      <c r="BS127" s="36">
        <f t="shared" si="308"/>
        <v>7.3485260950000004</v>
      </c>
      <c r="BT127" s="36">
        <f t="shared" si="308"/>
        <v>8.0845399459999996</v>
      </c>
      <c r="BU127" s="36">
        <f t="shared" si="308"/>
        <v>8.2136404519999999</v>
      </c>
      <c r="BV127" s="36">
        <f t="shared" si="308"/>
        <v>8.3053824079999998</v>
      </c>
      <c r="BW127" s="36">
        <f t="shared" si="308"/>
        <v>7.1841427019999999</v>
      </c>
      <c r="BX127" s="36">
        <f t="shared" si="308"/>
        <v>8.2970826469999999</v>
      </c>
      <c r="BY127" s="36">
        <f t="shared" si="308"/>
        <v>7.8273449950000007</v>
      </c>
      <c r="BZ127" s="36">
        <f t="shared" si="308"/>
        <v>7.6912733480000002</v>
      </c>
      <c r="CA127" s="36">
        <f t="shared" si="308"/>
        <v>7.1441041369999994</v>
      </c>
      <c r="CB127" s="36">
        <f t="shared" si="308"/>
        <v>6.9313866319999997</v>
      </c>
      <c r="CC127" s="36">
        <f t="shared" si="308"/>
        <v>6.983941883</v>
      </c>
      <c r="CD127" s="36">
        <f t="shared" si="308"/>
        <v>6.9229466159999991</v>
      </c>
      <c r="CE127" s="36">
        <f t="shared" si="308"/>
        <v>6.8176805780000009</v>
      </c>
      <c r="CF127" s="36">
        <f t="shared" si="308"/>
        <v>6.4525039399999997</v>
      </c>
      <c r="CG127" s="36">
        <f t="shared" si="308"/>
        <v>7.03449407</v>
      </c>
      <c r="CH127" s="36">
        <f t="shared" si="308"/>
        <v>7.0649536699999995</v>
      </c>
      <c r="CI127" s="36">
        <f t="shared" si="308"/>
        <v>6.7326677169999991</v>
      </c>
      <c r="CJ127" s="36">
        <f t="shared" si="308"/>
        <v>7.0866933669999996</v>
      </c>
      <c r="CK127" s="36">
        <f t="shared" si="308"/>
        <v>7.4879707169999996</v>
      </c>
      <c r="CL127" s="36">
        <f t="shared" si="308"/>
        <v>7.5312971399999995</v>
      </c>
      <c r="CM127" s="36">
        <f t="shared" si="308"/>
        <v>7.3056469949999991</v>
      </c>
      <c r="CN127" s="36">
        <f t="shared" si="308"/>
        <v>7.5412511599999998</v>
      </c>
      <c r="CO127" s="36">
        <f t="shared" si="308"/>
        <v>8.7099640580000006</v>
      </c>
      <c r="CP127" s="36">
        <f t="shared" si="308"/>
        <v>8.2988239610000001</v>
      </c>
      <c r="CQ127" s="36">
        <f t="shared" si="308"/>
        <v>7.7023840100000003</v>
      </c>
      <c r="CR127" s="36">
        <f t="shared" si="308"/>
        <v>7.5467531139999995</v>
      </c>
      <c r="CS127" s="36">
        <f t="shared" si="308"/>
        <v>9.0142066890000017</v>
      </c>
      <c r="CT127" s="36">
        <f t="shared" si="308"/>
        <v>9.2326122430000002</v>
      </c>
      <c r="CU127" s="36">
        <f t="shared" si="308"/>
        <v>7.2483961089999998</v>
      </c>
      <c r="CV127" s="36">
        <f t="shared" si="308"/>
        <v>6.9781387890000008</v>
      </c>
      <c r="CW127" s="36">
        <f t="shared" si="308"/>
        <v>8.7881682100000003</v>
      </c>
      <c r="CX127" s="36">
        <f t="shared" si="308"/>
        <v>8.3231559530000006</v>
      </c>
      <c r="CY127" s="36">
        <f t="shared" si="308"/>
        <v>7.3713603010000011</v>
      </c>
      <c r="CZ127" s="36">
        <f t="shared" si="308"/>
        <v>7.090594931</v>
      </c>
      <c r="DA127" s="36">
        <f t="shared" si="308"/>
        <v>8.3014236710000002</v>
      </c>
      <c r="DB127" s="36">
        <f t="shared" si="308"/>
        <v>8.1924553299999996</v>
      </c>
      <c r="DC127" s="36">
        <f t="shared" si="308"/>
        <v>7.3149949890000006</v>
      </c>
      <c r="DD127" s="36">
        <f t="shared" si="308"/>
        <v>6.7095428880000005</v>
      </c>
      <c r="DE127" s="36">
        <f t="shared" si="308"/>
        <v>7.1345616000000014</v>
      </c>
      <c r="DF127" s="36">
        <f t="shared" si="308"/>
        <v>7.1720350660000012</v>
      </c>
      <c r="DG127" s="36">
        <f t="shared" si="308"/>
        <v>6.3882410759999999</v>
      </c>
      <c r="DH127" s="36">
        <f t="shared" si="308"/>
        <v>7.0175023370000007</v>
      </c>
      <c r="DI127" s="36">
        <f t="shared" si="308"/>
        <v>7.8133947150000003</v>
      </c>
      <c r="DJ127" s="36">
        <f t="shared" si="308"/>
        <v>7.6868401080000002</v>
      </c>
      <c r="DK127" s="36">
        <f t="shared" si="308"/>
        <v>6.5670887380000007</v>
      </c>
      <c r="DL127" s="36">
        <f t="shared" si="308"/>
        <v>6.9086748</v>
      </c>
      <c r="DM127" s="36">
        <f t="shared" si="308"/>
        <v>6.6538824929999993</v>
      </c>
      <c r="DN127" s="36">
        <f t="shared" si="308"/>
        <v>8.6707745420000002</v>
      </c>
      <c r="DO127" s="36">
        <f t="shared" si="308"/>
        <v>7.607031784000001</v>
      </c>
      <c r="DP127" s="36">
        <f t="shared" si="308"/>
        <v>7.5842209629999999</v>
      </c>
      <c r="DQ127" s="36">
        <f t="shared" si="308"/>
        <v>8.3738307130000003</v>
      </c>
      <c r="DR127" s="36">
        <f t="shared" si="308"/>
        <v>9.5574956780000004</v>
      </c>
      <c r="DS127" s="36">
        <f t="shared" si="308"/>
        <v>7.1782458360000003</v>
      </c>
      <c r="DT127" s="36">
        <f t="shared" si="308"/>
        <v>7.6179957119999999</v>
      </c>
      <c r="DU127" s="36">
        <f t="shared" si="308"/>
        <v>8.7258808780000017</v>
      </c>
      <c r="DV127" s="36">
        <f t="shared" ref="DV127:DY127" si="309">SUM(DV128:DV134)</f>
        <v>8.5848980689999994</v>
      </c>
      <c r="DW127" s="36">
        <f t="shared" si="309"/>
        <v>7.8054024760000011</v>
      </c>
      <c r="DX127" s="36">
        <f t="shared" si="309"/>
        <v>6.7753398410000001</v>
      </c>
      <c r="DY127" s="36">
        <f t="shared" si="309"/>
        <v>7.9024108030000004</v>
      </c>
      <c r="DZ127" s="36">
        <f t="shared" ref="DZ127:EC127" si="310">SUM(DZ128:DZ134)</f>
        <v>7.8617152059999995</v>
      </c>
      <c r="EA127" s="36">
        <f t="shared" si="310"/>
        <v>6.7138824580000005</v>
      </c>
      <c r="EB127" s="36">
        <f t="shared" si="310"/>
        <v>6.4224961890000003</v>
      </c>
      <c r="EC127" s="36">
        <f t="shared" si="310"/>
        <v>7.3685903620000008</v>
      </c>
      <c r="ED127" s="36">
        <f t="shared" ref="ED127:EG127" si="311">SUM(ED128:ED134)</f>
        <v>7.9558634220000002</v>
      </c>
      <c r="EE127" s="36">
        <f t="shared" si="311"/>
        <v>6.8903932660000002</v>
      </c>
      <c r="EF127" s="36">
        <f t="shared" si="311"/>
        <v>6.4560361899999998</v>
      </c>
      <c r="EG127" s="36">
        <f t="shared" si="311"/>
        <v>7.8052854749999998</v>
      </c>
    </row>
    <row r="128" spans="1:137" outlineLevel="2" x14ac:dyDescent="0.25">
      <c r="A128" s="28" t="s">
        <v>18</v>
      </c>
      <c r="B128" s="29">
        <v>5.7343623000000003E-2</v>
      </c>
      <c r="C128" s="29">
        <v>6.4401782000000005E-2</v>
      </c>
      <c r="D128" s="29">
        <v>0.21256750699999999</v>
      </c>
      <c r="E128" s="29">
        <v>5.7135763999999999E-2</v>
      </c>
      <c r="F128" s="29">
        <v>6.9517167000000005E-2</v>
      </c>
      <c r="G128" s="29">
        <v>7.2068622999999998E-2</v>
      </c>
      <c r="H128" s="29">
        <v>0.119089634</v>
      </c>
      <c r="I128" s="29">
        <v>0.119860995</v>
      </c>
      <c r="J128" s="29">
        <v>7.7772490999999999E-2</v>
      </c>
      <c r="K128" s="29">
        <v>8.8373412999999998E-2</v>
      </c>
      <c r="L128" s="29">
        <v>0.100141619</v>
      </c>
      <c r="M128" s="29">
        <v>8.5729989000000006E-2</v>
      </c>
      <c r="N128" s="29">
        <v>8.5953857999999994E-2</v>
      </c>
      <c r="O128" s="29">
        <v>8.5760056000000001E-2</v>
      </c>
      <c r="P128" s="29">
        <v>7.9346296999999996E-2</v>
      </c>
      <c r="Q128" s="29">
        <v>0.120255535</v>
      </c>
      <c r="R128" s="29">
        <v>7.1746130000000005E-2</v>
      </c>
      <c r="S128" s="29">
        <v>0.139124952</v>
      </c>
      <c r="T128" s="29">
        <v>0.30821094100000002</v>
      </c>
      <c r="U128" s="29">
        <v>0.19899396699999999</v>
      </c>
      <c r="V128" s="29">
        <v>0.17403534300000001</v>
      </c>
      <c r="W128" s="29">
        <v>0.18231002700000001</v>
      </c>
      <c r="X128" s="29">
        <v>0.38656038999999998</v>
      </c>
      <c r="Y128" s="29">
        <v>0.25177907199999999</v>
      </c>
      <c r="Z128" s="29">
        <v>0.18168467599999999</v>
      </c>
      <c r="AA128" s="29">
        <v>0.20521824599999999</v>
      </c>
      <c r="AB128" s="29">
        <v>0.36542493399999998</v>
      </c>
      <c r="AC128" s="29">
        <v>0.27871249399999998</v>
      </c>
      <c r="AD128" s="29">
        <v>0.204613559</v>
      </c>
      <c r="AE128" s="29">
        <v>0.17655357299999999</v>
      </c>
      <c r="AF128" s="29">
        <v>0.35324945800000002</v>
      </c>
      <c r="AG128" s="29">
        <v>0.17805022400000001</v>
      </c>
      <c r="AH128" s="29">
        <v>0.142081348</v>
      </c>
      <c r="AI128" s="29">
        <v>0.16444631300000001</v>
      </c>
      <c r="AJ128" s="29">
        <v>0.27466495299999999</v>
      </c>
      <c r="AK128" s="29">
        <v>0.176610092</v>
      </c>
      <c r="AL128" s="29">
        <v>0.12014102</v>
      </c>
      <c r="AM128" s="29">
        <v>0.13454749999999999</v>
      </c>
      <c r="AN128" s="29">
        <v>0.16890379</v>
      </c>
      <c r="AO128" s="29">
        <v>6.4164089999999993E-2</v>
      </c>
      <c r="AP128" s="29">
        <v>9.7204860000000004E-2</v>
      </c>
      <c r="AQ128" s="29">
        <v>0.10005120000000001</v>
      </c>
      <c r="AR128" s="29">
        <v>0.16556093799999999</v>
      </c>
      <c r="AS128" s="29">
        <v>0.22099339000000001</v>
      </c>
      <c r="AT128" s="29">
        <v>8.3810484000000005E-2</v>
      </c>
      <c r="AU128" s="29">
        <v>0.20877466</v>
      </c>
      <c r="AV128" s="29">
        <v>0.19561043</v>
      </c>
      <c r="AW128" s="29">
        <v>9.8559740000000007E-2</v>
      </c>
      <c r="AX128" s="29">
        <v>9.8755217000000006E-2</v>
      </c>
      <c r="AY128" s="29">
        <v>0.22639464200000001</v>
      </c>
      <c r="AZ128" s="29">
        <v>0.186331899</v>
      </c>
      <c r="BA128" s="29">
        <v>0.114972937</v>
      </c>
      <c r="BB128" s="29">
        <v>0.111340408</v>
      </c>
      <c r="BC128" s="29">
        <v>0.20741368399999999</v>
      </c>
      <c r="BD128" s="29">
        <v>0.121216938</v>
      </c>
      <c r="BE128" s="29">
        <v>0.11438761</v>
      </c>
      <c r="BF128" s="29">
        <v>0.101620422</v>
      </c>
      <c r="BG128" s="29">
        <v>0.16731322900000001</v>
      </c>
      <c r="BH128" s="29">
        <v>0.12933969400000001</v>
      </c>
      <c r="BI128" s="29">
        <v>0.13498304</v>
      </c>
      <c r="BJ128" s="29">
        <v>9.6506425000000007E-2</v>
      </c>
      <c r="BK128" s="29">
        <v>0.112872139</v>
      </c>
      <c r="BL128" s="29">
        <v>0.419666818</v>
      </c>
      <c r="BM128" s="29">
        <v>0.59413340999999997</v>
      </c>
      <c r="BN128" s="29">
        <v>0.117010952</v>
      </c>
      <c r="BO128" s="29">
        <v>0.442885427</v>
      </c>
      <c r="BP128" s="29">
        <v>0.68216427300000004</v>
      </c>
      <c r="BQ128" s="29">
        <v>0.74032203500000004</v>
      </c>
      <c r="BR128" s="29">
        <v>0.50270262499999996</v>
      </c>
      <c r="BS128" s="29">
        <v>0.14094783899999999</v>
      </c>
      <c r="BT128" s="29">
        <v>0.51425093899999996</v>
      </c>
      <c r="BU128" s="29">
        <v>0.30450833300000002</v>
      </c>
      <c r="BV128" s="29">
        <v>0.305906595</v>
      </c>
      <c r="BW128" s="29">
        <v>0.337352296</v>
      </c>
      <c r="BX128" s="29">
        <v>0.58693592100000003</v>
      </c>
      <c r="BY128" s="29">
        <v>0.50687056100000005</v>
      </c>
      <c r="BZ128" s="29">
        <v>1.7489408000000001E-2</v>
      </c>
      <c r="CA128" s="29">
        <v>3.2280644999999997E-2</v>
      </c>
      <c r="CB128" s="29">
        <v>0.40732600499999999</v>
      </c>
      <c r="CC128" s="29">
        <v>0.38421598200000001</v>
      </c>
      <c r="CD128" s="29">
        <v>0.58736427899999999</v>
      </c>
      <c r="CE128" s="29">
        <v>0.761533609</v>
      </c>
      <c r="CF128" s="29">
        <v>0.55826990499999996</v>
      </c>
      <c r="CG128" s="29">
        <v>3.8027128E-2</v>
      </c>
      <c r="CH128" s="29">
        <v>0.38173605500000002</v>
      </c>
      <c r="CI128" s="29">
        <v>0.70849549199999995</v>
      </c>
      <c r="CJ128" s="29">
        <v>0.470252752</v>
      </c>
      <c r="CK128" s="29">
        <v>0.55575198199999998</v>
      </c>
      <c r="CL128" s="29">
        <v>0.63434307000000001</v>
      </c>
      <c r="CM128" s="29">
        <v>0.67077366800000005</v>
      </c>
      <c r="CN128" s="29">
        <v>0.98170149500000004</v>
      </c>
      <c r="CO128" s="29">
        <v>1.3121761780000001</v>
      </c>
      <c r="CP128" s="29">
        <v>0.658632632</v>
      </c>
      <c r="CQ128" s="29">
        <v>0.17136262899999999</v>
      </c>
      <c r="CR128" s="29">
        <v>1.260900039</v>
      </c>
      <c r="CS128" s="29">
        <v>1.135398965</v>
      </c>
      <c r="CT128" s="29">
        <v>1.0173506459999999</v>
      </c>
      <c r="CU128" s="29">
        <v>0.17862245500000001</v>
      </c>
      <c r="CV128" s="29">
        <v>0.35521276800000001</v>
      </c>
      <c r="CW128" s="29">
        <v>3.5140417E-2</v>
      </c>
      <c r="CX128" s="29">
        <v>3.0047348000000001E-2</v>
      </c>
      <c r="CY128" s="29">
        <v>1.017281251</v>
      </c>
      <c r="CZ128" s="29">
        <v>0.63574967000000004</v>
      </c>
      <c r="DA128" s="29">
        <v>0.40076819600000002</v>
      </c>
      <c r="DB128" s="29">
        <v>3.9666914999999997E-2</v>
      </c>
      <c r="DC128" s="29">
        <v>0.50692628799999995</v>
      </c>
      <c r="DD128" s="29">
        <v>0.300322372</v>
      </c>
      <c r="DE128" s="29">
        <v>0.31850568099999998</v>
      </c>
      <c r="DF128" s="29">
        <v>0.28689198500000002</v>
      </c>
      <c r="DG128" s="29">
        <v>0.57913484500000001</v>
      </c>
      <c r="DH128" s="29">
        <v>1.311239144</v>
      </c>
      <c r="DI128" s="29">
        <v>0.529407568</v>
      </c>
      <c r="DJ128" s="29">
        <v>0.48728171199999998</v>
      </c>
      <c r="DK128" s="29">
        <v>0.497569806</v>
      </c>
      <c r="DL128" s="29">
        <v>0.85155219800000004</v>
      </c>
      <c r="DM128" s="29">
        <v>0.31981996499999998</v>
      </c>
      <c r="DN128" s="29">
        <v>0.34935844799999999</v>
      </c>
      <c r="DO128" s="29">
        <v>0.59098937299999998</v>
      </c>
      <c r="DP128" s="29">
        <v>0.59237362999999998</v>
      </c>
      <c r="DQ128" s="29">
        <v>0.36180550700000003</v>
      </c>
      <c r="DR128" s="29">
        <v>0.42625500100000002</v>
      </c>
      <c r="DS128" s="29">
        <v>0.45533792099999998</v>
      </c>
      <c r="DT128" s="29">
        <v>0.37904487199999998</v>
      </c>
      <c r="DU128" s="29">
        <v>0.34685358100000002</v>
      </c>
      <c r="DV128" s="29">
        <v>0.31583335499999998</v>
      </c>
      <c r="DW128" s="29">
        <v>0.52753636299999995</v>
      </c>
      <c r="DX128" s="29">
        <v>0.41212683999999999</v>
      </c>
      <c r="DY128" s="29">
        <v>0.26039034599999999</v>
      </c>
      <c r="DZ128" s="29">
        <v>0.31831858200000002</v>
      </c>
      <c r="EA128" s="29">
        <v>0.371958807</v>
      </c>
      <c r="EB128" s="29">
        <v>0.461290107</v>
      </c>
      <c r="EC128" s="29">
        <v>0.36292759000000002</v>
      </c>
      <c r="ED128" s="29">
        <v>0.40393559400000001</v>
      </c>
      <c r="EE128" s="29">
        <v>0.41575450200000003</v>
      </c>
      <c r="EF128" s="29">
        <v>0.38691740099999999</v>
      </c>
      <c r="EG128" s="29">
        <v>0.40580162800000003</v>
      </c>
    </row>
    <row r="129" spans="1:137" outlineLevel="2" x14ac:dyDescent="0.25">
      <c r="A129" s="28" t="s">
        <v>17</v>
      </c>
      <c r="B129" s="29">
        <v>3.9699280140000002</v>
      </c>
      <c r="C129" s="29">
        <v>3.6850403250000001</v>
      </c>
      <c r="D129" s="29">
        <v>4.3671513989999999</v>
      </c>
      <c r="E129" s="29">
        <v>3.598347344</v>
      </c>
      <c r="F129" s="29">
        <v>3.7156512460000002</v>
      </c>
      <c r="G129" s="29">
        <v>3.5792769529999999</v>
      </c>
      <c r="H129" s="29">
        <v>3.307414616</v>
      </c>
      <c r="I129" s="29">
        <v>3.336787229</v>
      </c>
      <c r="J129" s="29">
        <v>3.9675614050000001</v>
      </c>
      <c r="K129" s="29">
        <v>3.2131907239999999</v>
      </c>
      <c r="L129" s="29">
        <v>4.2581281110000004</v>
      </c>
      <c r="M129" s="29">
        <v>4.0708583450000004</v>
      </c>
      <c r="N129" s="29">
        <v>4.236675129</v>
      </c>
      <c r="O129" s="29">
        <v>3.769021671</v>
      </c>
      <c r="P129" s="29">
        <v>3.7816527010000001</v>
      </c>
      <c r="Q129" s="29">
        <v>3.9142401709999999</v>
      </c>
      <c r="R129" s="29">
        <v>4.1856039259999998</v>
      </c>
      <c r="S129" s="29">
        <v>3.7826498210000001</v>
      </c>
      <c r="T129" s="29">
        <v>4.0972837049999997</v>
      </c>
      <c r="U129" s="29">
        <v>4.2099073230000004</v>
      </c>
      <c r="V129" s="29">
        <v>4.498925141</v>
      </c>
      <c r="W129" s="29">
        <v>4.4142924089999998</v>
      </c>
      <c r="X129" s="29">
        <v>3.6480966719999999</v>
      </c>
      <c r="Y129" s="29">
        <v>4.2336218990000001</v>
      </c>
      <c r="Z129" s="29">
        <v>4.6155426759999996</v>
      </c>
      <c r="AA129" s="29">
        <v>4.3576435030000003</v>
      </c>
      <c r="AB129" s="29">
        <v>3.9864510129999999</v>
      </c>
      <c r="AC129" s="29">
        <v>4.2971144990000001</v>
      </c>
      <c r="AD129" s="29">
        <v>4.6384129139999999</v>
      </c>
      <c r="AE129" s="29">
        <v>4.8436042209999997</v>
      </c>
      <c r="AF129" s="29">
        <v>4.6638401480000002</v>
      </c>
      <c r="AG129" s="29">
        <v>4.5072639539999999</v>
      </c>
      <c r="AH129" s="29">
        <v>4.9270345500000001</v>
      </c>
      <c r="AI129" s="29">
        <v>5.1066910759999997</v>
      </c>
      <c r="AJ129" s="29">
        <v>4.7064869229999999</v>
      </c>
      <c r="AK129" s="29">
        <v>4.9397291030000003</v>
      </c>
      <c r="AL129" s="29">
        <v>5.2395569579999997</v>
      </c>
      <c r="AM129" s="29">
        <v>5.0297170800000002</v>
      </c>
      <c r="AN129" s="29">
        <v>5.2843735829999998</v>
      </c>
      <c r="AO129" s="29">
        <v>5.0247126150000003</v>
      </c>
      <c r="AP129" s="29">
        <v>5.1120013069999999</v>
      </c>
      <c r="AQ129" s="29">
        <v>4.8047679759999999</v>
      </c>
      <c r="AR129" s="29">
        <v>4.6239827199999999</v>
      </c>
      <c r="AS129" s="29">
        <v>4.971862561</v>
      </c>
      <c r="AT129" s="29">
        <v>5.0210436510000003</v>
      </c>
      <c r="AU129" s="29">
        <v>4.5968654640000004</v>
      </c>
      <c r="AV129" s="29">
        <v>5.0633172850000001</v>
      </c>
      <c r="AW129" s="29">
        <v>5.0795853800000001</v>
      </c>
      <c r="AX129" s="29">
        <v>5.3575120939999996</v>
      </c>
      <c r="AY129" s="29">
        <v>5.3482508099999997</v>
      </c>
      <c r="AZ129" s="29">
        <v>5.3258602369999997</v>
      </c>
      <c r="BA129" s="29">
        <v>5.7598173539999999</v>
      </c>
      <c r="BB129" s="29">
        <v>6.3331779700000004</v>
      </c>
      <c r="BC129" s="29">
        <v>6.0154144509999998</v>
      </c>
      <c r="BD129" s="29">
        <v>5.265791052</v>
      </c>
      <c r="BE129" s="29">
        <v>5.5660891379999997</v>
      </c>
      <c r="BF129" s="29">
        <v>5.5562945920000004</v>
      </c>
      <c r="BG129" s="29">
        <v>5.2289143989999998</v>
      </c>
      <c r="BH129" s="29">
        <v>4.7149510100000001</v>
      </c>
      <c r="BI129" s="29">
        <v>5.3532370470000004</v>
      </c>
      <c r="BJ129" s="29">
        <v>5.807847786</v>
      </c>
      <c r="BK129" s="29">
        <v>5.5022237189999998</v>
      </c>
      <c r="BL129" s="29">
        <v>5.4870327919999999</v>
      </c>
      <c r="BM129" s="29">
        <v>5.5654117090000002</v>
      </c>
      <c r="BN129" s="29">
        <v>5.7750711470000002</v>
      </c>
      <c r="BO129" s="29">
        <v>5.204499041</v>
      </c>
      <c r="BP129" s="29">
        <v>5.4490399419999997</v>
      </c>
      <c r="BQ129" s="29">
        <v>5.4746980699999996</v>
      </c>
      <c r="BR129" s="29">
        <v>5.6600214619999996</v>
      </c>
      <c r="BS129" s="29">
        <v>5.107508868</v>
      </c>
      <c r="BT129" s="29">
        <v>5.3748891529999998</v>
      </c>
      <c r="BU129" s="29">
        <v>5.477263679</v>
      </c>
      <c r="BV129" s="29">
        <v>5.5011033930000002</v>
      </c>
      <c r="BW129" s="29">
        <v>4.5263091549999999</v>
      </c>
      <c r="BX129" s="29">
        <v>5.4028884169999998</v>
      </c>
      <c r="BY129" s="29">
        <v>4.6535747670000003</v>
      </c>
      <c r="BZ129" s="29">
        <v>5.2041034330000002</v>
      </c>
      <c r="CA129" s="29">
        <v>4.7716207349999999</v>
      </c>
      <c r="CB129" s="29">
        <v>4.1918476220000001</v>
      </c>
      <c r="CC129" s="29">
        <v>4.0242719749999996</v>
      </c>
      <c r="CD129" s="29">
        <v>3.7001408819999999</v>
      </c>
      <c r="CE129" s="29">
        <v>3.6863345820000002</v>
      </c>
      <c r="CF129" s="29">
        <v>3.5926955450000002</v>
      </c>
      <c r="CG129" s="29">
        <v>4.057357401</v>
      </c>
      <c r="CH129" s="29">
        <v>4.2526667219999998</v>
      </c>
      <c r="CI129" s="29">
        <v>3.6920477909999998</v>
      </c>
      <c r="CJ129" s="29">
        <v>4.1034036379999996</v>
      </c>
      <c r="CK129" s="29">
        <v>4.3798827129999998</v>
      </c>
      <c r="CL129" s="29">
        <v>4.3925073159999997</v>
      </c>
      <c r="CM129" s="29">
        <v>4.2029847220000001</v>
      </c>
      <c r="CN129" s="29">
        <v>4.0321504279999996</v>
      </c>
      <c r="CO129" s="29">
        <v>4.582744935</v>
      </c>
      <c r="CP129" s="29">
        <v>4.6880858810000001</v>
      </c>
      <c r="CQ129" s="29">
        <v>5.1386725310000001</v>
      </c>
      <c r="CR129" s="29">
        <v>4.2103934819999997</v>
      </c>
      <c r="CS129" s="29">
        <v>5.0084744130000001</v>
      </c>
      <c r="CT129" s="29">
        <v>4.8252452889999997</v>
      </c>
      <c r="CU129" s="29">
        <v>4.7225415740000001</v>
      </c>
      <c r="CV129" s="29">
        <v>4.2607071220000003</v>
      </c>
      <c r="CW129" s="29">
        <v>5.267705608</v>
      </c>
      <c r="CX129" s="29">
        <v>4.3433063660000002</v>
      </c>
      <c r="CY129" s="29">
        <v>3.7752687530000002</v>
      </c>
      <c r="CZ129" s="29">
        <v>4.0947946970000002</v>
      </c>
      <c r="DA129" s="29">
        <v>4.4055366789999999</v>
      </c>
      <c r="DB129" s="29">
        <v>4.5474140189999996</v>
      </c>
      <c r="DC129" s="29">
        <v>4.0869157930000002</v>
      </c>
      <c r="DD129" s="29">
        <v>4.1627476940000001</v>
      </c>
      <c r="DE129" s="29">
        <v>4.4255024670000003</v>
      </c>
      <c r="DF129" s="29">
        <v>3.492433938</v>
      </c>
      <c r="DG129" s="29">
        <v>3.4647762850000001</v>
      </c>
      <c r="DH129" s="29">
        <v>3.4961872899999999</v>
      </c>
      <c r="DI129" s="29">
        <v>4.250338406</v>
      </c>
      <c r="DJ129" s="29">
        <v>3.9663078029999999</v>
      </c>
      <c r="DK129" s="29">
        <v>3.8140188180000001</v>
      </c>
      <c r="DL129" s="29">
        <v>3.9633367659999998</v>
      </c>
      <c r="DM129" s="29">
        <v>3.690167572</v>
      </c>
      <c r="DN129" s="29">
        <v>5.040300716</v>
      </c>
      <c r="DO129" s="29">
        <v>4.5920697610000003</v>
      </c>
      <c r="DP129" s="29">
        <v>4.898602296</v>
      </c>
      <c r="DQ129" s="29">
        <v>5.2540101520000002</v>
      </c>
      <c r="DR129" s="29">
        <v>5.2434732410000002</v>
      </c>
      <c r="DS129" s="29">
        <v>4.220776667</v>
      </c>
      <c r="DT129" s="29">
        <v>5.026294654</v>
      </c>
      <c r="DU129" s="29">
        <v>5.1687650730000003</v>
      </c>
      <c r="DV129" s="29">
        <v>4.7296831920000004</v>
      </c>
      <c r="DW129" s="29">
        <v>4.5323857060000003</v>
      </c>
      <c r="DX129" s="29">
        <v>4.1241719940000001</v>
      </c>
      <c r="DY129" s="29">
        <v>4.8323308120000004</v>
      </c>
      <c r="DZ129" s="29">
        <v>4.5894384559999999</v>
      </c>
      <c r="EA129" s="29">
        <v>3.9501426469999998</v>
      </c>
      <c r="EB129" s="29">
        <v>3.9577660880000001</v>
      </c>
      <c r="EC129" s="29">
        <v>4.1842593060000004</v>
      </c>
      <c r="ED129" s="29">
        <v>4.4020346400000001</v>
      </c>
      <c r="EE129" s="29">
        <v>4.1706066249999996</v>
      </c>
      <c r="EF129" s="29">
        <v>4.0502180499999998</v>
      </c>
      <c r="EG129" s="29">
        <v>4.4765230960000002</v>
      </c>
    </row>
    <row r="130" spans="1:137" outlineLevel="2" x14ac:dyDescent="0.25">
      <c r="A130" s="28" t="s">
        <v>36</v>
      </c>
      <c r="B130" s="29">
        <v>0.49949019500000003</v>
      </c>
      <c r="C130" s="29">
        <v>0.49949019500000003</v>
      </c>
      <c r="D130" s="29">
        <v>0.49949019500000003</v>
      </c>
      <c r="E130" s="29">
        <v>0.49949019500000003</v>
      </c>
      <c r="F130" s="29">
        <v>0.50236276400000002</v>
      </c>
      <c r="G130" s="29">
        <v>0.50236276400000002</v>
      </c>
      <c r="H130" s="29">
        <v>0.50236276400000002</v>
      </c>
      <c r="I130" s="29">
        <v>0.50236276400000002</v>
      </c>
      <c r="J130" s="29">
        <v>0.49031577799999998</v>
      </c>
      <c r="K130" s="29">
        <v>0.49031577799999998</v>
      </c>
      <c r="L130" s="29">
        <v>0.49031577799999998</v>
      </c>
      <c r="M130" s="29">
        <v>0.49031577799999998</v>
      </c>
      <c r="N130" s="29">
        <v>0.49021968100000002</v>
      </c>
      <c r="O130" s="29">
        <v>0.49021968100000002</v>
      </c>
      <c r="P130" s="29">
        <v>0.49021968100000002</v>
      </c>
      <c r="Q130" s="29">
        <v>0.49021968100000002</v>
      </c>
      <c r="R130" s="29">
        <v>0.49067450699999998</v>
      </c>
      <c r="S130" s="29">
        <v>0.49067450699999998</v>
      </c>
      <c r="T130" s="29">
        <v>0.49067450699999998</v>
      </c>
      <c r="U130" s="29">
        <v>0.49067450699999998</v>
      </c>
      <c r="V130" s="29">
        <v>0.51035955</v>
      </c>
      <c r="W130" s="29">
        <v>0.51035955</v>
      </c>
      <c r="X130" s="29">
        <v>0.51035955</v>
      </c>
      <c r="Y130" s="29">
        <v>0.51035955</v>
      </c>
      <c r="Z130" s="29">
        <v>0.503471008</v>
      </c>
      <c r="AA130" s="29">
        <v>0.503471008</v>
      </c>
      <c r="AB130" s="29">
        <v>0.503471008</v>
      </c>
      <c r="AC130" s="29">
        <v>0.503471008</v>
      </c>
      <c r="AD130" s="29">
        <v>0.53060359400000001</v>
      </c>
      <c r="AE130" s="29">
        <v>0.53060359400000001</v>
      </c>
      <c r="AF130" s="29">
        <v>0.53060359400000001</v>
      </c>
      <c r="AG130" s="29">
        <v>0.53060359400000001</v>
      </c>
      <c r="AH130" s="29">
        <v>0.50758803500000005</v>
      </c>
      <c r="AI130" s="29">
        <v>0.50758803500000005</v>
      </c>
      <c r="AJ130" s="29">
        <v>0.50758803500000005</v>
      </c>
      <c r="AK130" s="29">
        <v>0.50758803500000005</v>
      </c>
      <c r="AL130" s="29">
        <v>0.49366279400000002</v>
      </c>
      <c r="AM130" s="29">
        <v>0.49366279400000002</v>
      </c>
      <c r="AN130" s="29">
        <v>0.49366279400000002</v>
      </c>
      <c r="AO130" s="29">
        <v>0.49366279400000002</v>
      </c>
      <c r="AP130" s="29">
        <v>0.52387611999999995</v>
      </c>
      <c r="AQ130" s="29">
        <v>0.52387611999999995</v>
      </c>
      <c r="AR130" s="29">
        <v>0.52387611999999995</v>
      </c>
      <c r="AS130" s="29">
        <v>0.52387611999999995</v>
      </c>
      <c r="AT130" s="29">
        <v>0.52983752699999997</v>
      </c>
      <c r="AU130" s="29">
        <v>0.52983752699999997</v>
      </c>
      <c r="AV130" s="29">
        <v>0.52983752699999997</v>
      </c>
      <c r="AW130" s="29">
        <v>0.52983752699999997</v>
      </c>
      <c r="AX130" s="29">
        <v>0.50983613999999999</v>
      </c>
      <c r="AY130" s="29">
        <v>0.50983613999999999</v>
      </c>
      <c r="AZ130" s="29">
        <v>0.50983613999999999</v>
      </c>
      <c r="BA130" s="29">
        <v>0.50983613999999999</v>
      </c>
      <c r="BB130" s="29">
        <v>0.51612273900000005</v>
      </c>
      <c r="BC130" s="29">
        <v>0.51612273900000005</v>
      </c>
      <c r="BD130" s="29">
        <v>0.51612273900000005</v>
      </c>
      <c r="BE130" s="29">
        <v>0.51612273900000005</v>
      </c>
      <c r="BF130" s="29">
        <v>0.49052761499999997</v>
      </c>
      <c r="BG130" s="29">
        <v>0.49052761499999997</v>
      </c>
      <c r="BH130" s="29">
        <v>0.49052761499999997</v>
      </c>
      <c r="BI130" s="29">
        <v>0.49052761499999997</v>
      </c>
      <c r="BJ130" s="29">
        <v>0.51408540700000005</v>
      </c>
      <c r="BK130" s="29">
        <v>0.51408540700000005</v>
      </c>
      <c r="BL130" s="29">
        <v>0.51408540700000005</v>
      </c>
      <c r="BM130" s="29">
        <v>0.51408540700000005</v>
      </c>
      <c r="BN130" s="29">
        <v>0.33040000000000003</v>
      </c>
      <c r="BO130" s="29">
        <v>0.55662999999999996</v>
      </c>
      <c r="BP130" s="29">
        <v>0.56845999999999997</v>
      </c>
      <c r="BQ130" s="29">
        <v>0.42897999999999997</v>
      </c>
      <c r="BR130" s="29">
        <v>0.34488999999999997</v>
      </c>
      <c r="BS130" s="29">
        <v>0.50560000000000005</v>
      </c>
      <c r="BT130" s="29">
        <v>0.55725999999999998</v>
      </c>
      <c r="BU130" s="29">
        <v>0.40066000000000002</v>
      </c>
      <c r="BV130" s="29">
        <v>0.30180000000000001</v>
      </c>
      <c r="BW130" s="29">
        <v>0.51527000000000001</v>
      </c>
      <c r="BX130" s="29">
        <v>0.56159999999999999</v>
      </c>
      <c r="BY130" s="29">
        <v>0.35215999999999997</v>
      </c>
      <c r="BZ130" s="29">
        <v>0.31219999999999998</v>
      </c>
      <c r="CA130" s="29">
        <v>0.53669999999999995</v>
      </c>
      <c r="CB130" s="29">
        <v>0.51651999999999998</v>
      </c>
      <c r="CC130" s="29">
        <v>0.35808000000000001</v>
      </c>
      <c r="CD130" s="29">
        <v>0.26607999999999998</v>
      </c>
      <c r="CE130" s="29">
        <v>0.44074999999999998</v>
      </c>
      <c r="CF130" s="29">
        <v>0.43672</v>
      </c>
      <c r="CG130" s="29">
        <v>0.32721104000000001</v>
      </c>
      <c r="CH130" s="29">
        <v>0.26645228700000001</v>
      </c>
      <c r="CI130" s="29">
        <v>0.51681999999999995</v>
      </c>
      <c r="CJ130" s="29">
        <v>0.57157018000000004</v>
      </c>
      <c r="CK130" s="29">
        <v>0.31789000000000001</v>
      </c>
      <c r="CL130" s="29">
        <v>0.28695999999999999</v>
      </c>
      <c r="CM130" s="29">
        <v>0.43276999999999999</v>
      </c>
      <c r="CN130" s="29">
        <v>0.503013826</v>
      </c>
      <c r="CO130" s="29">
        <v>0.33967000000000003</v>
      </c>
      <c r="CP130" s="29">
        <v>0.23249</v>
      </c>
      <c r="CQ130" s="29">
        <v>0.44923570099999999</v>
      </c>
      <c r="CR130" s="29">
        <v>0.50518745799999998</v>
      </c>
      <c r="CS130" s="29">
        <v>0.36037807700000002</v>
      </c>
      <c r="CT130" s="29">
        <v>0.29958410800000002</v>
      </c>
      <c r="CU130" s="29">
        <v>0.417600425</v>
      </c>
      <c r="CV130" s="29">
        <v>0.537447287</v>
      </c>
      <c r="CW130" s="29">
        <v>0.37721292499999998</v>
      </c>
      <c r="CX130" s="29">
        <v>0.26595356999999997</v>
      </c>
      <c r="CY130" s="29">
        <v>0.46616182900000003</v>
      </c>
      <c r="CZ130" s="29">
        <v>0.55663404100000002</v>
      </c>
      <c r="DA130" s="29">
        <v>0.35941334000000003</v>
      </c>
      <c r="DB130" s="29">
        <v>0.237558726</v>
      </c>
      <c r="DC130" s="29">
        <v>0.41644091799999999</v>
      </c>
      <c r="DD130" s="29">
        <v>0.55229090999999997</v>
      </c>
      <c r="DE130" s="29">
        <v>7.8549746000000004E-2</v>
      </c>
      <c r="DF130" s="29">
        <v>0.26308702</v>
      </c>
      <c r="DG130" s="29">
        <v>0.42058810800000002</v>
      </c>
      <c r="DH130" s="29">
        <v>0.458300343</v>
      </c>
      <c r="DI130" s="29">
        <v>0.30775903700000001</v>
      </c>
      <c r="DJ130" s="29">
        <v>0.20212817199999999</v>
      </c>
      <c r="DK130" s="29">
        <v>0.37557799400000003</v>
      </c>
      <c r="DL130" s="29">
        <v>0.46352817000000002</v>
      </c>
      <c r="DM130" s="29">
        <v>0.31806030899999999</v>
      </c>
      <c r="DN130" s="29">
        <v>0.22229784399999999</v>
      </c>
      <c r="DO130" s="29">
        <v>0.37162107700000002</v>
      </c>
      <c r="DP130" s="29">
        <v>0.45536679299999999</v>
      </c>
      <c r="DQ130" s="29">
        <v>0.30053097099999998</v>
      </c>
      <c r="DR130" s="29">
        <v>0.25124226399999999</v>
      </c>
      <c r="DS130" s="29">
        <v>0.37315208500000002</v>
      </c>
      <c r="DT130" s="29">
        <v>0.47892163799999998</v>
      </c>
      <c r="DU130" s="29">
        <v>0.31415178599999999</v>
      </c>
      <c r="DV130" s="29">
        <v>0.24269296600000001</v>
      </c>
      <c r="DW130" s="29">
        <v>0.31619099899999997</v>
      </c>
      <c r="DX130" s="29">
        <v>0.47368481899999998</v>
      </c>
      <c r="DY130" s="29">
        <v>0.274045645</v>
      </c>
      <c r="DZ130" s="29">
        <v>0.197458564</v>
      </c>
      <c r="EA130" s="29">
        <v>0.25004556900000002</v>
      </c>
      <c r="EB130" s="29">
        <v>0.30499665399999998</v>
      </c>
      <c r="EC130" s="29">
        <v>0.25414650300000002</v>
      </c>
      <c r="ED130" s="29">
        <v>0.19890975699999999</v>
      </c>
      <c r="EE130" s="29">
        <v>0.31306215900000001</v>
      </c>
      <c r="EF130" s="29">
        <v>0.30668034500000002</v>
      </c>
      <c r="EG130" s="29">
        <v>0.227457838</v>
      </c>
    </row>
    <row r="131" spans="1:137" outlineLevel="2" x14ac:dyDescent="0.25">
      <c r="A131" s="28" t="s">
        <v>32</v>
      </c>
      <c r="B131" s="29">
        <v>0</v>
      </c>
      <c r="C131" s="29">
        <v>0</v>
      </c>
      <c r="D131" s="29">
        <v>0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0</v>
      </c>
      <c r="U131" s="29">
        <v>0</v>
      </c>
      <c r="V131" s="29">
        <v>0</v>
      </c>
      <c r="W131" s="29">
        <v>0</v>
      </c>
      <c r="X131" s="29">
        <v>0</v>
      </c>
      <c r="Y131" s="29">
        <v>0</v>
      </c>
      <c r="Z131" s="29">
        <v>0</v>
      </c>
      <c r="AA131" s="29">
        <v>0</v>
      </c>
      <c r="AB131" s="29">
        <v>0</v>
      </c>
      <c r="AC131" s="29">
        <v>0</v>
      </c>
      <c r="AD131" s="29">
        <v>0</v>
      </c>
      <c r="AE131" s="29">
        <v>0</v>
      </c>
      <c r="AF131" s="29">
        <v>0</v>
      </c>
      <c r="AG131" s="29">
        <v>0</v>
      </c>
      <c r="AH131" s="29">
        <v>0</v>
      </c>
      <c r="AI131" s="29">
        <v>0</v>
      </c>
      <c r="AJ131" s="29">
        <v>0</v>
      </c>
      <c r="AK131" s="29">
        <v>0</v>
      </c>
      <c r="AL131" s="29">
        <v>0</v>
      </c>
      <c r="AM131" s="29">
        <v>0</v>
      </c>
      <c r="AN131" s="29">
        <v>0</v>
      </c>
      <c r="AO131" s="29">
        <v>0</v>
      </c>
      <c r="AP131" s="29">
        <v>0</v>
      </c>
      <c r="AQ131" s="29">
        <v>0</v>
      </c>
      <c r="AR131" s="29">
        <v>0</v>
      </c>
      <c r="AS131" s="29">
        <v>0</v>
      </c>
      <c r="AT131" s="29">
        <v>0</v>
      </c>
      <c r="AU131" s="29">
        <v>0</v>
      </c>
      <c r="AV131" s="29">
        <v>0</v>
      </c>
      <c r="AW131" s="29">
        <v>0</v>
      </c>
      <c r="AX131" s="29">
        <v>0</v>
      </c>
      <c r="AY131" s="29">
        <v>0</v>
      </c>
      <c r="AZ131" s="29">
        <v>0</v>
      </c>
      <c r="BA131" s="29">
        <v>0</v>
      </c>
      <c r="BB131" s="29">
        <v>0</v>
      </c>
      <c r="BC131" s="29">
        <v>0</v>
      </c>
      <c r="BD131" s="29">
        <v>0</v>
      </c>
      <c r="BE131" s="29">
        <v>0</v>
      </c>
      <c r="BF131" s="29">
        <v>0</v>
      </c>
      <c r="BG131" s="29">
        <v>0</v>
      </c>
      <c r="BH131" s="29">
        <v>0</v>
      </c>
      <c r="BI131" s="29">
        <v>0</v>
      </c>
      <c r="BJ131" s="29">
        <v>0</v>
      </c>
      <c r="BK131" s="29">
        <v>0</v>
      </c>
      <c r="BL131" s="29">
        <v>0</v>
      </c>
      <c r="BM131" s="29">
        <v>0</v>
      </c>
      <c r="BN131" s="29">
        <v>0</v>
      </c>
      <c r="BO131" s="29">
        <v>0</v>
      </c>
      <c r="BP131" s="29">
        <v>0</v>
      </c>
      <c r="BQ131" s="29">
        <v>0</v>
      </c>
      <c r="BR131" s="29">
        <v>0</v>
      </c>
      <c r="BS131" s="29">
        <v>0</v>
      </c>
      <c r="BT131" s="29">
        <v>0</v>
      </c>
      <c r="BU131" s="29">
        <v>0</v>
      </c>
      <c r="BV131" s="29">
        <v>0</v>
      </c>
      <c r="BW131" s="29">
        <v>0</v>
      </c>
      <c r="BX131" s="29">
        <v>0</v>
      </c>
      <c r="BY131" s="29">
        <v>0</v>
      </c>
      <c r="BZ131" s="29">
        <v>0</v>
      </c>
      <c r="CA131" s="29">
        <v>0</v>
      </c>
      <c r="CB131" s="29">
        <v>0</v>
      </c>
      <c r="CC131" s="29">
        <v>0</v>
      </c>
      <c r="CD131" s="29">
        <v>0</v>
      </c>
      <c r="CE131" s="29">
        <v>0</v>
      </c>
      <c r="CF131" s="29">
        <v>0</v>
      </c>
      <c r="CG131" s="29">
        <v>0</v>
      </c>
      <c r="CH131" s="29">
        <v>0</v>
      </c>
      <c r="CI131" s="29">
        <v>0</v>
      </c>
      <c r="CJ131" s="29">
        <v>0</v>
      </c>
      <c r="CK131" s="29">
        <v>0</v>
      </c>
      <c r="CL131" s="29">
        <v>0</v>
      </c>
      <c r="CM131" s="29">
        <v>0</v>
      </c>
      <c r="CN131" s="29">
        <v>0</v>
      </c>
      <c r="CO131" s="29">
        <v>0</v>
      </c>
      <c r="CP131" s="29">
        <v>0</v>
      </c>
      <c r="CQ131" s="29">
        <v>0</v>
      </c>
      <c r="CR131" s="29">
        <v>0</v>
      </c>
      <c r="CS131" s="29">
        <v>0</v>
      </c>
      <c r="CT131" s="29">
        <v>0</v>
      </c>
      <c r="CU131" s="29">
        <v>0</v>
      </c>
      <c r="CV131" s="29">
        <v>0</v>
      </c>
      <c r="CW131" s="29">
        <v>0</v>
      </c>
      <c r="CX131" s="29">
        <v>0</v>
      </c>
      <c r="CY131" s="29">
        <v>0</v>
      </c>
      <c r="CZ131" s="29">
        <v>0</v>
      </c>
      <c r="DA131" s="29">
        <v>0</v>
      </c>
      <c r="DB131" s="29">
        <v>0</v>
      </c>
      <c r="DC131" s="29">
        <v>0</v>
      </c>
      <c r="DD131" s="29">
        <v>0</v>
      </c>
      <c r="DE131" s="29">
        <v>0</v>
      </c>
      <c r="DF131" s="29">
        <v>0</v>
      </c>
      <c r="DG131" s="29">
        <v>0</v>
      </c>
      <c r="DH131" s="29">
        <v>0</v>
      </c>
      <c r="DI131" s="29">
        <v>0</v>
      </c>
      <c r="DJ131" s="29">
        <v>0</v>
      </c>
      <c r="DK131" s="29">
        <v>0</v>
      </c>
      <c r="DL131" s="29">
        <v>0</v>
      </c>
      <c r="DM131" s="29">
        <v>0</v>
      </c>
      <c r="DN131" s="29">
        <v>0</v>
      </c>
      <c r="DO131" s="29">
        <v>0</v>
      </c>
      <c r="DP131" s="29">
        <v>0</v>
      </c>
      <c r="DQ131" s="29">
        <v>0</v>
      </c>
      <c r="DR131" s="29">
        <v>0</v>
      </c>
      <c r="DS131" s="29">
        <v>0</v>
      </c>
      <c r="DT131" s="29">
        <v>0</v>
      </c>
      <c r="DU131" s="29">
        <v>0</v>
      </c>
      <c r="DV131" s="29">
        <v>0</v>
      </c>
      <c r="DW131" s="29">
        <v>0</v>
      </c>
      <c r="DX131" s="29">
        <v>0</v>
      </c>
      <c r="DY131" s="29">
        <v>0</v>
      </c>
      <c r="DZ131" s="29">
        <v>0</v>
      </c>
      <c r="EA131" s="29">
        <v>0</v>
      </c>
      <c r="EB131" s="29">
        <v>0</v>
      </c>
      <c r="EC131" s="29">
        <v>0</v>
      </c>
      <c r="ED131" s="29">
        <v>0</v>
      </c>
      <c r="EE131" s="29">
        <v>0</v>
      </c>
      <c r="EF131" s="29">
        <v>0</v>
      </c>
      <c r="EG131" s="29">
        <v>0</v>
      </c>
    </row>
    <row r="132" spans="1:137" outlineLevel="2" x14ac:dyDescent="0.25">
      <c r="A132" s="28" t="s">
        <v>33</v>
      </c>
      <c r="B132" s="29">
        <v>7.7503000000000002E-2</v>
      </c>
      <c r="C132" s="29">
        <v>7.7503000000000002E-2</v>
      </c>
      <c r="D132" s="29">
        <v>7.7503000000000002E-2</v>
      </c>
      <c r="E132" s="29">
        <v>7.7503000000000002E-2</v>
      </c>
      <c r="F132" s="29">
        <v>7.7882000000000007E-2</v>
      </c>
      <c r="G132" s="29">
        <v>7.7882000000000007E-2</v>
      </c>
      <c r="H132" s="29">
        <v>7.7882000000000007E-2</v>
      </c>
      <c r="I132" s="29">
        <v>7.7882000000000007E-2</v>
      </c>
      <c r="J132" s="29">
        <v>7.8260999999999997E-2</v>
      </c>
      <c r="K132" s="29">
        <v>7.8260999999999997E-2</v>
      </c>
      <c r="L132" s="29">
        <v>7.8260999999999997E-2</v>
      </c>
      <c r="M132" s="29">
        <v>7.8260999999999997E-2</v>
      </c>
      <c r="N132" s="29">
        <v>7.8640000000000002E-2</v>
      </c>
      <c r="O132" s="29">
        <v>7.8640000000000002E-2</v>
      </c>
      <c r="P132" s="29">
        <v>7.8640000000000002E-2</v>
      </c>
      <c r="Q132" s="29">
        <v>7.8640000000000002E-2</v>
      </c>
      <c r="R132" s="29">
        <v>7.9019000000000006E-2</v>
      </c>
      <c r="S132" s="29">
        <v>7.9019000000000006E-2</v>
      </c>
      <c r="T132" s="29">
        <v>7.9019000000000006E-2</v>
      </c>
      <c r="U132" s="29">
        <v>7.9019000000000006E-2</v>
      </c>
      <c r="V132" s="29">
        <v>7.9397999999999996E-2</v>
      </c>
      <c r="W132" s="29">
        <v>7.9397999999999996E-2</v>
      </c>
      <c r="X132" s="29">
        <v>7.9397999999999996E-2</v>
      </c>
      <c r="Y132" s="29">
        <v>7.9397999999999996E-2</v>
      </c>
      <c r="Z132" s="29">
        <v>7.9777000000000001E-2</v>
      </c>
      <c r="AA132" s="29">
        <v>7.9777000000000001E-2</v>
      </c>
      <c r="AB132" s="29">
        <v>7.9777000000000001E-2</v>
      </c>
      <c r="AC132" s="29">
        <v>7.9777000000000001E-2</v>
      </c>
      <c r="AD132" s="29">
        <v>8.0255999999999994E-2</v>
      </c>
      <c r="AE132" s="29">
        <v>8.0255999999999994E-2</v>
      </c>
      <c r="AF132" s="29">
        <v>8.0255999999999994E-2</v>
      </c>
      <c r="AG132" s="29">
        <v>8.0255999999999994E-2</v>
      </c>
      <c r="AH132" s="29">
        <v>8.0634999999999998E-2</v>
      </c>
      <c r="AI132" s="29">
        <v>8.0634999999999998E-2</v>
      </c>
      <c r="AJ132" s="29">
        <v>8.0634999999999998E-2</v>
      </c>
      <c r="AK132" s="29">
        <v>8.0634999999999998E-2</v>
      </c>
      <c r="AL132" s="29">
        <v>8.1014000000000003E-2</v>
      </c>
      <c r="AM132" s="29">
        <v>8.1014000000000003E-2</v>
      </c>
      <c r="AN132" s="29">
        <v>8.1014000000000003E-2</v>
      </c>
      <c r="AO132" s="29">
        <v>8.1014000000000003E-2</v>
      </c>
      <c r="AP132" s="29">
        <v>8.1392999999999993E-2</v>
      </c>
      <c r="AQ132" s="29">
        <v>8.1392999999999993E-2</v>
      </c>
      <c r="AR132" s="29">
        <v>8.1392999999999993E-2</v>
      </c>
      <c r="AS132" s="29">
        <v>8.1392999999999993E-2</v>
      </c>
      <c r="AT132" s="29">
        <v>8.2222000000000003E-2</v>
      </c>
      <c r="AU132" s="29">
        <v>8.2222000000000003E-2</v>
      </c>
      <c r="AV132" s="29">
        <v>8.2222000000000003E-2</v>
      </c>
      <c r="AW132" s="29">
        <v>8.2222000000000003E-2</v>
      </c>
      <c r="AX132" s="29">
        <v>8.9351E-2</v>
      </c>
      <c r="AY132" s="29">
        <v>8.9351E-2</v>
      </c>
      <c r="AZ132" s="29">
        <v>8.9351E-2</v>
      </c>
      <c r="BA132" s="29">
        <v>8.9351E-2</v>
      </c>
      <c r="BB132" s="29">
        <v>0.12472999999999999</v>
      </c>
      <c r="BC132" s="29">
        <v>0.12472999999999999</v>
      </c>
      <c r="BD132" s="29">
        <v>0.12472999999999999</v>
      </c>
      <c r="BE132" s="29">
        <v>0.12472999999999999</v>
      </c>
      <c r="BF132" s="29">
        <v>0.125109</v>
      </c>
      <c r="BG132" s="29">
        <v>0.125109</v>
      </c>
      <c r="BH132" s="29">
        <v>0.125109</v>
      </c>
      <c r="BI132" s="29">
        <v>0.125109</v>
      </c>
      <c r="BJ132" s="29">
        <v>0.11895</v>
      </c>
      <c r="BK132" s="29">
        <v>0.11895</v>
      </c>
      <c r="BL132" s="29">
        <v>0.11895</v>
      </c>
      <c r="BM132" s="29">
        <v>0.11895</v>
      </c>
      <c r="BN132" s="29">
        <v>0.11895</v>
      </c>
      <c r="BO132" s="29">
        <v>0.11895</v>
      </c>
      <c r="BP132" s="29">
        <v>0.11895</v>
      </c>
      <c r="BQ132" s="29">
        <v>0.11895</v>
      </c>
      <c r="BR132" s="29">
        <v>0.16228800900000001</v>
      </c>
      <c r="BS132" s="29">
        <v>0.16228800900000001</v>
      </c>
      <c r="BT132" s="29">
        <v>0.16228800900000001</v>
      </c>
      <c r="BU132" s="29">
        <v>0.16228800900000001</v>
      </c>
      <c r="BV132" s="29">
        <v>0.20562601699999999</v>
      </c>
      <c r="BW132" s="29">
        <v>0.20562601699999999</v>
      </c>
      <c r="BX132" s="29">
        <v>0.20562601699999999</v>
      </c>
      <c r="BY132" s="29">
        <v>0.20562601699999999</v>
      </c>
      <c r="BZ132" s="29">
        <v>0.22371824900000001</v>
      </c>
      <c r="CA132" s="29">
        <v>0.22371824900000001</v>
      </c>
      <c r="CB132" s="29">
        <v>0.22371824900000001</v>
      </c>
      <c r="CC132" s="29">
        <v>0.22371824900000001</v>
      </c>
      <c r="CD132" s="29">
        <v>0.211133604</v>
      </c>
      <c r="CE132" s="29">
        <v>0.211133604</v>
      </c>
      <c r="CF132" s="29">
        <v>0.211133604</v>
      </c>
      <c r="CG132" s="29">
        <v>0.211133604</v>
      </c>
      <c r="CH132" s="29">
        <v>0.18620203099999999</v>
      </c>
      <c r="CI132" s="29">
        <v>0.18620203099999999</v>
      </c>
      <c r="CJ132" s="29">
        <v>0.18620203099999999</v>
      </c>
      <c r="CK132" s="29">
        <v>0.18620203099999999</v>
      </c>
      <c r="CL132" s="29">
        <v>0.17359996</v>
      </c>
      <c r="CM132" s="29">
        <v>0.17359996</v>
      </c>
      <c r="CN132" s="29">
        <v>0.17359996</v>
      </c>
      <c r="CO132" s="29">
        <v>0.17359996</v>
      </c>
      <c r="CP132" s="29">
        <v>0.14430193099999999</v>
      </c>
      <c r="CQ132" s="29">
        <v>0.14430193099999999</v>
      </c>
      <c r="CR132" s="29">
        <v>0.14430193099999999</v>
      </c>
      <c r="CS132" s="29">
        <v>0.14430193099999999</v>
      </c>
      <c r="CT132" s="29">
        <v>0.147862259</v>
      </c>
      <c r="CU132" s="29">
        <v>0.147862259</v>
      </c>
      <c r="CV132" s="29">
        <v>0.147862259</v>
      </c>
      <c r="CW132" s="29">
        <v>0.147862259</v>
      </c>
      <c r="CX132" s="29">
        <v>0.124173811</v>
      </c>
      <c r="CY132" s="29">
        <v>0.124173811</v>
      </c>
      <c r="CZ132" s="29">
        <v>0.124173811</v>
      </c>
      <c r="DA132" s="29">
        <v>0.124173811</v>
      </c>
      <c r="DB132" s="29">
        <v>0.104206621</v>
      </c>
      <c r="DC132" s="29">
        <v>0.104206621</v>
      </c>
      <c r="DD132" s="29">
        <v>0.104206621</v>
      </c>
      <c r="DE132" s="29">
        <v>0.104206621</v>
      </c>
      <c r="DF132" s="29">
        <v>0.107014083</v>
      </c>
      <c r="DG132" s="29">
        <v>0.107014083</v>
      </c>
      <c r="DH132" s="29">
        <v>0.107014083</v>
      </c>
      <c r="DI132" s="29">
        <v>0.107014083</v>
      </c>
      <c r="DJ132" s="29">
        <v>0.116059632</v>
      </c>
      <c r="DK132" s="29">
        <v>0.116059632</v>
      </c>
      <c r="DL132" s="29">
        <v>0.116059632</v>
      </c>
      <c r="DM132" s="29">
        <v>0.116059632</v>
      </c>
      <c r="DN132" s="29">
        <v>0.11125</v>
      </c>
      <c r="DO132" s="29">
        <v>0.11125</v>
      </c>
      <c r="DP132" s="29">
        <v>0.11125</v>
      </c>
      <c r="DQ132" s="29">
        <v>0.11125</v>
      </c>
      <c r="DR132" s="29">
        <v>0.11125</v>
      </c>
      <c r="DS132" s="29">
        <v>0.11125</v>
      </c>
      <c r="DT132" s="29">
        <v>0.11125</v>
      </c>
      <c r="DU132" s="29">
        <v>0.11125</v>
      </c>
      <c r="DV132" s="29">
        <v>0.11125</v>
      </c>
      <c r="DW132" s="29">
        <v>0.11125</v>
      </c>
      <c r="DX132" s="29">
        <v>0.11125</v>
      </c>
      <c r="DY132" s="29">
        <v>0.11125</v>
      </c>
      <c r="DZ132" s="29">
        <v>0.11125</v>
      </c>
      <c r="EA132" s="29">
        <v>0.11125</v>
      </c>
      <c r="EB132" s="29">
        <v>0.11125</v>
      </c>
      <c r="EC132" s="29">
        <v>0.11125</v>
      </c>
      <c r="ED132" s="29">
        <v>0.11125</v>
      </c>
      <c r="EE132" s="29">
        <v>0.11125</v>
      </c>
      <c r="EF132" s="29">
        <v>0.11125</v>
      </c>
      <c r="EG132" s="29">
        <v>0.11125</v>
      </c>
    </row>
    <row r="133" spans="1:137" outlineLevel="2" x14ac:dyDescent="0.25">
      <c r="A133" s="28" t="s">
        <v>37</v>
      </c>
      <c r="B133" s="29">
        <v>0</v>
      </c>
      <c r="C133" s="29">
        <v>0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  <c r="R133" s="29">
        <v>0</v>
      </c>
      <c r="S133" s="29">
        <v>0</v>
      </c>
      <c r="T133" s="29">
        <v>0</v>
      </c>
      <c r="U133" s="29">
        <v>0</v>
      </c>
      <c r="V133" s="29">
        <v>0</v>
      </c>
      <c r="W133" s="29">
        <v>0</v>
      </c>
      <c r="X133" s="29">
        <v>0</v>
      </c>
      <c r="Y133" s="29">
        <v>0</v>
      </c>
      <c r="Z133" s="29">
        <v>0</v>
      </c>
      <c r="AA133" s="29">
        <v>0</v>
      </c>
      <c r="AB133" s="29">
        <v>0</v>
      </c>
      <c r="AC133" s="29">
        <v>0</v>
      </c>
      <c r="AD133" s="29">
        <v>0</v>
      </c>
      <c r="AE133" s="29">
        <v>0</v>
      </c>
      <c r="AF133" s="29">
        <v>0</v>
      </c>
      <c r="AG133" s="29">
        <v>0</v>
      </c>
      <c r="AH133" s="29">
        <v>0</v>
      </c>
      <c r="AI133" s="29">
        <v>0</v>
      </c>
      <c r="AJ133" s="29">
        <v>0</v>
      </c>
      <c r="AK133" s="29">
        <v>0</v>
      </c>
      <c r="AL133" s="29">
        <v>0</v>
      </c>
      <c r="AM133" s="29">
        <v>0</v>
      </c>
      <c r="AN133" s="29">
        <v>0</v>
      </c>
      <c r="AO133" s="29">
        <v>0</v>
      </c>
      <c r="AP133" s="29">
        <v>0</v>
      </c>
      <c r="AQ133" s="29">
        <v>0</v>
      </c>
      <c r="AR133" s="29">
        <v>0</v>
      </c>
      <c r="AS133" s="29">
        <v>0</v>
      </c>
      <c r="AT133" s="29">
        <v>0</v>
      </c>
      <c r="AU133" s="29">
        <v>0</v>
      </c>
      <c r="AV133" s="29">
        <v>0</v>
      </c>
      <c r="AW133" s="29">
        <v>0</v>
      </c>
      <c r="AX133" s="29">
        <v>0</v>
      </c>
      <c r="AY133" s="29">
        <v>0</v>
      </c>
      <c r="AZ133" s="29">
        <v>0</v>
      </c>
      <c r="BA133" s="29">
        <v>0</v>
      </c>
      <c r="BB133" s="29">
        <v>0</v>
      </c>
      <c r="BC133" s="29">
        <v>0</v>
      </c>
      <c r="BD133" s="29">
        <v>0</v>
      </c>
      <c r="BE133" s="29">
        <v>0</v>
      </c>
      <c r="BF133" s="29">
        <v>0</v>
      </c>
      <c r="BG133" s="29">
        <v>0</v>
      </c>
      <c r="BH133" s="29">
        <v>0</v>
      </c>
      <c r="BI133" s="29">
        <v>0</v>
      </c>
      <c r="BJ133" s="29">
        <v>0</v>
      </c>
      <c r="BK133" s="29">
        <v>0</v>
      </c>
      <c r="BL133" s="29">
        <v>0</v>
      </c>
      <c r="BM133" s="29">
        <v>0</v>
      </c>
      <c r="BN133" s="29">
        <v>0</v>
      </c>
      <c r="BO133" s="29">
        <v>0</v>
      </c>
      <c r="BP133" s="29">
        <v>0</v>
      </c>
      <c r="BQ133" s="29">
        <v>0</v>
      </c>
      <c r="BR133" s="29">
        <v>0</v>
      </c>
      <c r="BS133" s="29">
        <v>0</v>
      </c>
      <c r="BT133" s="29">
        <v>0</v>
      </c>
      <c r="BU133" s="29">
        <v>0</v>
      </c>
      <c r="BV133" s="29">
        <v>0</v>
      </c>
      <c r="BW133" s="29">
        <v>0</v>
      </c>
      <c r="BX133" s="29">
        <v>0</v>
      </c>
      <c r="BY133" s="29">
        <v>0</v>
      </c>
      <c r="BZ133" s="29">
        <v>0</v>
      </c>
      <c r="CA133" s="29">
        <v>0</v>
      </c>
      <c r="CB133" s="29">
        <v>0</v>
      </c>
      <c r="CC133" s="29">
        <v>0</v>
      </c>
      <c r="CD133" s="29">
        <v>0</v>
      </c>
      <c r="CE133" s="29">
        <v>0</v>
      </c>
      <c r="CF133" s="29">
        <v>0</v>
      </c>
      <c r="CG133" s="29">
        <v>0</v>
      </c>
      <c r="CH133" s="29">
        <v>0</v>
      </c>
      <c r="CI133" s="29">
        <v>0</v>
      </c>
      <c r="CJ133" s="29">
        <v>0</v>
      </c>
      <c r="CK133" s="29">
        <v>0</v>
      </c>
      <c r="CL133" s="29">
        <v>0</v>
      </c>
      <c r="CM133" s="29">
        <v>0</v>
      </c>
      <c r="CN133" s="29">
        <v>0</v>
      </c>
      <c r="CO133" s="29">
        <v>0</v>
      </c>
      <c r="CP133" s="29">
        <v>0</v>
      </c>
      <c r="CQ133" s="29">
        <v>0</v>
      </c>
      <c r="CR133" s="29">
        <v>0</v>
      </c>
      <c r="CS133" s="29">
        <v>0</v>
      </c>
      <c r="CT133" s="29">
        <v>0</v>
      </c>
      <c r="CU133" s="29">
        <v>0</v>
      </c>
      <c r="CV133" s="29">
        <v>0</v>
      </c>
      <c r="CW133" s="29">
        <v>0</v>
      </c>
      <c r="CX133" s="29">
        <v>0</v>
      </c>
      <c r="CY133" s="29">
        <v>0</v>
      </c>
      <c r="CZ133" s="29">
        <v>0</v>
      </c>
      <c r="DA133" s="29">
        <v>0</v>
      </c>
      <c r="DB133" s="29">
        <v>0</v>
      </c>
      <c r="DC133" s="29">
        <v>0</v>
      </c>
      <c r="DD133" s="29">
        <v>0</v>
      </c>
      <c r="DE133" s="29">
        <v>0</v>
      </c>
      <c r="DF133" s="29">
        <v>0</v>
      </c>
      <c r="DG133" s="29">
        <v>0</v>
      </c>
      <c r="DH133" s="29">
        <v>0</v>
      </c>
      <c r="DI133" s="29">
        <v>0</v>
      </c>
      <c r="DJ133" s="29">
        <v>0</v>
      </c>
      <c r="DK133" s="29">
        <v>0</v>
      </c>
      <c r="DL133" s="29">
        <v>0</v>
      </c>
      <c r="DM133" s="29">
        <v>0</v>
      </c>
      <c r="DN133" s="29">
        <v>0</v>
      </c>
      <c r="DO133" s="29">
        <v>0</v>
      </c>
      <c r="DP133" s="29">
        <v>0</v>
      </c>
      <c r="DQ133" s="29">
        <v>0</v>
      </c>
      <c r="DR133" s="29">
        <v>0</v>
      </c>
      <c r="DS133" s="29">
        <v>0</v>
      </c>
      <c r="DT133" s="29">
        <v>0</v>
      </c>
      <c r="DU133" s="29">
        <v>0</v>
      </c>
      <c r="DV133" s="29">
        <v>0</v>
      </c>
      <c r="DW133" s="29">
        <v>0</v>
      </c>
      <c r="DX133" s="29">
        <v>0</v>
      </c>
      <c r="DY133" s="29">
        <v>0</v>
      </c>
      <c r="DZ133" s="29">
        <v>0</v>
      </c>
      <c r="EA133" s="29">
        <v>0</v>
      </c>
      <c r="EB133" s="29">
        <v>0</v>
      </c>
      <c r="EC133" s="29">
        <v>0</v>
      </c>
      <c r="ED133" s="29">
        <v>0</v>
      </c>
      <c r="EE133" s="29">
        <v>0</v>
      </c>
      <c r="EF133" s="29">
        <v>0</v>
      </c>
      <c r="EG133" s="29">
        <v>0</v>
      </c>
    </row>
    <row r="134" spans="1:137" outlineLevel="2" x14ac:dyDescent="0.25">
      <c r="A134" s="28" t="s">
        <v>19</v>
      </c>
      <c r="B134" s="29">
        <v>0.601314405</v>
      </c>
      <c r="C134" s="29">
        <v>0.59272489100000003</v>
      </c>
      <c r="D134" s="29">
        <v>0.62614711099999998</v>
      </c>
      <c r="E134" s="29">
        <v>0.62351843299999998</v>
      </c>
      <c r="F134" s="29">
        <v>0.63142511400000001</v>
      </c>
      <c r="G134" s="29">
        <v>0.61780346600000002</v>
      </c>
      <c r="H134" s="29">
        <v>0.65288120100000002</v>
      </c>
      <c r="I134" s="29">
        <v>0.64864278099999995</v>
      </c>
      <c r="J134" s="29">
        <v>0.65646462800000005</v>
      </c>
      <c r="K134" s="29">
        <v>0.65606158299999995</v>
      </c>
      <c r="L134" s="29">
        <v>0.69344712600000002</v>
      </c>
      <c r="M134" s="29">
        <v>0.68810459599999996</v>
      </c>
      <c r="N134" s="29">
        <v>0.69617527999999995</v>
      </c>
      <c r="O134" s="29">
        <v>0.67658951599999995</v>
      </c>
      <c r="P134" s="29">
        <v>0.71514794599999998</v>
      </c>
      <c r="Q134" s="29">
        <v>0.70961896099999999</v>
      </c>
      <c r="R134" s="29">
        <v>0.71793677600000005</v>
      </c>
      <c r="S134" s="29">
        <v>0.74580755399999998</v>
      </c>
      <c r="T134" s="29">
        <v>0.78792804100000002</v>
      </c>
      <c r="U134" s="29">
        <v>0.78420869100000001</v>
      </c>
      <c r="V134" s="29">
        <v>0.79404219099999995</v>
      </c>
      <c r="W134" s="29">
        <v>0.77741613700000001</v>
      </c>
      <c r="X134" s="29">
        <v>0.82162620500000005</v>
      </c>
      <c r="Y134" s="29">
        <v>0.81585934599999999</v>
      </c>
      <c r="Z134" s="29">
        <v>0.82558071099999997</v>
      </c>
      <c r="AA134" s="29">
        <v>0.85919148599999995</v>
      </c>
      <c r="AB134" s="29">
        <v>0.90825787899999999</v>
      </c>
      <c r="AC134" s="29">
        <v>0.900606091</v>
      </c>
      <c r="AD134" s="29">
        <v>0.91099228799999998</v>
      </c>
      <c r="AE134" s="29">
        <v>0.94094796300000005</v>
      </c>
      <c r="AF134" s="29">
        <v>1.106119691</v>
      </c>
      <c r="AG134" s="29">
        <v>1.0918768270000001</v>
      </c>
      <c r="AH134" s="29">
        <v>1.063274319</v>
      </c>
      <c r="AI134" s="29">
        <v>1.0774260149999999</v>
      </c>
      <c r="AJ134" s="29">
        <v>1.1117489949999999</v>
      </c>
      <c r="AK134" s="29">
        <v>1.0684510979999999</v>
      </c>
      <c r="AL134" s="29">
        <v>1.085032293</v>
      </c>
      <c r="AM134" s="29">
        <v>1.137893584</v>
      </c>
      <c r="AN134" s="29">
        <v>1.2016989220000001</v>
      </c>
      <c r="AO134" s="29">
        <v>1.155098161</v>
      </c>
      <c r="AP134" s="29">
        <v>1.1409681330000001</v>
      </c>
      <c r="AQ134" s="29">
        <v>1.132731545</v>
      </c>
      <c r="AR134" s="29">
        <v>1.1722745480000001</v>
      </c>
      <c r="AS134" s="29">
        <v>1.158504604</v>
      </c>
      <c r="AT134" s="29">
        <v>1.203003703</v>
      </c>
      <c r="AU134" s="29">
        <v>1.2907933810000001</v>
      </c>
      <c r="AV134" s="29">
        <v>1.2957742029999999</v>
      </c>
      <c r="AW134" s="29">
        <v>1.305611691</v>
      </c>
      <c r="AX134" s="29">
        <v>1.339090165</v>
      </c>
      <c r="AY134" s="29">
        <v>1.1893756660000001</v>
      </c>
      <c r="AZ134" s="29">
        <v>1.2128350349999999</v>
      </c>
      <c r="BA134" s="29">
        <v>1.3559449640000001</v>
      </c>
      <c r="BB134" s="29">
        <v>1.4489239350000001</v>
      </c>
      <c r="BC134" s="29">
        <v>1.131199802</v>
      </c>
      <c r="BD134" s="29">
        <v>1.2148275879999999</v>
      </c>
      <c r="BE134" s="29">
        <v>1.4347410119999999</v>
      </c>
      <c r="BF134" s="29">
        <v>1.412541198</v>
      </c>
      <c r="BG134" s="29">
        <v>1.1801538840000001</v>
      </c>
      <c r="BH134" s="29">
        <v>1.193595371</v>
      </c>
      <c r="BI134" s="29">
        <v>1.2727129479999999</v>
      </c>
      <c r="BJ134" s="29">
        <v>1.322948998</v>
      </c>
      <c r="BK134" s="29">
        <v>1.2261459990000001</v>
      </c>
      <c r="BL134" s="29">
        <v>1.2557587020000001</v>
      </c>
      <c r="BM134" s="29">
        <v>1.4402683030000001</v>
      </c>
      <c r="BN134" s="29">
        <v>1.5524945960000001</v>
      </c>
      <c r="BO134" s="29">
        <v>1.425012331</v>
      </c>
      <c r="BP134" s="29">
        <v>1.451004272</v>
      </c>
      <c r="BQ134" s="29">
        <v>1.600307793</v>
      </c>
      <c r="BR134" s="29">
        <v>1.693542804</v>
      </c>
      <c r="BS134" s="29">
        <v>1.432181379</v>
      </c>
      <c r="BT134" s="29">
        <v>1.475851845</v>
      </c>
      <c r="BU134" s="29">
        <v>1.868920431</v>
      </c>
      <c r="BV134" s="29">
        <v>1.9909464029999999</v>
      </c>
      <c r="BW134" s="29">
        <v>1.5995852340000001</v>
      </c>
      <c r="BX134" s="29">
        <v>1.540032292</v>
      </c>
      <c r="BY134" s="29">
        <v>2.1091136499999998</v>
      </c>
      <c r="BZ134" s="29">
        <v>1.933762258</v>
      </c>
      <c r="CA134" s="29">
        <v>1.5797845079999999</v>
      </c>
      <c r="CB134" s="29">
        <v>1.5919747559999999</v>
      </c>
      <c r="CC134" s="29">
        <v>1.993655677</v>
      </c>
      <c r="CD134" s="29">
        <v>2.1582278509999999</v>
      </c>
      <c r="CE134" s="29">
        <v>1.7179287830000001</v>
      </c>
      <c r="CF134" s="29">
        <v>1.653684886</v>
      </c>
      <c r="CG134" s="29">
        <v>2.4007648970000002</v>
      </c>
      <c r="CH134" s="29">
        <v>1.9778965749999999</v>
      </c>
      <c r="CI134" s="29">
        <v>1.6291024030000001</v>
      </c>
      <c r="CJ134" s="29">
        <v>1.755264766</v>
      </c>
      <c r="CK134" s="29">
        <v>2.0482439910000001</v>
      </c>
      <c r="CL134" s="29">
        <v>2.0438867940000001</v>
      </c>
      <c r="CM134" s="29">
        <v>1.8255186450000001</v>
      </c>
      <c r="CN134" s="29">
        <v>1.8507854509999999</v>
      </c>
      <c r="CO134" s="29">
        <v>2.3017729849999999</v>
      </c>
      <c r="CP134" s="29">
        <v>2.5753135170000001</v>
      </c>
      <c r="CQ134" s="29">
        <v>1.798811218</v>
      </c>
      <c r="CR134" s="29">
        <v>1.425970204</v>
      </c>
      <c r="CS134" s="29">
        <v>2.3656533030000002</v>
      </c>
      <c r="CT134" s="29">
        <v>2.9425699409999999</v>
      </c>
      <c r="CU134" s="29">
        <v>1.7817693960000001</v>
      </c>
      <c r="CV134" s="29">
        <v>1.6769093530000001</v>
      </c>
      <c r="CW134" s="29">
        <v>2.9602470009999999</v>
      </c>
      <c r="CX134" s="29">
        <v>3.5596748580000002</v>
      </c>
      <c r="CY134" s="29">
        <v>1.988474657</v>
      </c>
      <c r="CZ134" s="29">
        <v>1.679242712</v>
      </c>
      <c r="DA134" s="29">
        <v>3.0115316449999998</v>
      </c>
      <c r="DB134" s="29">
        <v>3.2636090489999998</v>
      </c>
      <c r="DC134" s="29">
        <v>2.200505369</v>
      </c>
      <c r="DD134" s="29">
        <v>1.589975291</v>
      </c>
      <c r="DE134" s="29">
        <v>2.2077970850000002</v>
      </c>
      <c r="DF134" s="29">
        <v>3.0226080400000002</v>
      </c>
      <c r="DG134" s="29">
        <v>1.8167277550000001</v>
      </c>
      <c r="DH134" s="29">
        <v>1.6447614770000001</v>
      </c>
      <c r="DI134" s="29">
        <v>2.6188756209999999</v>
      </c>
      <c r="DJ134" s="29">
        <v>2.9150627889999998</v>
      </c>
      <c r="DK134" s="29">
        <v>1.763862488</v>
      </c>
      <c r="DL134" s="29">
        <v>1.5141980340000001</v>
      </c>
      <c r="DM134" s="29">
        <v>2.209775015</v>
      </c>
      <c r="DN134" s="29">
        <v>2.947567534</v>
      </c>
      <c r="DO134" s="29">
        <v>1.9411015730000001</v>
      </c>
      <c r="DP134" s="29">
        <v>1.5266282440000001</v>
      </c>
      <c r="DQ134" s="29">
        <v>2.3462340830000001</v>
      </c>
      <c r="DR134" s="29">
        <v>3.5252751720000002</v>
      </c>
      <c r="DS134" s="29">
        <v>2.0177291629999998</v>
      </c>
      <c r="DT134" s="29">
        <v>1.6224845480000001</v>
      </c>
      <c r="DU134" s="29">
        <v>2.7848604379999999</v>
      </c>
      <c r="DV134" s="29">
        <v>3.1854385559999998</v>
      </c>
      <c r="DW134" s="29">
        <v>2.3180394080000002</v>
      </c>
      <c r="DX134" s="29">
        <v>1.6541061880000001</v>
      </c>
      <c r="DY134" s="29">
        <v>2.4243939999999999</v>
      </c>
      <c r="DZ134" s="29">
        <v>2.645249604</v>
      </c>
      <c r="EA134" s="29">
        <v>2.0304854350000001</v>
      </c>
      <c r="EB134" s="29">
        <v>1.58719334</v>
      </c>
      <c r="EC134" s="29">
        <v>2.4560069630000001</v>
      </c>
      <c r="ED134" s="29">
        <v>2.839733431</v>
      </c>
      <c r="EE134" s="29">
        <v>1.87971998</v>
      </c>
      <c r="EF134" s="29">
        <v>1.600970394</v>
      </c>
      <c r="EG134" s="29">
        <v>2.5842529129999998</v>
      </c>
    </row>
    <row r="135" spans="1:137" ht="17.25" x14ac:dyDescent="0.25">
      <c r="A135" s="30" t="s">
        <v>15</v>
      </c>
      <c r="B135" s="36">
        <f t="shared" ref="B135" si="312">SUM(B136:B142)</f>
        <v>37.485531073000004</v>
      </c>
      <c r="C135" s="36">
        <f t="shared" ref="C135:BN135" si="313">SUM(C136:C142)</f>
        <v>37.138502858000003</v>
      </c>
      <c r="D135" s="36">
        <f t="shared" si="313"/>
        <v>38.138674122000005</v>
      </c>
      <c r="E135" s="36">
        <f t="shared" si="313"/>
        <v>36.481734446000004</v>
      </c>
      <c r="F135" s="36">
        <f t="shared" si="313"/>
        <v>37.425170274999999</v>
      </c>
      <c r="G135" s="36">
        <f t="shared" si="313"/>
        <v>38.042645638000003</v>
      </c>
      <c r="H135" s="36">
        <f t="shared" si="313"/>
        <v>39.169883116000001</v>
      </c>
      <c r="I135" s="36">
        <f t="shared" si="313"/>
        <v>38.174089075000005</v>
      </c>
      <c r="J135" s="36">
        <f t="shared" si="313"/>
        <v>37.051966219999997</v>
      </c>
      <c r="K135" s="36">
        <f t="shared" si="313"/>
        <v>38.334764825999997</v>
      </c>
      <c r="L135" s="36">
        <f t="shared" si="313"/>
        <v>41.638328873000006</v>
      </c>
      <c r="M135" s="36">
        <f t="shared" si="313"/>
        <v>38.773209088000002</v>
      </c>
      <c r="N135" s="36">
        <f t="shared" si="313"/>
        <v>40.099173579999999</v>
      </c>
      <c r="O135" s="36">
        <f t="shared" si="313"/>
        <v>40.086228380999998</v>
      </c>
      <c r="P135" s="36">
        <f t="shared" si="313"/>
        <v>40.991606464999997</v>
      </c>
      <c r="Q135" s="36">
        <f t="shared" si="313"/>
        <v>41.153045794999997</v>
      </c>
      <c r="R135" s="36">
        <f t="shared" si="313"/>
        <v>40.390555745</v>
      </c>
      <c r="S135" s="36">
        <f t="shared" si="313"/>
        <v>41.346211431999997</v>
      </c>
      <c r="T135" s="36">
        <f t="shared" si="313"/>
        <v>43.022773903000001</v>
      </c>
      <c r="U135" s="36">
        <f t="shared" si="313"/>
        <v>41.984191421999995</v>
      </c>
      <c r="V135" s="36">
        <f t="shared" si="313"/>
        <v>40.423795126000002</v>
      </c>
      <c r="W135" s="36">
        <f t="shared" si="313"/>
        <v>40.993724391999997</v>
      </c>
      <c r="X135" s="36">
        <f t="shared" si="313"/>
        <v>41.882061005000004</v>
      </c>
      <c r="Y135" s="36">
        <f t="shared" si="313"/>
        <v>41.021014699999995</v>
      </c>
      <c r="Z135" s="36">
        <f t="shared" si="313"/>
        <v>40.427400136000003</v>
      </c>
      <c r="AA135" s="36">
        <f t="shared" si="313"/>
        <v>41.703869711000003</v>
      </c>
      <c r="AB135" s="36">
        <f t="shared" si="313"/>
        <v>42.277844604000002</v>
      </c>
      <c r="AC135" s="36">
        <f t="shared" si="313"/>
        <v>43.005144368000003</v>
      </c>
      <c r="AD135" s="36">
        <f t="shared" si="313"/>
        <v>40.388210309000002</v>
      </c>
      <c r="AE135" s="36">
        <f t="shared" si="313"/>
        <v>41.007119359000001</v>
      </c>
      <c r="AF135" s="36">
        <f t="shared" si="313"/>
        <v>41.908154812000006</v>
      </c>
      <c r="AG135" s="36">
        <f t="shared" si="313"/>
        <v>41.703985775999996</v>
      </c>
      <c r="AH135" s="36">
        <f t="shared" si="313"/>
        <v>39.755083049000007</v>
      </c>
      <c r="AI135" s="36">
        <f t="shared" si="313"/>
        <v>38.629018031000001</v>
      </c>
      <c r="AJ135" s="36">
        <f t="shared" si="313"/>
        <v>39.331263348</v>
      </c>
      <c r="AK135" s="36">
        <f t="shared" si="313"/>
        <v>39.925109470000002</v>
      </c>
      <c r="AL135" s="36">
        <f t="shared" si="313"/>
        <v>40.654436047999994</v>
      </c>
      <c r="AM135" s="36">
        <f t="shared" si="313"/>
        <v>41.043933142</v>
      </c>
      <c r="AN135" s="36">
        <f t="shared" si="313"/>
        <v>39.529580934999998</v>
      </c>
      <c r="AO135" s="36">
        <f t="shared" si="313"/>
        <v>41.692634953999999</v>
      </c>
      <c r="AP135" s="36">
        <f t="shared" si="313"/>
        <v>43.119805839000001</v>
      </c>
      <c r="AQ135" s="36">
        <f t="shared" si="313"/>
        <v>43.657333624000003</v>
      </c>
      <c r="AR135" s="36">
        <f t="shared" si="313"/>
        <v>43.621177023000001</v>
      </c>
      <c r="AS135" s="36">
        <f t="shared" si="313"/>
        <v>44.249407676999994</v>
      </c>
      <c r="AT135" s="36">
        <f t="shared" si="313"/>
        <v>43.530414562999994</v>
      </c>
      <c r="AU135" s="36">
        <f t="shared" si="313"/>
        <v>44.885104595000001</v>
      </c>
      <c r="AV135" s="36">
        <f t="shared" si="313"/>
        <v>46.039062813000001</v>
      </c>
      <c r="AW135" s="36">
        <f t="shared" si="313"/>
        <v>46.191182593000008</v>
      </c>
      <c r="AX135" s="36">
        <f t="shared" si="313"/>
        <v>46.186333167000001</v>
      </c>
      <c r="AY135" s="36">
        <f t="shared" si="313"/>
        <v>47.893008251999994</v>
      </c>
      <c r="AZ135" s="36">
        <f t="shared" si="313"/>
        <v>49.639518298999995</v>
      </c>
      <c r="BA135" s="36">
        <f t="shared" si="313"/>
        <v>49.986665316</v>
      </c>
      <c r="BB135" s="36">
        <f t="shared" si="313"/>
        <v>45.944621729000005</v>
      </c>
      <c r="BC135" s="36">
        <f t="shared" si="313"/>
        <v>43.295990348000004</v>
      </c>
      <c r="BD135" s="36">
        <f t="shared" si="313"/>
        <v>45.706652745</v>
      </c>
      <c r="BE135" s="36">
        <f t="shared" si="313"/>
        <v>44.308356481999994</v>
      </c>
      <c r="BF135" s="36">
        <f t="shared" si="313"/>
        <v>45.541269331000002</v>
      </c>
      <c r="BG135" s="36">
        <f t="shared" si="313"/>
        <v>43.673816694999999</v>
      </c>
      <c r="BH135" s="36">
        <f t="shared" si="313"/>
        <v>45.945337563999999</v>
      </c>
      <c r="BI135" s="36">
        <f t="shared" si="313"/>
        <v>44.833694187000006</v>
      </c>
      <c r="BJ135" s="36">
        <f t="shared" si="313"/>
        <v>41.214215748999997</v>
      </c>
      <c r="BK135" s="36">
        <f t="shared" si="313"/>
        <v>41.561259722000003</v>
      </c>
      <c r="BL135" s="36">
        <f t="shared" si="313"/>
        <v>42.705120213000001</v>
      </c>
      <c r="BM135" s="36">
        <f t="shared" si="313"/>
        <v>41.841633693000006</v>
      </c>
      <c r="BN135" s="36">
        <f t="shared" si="313"/>
        <v>40.280271266</v>
      </c>
      <c r="BO135" s="36">
        <f t="shared" ref="BO135:DU135" si="314">SUM(BO136:BO142)</f>
        <v>40.060291511000003</v>
      </c>
      <c r="BP135" s="36">
        <f t="shared" si="314"/>
        <v>42.572234084000002</v>
      </c>
      <c r="BQ135" s="36">
        <f t="shared" si="314"/>
        <v>42.210729556000004</v>
      </c>
      <c r="BR135" s="36">
        <f t="shared" si="314"/>
        <v>41.684952594999999</v>
      </c>
      <c r="BS135" s="36">
        <f t="shared" si="314"/>
        <v>42.333806508999999</v>
      </c>
      <c r="BT135" s="36">
        <f t="shared" si="314"/>
        <v>44.267206909999999</v>
      </c>
      <c r="BU135" s="36">
        <f t="shared" si="314"/>
        <v>42.801289748999999</v>
      </c>
      <c r="BV135" s="36">
        <f t="shared" si="314"/>
        <v>39.327754576000004</v>
      </c>
      <c r="BW135" s="36">
        <f t="shared" si="314"/>
        <v>41.828697368999997</v>
      </c>
      <c r="BX135" s="36">
        <f t="shared" si="314"/>
        <v>42.729784760000001</v>
      </c>
      <c r="BY135" s="36">
        <f t="shared" si="314"/>
        <v>42.291959684999995</v>
      </c>
      <c r="BZ135" s="36">
        <f t="shared" si="314"/>
        <v>37.342469551000001</v>
      </c>
      <c r="CA135" s="36">
        <f t="shared" si="314"/>
        <v>39.956663855000002</v>
      </c>
      <c r="CB135" s="36">
        <f t="shared" si="314"/>
        <v>40.674545217000002</v>
      </c>
      <c r="CC135" s="36">
        <f t="shared" si="314"/>
        <v>43.531439601000002</v>
      </c>
      <c r="CD135" s="36">
        <f t="shared" si="314"/>
        <v>41.262846073999995</v>
      </c>
      <c r="CE135" s="36">
        <f t="shared" si="314"/>
        <v>43.681239414000004</v>
      </c>
      <c r="CF135" s="36">
        <f t="shared" si="314"/>
        <v>43.932546549999998</v>
      </c>
      <c r="CG135" s="36">
        <f t="shared" si="314"/>
        <v>44.221246598000008</v>
      </c>
      <c r="CH135" s="36">
        <f t="shared" si="314"/>
        <v>42.564272035999998</v>
      </c>
      <c r="CI135" s="36">
        <f t="shared" si="314"/>
        <v>41.184968218999998</v>
      </c>
      <c r="CJ135" s="36">
        <f t="shared" si="314"/>
        <v>42.468645613999996</v>
      </c>
      <c r="CK135" s="36">
        <f t="shared" si="314"/>
        <v>44.236323861999999</v>
      </c>
      <c r="CL135" s="36">
        <f t="shared" si="314"/>
        <v>41.573277407999996</v>
      </c>
      <c r="CM135" s="36">
        <f t="shared" si="314"/>
        <v>41.987574348999999</v>
      </c>
      <c r="CN135" s="36">
        <f t="shared" si="314"/>
        <v>44.490899889000005</v>
      </c>
      <c r="CO135" s="36">
        <f t="shared" si="314"/>
        <v>46.430822260999996</v>
      </c>
      <c r="CP135" s="36">
        <f t="shared" si="314"/>
        <v>41.545934778000003</v>
      </c>
      <c r="CQ135" s="36">
        <f t="shared" si="314"/>
        <v>44.895043817000001</v>
      </c>
      <c r="CR135" s="36">
        <f t="shared" si="314"/>
        <v>45.175797500000002</v>
      </c>
      <c r="CS135" s="36">
        <f t="shared" si="314"/>
        <v>48.000763524999996</v>
      </c>
      <c r="CT135" s="36">
        <f t="shared" si="314"/>
        <v>46.540604039999998</v>
      </c>
      <c r="CU135" s="36">
        <f t="shared" si="314"/>
        <v>46.409382022000003</v>
      </c>
      <c r="CV135" s="36">
        <f t="shared" si="314"/>
        <v>49.766815333000004</v>
      </c>
      <c r="CW135" s="36">
        <f t="shared" si="314"/>
        <v>51.521305255000001</v>
      </c>
      <c r="CX135" s="36">
        <f t="shared" si="314"/>
        <v>47.819127447</v>
      </c>
      <c r="CY135" s="36">
        <f t="shared" si="314"/>
        <v>45.763769357000001</v>
      </c>
      <c r="CZ135" s="36">
        <f t="shared" si="314"/>
        <v>47.860872522999998</v>
      </c>
      <c r="DA135" s="36">
        <f t="shared" si="314"/>
        <v>49.988001224000001</v>
      </c>
      <c r="DB135" s="36">
        <f t="shared" si="314"/>
        <v>49.408271614999997</v>
      </c>
      <c r="DC135" s="36">
        <f t="shared" si="314"/>
        <v>47.201790304999996</v>
      </c>
      <c r="DD135" s="36">
        <f t="shared" si="314"/>
        <v>49.414462740000005</v>
      </c>
      <c r="DE135" s="36">
        <f t="shared" si="314"/>
        <v>47.138511960000002</v>
      </c>
      <c r="DF135" s="36">
        <f t="shared" si="314"/>
        <v>49.131863931000005</v>
      </c>
      <c r="DG135" s="36">
        <f t="shared" si="314"/>
        <v>45.119490261000003</v>
      </c>
      <c r="DH135" s="36">
        <f t="shared" si="314"/>
        <v>46.263212472999996</v>
      </c>
      <c r="DI135" s="36">
        <f t="shared" si="314"/>
        <v>51.328573167000002</v>
      </c>
      <c r="DJ135" s="36">
        <f t="shared" si="314"/>
        <v>46.537106209999997</v>
      </c>
      <c r="DK135" s="36">
        <f t="shared" si="314"/>
        <v>44.588546515999994</v>
      </c>
      <c r="DL135" s="36">
        <f t="shared" si="314"/>
        <v>49.124563398999996</v>
      </c>
      <c r="DM135" s="36">
        <f t="shared" si="314"/>
        <v>50.630408763999995</v>
      </c>
      <c r="DN135" s="36">
        <f t="shared" si="314"/>
        <v>50.730896754999996</v>
      </c>
      <c r="DO135" s="36">
        <f t="shared" si="314"/>
        <v>46.876266168000001</v>
      </c>
      <c r="DP135" s="36">
        <f t="shared" si="314"/>
        <v>47.962633698000005</v>
      </c>
      <c r="DQ135" s="36">
        <f t="shared" si="314"/>
        <v>52.357971089000003</v>
      </c>
      <c r="DR135" s="36">
        <f t="shared" si="314"/>
        <v>46.023911743999996</v>
      </c>
      <c r="DS135" s="36">
        <f t="shared" si="314"/>
        <v>41.585049235</v>
      </c>
      <c r="DT135" s="36">
        <f t="shared" si="314"/>
        <v>42.569763633999997</v>
      </c>
      <c r="DU135" s="36">
        <f t="shared" si="314"/>
        <v>47.546112735000001</v>
      </c>
      <c r="DV135" s="36">
        <f t="shared" ref="DV135:DY135" si="315">SUM(DV136:DV142)</f>
        <v>45.335550660000003</v>
      </c>
      <c r="DW135" s="36">
        <f t="shared" si="315"/>
        <v>41.715718568999996</v>
      </c>
      <c r="DX135" s="36">
        <f t="shared" si="315"/>
        <v>40.115477876</v>
      </c>
      <c r="DY135" s="36">
        <f t="shared" si="315"/>
        <v>47.962366961000001</v>
      </c>
      <c r="DZ135" s="36">
        <f t="shared" ref="DZ135:EC135" si="316">SUM(DZ136:DZ142)</f>
        <v>46.657527514999998</v>
      </c>
      <c r="EA135" s="36">
        <f t="shared" si="316"/>
        <v>43.582556730999997</v>
      </c>
      <c r="EB135" s="36">
        <f t="shared" si="316"/>
        <v>41.766218889999998</v>
      </c>
      <c r="EC135" s="36">
        <f t="shared" si="316"/>
        <v>44.683332367999995</v>
      </c>
      <c r="ED135" s="36">
        <f t="shared" ref="ED135:EG135" si="317">SUM(ED136:ED142)</f>
        <v>43.394983529000001</v>
      </c>
      <c r="EE135" s="36">
        <f t="shared" si="317"/>
        <v>40.767887762999997</v>
      </c>
      <c r="EF135" s="36">
        <f t="shared" si="317"/>
        <v>40.036018870999996</v>
      </c>
      <c r="EG135" s="36">
        <f t="shared" si="317"/>
        <v>44.130696897</v>
      </c>
    </row>
    <row r="136" spans="1:137" outlineLevel="2" x14ac:dyDescent="0.25">
      <c r="A136" s="28" t="s">
        <v>18</v>
      </c>
      <c r="B136" s="29">
        <v>6.7060572279999997</v>
      </c>
      <c r="C136" s="29">
        <v>5.6139046280000002</v>
      </c>
      <c r="D136" s="29">
        <v>6.1905679180000002</v>
      </c>
      <c r="E136" s="29">
        <v>4.8918465229999999</v>
      </c>
      <c r="F136" s="29">
        <v>5.8378076190000003</v>
      </c>
      <c r="G136" s="29">
        <v>5.8810278580000004</v>
      </c>
      <c r="H136" s="29">
        <v>6.5660225130000001</v>
      </c>
      <c r="I136" s="29">
        <v>5.9180039000000004</v>
      </c>
      <c r="J136" s="29">
        <v>4.8248058890000003</v>
      </c>
      <c r="K136" s="29">
        <v>5.2565178340000003</v>
      </c>
      <c r="L136" s="29">
        <v>6.2805222670000003</v>
      </c>
      <c r="M136" s="29">
        <v>5.7332105359999996</v>
      </c>
      <c r="N136" s="29">
        <v>6.9868062340000003</v>
      </c>
      <c r="O136" s="29">
        <v>5.8969196650000004</v>
      </c>
      <c r="P136" s="29">
        <v>6.3999828000000001</v>
      </c>
      <c r="Q136" s="29">
        <v>6.8603114959999996</v>
      </c>
      <c r="R136" s="29">
        <v>5.990306769</v>
      </c>
      <c r="S136" s="29">
        <v>6.1233860279999996</v>
      </c>
      <c r="T136" s="29">
        <v>6.6091712070000002</v>
      </c>
      <c r="U136" s="29">
        <v>6.0157896729999996</v>
      </c>
      <c r="V136" s="29">
        <v>5.3735706509999996</v>
      </c>
      <c r="W136" s="29">
        <v>5.5638122819999998</v>
      </c>
      <c r="X136" s="29">
        <v>5.7973234580000002</v>
      </c>
      <c r="Y136" s="29">
        <v>5.3233908579999998</v>
      </c>
      <c r="Z136" s="29">
        <v>4.8207589950000003</v>
      </c>
      <c r="AA136" s="29">
        <v>5.5922558550000003</v>
      </c>
      <c r="AB136" s="29">
        <v>5.3402011270000003</v>
      </c>
      <c r="AC136" s="29">
        <v>5.4202835739999999</v>
      </c>
      <c r="AD136" s="29">
        <v>4.8052151460000001</v>
      </c>
      <c r="AE136" s="29">
        <v>4.7198625820000002</v>
      </c>
      <c r="AF136" s="29">
        <v>5.1523175109999997</v>
      </c>
      <c r="AG136" s="29">
        <v>5.6735881170000004</v>
      </c>
      <c r="AH136" s="29">
        <v>4.8412094960000003</v>
      </c>
      <c r="AI136" s="29">
        <v>4.5860712530000001</v>
      </c>
      <c r="AJ136" s="29">
        <v>4.7842754599999999</v>
      </c>
      <c r="AK136" s="29">
        <v>5.0760638059999996</v>
      </c>
      <c r="AL136" s="29">
        <v>4.5420721070000001</v>
      </c>
      <c r="AM136" s="29">
        <v>4.5599311829999998</v>
      </c>
      <c r="AN136" s="29">
        <v>3.1930919260000001</v>
      </c>
      <c r="AO136" s="29">
        <v>4.9876344970000002</v>
      </c>
      <c r="AP136" s="29">
        <v>4.2838845149999996</v>
      </c>
      <c r="AQ136" s="29">
        <v>4.5521303770000001</v>
      </c>
      <c r="AR136" s="29">
        <v>4.1553913009999999</v>
      </c>
      <c r="AS136" s="29">
        <v>4.537017219</v>
      </c>
      <c r="AT136" s="29">
        <v>5.2298725609999996</v>
      </c>
      <c r="AU136" s="29">
        <v>4.7512926379999998</v>
      </c>
      <c r="AV136" s="29">
        <v>6.4730029179999997</v>
      </c>
      <c r="AW136" s="29">
        <v>6.2029249740000001</v>
      </c>
      <c r="AX136" s="29">
        <v>5.140205162</v>
      </c>
      <c r="AY136" s="29">
        <v>5.447367893</v>
      </c>
      <c r="AZ136" s="29">
        <v>6.0989333830000003</v>
      </c>
      <c r="BA136" s="29">
        <v>6.5549993449999997</v>
      </c>
      <c r="BB136" s="29">
        <v>8.0337992759999999</v>
      </c>
      <c r="BC136" s="29">
        <v>6.6697295649999999</v>
      </c>
      <c r="BD136" s="29">
        <v>7.3763038429999996</v>
      </c>
      <c r="BE136" s="29">
        <v>6.3532126919999996</v>
      </c>
      <c r="BF136" s="29">
        <v>6.4427690159999997</v>
      </c>
      <c r="BG136" s="29">
        <v>4.7252930930000003</v>
      </c>
      <c r="BH136" s="29">
        <v>5.2100104109999998</v>
      </c>
      <c r="BI136" s="29">
        <v>5.047293174</v>
      </c>
      <c r="BJ136" s="29">
        <v>5.5642959559999996</v>
      </c>
      <c r="BK136" s="29">
        <v>4.328597019</v>
      </c>
      <c r="BL136" s="29">
        <v>4.8848377430000003</v>
      </c>
      <c r="BM136" s="29">
        <v>4.8933278800000002</v>
      </c>
      <c r="BN136" s="29">
        <v>5.6539878339999996</v>
      </c>
      <c r="BO136" s="29">
        <v>3.8849146569999999</v>
      </c>
      <c r="BP136" s="29">
        <v>5.2063694290000004</v>
      </c>
      <c r="BQ136" s="29">
        <v>5.8234571370000001</v>
      </c>
      <c r="BR136" s="29">
        <v>5.4060334409999999</v>
      </c>
      <c r="BS136" s="29">
        <v>5.683239221</v>
      </c>
      <c r="BT136" s="29">
        <v>5.8894666429999996</v>
      </c>
      <c r="BU136" s="29">
        <v>6.36117255</v>
      </c>
      <c r="BV136" s="29">
        <v>4.8368791340000001</v>
      </c>
      <c r="BW136" s="29">
        <v>6.2483594919999996</v>
      </c>
      <c r="BX136" s="29">
        <v>5.9957526870000004</v>
      </c>
      <c r="BY136" s="29">
        <v>7.2280502980000003</v>
      </c>
      <c r="BZ136" s="29">
        <v>3.6241390020000002</v>
      </c>
      <c r="CA136" s="29">
        <v>5.0556025240000002</v>
      </c>
      <c r="CB136" s="29">
        <v>4.5279806579999997</v>
      </c>
      <c r="CC136" s="29">
        <v>6.2160115679999999</v>
      </c>
      <c r="CD136" s="29">
        <v>5.1501764420000002</v>
      </c>
      <c r="CE136" s="29">
        <v>6.0143288149999998</v>
      </c>
      <c r="CF136" s="29">
        <v>4.4047693189999997</v>
      </c>
      <c r="CG136" s="29">
        <v>5.2500275390000004</v>
      </c>
      <c r="CH136" s="29">
        <v>5.5782124380000004</v>
      </c>
      <c r="CI136" s="29">
        <v>3.5079184250000002</v>
      </c>
      <c r="CJ136" s="29">
        <v>3.3496693930000001</v>
      </c>
      <c r="CK136" s="29">
        <v>6.3198935440000001</v>
      </c>
      <c r="CL136" s="29">
        <v>5.1430868289999996</v>
      </c>
      <c r="CM136" s="29">
        <v>4.1017770310000001</v>
      </c>
      <c r="CN136" s="29">
        <v>3.9651127779999999</v>
      </c>
      <c r="CO136" s="29">
        <v>6.0432318299999999</v>
      </c>
      <c r="CP136" s="29">
        <v>5.0417503000000004</v>
      </c>
      <c r="CQ136" s="29">
        <v>5.7289584019999999</v>
      </c>
      <c r="CR136" s="29">
        <v>5.036528734</v>
      </c>
      <c r="CS136" s="29">
        <v>6.2379912900000001</v>
      </c>
      <c r="CT136" s="29">
        <v>5.1308018149999999</v>
      </c>
      <c r="CU136" s="29">
        <v>4.2679717339999996</v>
      </c>
      <c r="CV136" s="29">
        <v>4.3376231030000003</v>
      </c>
      <c r="CW136" s="29">
        <v>8.2607919929999998</v>
      </c>
      <c r="CX136" s="29">
        <v>6.9662658579999999</v>
      </c>
      <c r="CY136" s="29">
        <v>3.948364239</v>
      </c>
      <c r="CZ136" s="29">
        <v>4.6704008989999997</v>
      </c>
      <c r="DA136" s="29">
        <v>6.8989433509999998</v>
      </c>
      <c r="DB136" s="29">
        <v>6.8453802880000003</v>
      </c>
      <c r="DC136" s="29">
        <v>3.0988192570000002</v>
      </c>
      <c r="DD136" s="29">
        <v>4.7657309339999996</v>
      </c>
      <c r="DE136" s="29">
        <v>5.8738767000000003</v>
      </c>
      <c r="DF136" s="29">
        <v>6.3903151960000004</v>
      </c>
      <c r="DG136" s="29">
        <v>3.2034076749999998</v>
      </c>
      <c r="DH136" s="29">
        <v>3.8138603880000002</v>
      </c>
      <c r="DI136" s="29">
        <v>6.4984173539999999</v>
      </c>
      <c r="DJ136" s="29">
        <v>5.274441962</v>
      </c>
      <c r="DK136" s="29">
        <v>5.182968196</v>
      </c>
      <c r="DL136" s="29">
        <v>5.7130337710000001</v>
      </c>
      <c r="DM136" s="29">
        <v>6.9894113339999997</v>
      </c>
      <c r="DN136" s="29">
        <v>6.3368652289999998</v>
      </c>
      <c r="DO136" s="29">
        <v>3.4021020329999998</v>
      </c>
      <c r="DP136" s="29">
        <v>4.6504493330000001</v>
      </c>
      <c r="DQ136" s="29">
        <v>7.2399124490000002</v>
      </c>
      <c r="DR136" s="29">
        <v>5.071375175</v>
      </c>
      <c r="DS136" s="29">
        <v>4.7962502310000001</v>
      </c>
      <c r="DT136" s="29">
        <v>3.444983073</v>
      </c>
      <c r="DU136" s="29">
        <v>5.7889872860000002</v>
      </c>
      <c r="DV136" s="29">
        <v>6.1852937969999999</v>
      </c>
      <c r="DW136" s="29">
        <v>3.3346000199999999</v>
      </c>
      <c r="DX136" s="29">
        <v>3.3042499169999999</v>
      </c>
      <c r="DY136" s="29">
        <v>6.4945073259999999</v>
      </c>
      <c r="DZ136" s="29">
        <v>5.5434757369999996</v>
      </c>
      <c r="EA136" s="29">
        <v>4.4059993479999999</v>
      </c>
      <c r="EB136" s="29">
        <v>3.360291245</v>
      </c>
      <c r="EC136" s="29">
        <v>5.3100875060000003</v>
      </c>
      <c r="ED136" s="29">
        <v>4.4969408209999999</v>
      </c>
      <c r="EE136" s="29">
        <v>3.1775273469999998</v>
      </c>
      <c r="EF136" s="29">
        <v>4.1387162100000001</v>
      </c>
      <c r="EG136" s="29">
        <v>4.5935082700000001</v>
      </c>
    </row>
    <row r="137" spans="1:137" outlineLevel="2" x14ac:dyDescent="0.25">
      <c r="A137" s="28" t="s">
        <v>17</v>
      </c>
      <c r="B137" s="29">
        <v>2.9786619339999998</v>
      </c>
      <c r="C137" s="29">
        <v>2.9190264359999998</v>
      </c>
      <c r="D137" s="29">
        <v>3.0461086929999999</v>
      </c>
      <c r="E137" s="29">
        <v>3.0866883440000001</v>
      </c>
      <c r="F137" s="29">
        <v>3.0221793319999999</v>
      </c>
      <c r="G137" s="29">
        <v>2.9393625459999999</v>
      </c>
      <c r="H137" s="29">
        <v>2.8590369249999998</v>
      </c>
      <c r="I137" s="29">
        <v>2.8888549659999998</v>
      </c>
      <c r="J137" s="29">
        <v>2.8104757839999999</v>
      </c>
      <c r="K137" s="29">
        <v>2.9912806889999999</v>
      </c>
      <c r="L137" s="29">
        <v>6.6146067479999999</v>
      </c>
      <c r="M137" s="29">
        <v>2.9432335900000002</v>
      </c>
      <c r="N137" s="29">
        <v>2.9342221519999998</v>
      </c>
      <c r="O137" s="29">
        <v>2.9421626359999999</v>
      </c>
      <c r="P137" s="29">
        <v>2.9023909539999999</v>
      </c>
      <c r="Q137" s="29">
        <v>3.0511854509999998</v>
      </c>
      <c r="R137" s="29">
        <v>3.0426042419999999</v>
      </c>
      <c r="S137" s="29">
        <v>3.045158185</v>
      </c>
      <c r="T137" s="29">
        <v>3.3013382170000001</v>
      </c>
      <c r="U137" s="29">
        <v>3.2460795120000001</v>
      </c>
      <c r="V137" s="29">
        <v>3.0879752759999999</v>
      </c>
      <c r="W137" s="29">
        <v>3.1701233719999999</v>
      </c>
      <c r="X137" s="29">
        <v>3.3018419130000001</v>
      </c>
      <c r="Y137" s="29">
        <v>3.5923525220000001</v>
      </c>
      <c r="Z137" s="29">
        <v>3.427452089</v>
      </c>
      <c r="AA137" s="29">
        <v>3.2218147660000001</v>
      </c>
      <c r="AB137" s="29">
        <v>3.3118502300000001</v>
      </c>
      <c r="AC137" s="29">
        <v>3.8721999829999998</v>
      </c>
      <c r="AD137" s="29">
        <v>3.5675536390000002</v>
      </c>
      <c r="AE137" s="29">
        <v>3.2030161490000002</v>
      </c>
      <c r="AF137" s="29">
        <v>3.3264231550000001</v>
      </c>
      <c r="AG137" s="29">
        <v>3.264720412</v>
      </c>
      <c r="AH137" s="29">
        <v>3.3766453470000002</v>
      </c>
      <c r="AI137" s="29">
        <v>2.8542896459999998</v>
      </c>
      <c r="AJ137" s="29">
        <v>2.8953477950000002</v>
      </c>
      <c r="AK137" s="29">
        <v>2.863698249</v>
      </c>
      <c r="AL137" s="29">
        <v>2.990325699</v>
      </c>
      <c r="AM137" s="29">
        <v>3.0011998599999998</v>
      </c>
      <c r="AN137" s="29">
        <v>2.3005976819999998</v>
      </c>
      <c r="AO137" s="29">
        <v>2.4994118150000002</v>
      </c>
      <c r="AP137" s="29">
        <v>3.3911735240000001</v>
      </c>
      <c r="AQ137" s="29">
        <v>3.455926442</v>
      </c>
      <c r="AR137" s="29">
        <v>3.32484482</v>
      </c>
      <c r="AS137" s="29">
        <v>3.6773062250000002</v>
      </c>
      <c r="AT137" s="29">
        <v>3.565236616</v>
      </c>
      <c r="AU137" s="29">
        <v>3.445077156</v>
      </c>
      <c r="AV137" s="29">
        <v>3.5526981420000001</v>
      </c>
      <c r="AW137" s="29">
        <v>3.5260025019999999</v>
      </c>
      <c r="AX137" s="29">
        <v>3.5861670600000002</v>
      </c>
      <c r="AY137" s="29">
        <v>3.723374722</v>
      </c>
      <c r="AZ137" s="29">
        <v>3.6882519249999999</v>
      </c>
      <c r="BA137" s="29">
        <v>4.0345182069999996</v>
      </c>
      <c r="BB137" s="29">
        <v>3.9157808080000001</v>
      </c>
      <c r="BC137" s="29">
        <v>3.778525036</v>
      </c>
      <c r="BD137" s="29">
        <v>3.98078178</v>
      </c>
      <c r="BE137" s="29">
        <v>3.8731008240000002</v>
      </c>
      <c r="BF137" s="29">
        <v>4.7083834839999996</v>
      </c>
      <c r="BG137" s="29">
        <v>4.0616719249999997</v>
      </c>
      <c r="BH137" s="29">
        <v>4.566996713</v>
      </c>
      <c r="BI137" s="29">
        <v>4.5176704120000002</v>
      </c>
      <c r="BJ137" s="29">
        <v>4.6538296250000002</v>
      </c>
      <c r="BK137" s="29">
        <v>4.5837729899999999</v>
      </c>
      <c r="BL137" s="29">
        <v>4.6110326749999997</v>
      </c>
      <c r="BM137" s="29">
        <v>4.806967255</v>
      </c>
      <c r="BN137" s="29">
        <v>4.6267011</v>
      </c>
      <c r="BO137" s="29">
        <v>4.8387867289999997</v>
      </c>
      <c r="BP137" s="29">
        <v>4.6803482330000001</v>
      </c>
      <c r="BQ137" s="29">
        <v>4.8705154930000001</v>
      </c>
      <c r="BR137" s="29">
        <v>4.9801139259999996</v>
      </c>
      <c r="BS137" s="29">
        <v>5.1582566779999999</v>
      </c>
      <c r="BT137" s="29">
        <v>5.1971042790000004</v>
      </c>
      <c r="BU137" s="29">
        <v>5.370416852</v>
      </c>
      <c r="BV137" s="29">
        <v>4.8582757399999998</v>
      </c>
      <c r="BW137" s="29">
        <v>4.9832440450000002</v>
      </c>
      <c r="BX137" s="29">
        <v>4.866836213</v>
      </c>
      <c r="BY137" s="29">
        <v>5.2783103709999999</v>
      </c>
      <c r="BZ137" s="29">
        <v>4.8702286089999998</v>
      </c>
      <c r="CA137" s="29">
        <v>4.2675981700000003</v>
      </c>
      <c r="CB137" s="29">
        <v>4.2233769189999997</v>
      </c>
      <c r="CC137" s="29">
        <v>4.3013647989999999</v>
      </c>
      <c r="CD137" s="29">
        <v>3.722119508</v>
      </c>
      <c r="CE137" s="29">
        <v>3.7840691529999999</v>
      </c>
      <c r="CF137" s="29">
        <v>3.6639519049999998</v>
      </c>
      <c r="CG137" s="29">
        <v>3.8426616230000001</v>
      </c>
      <c r="CH137" s="29">
        <v>4.2884816429999999</v>
      </c>
      <c r="CI137" s="29">
        <v>3.7722892639999999</v>
      </c>
      <c r="CJ137" s="29">
        <v>4.0855062709999999</v>
      </c>
      <c r="CK137" s="29">
        <v>3.962235218</v>
      </c>
      <c r="CL137" s="29">
        <v>4.2094430469999997</v>
      </c>
      <c r="CM137" s="29">
        <v>4.0380676539999998</v>
      </c>
      <c r="CN137" s="29">
        <v>3.9624148950000002</v>
      </c>
      <c r="CO137" s="29">
        <v>4.697008941</v>
      </c>
      <c r="CP137" s="29">
        <v>4.6346794620000002</v>
      </c>
      <c r="CQ137" s="29">
        <v>4.7751138769999999</v>
      </c>
      <c r="CR137" s="29">
        <v>4.5938334750000003</v>
      </c>
      <c r="CS137" s="29">
        <v>5.2486657369999996</v>
      </c>
      <c r="CT137" s="29">
        <v>4.8541681240000001</v>
      </c>
      <c r="CU137" s="29">
        <v>4.4293124290000003</v>
      </c>
      <c r="CV137" s="29">
        <v>5.5415146330000002</v>
      </c>
      <c r="CW137" s="29">
        <v>4.7954832310000004</v>
      </c>
      <c r="CX137" s="29">
        <v>4.9462423419999997</v>
      </c>
      <c r="CY137" s="29">
        <v>4.9727446869999996</v>
      </c>
      <c r="CZ137" s="29">
        <v>5.0413985700000001</v>
      </c>
      <c r="DA137" s="29">
        <v>5.3677321940000002</v>
      </c>
      <c r="DB137" s="29">
        <v>5.038850976</v>
      </c>
      <c r="DC137" s="29">
        <v>5.3208403149999999</v>
      </c>
      <c r="DD137" s="29">
        <v>5.3739869450000004</v>
      </c>
      <c r="DE137" s="29">
        <v>5.8618023619999997</v>
      </c>
      <c r="DF137" s="29">
        <v>5.9717129729999998</v>
      </c>
      <c r="DG137" s="29">
        <v>4.9836159249999996</v>
      </c>
      <c r="DH137" s="29">
        <v>5.0891036239999998</v>
      </c>
      <c r="DI137" s="29">
        <v>6.1103144970000001</v>
      </c>
      <c r="DJ137" s="29">
        <v>5.2345357369999999</v>
      </c>
      <c r="DK137" s="29">
        <v>5.5792830200000001</v>
      </c>
      <c r="DL137" s="29">
        <v>5.479612639</v>
      </c>
      <c r="DM137" s="29">
        <v>4.8136865760000003</v>
      </c>
      <c r="DN137" s="29">
        <v>5.9778164819999997</v>
      </c>
      <c r="DO137" s="29">
        <v>5.8252442350000004</v>
      </c>
      <c r="DP137" s="29">
        <v>5.8421686020000001</v>
      </c>
      <c r="DQ137" s="29">
        <v>6.416147059</v>
      </c>
      <c r="DR137" s="29">
        <v>5.7627660570000003</v>
      </c>
      <c r="DS137" s="29">
        <v>4.5851019920000002</v>
      </c>
      <c r="DT137" s="29">
        <v>4.5492362530000001</v>
      </c>
      <c r="DU137" s="29">
        <v>5.6424049839999997</v>
      </c>
      <c r="DV137" s="29">
        <v>5.6203875979999998</v>
      </c>
      <c r="DW137" s="29">
        <v>5.6318876549999999</v>
      </c>
      <c r="DX137" s="29">
        <v>5.3588262479999997</v>
      </c>
      <c r="DY137" s="29">
        <v>6.0448121710000002</v>
      </c>
      <c r="DZ137" s="29">
        <v>5.7377739539999997</v>
      </c>
      <c r="EA137" s="29">
        <v>5.8796196700000003</v>
      </c>
      <c r="EB137" s="29">
        <v>6.0224183010000001</v>
      </c>
      <c r="EC137" s="29">
        <v>5.961052842</v>
      </c>
      <c r="ED137" s="29">
        <v>5.639209342</v>
      </c>
      <c r="EE137" s="29">
        <v>5.6819723509999998</v>
      </c>
      <c r="EF137" s="29">
        <v>5.4210080920000001</v>
      </c>
      <c r="EG137" s="29">
        <v>5.5944902509999999</v>
      </c>
    </row>
    <row r="138" spans="1:137" outlineLevel="2" x14ac:dyDescent="0.25">
      <c r="A138" s="28" t="s">
        <v>36</v>
      </c>
      <c r="B138" s="29">
        <v>13.82753439</v>
      </c>
      <c r="C138" s="29">
        <v>13.82753439</v>
      </c>
      <c r="D138" s="29">
        <v>13.82753439</v>
      </c>
      <c r="E138" s="29">
        <v>13.82753439</v>
      </c>
      <c r="F138" s="29">
        <v>14.31018207</v>
      </c>
      <c r="G138" s="29">
        <v>14.31018207</v>
      </c>
      <c r="H138" s="29">
        <v>14.31018207</v>
      </c>
      <c r="I138" s="29">
        <v>14.31018207</v>
      </c>
      <c r="J138" s="29">
        <v>14.62891945</v>
      </c>
      <c r="K138" s="29">
        <v>14.62891945</v>
      </c>
      <c r="L138" s="29">
        <v>14.62891945</v>
      </c>
      <c r="M138" s="29">
        <v>14.62891945</v>
      </c>
      <c r="N138" s="29">
        <v>14.86199659</v>
      </c>
      <c r="O138" s="29">
        <v>14.86199659</v>
      </c>
      <c r="P138" s="29">
        <v>14.86199659</v>
      </c>
      <c r="Q138" s="29">
        <v>14.86199659</v>
      </c>
      <c r="R138" s="29">
        <v>15.41680996</v>
      </c>
      <c r="S138" s="29">
        <v>15.41680996</v>
      </c>
      <c r="T138" s="29">
        <v>15.41680996</v>
      </c>
      <c r="U138" s="29">
        <v>15.41680996</v>
      </c>
      <c r="V138" s="29">
        <v>14.93958245</v>
      </c>
      <c r="W138" s="29">
        <v>14.93958245</v>
      </c>
      <c r="X138" s="29">
        <v>14.93958245</v>
      </c>
      <c r="Y138" s="29">
        <v>14.93958245</v>
      </c>
      <c r="Z138" s="29">
        <v>15.44518323</v>
      </c>
      <c r="AA138" s="29">
        <v>15.44518323</v>
      </c>
      <c r="AB138" s="29">
        <v>15.44518323</v>
      </c>
      <c r="AC138" s="29">
        <v>15.44518323</v>
      </c>
      <c r="AD138" s="29">
        <v>14.413329299999999</v>
      </c>
      <c r="AE138" s="29">
        <v>14.413329299999999</v>
      </c>
      <c r="AF138" s="29">
        <v>14.413329299999999</v>
      </c>
      <c r="AG138" s="29">
        <v>14.413329299999999</v>
      </c>
      <c r="AH138" s="29">
        <v>13.564106990000001</v>
      </c>
      <c r="AI138" s="29">
        <v>13.564106990000001</v>
      </c>
      <c r="AJ138" s="29">
        <v>13.564106990000001</v>
      </c>
      <c r="AK138" s="29">
        <v>13.564106990000001</v>
      </c>
      <c r="AL138" s="29">
        <v>14.34158892</v>
      </c>
      <c r="AM138" s="29">
        <v>14.34158892</v>
      </c>
      <c r="AN138" s="29">
        <v>14.34158892</v>
      </c>
      <c r="AO138" s="29">
        <v>14.34158892</v>
      </c>
      <c r="AP138" s="29">
        <v>15.74914034</v>
      </c>
      <c r="AQ138" s="29">
        <v>15.74914034</v>
      </c>
      <c r="AR138" s="29">
        <v>15.74914034</v>
      </c>
      <c r="AS138" s="29">
        <v>15.74914034</v>
      </c>
      <c r="AT138" s="29">
        <v>15.114762499999999</v>
      </c>
      <c r="AU138" s="29">
        <v>15.114762499999999</v>
      </c>
      <c r="AV138" s="29">
        <v>15.114762499999999</v>
      </c>
      <c r="AW138" s="29">
        <v>15.114762499999999</v>
      </c>
      <c r="AX138" s="29">
        <v>16.088792819999998</v>
      </c>
      <c r="AY138" s="29">
        <v>16.088792819999998</v>
      </c>
      <c r="AZ138" s="29">
        <v>16.088792819999998</v>
      </c>
      <c r="BA138" s="29">
        <v>16.088792819999998</v>
      </c>
      <c r="BB138" s="29">
        <v>11.25219712</v>
      </c>
      <c r="BC138" s="29">
        <v>11.25219712</v>
      </c>
      <c r="BD138" s="29">
        <v>11.25219712</v>
      </c>
      <c r="BE138" s="29">
        <v>11.25219712</v>
      </c>
      <c r="BF138" s="29">
        <v>11.48277934</v>
      </c>
      <c r="BG138" s="29">
        <v>11.48277934</v>
      </c>
      <c r="BH138" s="29">
        <v>11.48277934</v>
      </c>
      <c r="BI138" s="29">
        <v>11.48277934</v>
      </c>
      <c r="BJ138" s="29">
        <v>8.5223438710000003</v>
      </c>
      <c r="BK138" s="29">
        <v>8.5223438710000003</v>
      </c>
      <c r="BL138" s="29">
        <v>8.5223438710000003</v>
      </c>
      <c r="BM138" s="29">
        <v>8.5223438710000003</v>
      </c>
      <c r="BN138" s="29">
        <v>7.6229298700000001</v>
      </c>
      <c r="BO138" s="29">
        <v>8.3262917450000007</v>
      </c>
      <c r="BP138" s="29">
        <v>8.4682005520000008</v>
      </c>
      <c r="BQ138" s="29">
        <v>8.5550322199999993</v>
      </c>
      <c r="BR138" s="29">
        <v>9.1634281679999994</v>
      </c>
      <c r="BS138" s="29">
        <v>8.4479593000000008</v>
      </c>
      <c r="BT138" s="29">
        <v>9.1091837219999992</v>
      </c>
      <c r="BU138" s="29">
        <v>7.9935900999999996</v>
      </c>
      <c r="BV138" s="29">
        <v>7.8410801489999997</v>
      </c>
      <c r="BW138" s="29">
        <v>8.5503579670000001</v>
      </c>
      <c r="BX138" s="29">
        <v>9.0241497630000005</v>
      </c>
      <c r="BY138" s="29">
        <v>9.1602346800000003</v>
      </c>
      <c r="BZ138" s="29">
        <v>9.4013084609999993</v>
      </c>
      <c r="CA138" s="29">
        <v>10.442900890000001</v>
      </c>
      <c r="CB138" s="29">
        <v>10.34410336</v>
      </c>
      <c r="CC138" s="29">
        <v>11.082978260000001</v>
      </c>
      <c r="CD138" s="29">
        <v>10.91544961</v>
      </c>
      <c r="CE138" s="29">
        <v>10.965436820000001</v>
      </c>
      <c r="CF138" s="29">
        <v>11.858390460000001</v>
      </c>
      <c r="CG138" s="29">
        <v>12.207159450000001</v>
      </c>
      <c r="CH138" s="29">
        <v>10.729503169999999</v>
      </c>
      <c r="CI138" s="29">
        <v>11.146936739999999</v>
      </c>
      <c r="CJ138" s="29">
        <v>11.603937370000001</v>
      </c>
      <c r="CK138" s="29">
        <v>11.485824109999999</v>
      </c>
      <c r="CL138" s="29">
        <v>10.759568549999999</v>
      </c>
      <c r="CM138" s="29">
        <v>11.70638185</v>
      </c>
      <c r="CN138" s="29">
        <v>14.083385789999999</v>
      </c>
      <c r="CO138" s="29">
        <v>14.18313545</v>
      </c>
      <c r="CP138" s="29">
        <v>11.97314115</v>
      </c>
      <c r="CQ138" s="29">
        <v>13.50159672</v>
      </c>
      <c r="CR138" s="29">
        <v>14.102399630000001</v>
      </c>
      <c r="CS138" s="29">
        <v>15.38514764</v>
      </c>
      <c r="CT138" s="29">
        <v>15.19586295</v>
      </c>
      <c r="CU138" s="29">
        <v>16.213963410000002</v>
      </c>
      <c r="CV138" s="29">
        <v>18.170196910000001</v>
      </c>
      <c r="CW138" s="29">
        <v>17.316341399999999</v>
      </c>
      <c r="CX138" s="29">
        <v>14.8064055</v>
      </c>
      <c r="CY138" s="29">
        <v>14.78121307</v>
      </c>
      <c r="CZ138" s="29">
        <v>15.74373984</v>
      </c>
      <c r="DA138" s="29">
        <v>15.66408463</v>
      </c>
      <c r="DB138" s="29">
        <v>15.57633156</v>
      </c>
      <c r="DC138" s="29">
        <v>16.557564119999999</v>
      </c>
      <c r="DD138" s="29">
        <v>17.256712799999999</v>
      </c>
      <c r="DE138" s="29">
        <v>13.41025013</v>
      </c>
      <c r="DF138" s="29">
        <v>15.46688387</v>
      </c>
      <c r="DG138" s="29">
        <v>15.51223725</v>
      </c>
      <c r="DH138" s="29">
        <v>15.742308639999999</v>
      </c>
      <c r="DI138" s="29">
        <v>17.138150830000001</v>
      </c>
      <c r="DJ138" s="29">
        <v>15.19911111</v>
      </c>
      <c r="DK138" s="29">
        <v>12.36529887</v>
      </c>
      <c r="DL138" s="29">
        <v>16.65514997</v>
      </c>
      <c r="DM138" s="29">
        <v>17.21932726</v>
      </c>
      <c r="DN138" s="29">
        <v>17.60553891</v>
      </c>
      <c r="DO138" s="29">
        <v>16.04016798</v>
      </c>
      <c r="DP138" s="29">
        <v>16.245933539999999</v>
      </c>
      <c r="DQ138" s="29">
        <v>17.70160418</v>
      </c>
      <c r="DR138" s="29">
        <v>15.136795899999999</v>
      </c>
      <c r="DS138" s="29">
        <v>14.569211360000001</v>
      </c>
      <c r="DT138" s="29">
        <v>14.65930719</v>
      </c>
      <c r="DU138" s="29">
        <v>16.30252935</v>
      </c>
      <c r="DV138" s="29">
        <v>13.859077449999999</v>
      </c>
      <c r="DW138" s="29">
        <v>12.46718778</v>
      </c>
      <c r="DX138" s="29">
        <v>12.52434732</v>
      </c>
      <c r="DY138" s="29">
        <v>15.014687779999999</v>
      </c>
      <c r="DZ138" s="29">
        <v>14.14133739</v>
      </c>
      <c r="EA138" s="29">
        <v>11.81835349</v>
      </c>
      <c r="EB138" s="29">
        <v>11.27904199</v>
      </c>
      <c r="EC138" s="29">
        <v>12.60214502</v>
      </c>
      <c r="ED138" s="29">
        <v>13.63847578</v>
      </c>
      <c r="EE138" s="29">
        <v>12.983438769999999</v>
      </c>
      <c r="EF138" s="29">
        <v>11.38667255</v>
      </c>
      <c r="EG138" s="29">
        <v>14.711054259999999</v>
      </c>
    </row>
    <row r="139" spans="1:137" outlineLevel="2" x14ac:dyDescent="0.25">
      <c r="A139" s="28" t="s">
        <v>32</v>
      </c>
      <c r="B139" s="29">
        <v>0</v>
      </c>
      <c r="C139" s="29">
        <v>0</v>
      </c>
      <c r="D139" s="29">
        <v>0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S139" s="29">
        <v>0</v>
      </c>
      <c r="T139" s="29">
        <v>0</v>
      </c>
      <c r="U139" s="29">
        <v>0</v>
      </c>
      <c r="V139" s="29">
        <v>0</v>
      </c>
      <c r="W139" s="29">
        <v>0</v>
      </c>
      <c r="X139" s="29">
        <v>0</v>
      </c>
      <c r="Y139" s="29">
        <v>0</v>
      </c>
      <c r="Z139" s="29">
        <v>0</v>
      </c>
      <c r="AA139" s="29">
        <v>0</v>
      </c>
      <c r="AB139" s="29">
        <v>0</v>
      </c>
      <c r="AC139" s="29">
        <v>0</v>
      </c>
      <c r="AD139" s="29">
        <v>0</v>
      </c>
      <c r="AE139" s="29">
        <v>0</v>
      </c>
      <c r="AF139" s="29">
        <v>0</v>
      </c>
      <c r="AG139" s="29">
        <v>0</v>
      </c>
      <c r="AH139" s="29">
        <v>0</v>
      </c>
      <c r="AI139" s="29">
        <v>0</v>
      </c>
      <c r="AJ139" s="29">
        <v>0</v>
      </c>
      <c r="AK139" s="29">
        <v>0</v>
      </c>
      <c r="AL139" s="29">
        <v>0</v>
      </c>
      <c r="AM139" s="29">
        <v>0</v>
      </c>
      <c r="AN139" s="29">
        <v>0</v>
      </c>
      <c r="AO139" s="29">
        <v>0</v>
      </c>
      <c r="AP139" s="29">
        <v>0</v>
      </c>
      <c r="AQ139" s="29">
        <v>0</v>
      </c>
      <c r="AR139" s="29">
        <v>0</v>
      </c>
      <c r="AS139" s="29">
        <v>0</v>
      </c>
      <c r="AT139" s="29">
        <v>0</v>
      </c>
      <c r="AU139" s="29">
        <v>0</v>
      </c>
      <c r="AV139" s="29">
        <v>0</v>
      </c>
      <c r="AW139" s="29">
        <v>0</v>
      </c>
      <c r="AX139" s="29">
        <v>0</v>
      </c>
      <c r="AY139" s="29">
        <v>0</v>
      </c>
      <c r="AZ139" s="29">
        <v>0</v>
      </c>
      <c r="BA139" s="29">
        <v>0</v>
      </c>
      <c r="BB139" s="29">
        <v>0</v>
      </c>
      <c r="BC139" s="29">
        <v>0</v>
      </c>
      <c r="BD139" s="29">
        <v>0</v>
      </c>
      <c r="BE139" s="29">
        <v>0</v>
      </c>
      <c r="BF139" s="29">
        <v>0</v>
      </c>
      <c r="BG139" s="29">
        <v>0</v>
      </c>
      <c r="BH139" s="29">
        <v>0</v>
      </c>
      <c r="BI139" s="29">
        <v>0</v>
      </c>
      <c r="BJ139" s="29">
        <v>0</v>
      </c>
      <c r="BK139" s="29">
        <v>0</v>
      </c>
      <c r="BL139" s="29">
        <v>0</v>
      </c>
      <c r="BM139" s="29">
        <v>0</v>
      </c>
      <c r="BN139" s="29">
        <v>0</v>
      </c>
      <c r="BO139" s="29">
        <v>0</v>
      </c>
      <c r="BP139" s="29">
        <v>0</v>
      </c>
      <c r="BQ139" s="29">
        <v>0</v>
      </c>
      <c r="BR139" s="29">
        <v>0</v>
      </c>
      <c r="BS139" s="29">
        <v>0</v>
      </c>
      <c r="BT139" s="29">
        <v>0</v>
      </c>
      <c r="BU139" s="29">
        <v>0</v>
      </c>
      <c r="BV139" s="29">
        <v>0</v>
      </c>
      <c r="BW139" s="29">
        <v>0</v>
      </c>
      <c r="BX139" s="29">
        <v>0</v>
      </c>
      <c r="BY139" s="29">
        <v>0</v>
      </c>
      <c r="BZ139" s="29">
        <v>0</v>
      </c>
      <c r="CA139" s="29">
        <v>0</v>
      </c>
      <c r="CB139" s="29">
        <v>0</v>
      </c>
      <c r="CC139" s="29">
        <v>0</v>
      </c>
      <c r="CD139" s="29">
        <v>0</v>
      </c>
      <c r="CE139" s="29">
        <v>0</v>
      </c>
      <c r="CF139" s="29">
        <v>0</v>
      </c>
      <c r="CG139" s="29">
        <v>0</v>
      </c>
      <c r="CH139" s="29">
        <v>0</v>
      </c>
      <c r="CI139" s="29">
        <v>0</v>
      </c>
      <c r="CJ139" s="29">
        <v>0</v>
      </c>
      <c r="CK139" s="29">
        <v>0</v>
      </c>
      <c r="CL139" s="29">
        <v>0</v>
      </c>
      <c r="CM139" s="29">
        <v>0</v>
      </c>
      <c r="CN139" s="29">
        <v>0</v>
      </c>
      <c r="CO139" s="29">
        <v>0</v>
      </c>
      <c r="CP139" s="29">
        <v>0</v>
      </c>
      <c r="CQ139" s="29">
        <v>0</v>
      </c>
      <c r="CR139" s="29">
        <v>0</v>
      </c>
      <c r="CS139" s="29">
        <v>0</v>
      </c>
      <c r="CT139" s="29">
        <v>0</v>
      </c>
      <c r="CU139" s="29">
        <v>0</v>
      </c>
      <c r="CV139" s="29">
        <v>0</v>
      </c>
      <c r="CW139" s="29">
        <v>0</v>
      </c>
      <c r="CX139" s="29">
        <v>0</v>
      </c>
      <c r="CY139" s="29">
        <v>0</v>
      </c>
      <c r="CZ139" s="29">
        <v>0</v>
      </c>
      <c r="DA139" s="29">
        <v>0</v>
      </c>
      <c r="DB139" s="29">
        <v>0</v>
      </c>
      <c r="DC139" s="29">
        <v>0</v>
      </c>
      <c r="DD139" s="29">
        <v>0</v>
      </c>
      <c r="DE139" s="29">
        <v>0</v>
      </c>
      <c r="DF139" s="29">
        <v>0</v>
      </c>
      <c r="DG139" s="29">
        <v>0</v>
      </c>
      <c r="DH139" s="29">
        <v>0</v>
      </c>
      <c r="DI139" s="29">
        <v>0</v>
      </c>
      <c r="DJ139" s="29">
        <v>0</v>
      </c>
      <c r="DK139" s="29">
        <v>0</v>
      </c>
      <c r="DL139" s="29">
        <v>0</v>
      </c>
      <c r="DM139" s="29">
        <v>0</v>
      </c>
      <c r="DN139" s="29">
        <v>0</v>
      </c>
      <c r="DO139" s="29">
        <v>0</v>
      </c>
      <c r="DP139" s="29">
        <v>0</v>
      </c>
      <c r="DQ139" s="29">
        <v>0</v>
      </c>
      <c r="DR139" s="29">
        <v>0</v>
      </c>
      <c r="DS139" s="29">
        <v>0</v>
      </c>
      <c r="DT139" s="29">
        <v>0</v>
      </c>
      <c r="DU139" s="29">
        <v>0</v>
      </c>
      <c r="DV139" s="29">
        <v>0</v>
      </c>
      <c r="DW139" s="29">
        <v>0</v>
      </c>
      <c r="DX139" s="29">
        <v>0</v>
      </c>
      <c r="DY139" s="29">
        <v>0</v>
      </c>
      <c r="DZ139" s="29">
        <v>0</v>
      </c>
      <c r="EA139" s="29">
        <v>0</v>
      </c>
      <c r="EB139" s="29">
        <v>0</v>
      </c>
      <c r="EC139" s="29">
        <v>0</v>
      </c>
      <c r="ED139" s="29">
        <v>0</v>
      </c>
      <c r="EE139" s="29">
        <v>0</v>
      </c>
      <c r="EF139" s="29">
        <v>0</v>
      </c>
      <c r="EG139" s="29">
        <v>0</v>
      </c>
    </row>
    <row r="140" spans="1:137" outlineLevel="2" x14ac:dyDescent="0.25">
      <c r="A140" s="28" t="s">
        <v>33</v>
      </c>
      <c r="B140" s="29">
        <v>1.166712003</v>
      </c>
      <c r="C140" s="29">
        <v>1.166712003</v>
      </c>
      <c r="D140" s="29">
        <v>1.166712003</v>
      </c>
      <c r="E140" s="29">
        <v>1.166712003</v>
      </c>
      <c r="F140" s="29">
        <v>1.167208977</v>
      </c>
      <c r="G140" s="29">
        <v>1.167208977</v>
      </c>
      <c r="H140" s="29">
        <v>1.167208977</v>
      </c>
      <c r="I140" s="29">
        <v>1.167208977</v>
      </c>
      <c r="J140" s="29">
        <v>1.1943806159999999</v>
      </c>
      <c r="K140" s="29">
        <v>1.1943806159999999</v>
      </c>
      <c r="L140" s="29">
        <v>1.1943806159999999</v>
      </c>
      <c r="M140" s="29">
        <v>1.1943806159999999</v>
      </c>
      <c r="N140" s="29">
        <v>1.248262419</v>
      </c>
      <c r="O140" s="29">
        <v>1.248262419</v>
      </c>
      <c r="P140" s="29">
        <v>1.248262419</v>
      </c>
      <c r="Q140" s="29">
        <v>1.248262419</v>
      </c>
      <c r="R140" s="29">
        <v>1.2808328879999999</v>
      </c>
      <c r="S140" s="29">
        <v>1.2808328879999999</v>
      </c>
      <c r="T140" s="29">
        <v>1.2808328879999999</v>
      </c>
      <c r="U140" s="29">
        <v>1.2808328879999999</v>
      </c>
      <c r="V140" s="29">
        <v>1.2706954939999999</v>
      </c>
      <c r="W140" s="29">
        <v>1.2706954939999999</v>
      </c>
      <c r="X140" s="29">
        <v>1.2706954939999999</v>
      </c>
      <c r="Y140" s="29">
        <v>1.2706954939999999</v>
      </c>
      <c r="Z140" s="29">
        <v>1.2658930340000001</v>
      </c>
      <c r="AA140" s="29">
        <v>1.2658930340000001</v>
      </c>
      <c r="AB140" s="29">
        <v>1.2658930340000001</v>
      </c>
      <c r="AC140" s="29">
        <v>1.2658930340000001</v>
      </c>
      <c r="AD140" s="29">
        <v>1.271779371</v>
      </c>
      <c r="AE140" s="29">
        <v>1.271779371</v>
      </c>
      <c r="AF140" s="29">
        <v>1.271779371</v>
      </c>
      <c r="AG140" s="29">
        <v>1.271779371</v>
      </c>
      <c r="AH140" s="29">
        <v>1.2721012679999999</v>
      </c>
      <c r="AI140" s="29">
        <v>1.2721012679999999</v>
      </c>
      <c r="AJ140" s="29">
        <v>1.2721012679999999</v>
      </c>
      <c r="AK140" s="29">
        <v>1.2721012679999999</v>
      </c>
      <c r="AL140" s="29">
        <v>1.3080454989999999</v>
      </c>
      <c r="AM140" s="29">
        <v>1.3080454989999999</v>
      </c>
      <c r="AN140" s="29">
        <v>1.3080454989999999</v>
      </c>
      <c r="AO140" s="29">
        <v>1.3080454989999999</v>
      </c>
      <c r="AP140" s="29">
        <v>1.3454129109999999</v>
      </c>
      <c r="AQ140" s="29">
        <v>1.3454129109999999</v>
      </c>
      <c r="AR140" s="29">
        <v>1.3454129109999999</v>
      </c>
      <c r="AS140" s="29">
        <v>1.3454129109999999</v>
      </c>
      <c r="AT140" s="29">
        <v>1.3615609550000001</v>
      </c>
      <c r="AU140" s="29">
        <v>1.3615609550000001</v>
      </c>
      <c r="AV140" s="29">
        <v>1.3615609550000001</v>
      </c>
      <c r="AW140" s="29">
        <v>1.3615609550000001</v>
      </c>
      <c r="AX140" s="29">
        <v>1.3276693040000001</v>
      </c>
      <c r="AY140" s="29">
        <v>1.3276693040000001</v>
      </c>
      <c r="AZ140" s="29">
        <v>1.3276693040000001</v>
      </c>
      <c r="BA140" s="29">
        <v>1.3276693040000001</v>
      </c>
      <c r="BB140" s="29">
        <v>1.328543255</v>
      </c>
      <c r="BC140" s="29">
        <v>1.328543255</v>
      </c>
      <c r="BD140" s="29">
        <v>1.328543255</v>
      </c>
      <c r="BE140" s="29">
        <v>1.328543255</v>
      </c>
      <c r="BF140" s="29">
        <v>1.3967835749999999</v>
      </c>
      <c r="BG140" s="29">
        <v>1.3967835749999999</v>
      </c>
      <c r="BH140" s="29">
        <v>1.3967835749999999</v>
      </c>
      <c r="BI140" s="29">
        <v>1.3967835749999999</v>
      </c>
      <c r="BJ140" s="29">
        <v>1.4216510840000001</v>
      </c>
      <c r="BK140" s="29">
        <v>1.4216510840000001</v>
      </c>
      <c r="BL140" s="29">
        <v>1.4216510840000001</v>
      </c>
      <c r="BM140" s="29">
        <v>1.4216510840000001</v>
      </c>
      <c r="BN140" s="29">
        <v>1.408719066</v>
      </c>
      <c r="BO140" s="29">
        <v>1.408719066</v>
      </c>
      <c r="BP140" s="29">
        <v>1.408719066</v>
      </c>
      <c r="BQ140" s="29">
        <v>1.408719066</v>
      </c>
      <c r="BR140" s="29">
        <v>1.4499368829999999</v>
      </c>
      <c r="BS140" s="29">
        <v>1.4499368829999999</v>
      </c>
      <c r="BT140" s="29">
        <v>1.4499368829999999</v>
      </c>
      <c r="BU140" s="29">
        <v>1.4499368829999999</v>
      </c>
      <c r="BV140" s="29">
        <v>1.447243981</v>
      </c>
      <c r="BW140" s="29">
        <v>1.447243981</v>
      </c>
      <c r="BX140" s="29">
        <v>1.447243981</v>
      </c>
      <c r="BY140" s="29">
        <v>1.447243981</v>
      </c>
      <c r="BZ140" s="29">
        <v>1.5074267889999999</v>
      </c>
      <c r="CA140" s="29">
        <v>1.5074267889999999</v>
      </c>
      <c r="CB140" s="29">
        <v>1.5074267889999999</v>
      </c>
      <c r="CC140" s="29">
        <v>1.5074267889999999</v>
      </c>
      <c r="CD140" s="29">
        <v>1.4281778999999999</v>
      </c>
      <c r="CE140" s="29">
        <v>1.4281778999999999</v>
      </c>
      <c r="CF140" s="29">
        <v>1.4281778999999999</v>
      </c>
      <c r="CG140" s="29">
        <v>1.4281778999999999</v>
      </c>
      <c r="CH140" s="29">
        <v>1.4316729020000001</v>
      </c>
      <c r="CI140" s="29">
        <v>1.4316729020000001</v>
      </c>
      <c r="CJ140" s="29">
        <v>1.4316729020000001</v>
      </c>
      <c r="CK140" s="29">
        <v>1.4316729020000001</v>
      </c>
      <c r="CL140" s="29">
        <v>1.451798892</v>
      </c>
      <c r="CM140" s="29">
        <v>1.451798892</v>
      </c>
      <c r="CN140" s="29">
        <v>1.451798892</v>
      </c>
      <c r="CO140" s="29">
        <v>1.451798892</v>
      </c>
      <c r="CP140" s="29">
        <v>1.2189889279999999</v>
      </c>
      <c r="CQ140" s="29">
        <v>1.2189889279999999</v>
      </c>
      <c r="CR140" s="29">
        <v>1.2189889279999999</v>
      </c>
      <c r="CS140" s="29">
        <v>1.2189889279999999</v>
      </c>
      <c r="CT140" s="29">
        <v>1.1875886819999999</v>
      </c>
      <c r="CU140" s="29">
        <v>1.1875886819999999</v>
      </c>
      <c r="CV140" s="29">
        <v>1.1875886819999999</v>
      </c>
      <c r="CW140" s="29">
        <v>1.1875886819999999</v>
      </c>
      <c r="CX140" s="29">
        <v>1.269785986</v>
      </c>
      <c r="CY140" s="29">
        <v>1.269785986</v>
      </c>
      <c r="CZ140" s="29">
        <v>1.269785986</v>
      </c>
      <c r="DA140" s="29">
        <v>1.269785986</v>
      </c>
      <c r="DB140" s="29">
        <v>1.2595869289999999</v>
      </c>
      <c r="DC140" s="29">
        <v>1.2595869289999999</v>
      </c>
      <c r="DD140" s="29">
        <v>1.2595869289999999</v>
      </c>
      <c r="DE140" s="29">
        <v>1.2595869289999999</v>
      </c>
      <c r="DF140" s="29">
        <v>1.2818794250000001</v>
      </c>
      <c r="DG140" s="29">
        <v>1.2818794250000001</v>
      </c>
      <c r="DH140" s="29">
        <v>1.2818794250000001</v>
      </c>
      <c r="DI140" s="29">
        <v>1.2818794250000001</v>
      </c>
      <c r="DJ140" s="29">
        <v>1.235370632</v>
      </c>
      <c r="DK140" s="29">
        <v>1.235370632</v>
      </c>
      <c r="DL140" s="29">
        <v>1.235370632</v>
      </c>
      <c r="DM140" s="29">
        <v>1.235370632</v>
      </c>
      <c r="DN140" s="29">
        <v>1.248952877</v>
      </c>
      <c r="DO140" s="29">
        <v>1.248952877</v>
      </c>
      <c r="DP140" s="29">
        <v>1.248952877</v>
      </c>
      <c r="DQ140" s="29">
        <v>1.248952877</v>
      </c>
      <c r="DR140" s="29">
        <v>1.206441479</v>
      </c>
      <c r="DS140" s="29">
        <v>1.206441479</v>
      </c>
      <c r="DT140" s="29">
        <v>1.206441479</v>
      </c>
      <c r="DU140" s="29">
        <v>1.206441479</v>
      </c>
      <c r="DV140" s="29">
        <v>1.1103894560000001</v>
      </c>
      <c r="DW140" s="29">
        <v>1.1103894560000001</v>
      </c>
      <c r="DX140" s="29">
        <v>1.1103894560000001</v>
      </c>
      <c r="DY140" s="29">
        <v>1.1103894560000001</v>
      </c>
      <c r="DZ140" s="29">
        <v>1.0895080109999999</v>
      </c>
      <c r="EA140" s="29">
        <v>1.0895080109999999</v>
      </c>
      <c r="EB140" s="29">
        <v>1.0895080109999999</v>
      </c>
      <c r="EC140" s="29">
        <v>1.0895080109999999</v>
      </c>
      <c r="ED140" s="29">
        <v>1.1042763550000001</v>
      </c>
      <c r="EE140" s="29">
        <v>1.1042763550000001</v>
      </c>
      <c r="EF140" s="29">
        <v>1.1042763550000001</v>
      </c>
      <c r="EG140" s="29">
        <v>1.1042763550000001</v>
      </c>
    </row>
    <row r="141" spans="1:137" outlineLevel="2" x14ac:dyDescent="0.25">
      <c r="A141" s="28" t="s">
        <v>37</v>
      </c>
      <c r="B141" s="29">
        <v>1.691340708</v>
      </c>
      <c r="C141" s="29">
        <v>2.3038853810000002</v>
      </c>
      <c r="D141" s="29">
        <v>2.3531766080000001</v>
      </c>
      <c r="E141" s="29">
        <v>2.1925945160000002</v>
      </c>
      <c r="F141" s="29">
        <v>1.882691117</v>
      </c>
      <c r="G141" s="29">
        <v>2.283858967</v>
      </c>
      <c r="H141" s="29">
        <v>2.3775293409999998</v>
      </c>
      <c r="I141" s="29">
        <v>2.3151370519999999</v>
      </c>
      <c r="J141" s="29">
        <v>2.1406568510000001</v>
      </c>
      <c r="K141" s="29">
        <v>2.6496981470000001</v>
      </c>
      <c r="L141" s="29">
        <v>2.6802108919999998</v>
      </c>
      <c r="M141" s="29">
        <v>2.8050393260000002</v>
      </c>
      <c r="N141" s="29">
        <v>2.5935796149999999</v>
      </c>
      <c r="O141" s="29">
        <v>3.0309739310000001</v>
      </c>
      <c r="P141" s="29">
        <v>3.103228052</v>
      </c>
      <c r="Q141" s="29">
        <v>2.885855389</v>
      </c>
      <c r="R141" s="29">
        <v>2.7309567760000002</v>
      </c>
      <c r="S141" s="29">
        <v>3.2346256109999998</v>
      </c>
      <c r="T141" s="29">
        <v>3.6120466709999999</v>
      </c>
      <c r="U141" s="29">
        <v>3.5741885990000002</v>
      </c>
      <c r="V141" s="29">
        <v>3.4360225450000002</v>
      </c>
      <c r="W141" s="29">
        <v>3.7034458039999998</v>
      </c>
      <c r="X141" s="29">
        <v>3.7040293599999998</v>
      </c>
      <c r="Y141" s="29">
        <v>3.3492844960000001</v>
      </c>
      <c r="Z141" s="29">
        <v>3.1933214479999998</v>
      </c>
      <c r="AA141" s="29">
        <v>3.7731326360000002</v>
      </c>
      <c r="AB141" s="29">
        <v>3.9588411130000001</v>
      </c>
      <c r="AC141" s="29">
        <v>3.9638700569999998</v>
      </c>
      <c r="AD141" s="29">
        <v>3.673254343</v>
      </c>
      <c r="AE141" s="29">
        <v>4.2475741170000001</v>
      </c>
      <c r="AF141" s="29">
        <v>4.1888017150000003</v>
      </c>
      <c r="AG141" s="29">
        <v>3.9234208659999998</v>
      </c>
      <c r="AH141" s="29">
        <v>3.6294965079999999</v>
      </c>
      <c r="AI141" s="29">
        <v>3.626548664</v>
      </c>
      <c r="AJ141" s="29">
        <v>3.701534965</v>
      </c>
      <c r="AK141" s="29">
        <v>4.0587646670000002</v>
      </c>
      <c r="AL141" s="29">
        <v>4.7860491529999996</v>
      </c>
      <c r="AM141" s="29">
        <v>4.5511320900000003</v>
      </c>
      <c r="AN141" s="29">
        <v>4.8378496880000004</v>
      </c>
      <c r="AO141" s="29">
        <v>4.9903134930000004</v>
      </c>
      <c r="AP141" s="29">
        <v>5.033493869</v>
      </c>
      <c r="AQ141" s="29">
        <v>5.0524481540000004</v>
      </c>
      <c r="AR141" s="29">
        <v>4.8995265110000004</v>
      </c>
      <c r="AS141" s="29">
        <v>5.0813752320000001</v>
      </c>
      <c r="AT141" s="29">
        <v>4.8039631509999996</v>
      </c>
      <c r="AU141" s="29">
        <v>6.0651252360000001</v>
      </c>
      <c r="AV141" s="29">
        <v>5.8530032580000002</v>
      </c>
      <c r="AW141" s="29">
        <v>6.0031973619999999</v>
      </c>
      <c r="AX141" s="29">
        <v>6.2648603710000001</v>
      </c>
      <c r="AY141" s="29">
        <v>7.0454392329999997</v>
      </c>
      <c r="AZ141" s="29">
        <v>7.5870197670000001</v>
      </c>
      <c r="BA141" s="29">
        <v>7.1817804399999998</v>
      </c>
      <c r="BB141" s="29">
        <v>7.1567659800000003</v>
      </c>
      <c r="BC141" s="29">
        <v>7.3380377320000001</v>
      </c>
      <c r="BD141" s="29">
        <v>7.3288393369999998</v>
      </c>
      <c r="BE141" s="29">
        <v>7.0605576409999999</v>
      </c>
      <c r="BF141" s="29">
        <v>7.0654731860000002</v>
      </c>
      <c r="BG141" s="29">
        <v>7.6114532820000003</v>
      </c>
      <c r="BH141" s="29">
        <v>8.3300982050000005</v>
      </c>
      <c r="BI141" s="29">
        <v>7.6191880760000004</v>
      </c>
      <c r="BJ141" s="29">
        <v>6.8986175430000003</v>
      </c>
      <c r="BK141" s="29">
        <v>7.7981945079999999</v>
      </c>
      <c r="BL141" s="29">
        <v>8.0220538999999995</v>
      </c>
      <c r="BM141" s="29">
        <v>7.0643549229999998</v>
      </c>
      <c r="BN141" s="29">
        <v>6.694579676</v>
      </c>
      <c r="BO141" s="29">
        <v>7.3719143540000003</v>
      </c>
      <c r="BP141" s="29">
        <v>7.990440274</v>
      </c>
      <c r="BQ141" s="29">
        <v>7.0831394599999999</v>
      </c>
      <c r="BR141" s="29">
        <v>6.7096014569999998</v>
      </c>
      <c r="BS141" s="29">
        <v>7.2824609569999996</v>
      </c>
      <c r="BT141" s="29">
        <v>7.6640415129999999</v>
      </c>
      <c r="BU141" s="29">
        <v>6.9166647040000004</v>
      </c>
      <c r="BV141" s="29">
        <v>6.1207593620000003</v>
      </c>
      <c r="BW141" s="29">
        <v>6.5462227640000004</v>
      </c>
      <c r="BX141" s="29">
        <v>6.884595676</v>
      </c>
      <c r="BY141" s="29">
        <v>5.6699731250000003</v>
      </c>
      <c r="BZ141" s="29">
        <v>5.07712743</v>
      </c>
      <c r="CA141" s="29">
        <v>5.1481254620000003</v>
      </c>
      <c r="CB141" s="29">
        <v>5.7286077610000001</v>
      </c>
      <c r="CC141" s="29">
        <v>5.7107286449999997</v>
      </c>
      <c r="CD141" s="29">
        <v>5.5901051539999997</v>
      </c>
      <c r="CE141" s="29">
        <v>6.5596125760000001</v>
      </c>
      <c r="CF141" s="29">
        <v>6.9378704960000004</v>
      </c>
      <c r="CG141" s="29">
        <v>6.1616829659999999</v>
      </c>
      <c r="CH141" s="29">
        <v>5.7852269229999997</v>
      </c>
      <c r="CI141" s="29">
        <v>6.511416638</v>
      </c>
      <c r="CJ141" s="29">
        <v>6.5738419779999999</v>
      </c>
      <c r="CK141" s="29">
        <v>6.1058384080000003</v>
      </c>
      <c r="CL141" s="29">
        <v>5.7969784799999999</v>
      </c>
      <c r="CM141" s="29">
        <v>6.7731408719999999</v>
      </c>
      <c r="CN141" s="29">
        <v>6.7552725440000003</v>
      </c>
      <c r="CO141" s="29">
        <v>5.9959551280000003</v>
      </c>
      <c r="CP141" s="29">
        <v>5.4605103980000003</v>
      </c>
      <c r="CQ141" s="29">
        <v>6.0578841499999996</v>
      </c>
      <c r="CR141" s="29">
        <v>6.4272552530000002</v>
      </c>
      <c r="CS141" s="29">
        <v>5.7699692899999997</v>
      </c>
      <c r="CT141" s="29">
        <v>5.7249524689999998</v>
      </c>
      <c r="CU141" s="29">
        <v>6.1996883370000004</v>
      </c>
      <c r="CV141" s="29">
        <v>6.5055983150000003</v>
      </c>
      <c r="CW141" s="29">
        <v>5.5515926990000004</v>
      </c>
      <c r="CX141" s="29">
        <v>5.7408983009999996</v>
      </c>
      <c r="CY141" s="29">
        <v>6.4414001150000004</v>
      </c>
      <c r="CZ141" s="29">
        <v>6.8490363580000002</v>
      </c>
      <c r="DA141" s="29">
        <v>6.258337203</v>
      </c>
      <c r="DB141" s="29">
        <v>6.252105662</v>
      </c>
      <c r="DC141" s="29">
        <v>6.6633822939999998</v>
      </c>
      <c r="DD141" s="29">
        <v>6.8416934620000003</v>
      </c>
      <c r="DE141" s="29">
        <v>6.4152491090000003</v>
      </c>
      <c r="DF141" s="29">
        <v>6.4579586869999996</v>
      </c>
      <c r="DG141" s="29">
        <v>6.2211499960000003</v>
      </c>
      <c r="DH141" s="29">
        <v>6.7789924260000003</v>
      </c>
      <c r="DI141" s="29">
        <v>6.1411199109999997</v>
      </c>
      <c r="DJ141" s="29">
        <v>5.7649649289999996</v>
      </c>
      <c r="DK141" s="29">
        <v>6.2673327079999996</v>
      </c>
      <c r="DL141" s="29">
        <v>6.552986067</v>
      </c>
      <c r="DM141" s="29">
        <v>6.0898226820000003</v>
      </c>
      <c r="DN141" s="29">
        <v>5.5888647069999999</v>
      </c>
      <c r="DO141" s="29">
        <v>6.2512934329999998</v>
      </c>
      <c r="DP141" s="29">
        <v>6.4541882560000001</v>
      </c>
      <c r="DQ141" s="29">
        <v>5.654942224</v>
      </c>
      <c r="DR141" s="29">
        <v>5.0901465129999997</v>
      </c>
      <c r="DS141" s="29">
        <v>3.8525898629999999</v>
      </c>
      <c r="DT141" s="29">
        <v>5.8411179290000002</v>
      </c>
      <c r="DU141" s="29">
        <v>4.9974896360000001</v>
      </c>
      <c r="DV141" s="29">
        <v>5.5934982489999996</v>
      </c>
      <c r="DW141" s="29">
        <v>6.0210386180000004</v>
      </c>
      <c r="DX141" s="29">
        <v>5.5933413449999998</v>
      </c>
      <c r="DY141" s="29">
        <v>6.1574983779999997</v>
      </c>
      <c r="DZ141" s="29">
        <v>7.2195511730000002</v>
      </c>
      <c r="EA141" s="29">
        <v>7.6217091420000003</v>
      </c>
      <c r="EB141" s="29">
        <v>7.8009438830000004</v>
      </c>
      <c r="EC141" s="29">
        <v>6.9566061389999998</v>
      </c>
      <c r="ED141" s="29">
        <v>5.9530953809999998</v>
      </c>
      <c r="EE141" s="29">
        <v>5.7664807900000001</v>
      </c>
      <c r="EF141" s="29">
        <v>5.9743648540000001</v>
      </c>
      <c r="EG141" s="29">
        <v>5.3710515609999998</v>
      </c>
    </row>
    <row r="142" spans="1:137" outlineLevel="2" x14ac:dyDescent="0.25">
      <c r="A142" s="28" t="s">
        <v>19</v>
      </c>
      <c r="B142" s="29">
        <v>11.115224810000001</v>
      </c>
      <c r="C142" s="29">
        <v>11.30744002</v>
      </c>
      <c r="D142" s="29">
        <v>11.55457451</v>
      </c>
      <c r="E142" s="29">
        <v>11.31635867</v>
      </c>
      <c r="F142" s="29">
        <v>11.20510116</v>
      </c>
      <c r="G142" s="29">
        <v>11.461005220000001</v>
      </c>
      <c r="H142" s="29">
        <v>11.889903289999999</v>
      </c>
      <c r="I142" s="29">
        <v>11.57470211</v>
      </c>
      <c r="J142" s="29">
        <v>11.45272763</v>
      </c>
      <c r="K142" s="29">
        <v>11.61396809</v>
      </c>
      <c r="L142" s="29">
        <v>10.239688900000001</v>
      </c>
      <c r="M142" s="29">
        <v>11.468425570000001</v>
      </c>
      <c r="N142" s="29">
        <v>11.47430657</v>
      </c>
      <c r="O142" s="29">
        <v>12.10591314</v>
      </c>
      <c r="P142" s="29">
        <v>12.47574565</v>
      </c>
      <c r="Q142" s="29">
        <v>12.245434449999999</v>
      </c>
      <c r="R142" s="29">
        <v>11.929045110000001</v>
      </c>
      <c r="S142" s="29">
        <v>12.24539876</v>
      </c>
      <c r="T142" s="29">
        <v>12.802574959999999</v>
      </c>
      <c r="U142" s="29">
        <v>12.45049079</v>
      </c>
      <c r="V142" s="29">
        <v>12.315948710000001</v>
      </c>
      <c r="W142" s="29">
        <v>12.34606499</v>
      </c>
      <c r="X142" s="29">
        <v>12.86858833</v>
      </c>
      <c r="Y142" s="29">
        <v>12.545708879999999</v>
      </c>
      <c r="Z142" s="29">
        <v>12.27479134</v>
      </c>
      <c r="AA142" s="29">
        <v>12.40559019</v>
      </c>
      <c r="AB142" s="29">
        <v>12.95587587</v>
      </c>
      <c r="AC142" s="29">
        <v>13.037714490000001</v>
      </c>
      <c r="AD142" s="29">
        <v>12.65707851</v>
      </c>
      <c r="AE142" s="29">
        <v>13.151557840000001</v>
      </c>
      <c r="AF142" s="29">
        <v>13.555503760000001</v>
      </c>
      <c r="AG142" s="29">
        <v>13.15714771</v>
      </c>
      <c r="AH142" s="29">
        <v>13.07152344</v>
      </c>
      <c r="AI142" s="29">
        <v>12.725900210000001</v>
      </c>
      <c r="AJ142" s="29">
        <v>13.11389687</v>
      </c>
      <c r="AK142" s="29">
        <v>13.09037449</v>
      </c>
      <c r="AL142" s="29">
        <v>12.68635467</v>
      </c>
      <c r="AM142" s="29">
        <v>13.28203559</v>
      </c>
      <c r="AN142" s="29">
        <v>13.54840722</v>
      </c>
      <c r="AO142" s="29">
        <v>13.56564073</v>
      </c>
      <c r="AP142" s="29">
        <v>13.31670068</v>
      </c>
      <c r="AQ142" s="29">
        <v>13.5022754</v>
      </c>
      <c r="AR142" s="29">
        <v>14.14686114</v>
      </c>
      <c r="AS142" s="29">
        <v>13.859155749999999</v>
      </c>
      <c r="AT142" s="29">
        <v>13.45501878</v>
      </c>
      <c r="AU142" s="29">
        <v>14.14728611</v>
      </c>
      <c r="AV142" s="29">
        <v>13.684035039999999</v>
      </c>
      <c r="AW142" s="29">
        <v>13.982734300000001</v>
      </c>
      <c r="AX142" s="29">
        <v>13.778638450000001</v>
      </c>
      <c r="AY142" s="29">
        <v>14.260364279999999</v>
      </c>
      <c r="AZ142" s="29">
        <v>14.848851099999999</v>
      </c>
      <c r="BA142" s="29">
        <v>14.7989052</v>
      </c>
      <c r="BB142" s="29">
        <v>14.25753529</v>
      </c>
      <c r="BC142" s="29">
        <v>12.92895764</v>
      </c>
      <c r="BD142" s="29">
        <v>14.439987410000001</v>
      </c>
      <c r="BE142" s="29">
        <v>14.440744949999999</v>
      </c>
      <c r="BF142" s="29">
        <v>14.445080730000001</v>
      </c>
      <c r="BG142" s="29">
        <v>14.395835480000001</v>
      </c>
      <c r="BH142" s="29">
        <v>14.95866932</v>
      </c>
      <c r="BI142" s="29">
        <v>14.76997961</v>
      </c>
      <c r="BJ142" s="29">
        <v>14.153477669999999</v>
      </c>
      <c r="BK142" s="29">
        <v>14.90670025</v>
      </c>
      <c r="BL142" s="29">
        <v>15.243200939999999</v>
      </c>
      <c r="BM142" s="29">
        <v>15.13298868</v>
      </c>
      <c r="BN142" s="29">
        <v>14.273353719999999</v>
      </c>
      <c r="BO142" s="29">
        <v>14.229664959999999</v>
      </c>
      <c r="BP142" s="29">
        <v>14.81815653</v>
      </c>
      <c r="BQ142" s="29">
        <v>14.46986618</v>
      </c>
      <c r="BR142" s="29">
        <v>13.97583872</v>
      </c>
      <c r="BS142" s="29">
        <v>14.311953470000001</v>
      </c>
      <c r="BT142" s="29">
        <v>14.957473869999999</v>
      </c>
      <c r="BU142" s="29">
        <v>14.709508659999999</v>
      </c>
      <c r="BV142" s="29">
        <v>14.22351621</v>
      </c>
      <c r="BW142" s="29">
        <v>14.05326912</v>
      </c>
      <c r="BX142" s="29">
        <v>14.51120644</v>
      </c>
      <c r="BY142" s="29">
        <v>13.508147230000001</v>
      </c>
      <c r="BZ142" s="29">
        <v>12.862239260000001</v>
      </c>
      <c r="CA142" s="29">
        <v>13.53501002</v>
      </c>
      <c r="CB142" s="29">
        <v>14.343049730000001</v>
      </c>
      <c r="CC142" s="29">
        <v>14.712929539999999</v>
      </c>
      <c r="CD142" s="29">
        <v>14.45681746</v>
      </c>
      <c r="CE142" s="29">
        <v>14.929614150000001</v>
      </c>
      <c r="CF142" s="29">
        <v>15.63938647</v>
      </c>
      <c r="CG142" s="29">
        <v>15.33153712</v>
      </c>
      <c r="CH142" s="29">
        <v>14.75117496</v>
      </c>
      <c r="CI142" s="29">
        <v>14.814734250000001</v>
      </c>
      <c r="CJ142" s="29">
        <v>15.4240177</v>
      </c>
      <c r="CK142" s="29">
        <v>14.930859679999999</v>
      </c>
      <c r="CL142" s="29">
        <v>14.212401610000001</v>
      </c>
      <c r="CM142" s="29">
        <v>13.916408049999999</v>
      </c>
      <c r="CN142" s="29">
        <v>14.27291499</v>
      </c>
      <c r="CO142" s="29">
        <v>14.05969202</v>
      </c>
      <c r="CP142" s="29">
        <v>13.21686454</v>
      </c>
      <c r="CQ142" s="29">
        <v>13.612501740000001</v>
      </c>
      <c r="CR142" s="29">
        <v>13.79679148</v>
      </c>
      <c r="CS142" s="29">
        <v>14.14000064</v>
      </c>
      <c r="CT142" s="29">
        <v>14.447229999999999</v>
      </c>
      <c r="CU142" s="29">
        <v>14.110857429999999</v>
      </c>
      <c r="CV142" s="29">
        <v>14.02429369</v>
      </c>
      <c r="CW142" s="29">
        <v>14.409507250000001</v>
      </c>
      <c r="CX142" s="29">
        <v>14.08952946</v>
      </c>
      <c r="CY142" s="29">
        <v>14.35026126</v>
      </c>
      <c r="CZ142" s="29">
        <v>14.286510870000001</v>
      </c>
      <c r="DA142" s="29">
        <v>14.529117859999999</v>
      </c>
      <c r="DB142" s="29">
        <v>14.436016199999999</v>
      </c>
      <c r="DC142" s="29">
        <v>14.30159739</v>
      </c>
      <c r="DD142" s="29">
        <v>13.91675167</v>
      </c>
      <c r="DE142" s="29">
        <v>14.31774673</v>
      </c>
      <c r="DF142" s="29">
        <v>13.56311378</v>
      </c>
      <c r="DG142" s="29">
        <v>13.91719999</v>
      </c>
      <c r="DH142" s="29">
        <v>13.55706797</v>
      </c>
      <c r="DI142" s="29">
        <v>14.158691149999999</v>
      </c>
      <c r="DJ142" s="29">
        <v>13.82868184</v>
      </c>
      <c r="DK142" s="29">
        <v>13.95829309</v>
      </c>
      <c r="DL142" s="29">
        <v>13.48841032</v>
      </c>
      <c r="DM142" s="29">
        <v>14.28279028</v>
      </c>
      <c r="DN142" s="29">
        <v>13.97285855</v>
      </c>
      <c r="DO142" s="29">
        <v>14.10850561</v>
      </c>
      <c r="DP142" s="29">
        <v>13.520941090000001</v>
      </c>
      <c r="DQ142" s="29">
        <v>14.096412300000001</v>
      </c>
      <c r="DR142" s="29">
        <v>13.756386620000001</v>
      </c>
      <c r="DS142" s="29">
        <v>12.57545431</v>
      </c>
      <c r="DT142" s="29">
        <v>12.86867771</v>
      </c>
      <c r="DU142" s="29">
        <v>13.60826</v>
      </c>
      <c r="DV142" s="29">
        <v>12.96690411</v>
      </c>
      <c r="DW142" s="29">
        <v>13.15061504</v>
      </c>
      <c r="DX142" s="29">
        <v>12.224323589999999</v>
      </c>
      <c r="DY142" s="29">
        <v>13.140471850000001</v>
      </c>
      <c r="DZ142" s="29">
        <v>12.92588125</v>
      </c>
      <c r="EA142" s="29">
        <v>12.767367070000001</v>
      </c>
      <c r="EB142" s="29">
        <v>12.214015460000001</v>
      </c>
      <c r="EC142" s="29">
        <v>12.76393285</v>
      </c>
      <c r="ED142" s="29">
        <v>12.56298585</v>
      </c>
      <c r="EE142" s="29">
        <v>12.05419215</v>
      </c>
      <c r="EF142" s="29">
        <v>12.01098081</v>
      </c>
      <c r="EG142" s="29">
        <v>12.756316200000001</v>
      </c>
    </row>
    <row r="143" spans="1:137" x14ac:dyDescent="0.25">
      <c r="A143" s="37" t="s">
        <v>9</v>
      </c>
      <c r="B143" s="36">
        <f t="shared" ref="B143" si="318">SUM(B144:B150)</f>
        <v>7.9835139799999997</v>
      </c>
      <c r="C143" s="36">
        <f t="shared" ref="C143:BN143" si="319">SUM(C144:C150)</f>
        <v>8.6768827329999993</v>
      </c>
      <c r="D143" s="36">
        <f t="shared" si="319"/>
        <v>9.3844321720000003</v>
      </c>
      <c r="E143" s="36">
        <f t="shared" si="319"/>
        <v>8.7627886210000003</v>
      </c>
      <c r="F143" s="36">
        <f t="shared" si="319"/>
        <v>9.1778616749999991</v>
      </c>
      <c r="G143" s="36">
        <f t="shared" si="319"/>
        <v>8.481218504000001</v>
      </c>
      <c r="H143" s="36">
        <f t="shared" si="319"/>
        <v>9.5800473659999987</v>
      </c>
      <c r="I143" s="36">
        <f t="shared" si="319"/>
        <v>7.9645597769999998</v>
      </c>
      <c r="J143" s="36">
        <f t="shared" si="319"/>
        <v>8.4054121779999988</v>
      </c>
      <c r="K143" s="36">
        <f t="shared" si="319"/>
        <v>10.923858032</v>
      </c>
      <c r="L143" s="36">
        <f t="shared" si="319"/>
        <v>9.3203594830000007</v>
      </c>
      <c r="M143" s="36">
        <f t="shared" si="319"/>
        <v>8.2879221759999986</v>
      </c>
      <c r="N143" s="36">
        <f t="shared" si="319"/>
        <v>7.6230611879999994</v>
      </c>
      <c r="O143" s="36">
        <f t="shared" si="319"/>
        <v>8.5414131349999991</v>
      </c>
      <c r="P143" s="36">
        <f t="shared" si="319"/>
        <v>8.8289528780000008</v>
      </c>
      <c r="Q143" s="36">
        <f t="shared" si="319"/>
        <v>7.903032177</v>
      </c>
      <c r="R143" s="36">
        <f t="shared" si="319"/>
        <v>9.3756300930000016</v>
      </c>
      <c r="S143" s="36">
        <f t="shared" si="319"/>
        <v>9.1976172989999991</v>
      </c>
      <c r="T143" s="36">
        <f t="shared" si="319"/>
        <v>9.3523969389999984</v>
      </c>
      <c r="U143" s="36">
        <f t="shared" si="319"/>
        <v>9.2301737490000004</v>
      </c>
      <c r="V143" s="36">
        <f t="shared" si="319"/>
        <v>8.9444890699999995</v>
      </c>
      <c r="W143" s="36">
        <f t="shared" si="319"/>
        <v>9.8054417960000002</v>
      </c>
      <c r="X143" s="36">
        <f t="shared" si="319"/>
        <v>9.493896758</v>
      </c>
      <c r="Y143" s="36">
        <f t="shared" si="319"/>
        <v>8.4176062809999994</v>
      </c>
      <c r="Z143" s="36">
        <f t="shared" si="319"/>
        <v>8.2772937049999999</v>
      </c>
      <c r="AA143" s="36">
        <f t="shared" si="319"/>
        <v>9.3648105580000003</v>
      </c>
      <c r="AB143" s="36">
        <f t="shared" si="319"/>
        <v>9.5272415830000003</v>
      </c>
      <c r="AC143" s="36">
        <f t="shared" si="319"/>
        <v>8.4855934680000011</v>
      </c>
      <c r="AD143" s="36">
        <f t="shared" si="319"/>
        <v>8.5982932319999996</v>
      </c>
      <c r="AE143" s="36">
        <f t="shared" si="319"/>
        <v>9.5388811049999997</v>
      </c>
      <c r="AF143" s="36">
        <f t="shared" si="319"/>
        <v>10.180849796</v>
      </c>
      <c r="AG143" s="36">
        <f t="shared" si="319"/>
        <v>8.9038084279999996</v>
      </c>
      <c r="AH143" s="36">
        <f t="shared" si="319"/>
        <v>8.8088862460000001</v>
      </c>
      <c r="AI143" s="36">
        <f t="shared" si="319"/>
        <v>9.5327648879999991</v>
      </c>
      <c r="AJ143" s="36">
        <f t="shared" si="319"/>
        <v>10.225365286999999</v>
      </c>
      <c r="AK143" s="36">
        <f t="shared" si="319"/>
        <v>9.1067572979999998</v>
      </c>
      <c r="AL143" s="36">
        <f t="shared" si="319"/>
        <v>9.0544989319999996</v>
      </c>
      <c r="AM143" s="36">
        <f t="shared" si="319"/>
        <v>9.9433157140000006</v>
      </c>
      <c r="AN143" s="36">
        <f t="shared" si="319"/>
        <v>10.335779324000001</v>
      </c>
      <c r="AO143" s="36">
        <f t="shared" si="319"/>
        <v>9.2714697499999996</v>
      </c>
      <c r="AP143" s="36">
        <f t="shared" si="319"/>
        <v>9.7626983769999995</v>
      </c>
      <c r="AQ143" s="36">
        <f t="shared" si="319"/>
        <v>10.002212117999999</v>
      </c>
      <c r="AR143" s="36">
        <f t="shared" si="319"/>
        <v>10.59682508</v>
      </c>
      <c r="AS143" s="36">
        <f t="shared" si="319"/>
        <v>9.5745337259999985</v>
      </c>
      <c r="AT143" s="36">
        <f t="shared" si="319"/>
        <v>9.2584851290000003</v>
      </c>
      <c r="AU143" s="36">
        <f t="shared" si="319"/>
        <v>9.870190204</v>
      </c>
      <c r="AV143" s="36">
        <f t="shared" si="319"/>
        <v>10.945068073</v>
      </c>
      <c r="AW143" s="36">
        <f t="shared" si="319"/>
        <v>9.7956689160000003</v>
      </c>
      <c r="AX143" s="36">
        <f t="shared" si="319"/>
        <v>9.7060072440000003</v>
      </c>
      <c r="AY143" s="36">
        <f t="shared" si="319"/>
        <v>10.61708638</v>
      </c>
      <c r="AZ143" s="36">
        <f t="shared" si="319"/>
        <v>11.157285528000001</v>
      </c>
      <c r="BA143" s="36">
        <f t="shared" si="319"/>
        <v>9.9078235990000003</v>
      </c>
      <c r="BB143" s="36">
        <f t="shared" si="319"/>
        <v>9.8448607479999986</v>
      </c>
      <c r="BC143" s="36">
        <f t="shared" si="319"/>
        <v>10.876029276000001</v>
      </c>
      <c r="BD143" s="36">
        <f t="shared" si="319"/>
        <v>12.267363212999999</v>
      </c>
      <c r="BE143" s="36">
        <f t="shared" si="319"/>
        <v>10.877562100999999</v>
      </c>
      <c r="BF143" s="36">
        <f t="shared" si="319"/>
        <v>10.399425648000001</v>
      </c>
      <c r="BG143" s="36">
        <f t="shared" si="319"/>
        <v>11.690733328</v>
      </c>
      <c r="BH143" s="36">
        <f t="shared" si="319"/>
        <v>13.885615188999999</v>
      </c>
      <c r="BI143" s="36">
        <f t="shared" si="319"/>
        <v>11.362724325</v>
      </c>
      <c r="BJ143" s="36">
        <f t="shared" si="319"/>
        <v>11.345312794</v>
      </c>
      <c r="BK143" s="36">
        <f t="shared" si="319"/>
        <v>13.137811317999999</v>
      </c>
      <c r="BL143" s="36">
        <f t="shared" si="319"/>
        <v>12.504400148999999</v>
      </c>
      <c r="BM143" s="36">
        <f t="shared" si="319"/>
        <v>11.473719546</v>
      </c>
      <c r="BN143" s="36">
        <f t="shared" si="319"/>
        <v>10.503847317</v>
      </c>
      <c r="BO143" s="36">
        <f t="shared" ref="BO143:DU143" si="320">SUM(BO144:BO150)</f>
        <v>13.227970976000002</v>
      </c>
      <c r="BP143" s="36">
        <f t="shared" si="320"/>
        <v>13.774326564000001</v>
      </c>
      <c r="BQ143" s="36">
        <f t="shared" si="320"/>
        <v>11.479942349</v>
      </c>
      <c r="BR143" s="36">
        <f t="shared" si="320"/>
        <v>10.679090502000001</v>
      </c>
      <c r="BS143" s="36">
        <f t="shared" si="320"/>
        <v>12.848067233</v>
      </c>
      <c r="BT143" s="36">
        <f t="shared" si="320"/>
        <v>13.939394986</v>
      </c>
      <c r="BU143" s="36">
        <f t="shared" si="320"/>
        <v>11.748103975999999</v>
      </c>
      <c r="BV143" s="36">
        <f t="shared" si="320"/>
        <v>10.914478031</v>
      </c>
      <c r="BW143" s="36">
        <f t="shared" si="320"/>
        <v>13.169285958</v>
      </c>
      <c r="BX143" s="36">
        <f t="shared" si="320"/>
        <v>13.536720912</v>
      </c>
      <c r="BY143" s="36">
        <f t="shared" si="320"/>
        <v>10.965101413999999</v>
      </c>
      <c r="BZ143" s="36">
        <f t="shared" si="320"/>
        <v>10.607765173000001</v>
      </c>
      <c r="CA143" s="36">
        <f t="shared" si="320"/>
        <v>12.625542463</v>
      </c>
      <c r="CB143" s="36">
        <f t="shared" si="320"/>
        <v>13.467192798000001</v>
      </c>
      <c r="CC143" s="36">
        <f t="shared" si="320"/>
        <v>11.217985985</v>
      </c>
      <c r="CD143" s="36">
        <f t="shared" si="320"/>
        <v>10.760960443</v>
      </c>
      <c r="CE143" s="36">
        <f t="shared" si="320"/>
        <v>12.482482631</v>
      </c>
      <c r="CF143" s="36">
        <f t="shared" si="320"/>
        <v>13.482361592</v>
      </c>
      <c r="CG143" s="36">
        <f t="shared" si="320"/>
        <v>11.717446989000001</v>
      </c>
      <c r="CH143" s="36">
        <f t="shared" si="320"/>
        <v>10.780049627</v>
      </c>
      <c r="CI143" s="36">
        <f t="shared" si="320"/>
        <v>12.361742073</v>
      </c>
      <c r="CJ143" s="36">
        <f t="shared" si="320"/>
        <v>13.432151249</v>
      </c>
      <c r="CK143" s="36">
        <f t="shared" si="320"/>
        <v>11.387013262</v>
      </c>
      <c r="CL143" s="36">
        <f t="shared" si="320"/>
        <v>10.974849595</v>
      </c>
      <c r="CM143" s="36">
        <f t="shared" si="320"/>
        <v>13.323293911</v>
      </c>
      <c r="CN143" s="36">
        <f t="shared" si="320"/>
        <v>14.338645257</v>
      </c>
      <c r="CO143" s="36">
        <f t="shared" si="320"/>
        <v>12.277908658000001</v>
      </c>
      <c r="CP143" s="36">
        <f t="shared" si="320"/>
        <v>11.209049795</v>
      </c>
      <c r="CQ143" s="36">
        <f t="shared" si="320"/>
        <v>13.297144892000002</v>
      </c>
      <c r="CR143" s="36">
        <f t="shared" si="320"/>
        <v>14.085061653</v>
      </c>
      <c r="CS143" s="36">
        <f t="shared" si="320"/>
        <v>12.165184063000002</v>
      </c>
      <c r="CT143" s="36">
        <f t="shared" si="320"/>
        <v>11.686584724999999</v>
      </c>
      <c r="CU143" s="36">
        <f t="shared" si="320"/>
        <v>12.948131816</v>
      </c>
      <c r="CV143" s="36">
        <f t="shared" si="320"/>
        <v>14.273616298</v>
      </c>
      <c r="CW143" s="36">
        <f t="shared" si="320"/>
        <v>12.907688791000002</v>
      </c>
      <c r="CX143" s="36">
        <f t="shared" si="320"/>
        <v>12.026855978</v>
      </c>
      <c r="CY143" s="36">
        <f t="shared" si="320"/>
        <v>13.486601328000001</v>
      </c>
      <c r="CZ143" s="36">
        <f t="shared" si="320"/>
        <v>14.778727992</v>
      </c>
      <c r="DA143" s="36">
        <f t="shared" si="320"/>
        <v>13.024145427000001</v>
      </c>
      <c r="DB143" s="36">
        <f t="shared" si="320"/>
        <v>12.00838729</v>
      </c>
      <c r="DC143" s="36">
        <f t="shared" si="320"/>
        <v>13.362476622000001</v>
      </c>
      <c r="DD143" s="36">
        <f t="shared" si="320"/>
        <v>14.792570337000001</v>
      </c>
      <c r="DE143" s="36">
        <f t="shared" si="320"/>
        <v>12.678639834999998</v>
      </c>
      <c r="DF143" s="36">
        <f t="shared" si="320"/>
        <v>11.935643826</v>
      </c>
      <c r="DG143" s="36">
        <f t="shared" si="320"/>
        <v>13.567470102</v>
      </c>
      <c r="DH143" s="36">
        <f t="shared" si="320"/>
        <v>14.615472737000001</v>
      </c>
      <c r="DI143" s="36">
        <f t="shared" si="320"/>
        <v>13.22650277</v>
      </c>
      <c r="DJ143" s="36">
        <f t="shared" si="320"/>
        <v>12.131014917</v>
      </c>
      <c r="DK143" s="36">
        <f t="shared" si="320"/>
        <v>13.695597805000002</v>
      </c>
      <c r="DL143" s="36">
        <f t="shared" si="320"/>
        <v>14.605728386999999</v>
      </c>
      <c r="DM143" s="36">
        <f t="shared" si="320"/>
        <v>12.845935007000001</v>
      </c>
      <c r="DN143" s="36">
        <f t="shared" si="320"/>
        <v>12.774659862</v>
      </c>
      <c r="DO143" s="36">
        <f t="shared" si="320"/>
        <v>14.038314181000001</v>
      </c>
      <c r="DP143" s="36">
        <f t="shared" si="320"/>
        <v>15.930330909000002</v>
      </c>
      <c r="DQ143" s="36">
        <f t="shared" si="320"/>
        <v>14.088847741000002</v>
      </c>
      <c r="DR143" s="36">
        <f t="shared" si="320"/>
        <v>13.020724258000001</v>
      </c>
      <c r="DS143" s="36">
        <f t="shared" si="320"/>
        <v>12.147439624</v>
      </c>
      <c r="DT143" s="36">
        <f t="shared" si="320"/>
        <v>15.244536477</v>
      </c>
      <c r="DU143" s="36">
        <f t="shared" si="320"/>
        <v>13.943766563000001</v>
      </c>
      <c r="DV143" s="36">
        <f t="shared" ref="DV143:DY143" si="321">SUM(DV144:DV150)</f>
        <v>12.842020661999999</v>
      </c>
      <c r="DW143" s="36">
        <f t="shared" si="321"/>
        <v>14.086378313000001</v>
      </c>
      <c r="DX143" s="36">
        <f t="shared" si="321"/>
        <v>14.984601326</v>
      </c>
      <c r="DY143" s="36">
        <f t="shared" si="321"/>
        <v>13.037085740000002</v>
      </c>
      <c r="DZ143" s="36">
        <f t="shared" ref="DZ143:EC143" si="322">SUM(DZ144:DZ150)</f>
        <v>13.589355042000001</v>
      </c>
      <c r="EA143" s="36">
        <f t="shared" si="322"/>
        <v>14.618049625000001</v>
      </c>
      <c r="EB143" s="36">
        <f t="shared" si="322"/>
        <v>15.078085708000003</v>
      </c>
      <c r="EC143" s="36">
        <f t="shared" si="322"/>
        <v>13.639843745</v>
      </c>
      <c r="ED143" s="36">
        <f t="shared" ref="ED143:EG143" si="323">SUM(ED144:ED150)</f>
        <v>12.923248761</v>
      </c>
      <c r="EE143" s="36">
        <f t="shared" si="323"/>
        <v>14.386457831000001</v>
      </c>
      <c r="EF143" s="36">
        <f t="shared" si="323"/>
        <v>15.339850589000001</v>
      </c>
      <c r="EG143" s="36">
        <f t="shared" si="323"/>
        <v>13.225516119999998</v>
      </c>
    </row>
    <row r="144" spans="1:137" outlineLevel="1" x14ac:dyDescent="0.25">
      <c r="A144" s="28" t="s">
        <v>18</v>
      </c>
      <c r="B144" s="29">
        <v>0.44086156199999998</v>
      </c>
      <c r="C144" s="29">
        <v>0.37963807599999999</v>
      </c>
      <c r="D144" s="29">
        <v>0.40138010000000002</v>
      </c>
      <c r="E144" s="29">
        <v>0.332786627</v>
      </c>
      <c r="F144" s="29">
        <v>0.38362358299999999</v>
      </c>
      <c r="G144" s="29">
        <v>0.39868806299999998</v>
      </c>
      <c r="H144" s="29">
        <v>0.42144883</v>
      </c>
      <c r="I144" s="29">
        <v>0.378360052</v>
      </c>
      <c r="J144" s="29">
        <v>0.32980828600000001</v>
      </c>
      <c r="K144" s="29">
        <v>0.35786972500000003</v>
      </c>
      <c r="L144" s="29">
        <v>0.39567701900000002</v>
      </c>
      <c r="M144" s="29">
        <v>0.361767964</v>
      </c>
      <c r="N144" s="29">
        <v>0.45755742900000002</v>
      </c>
      <c r="O144" s="29">
        <v>0.39024704300000002</v>
      </c>
      <c r="P144" s="29">
        <v>0.40658634300000002</v>
      </c>
      <c r="Q144" s="29">
        <v>0.44599451499999998</v>
      </c>
      <c r="R144" s="29">
        <v>0.407140051</v>
      </c>
      <c r="S144" s="29">
        <v>0.41559832099999999</v>
      </c>
      <c r="T144" s="29">
        <v>0.43195509799999998</v>
      </c>
      <c r="U144" s="29">
        <v>0.39817002000000001</v>
      </c>
      <c r="V144" s="29">
        <v>0.38480551299999999</v>
      </c>
      <c r="W144" s="29">
        <v>0.38589749899999998</v>
      </c>
      <c r="X144" s="29">
        <v>0.38908493199999999</v>
      </c>
      <c r="Y144" s="29">
        <v>0.36286668599999999</v>
      </c>
      <c r="Z144" s="29">
        <v>0.348433304</v>
      </c>
      <c r="AA144" s="29">
        <v>0.39444325400000002</v>
      </c>
      <c r="AB144" s="29">
        <v>0.36305569399999998</v>
      </c>
      <c r="AC144" s="29">
        <v>0.37710828499999999</v>
      </c>
      <c r="AD144" s="29">
        <v>0.35635369300000003</v>
      </c>
      <c r="AE144" s="29">
        <v>0.35536116200000001</v>
      </c>
      <c r="AF144" s="29">
        <v>0.357745588</v>
      </c>
      <c r="AG144" s="29">
        <v>0.39996335999999999</v>
      </c>
      <c r="AH144" s="29">
        <v>0.36818737899999998</v>
      </c>
      <c r="AI144" s="29">
        <v>0.34403869199999998</v>
      </c>
      <c r="AJ144" s="29">
        <v>0.34086122299999999</v>
      </c>
      <c r="AK144" s="29">
        <v>0.36550576099999998</v>
      </c>
      <c r="AL144" s="29">
        <v>0.33944380499999999</v>
      </c>
      <c r="AM144" s="29">
        <v>0.33938512599999998</v>
      </c>
      <c r="AN144" s="29">
        <v>0.23216046300000001</v>
      </c>
      <c r="AO144" s="29">
        <v>0.35215914399999998</v>
      </c>
      <c r="AP144" s="29">
        <v>0.326643815</v>
      </c>
      <c r="AQ144" s="29">
        <v>0.33826752399999999</v>
      </c>
      <c r="AR144" s="29">
        <v>0.27399574599999998</v>
      </c>
      <c r="AS144" s="29">
        <v>0.30838591700000001</v>
      </c>
      <c r="AT144" s="29">
        <v>0.38989707699999998</v>
      </c>
      <c r="AU144" s="29">
        <v>0.353341193</v>
      </c>
      <c r="AV144" s="29">
        <v>0.42686395199999999</v>
      </c>
      <c r="AW144" s="29">
        <v>0.390216646</v>
      </c>
      <c r="AX144" s="29">
        <v>0.33724524099999997</v>
      </c>
      <c r="AY144" s="29">
        <v>0.389849163</v>
      </c>
      <c r="AZ144" s="29">
        <v>0.36450794399999997</v>
      </c>
      <c r="BA144" s="29">
        <v>0.41477805699999998</v>
      </c>
      <c r="BB144" s="29">
        <v>0.50587436799999996</v>
      </c>
      <c r="BC144" s="29">
        <v>0.41491875</v>
      </c>
      <c r="BD144" s="29">
        <v>0.49203767799999998</v>
      </c>
      <c r="BE144" s="29">
        <v>0.40549761200000001</v>
      </c>
      <c r="BF144" s="29">
        <v>0.38269800599999998</v>
      </c>
      <c r="BG144" s="29">
        <v>0.34560928299999999</v>
      </c>
      <c r="BH144" s="29">
        <v>0.309798554</v>
      </c>
      <c r="BI144" s="29">
        <v>0.38398682499999998</v>
      </c>
      <c r="BJ144" s="29">
        <v>0.35909636299999997</v>
      </c>
      <c r="BK144" s="29">
        <v>0.32672610299999999</v>
      </c>
      <c r="BL144" s="29">
        <v>0.27021859399999998</v>
      </c>
      <c r="BM144" s="29">
        <v>0.369289009</v>
      </c>
      <c r="BN144" s="29">
        <v>0.36670523199999999</v>
      </c>
      <c r="BO144" s="29">
        <v>0.293859272</v>
      </c>
      <c r="BP144" s="29">
        <v>0.31091668700000002</v>
      </c>
      <c r="BQ144" s="29">
        <v>0.42167939799999998</v>
      </c>
      <c r="BR144" s="29">
        <v>0.34296701400000001</v>
      </c>
      <c r="BS144" s="29">
        <v>0.35485047400000003</v>
      </c>
      <c r="BT144" s="29">
        <v>0.35185171700000001</v>
      </c>
      <c r="BU144" s="29">
        <v>0.41052464300000002</v>
      </c>
      <c r="BV144" s="29">
        <v>0.37527110400000002</v>
      </c>
      <c r="BW144" s="29">
        <v>0.39655837799999999</v>
      </c>
      <c r="BX144" s="29">
        <v>0.35129470000000002</v>
      </c>
      <c r="BY144" s="29">
        <v>0.460958912</v>
      </c>
      <c r="BZ144" s="29">
        <v>0.29924052499999998</v>
      </c>
      <c r="CA144" s="29">
        <v>0.37665106799999998</v>
      </c>
      <c r="CB144" s="29">
        <v>0.34205525799999997</v>
      </c>
      <c r="CC144" s="29">
        <v>0.27076514499999998</v>
      </c>
      <c r="CD144" s="29">
        <v>0.20907250599999999</v>
      </c>
      <c r="CE144" s="29">
        <v>0.439533758</v>
      </c>
      <c r="CF144" s="29">
        <v>0.45066798299999999</v>
      </c>
      <c r="CG144" s="29">
        <v>0.34609384399999998</v>
      </c>
      <c r="CH144" s="29">
        <v>0.22083939299999999</v>
      </c>
      <c r="CI144" s="29">
        <v>0.37408744199999999</v>
      </c>
      <c r="CJ144" s="29">
        <v>0.42092517099999999</v>
      </c>
      <c r="CK144" s="29">
        <v>0.27537853000000001</v>
      </c>
      <c r="CL144" s="29">
        <v>0.25111903600000002</v>
      </c>
      <c r="CM144" s="29">
        <v>0.36658328600000001</v>
      </c>
      <c r="CN144" s="29">
        <v>0.45114964600000002</v>
      </c>
      <c r="CO144" s="29">
        <v>0.34776491799999998</v>
      </c>
      <c r="CP144" s="29">
        <v>0.26984878099999998</v>
      </c>
      <c r="CQ144" s="29">
        <v>0.46232967400000002</v>
      </c>
      <c r="CR144" s="29">
        <v>0.45739490500000002</v>
      </c>
      <c r="CS144" s="29">
        <v>0.274469454</v>
      </c>
      <c r="CT144" s="29">
        <v>0.199714426</v>
      </c>
      <c r="CU144" s="29">
        <v>0.29966338399999998</v>
      </c>
      <c r="CV144" s="29">
        <v>0.30128935000000001</v>
      </c>
      <c r="CW144" s="29">
        <v>0.20164900199999999</v>
      </c>
      <c r="CX144" s="29">
        <v>0.16253609499999999</v>
      </c>
      <c r="CY144" s="29">
        <v>0.30035784799999998</v>
      </c>
      <c r="CZ144" s="29">
        <v>0.34209798000000002</v>
      </c>
      <c r="DA144" s="29">
        <v>0.188323727</v>
      </c>
      <c r="DB144" s="29">
        <v>0.199477562</v>
      </c>
      <c r="DC144" s="29">
        <v>0.32237932200000002</v>
      </c>
      <c r="DD144" s="29">
        <v>0.35523528399999998</v>
      </c>
      <c r="DE144" s="29">
        <v>0.20527086899999999</v>
      </c>
      <c r="DF144" s="29">
        <v>0.19980036200000001</v>
      </c>
      <c r="DG144" s="29">
        <v>0.32856108000000001</v>
      </c>
      <c r="DH144" s="29">
        <v>0.29922680000000001</v>
      </c>
      <c r="DI144" s="29">
        <v>0.16747573299999999</v>
      </c>
      <c r="DJ144" s="29">
        <v>0.172867459</v>
      </c>
      <c r="DK144" s="29">
        <v>0.34623014800000002</v>
      </c>
      <c r="DL144" s="29">
        <v>0.14631834099999999</v>
      </c>
      <c r="DM144" s="29">
        <v>0.10766342</v>
      </c>
      <c r="DN144" s="29">
        <v>0.166892648</v>
      </c>
      <c r="DO144" s="29">
        <v>0.16568116199999999</v>
      </c>
      <c r="DP144" s="29">
        <v>0.27572248799999999</v>
      </c>
      <c r="DQ144" s="29">
        <v>0.189691418</v>
      </c>
      <c r="DR144" s="29">
        <v>0.153129766</v>
      </c>
      <c r="DS144" s="29">
        <v>0.13982640900000001</v>
      </c>
      <c r="DT144" s="29">
        <v>0.17253537399999999</v>
      </c>
      <c r="DU144" s="29">
        <v>0.100236277</v>
      </c>
      <c r="DV144" s="29">
        <v>8.4059164000000006E-2</v>
      </c>
      <c r="DW144" s="29">
        <v>0.15051192799999999</v>
      </c>
      <c r="DX144" s="29">
        <v>0.15232024399999999</v>
      </c>
      <c r="DY144" s="29">
        <v>0.101682604</v>
      </c>
      <c r="DZ144" s="29">
        <v>8.1168454000000001E-2</v>
      </c>
      <c r="EA144" s="29">
        <v>0.16312948199999999</v>
      </c>
      <c r="EB144" s="29">
        <v>0.184312958</v>
      </c>
      <c r="EC144" s="29">
        <v>0.104021882</v>
      </c>
      <c r="ED144" s="29">
        <v>8.2015465999999995E-2</v>
      </c>
      <c r="EE144" s="29">
        <v>0.14516812000000001</v>
      </c>
      <c r="EF144" s="29">
        <v>0.162733508</v>
      </c>
      <c r="EG144" s="29">
        <v>9.9818465999999995E-2</v>
      </c>
    </row>
    <row r="145" spans="1:137" outlineLevel="1" x14ac:dyDescent="0.25">
      <c r="A145" s="28" t="s">
        <v>17</v>
      </c>
      <c r="B145" s="29">
        <v>1.433222081</v>
      </c>
      <c r="C145" s="29">
        <v>1.717511271</v>
      </c>
      <c r="D145" s="29">
        <v>1.928751186</v>
      </c>
      <c r="E145" s="29">
        <v>2.2012903189999999</v>
      </c>
      <c r="F145" s="29">
        <v>2.658182848</v>
      </c>
      <c r="G145" s="29">
        <v>1.410394594</v>
      </c>
      <c r="H145" s="29">
        <v>1.998881006</v>
      </c>
      <c r="I145" s="29">
        <v>1.271646026</v>
      </c>
      <c r="J145" s="29">
        <v>1.8232115710000001</v>
      </c>
      <c r="K145" s="29">
        <v>4.0107595390000004</v>
      </c>
      <c r="L145" s="29">
        <v>1.9009668230000001</v>
      </c>
      <c r="M145" s="29">
        <v>1.7221424190000001</v>
      </c>
      <c r="N145" s="29">
        <v>0.996143361</v>
      </c>
      <c r="O145" s="29">
        <v>1.3869119489999999</v>
      </c>
      <c r="P145" s="29">
        <v>1.1740729889999999</v>
      </c>
      <c r="Q145" s="29">
        <v>1.0549115790000001</v>
      </c>
      <c r="R145" s="29">
        <v>2.578115656</v>
      </c>
      <c r="S145" s="29">
        <v>1.853912056</v>
      </c>
      <c r="T145" s="29">
        <v>1.5027363709999999</v>
      </c>
      <c r="U145" s="29">
        <v>2.2790059390000001</v>
      </c>
      <c r="V145" s="29">
        <v>2.0349825109999999</v>
      </c>
      <c r="W145" s="29">
        <v>2.1630432609999999</v>
      </c>
      <c r="X145" s="29">
        <v>1.3288323360000001</v>
      </c>
      <c r="Y145" s="29">
        <v>1.1890405289999999</v>
      </c>
      <c r="Z145" s="29">
        <v>1.1165088460000001</v>
      </c>
      <c r="AA145" s="29">
        <v>1.5595772590000001</v>
      </c>
      <c r="AB145" s="29">
        <v>1.2257698909999999</v>
      </c>
      <c r="AC145" s="29">
        <v>1.1014511929999999</v>
      </c>
      <c r="AD145" s="29">
        <v>1.2851311729999999</v>
      </c>
      <c r="AE145" s="29">
        <v>1.1208856789999999</v>
      </c>
      <c r="AF145" s="29">
        <v>1.1362999789999999</v>
      </c>
      <c r="AG145" s="29">
        <v>1.075403629</v>
      </c>
      <c r="AH145" s="29">
        <v>1.197291814</v>
      </c>
      <c r="AI145" s="29">
        <v>1.176126969</v>
      </c>
      <c r="AJ145" s="29">
        <v>1.2871117409999999</v>
      </c>
      <c r="AK145" s="29">
        <v>1.1841376320000001</v>
      </c>
      <c r="AL145" s="29">
        <v>1.205682527</v>
      </c>
      <c r="AM145" s="29">
        <v>1.3406369739999999</v>
      </c>
      <c r="AN145" s="29">
        <v>1.1711375319999999</v>
      </c>
      <c r="AO145" s="29">
        <v>0.97652101199999997</v>
      </c>
      <c r="AP145" s="29">
        <v>1.288383676</v>
      </c>
      <c r="AQ145" s="29">
        <v>1.2220177640000001</v>
      </c>
      <c r="AR145" s="29">
        <v>1.3037097440000001</v>
      </c>
      <c r="AS145" s="29">
        <v>1.171980536</v>
      </c>
      <c r="AT145" s="29">
        <v>0.92409338799999996</v>
      </c>
      <c r="AU145" s="29">
        <v>0.91400589399999999</v>
      </c>
      <c r="AV145" s="29">
        <v>1.3880434699999999</v>
      </c>
      <c r="AW145" s="29">
        <v>1.2619316970000001</v>
      </c>
      <c r="AX145" s="29">
        <v>1.0291306790000001</v>
      </c>
      <c r="AY145" s="29">
        <v>1.0513582100000001</v>
      </c>
      <c r="AZ145" s="29">
        <v>1.1927203280000001</v>
      </c>
      <c r="BA145" s="29">
        <v>1.002314256</v>
      </c>
      <c r="BB145" s="29">
        <v>1.0335209990000001</v>
      </c>
      <c r="BC145" s="29">
        <v>1.3939550730000001</v>
      </c>
      <c r="BD145" s="29">
        <v>1.6479632289999999</v>
      </c>
      <c r="BE145" s="29">
        <v>1.4940540170000001</v>
      </c>
      <c r="BF145" s="29">
        <v>1.180082042</v>
      </c>
      <c r="BG145" s="29">
        <v>1.3590885720000001</v>
      </c>
      <c r="BH145" s="29">
        <v>2.7372211740000001</v>
      </c>
      <c r="BI145" s="29">
        <v>1.4542434120000001</v>
      </c>
      <c r="BJ145" s="29">
        <v>1.740185042</v>
      </c>
      <c r="BK145" s="29">
        <v>2.1355768959999999</v>
      </c>
      <c r="BL145" s="29">
        <v>1.161889588</v>
      </c>
      <c r="BM145" s="29">
        <v>1.321237333</v>
      </c>
      <c r="BN145" s="29">
        <v>1.0907069760000001</v>
      </c>
      <c r="BO145" s="29">
        <v>1.4454476970000001</v>
      </c>
      <c r="BP145" s="29">
        <v>1.1526563620000001</v>
      </c>
      <c r="BQ145" s="29">
        <v>1.1695810090000001</v>
      </c>
      <c r="BR145" s="29">
        <v>1.242645894</v>
      </c>
      <c r="BS145" s="29">
        <v>1.3391352940000001</v>
      </c>
      <c r="BT145" s="29">
        <v>1.3068652650000001</v>
      </c>
      <c r="BU145" s="29">
        <v>1.352744344</v>
      </c>
      <c r="BV145" s="29">
        <v>1.354545283</v>
      </c>
      <c r="BW145" s="29">
        <v>1.3872654639999999</v>
      </c>
      <c r="BX145" s="29">
        <v>1.3790582769999999</v>
      </c>
      <c r="BY145" s="29">
        <v>1.163479368</v>
      </c>
      <c r="BZ145" s="29">
        <v>1.250519543</v>
      </c>
      <c r="CA145" s="29">
        <v>0.95327637200000004</v>
      </c>
      <c r="CB145" s="29">
        <v>0.97056180299999995</v>
      </c>
      <c r="CC145" s="29">
        <v>0.91896767300000004</v>
      </c>
      <c r="CD145" s="29">
        <v>1.1459160100000001</v>
      </c>
      <c r="CE145" s="29">
        <v>1.227063674</v>
      </c>
      <c r="CF145" s="29">
        <v>1.2543862290000001</v>
      </c>
      <c r="CG145" s="29">
        <v>1.5897430530000001</v>
      </c>
      <c r="CH145" s="29">
        <v>1.5254743159999999</v>
      </c>
      <c r="CI145" s="29">
        <v>1.4739735629999999</v>
      </c>
      <c r="CJ145" s="29">
        <v>1.465771266</v>
      </c>
      <c r="CK145" s="29">
        <v>1.534068912</v>
      </c>
      <c r="CL145" s="29">
        <v>1.3445224330000001</v>
      </c>
      <c r="CM145" s="29">
        <v>1.252021354</v>
      </c>
      <c r="CN145" s="29">
        <v>1.2233923959999999</v>
      </c>
      <c r="CO145" s="29">
        <v>1.3151981580000001</v>
      </c>
      <c r="CP145" s="29">
        <v>1.1982812490000001</v>
      </c>
      <c r="CQ145" s="29">
        <v>1.35024341</v>
      </c>
      <c r="CR145" s="29">
        <v>1.337238315</v>
      </c>
      <c r="CS145" s="29">
        <v>1.39653323</v>
      </c>
      <c r="CT145" s="29">
        <v>1.327848208</v>
      </c>
      <c r="CU145" s="29">
        <v>1.338867837</v>
      </c>
      <c r="CV145" s="29">
        <v>1.348175058</v>
      </c>
      <c r="CW145" s="29">
        <v>1.6232999720000001</v>
      </c>
      <c r="CX145" s="29">
        <v>1.5289145710000001</v>
      </c>
      <c r="CY145" s="29">
        <v>1.482969722</v>
      </c>
      <c r="CZ145" s="29">
        <v>1.634325367</v>
      </c>
      <c r="DA145" s="29">
        <v>1.765666934</v>
      </c>
      <c r="DB145" s="29">
        <v>1.648091924</v>
      </c>
      <c r="DC145" s="29">
        <v>1.612929775</v>
      </c>
      <c r="DD145" s="29">
        <v>1.714550043</v>
      </c>
      <c r="DE145" s="29">
        <v>1.806464117</v>
      </c>
      <c r="DF145" s="29">
        <v>1.725999166</v>
      </c>
      <c r="DG145" s="29">
        <v>1.8855549069999999</v>
      </c>
      <c r="DH145" s="29">
        <v>1.969271185</v>
      </c>
      <c r="DI145" s="29">
        <v>2.3138341809999998</v>
      </c>
      <c r="DJ145" s="29">
        <v>1.6931977659999999</v>
      </c>
      <c r="DK145" s="29">
        <v>1.837163686</v>
      </c>
      <c r="DL145" s="29">
        <v>1.8997144779999999</v>
      </c>
      <c r="DM145" s="29">
        <v>1.6547080030000001</v>
      </c>
      <c r="DN145" s="29">
        <v>2.3816136339999998</v>
      </c>
      <c r="DO145" s="29">
        <v>2.3736056470000002</v>
      </c>
      <c r="DP145" s="29">
        <v>2.9179220849999998</v>
      </c>
      <c r="DQ145" s="29">
        <v>2.7290440509999998</v>
      </c>
      <c r="DR145" s="29">
        <v>2.3389685949999999</v>
      </c>
      <c r="DS145" s="29">
        <v>2.2892577730000001</v>
      </c>
      <c r="DT145" s="29">
        <v>2.8328232249999998</v>
      </c>
      <c r="DU145" s="29">
        <v>2.93189396</v>
      </c>
      <c r="DV145" s="29">
        <v>2.5403246070000001</v>
      </c>
      <c r="DW145" s="29">
        <v>2.624927177</v>
      </c>
      <c r="DX145" s="29">
        <v>2.6821403579999998</v>
      </c>
      <c r="DY145" s="29">
        <v>2.8656187430000002</v>
      </c>
      <c r="DZ145" s="29">
        <v>3.5415072159999998</v>
      </c>
      <c r="EA145" s="29">
        <v>3.5511138070000001</v>
      </c>
      <c r="EB145" s="29">
        <v>2.9939745860000002</v>
      </c>
      <c r="EC145" s="29">
        <v>2.5610965960000001</v>
      </c>
      <c r="ED145" s="29">
        <v>2.7946077269999998</v>
      </c>
      <c r="EE145" s="29">
        <v>2.7496337450000001</v>
      </c>
      <c r="EF145" s="29">
        <v>2.7738219420000001</v>
      </c>
      <c r="EG145" s="29">
        <v>2.4452382899999998</v>
      </c>
    </row>
    <row r="146" spans="1:137" outlineLevel="1" x14ac:dyDescent="0.25">
      <c r="A146" s="28" t="s">
        <v>36</v>
      </c>
      <c r="B146" s="29">
        <v>1.098003437</v>
      </c>
      <c r="C146" s="29">
        <v>1.098003437</v>
      </c>
      <c r="D146" s="29">
        <v>1.098003437</v>
      </c>
      <c r="E146" s="29">
        <v>1.098003437</v>
      </c>
      <c r="F146" s="29">
        <v>1.0855060139999999</v>
      </c>
      <c r="G146" s="29">
        <v>1.0855060139999999</v>
      </c>
      <c r="H146" s="29">
        <v>1.0855060139999999</v>
      </c>
      <c r="I146" s="29">
        <v>1.0855060139999999</v>
      </c>
      <c r="J146" s="29">
        <v>1.113333599</v>
      </c>
      <c r="K146" s="29">
        <v>1.113333599</v>
      </c>
      <c r="L146" s="29">
        <v>1.113333599</v>
      </c>
      <c r="M146" s="29">
        <v>1.113333599</v>
      </c>
      <c r="N146" s="29">
        <v>1.165194957</v>
      </c>
      <c r="O146" s="29">
        <v>1.165194957</v>
      </c>
      <c r="P146" s="29">
        <v>1.165194957</v>
      </c>
      <c r="Q146" s="29">
        <v>1.165194957</v>
      </c>
      <c r="R146" s="29">
        <v>1.243666545</v>
      </c>
      <c r="S146" s="29">
        <v>1.243666545</v>
      </c>
      <c r="T146" s="29">
        <v>1.243666545</v>
      </c>
      <c r="U146" s="29">
        <v>1.243666545</v>
      </c>
      <c r="V146" s="29">
        <v>1.300759397</v>
      </c>
      <c r="W146" s="29">
        <v>1.300759397</v>
      </c>
      <c r="X146" s="29">
        <v>1.300759397</v>
      </c>
      <c r="Y146" s="29">
        <v>1.300759397</v>
      </c>
      <c r="Z146" s="29">
        <v>1.341038835</v>
      </c>
      <c r="AA146" s="29">
        <v>1.341038835</v>
      </c>
      <c r="AB146" s="29">
        <v>1.341038835</v>
      </c>
      <c r="AC146" s="29">
        <v>1.341038835</v>
      </c>
      <c r="AD146" s="29">
        <v>1.3839825210000001</v>
      </c>
      <c r="AE146" s="29">
        <v>1.3839825210000001</v>
      </c>
      <c r="AF146" s="29">
        <v>1.3839825210000001</v>
      </c>
      <c r="AG146" s="29">
        <v>1.3839825210000001</v>
      </c>
      <c r="AH146" s="29">
        <v>1.435712689</v>
      </c>
      <c r="AI146" s="29">
        <v>1.435712689</v>
      </c>
      <c r="AJ146" s="29">
        <v>1.435712689</v>
      </c>
      <c r="AK146" s="29">
        <v>1.435712689</v>
      </c>
      <c r="AL146" s="29">
        <v>1.5152752789999999</v>
      </c>
      <c r="AM146" s="29">
        <v>1.5152752789999999</v>
      </c>
      <c r="AN146" s="29">
        <v>1.5152752789999999</v>
      </c>
      <c r="AO146" s="29">
        <v>1.5152752789999999</v>
      </c>
      <c r="AP146" s="29">
        <v>1.58012197</v>
      </c>
      <c r="AQ146" s="29">
        <v>1.58012197</v>
      </c>
      <c r="AR146" s="29">
        <v>1.58012197</v>
      </c>
      <c r="AS146" s="29">
        <v>1.58012197</v>
      </c>
      <c r="AT146" s="29">
        <v>1.650656956</v>
      </c>
      <c r="AU146" s="29">
        <v>1.650656956</v>
      </c>
      <c r="AV146" s="29">
        <v>1.650656956</v>
      </c>
      <c r="AW146" s="29">
        <v>1.650656956</v>
      </c>
      <c r="AX146" s="29">
        <v>1.698143524</v>
      </c>
      <c r="AY146" s="29">
        <v>1.698143524</v>
      </c>
      <c r="AZ146" s="29">
        <v>1.698143524</v>
      </c>
      <c r="BA146" s="29">
        <v>1.698143524</v>
      </c>
      <c r="BB146" s="29">
        <v>1.78543897</v>
      </c>
      <c r="BC146" s="29">
        <v>1.78543897</v>
      </c>
      <c r="BD146" s="29">
        <v>1.78543897</v>
      </c>
      <c r="BE146" s="29">
        <v>1.78543897</v>
      </c>
      <c r="BF146" s="29">
        <v>1.966215134</v>
      </c>
      <c r="BG146" s="29">
        <v>1.966215134</v>
      </c>
      <c r="BH146" s="29">
        <v>1.966215134</v>
      </c>
      <c r="BI146" s="29">
        <v>1.966215134</v>
      </c>
      <c r="BJ146" s="29">
        <v>1.9340324870000001</v>
      </c>
      <c r="BK146" s="29">
        <v>1.9340324870000001</v>
      </c>
      <c r="BL146" s="29">
        <v>1.9340324870000001</v>
      </c>
      <c r="BM146" s="29">
        <v>1.9340324870000001</v>
      </c>
      <c r="BN146" s="29">
        <v>1.436911195</v>
      </c>
      <c r="BO146" s="29">
        <v>2.1244110420000002</v>
      </c>
      <c r="BP146" s="29">
        <v>2.4546964060000001</v>
      </c>
      <c r="BQ146" s="29">
        <v>1.5482034229999999</v>
      </c>
      <c r="BR146" s="29">
        <v>1.1821746580000001</v>
      </c>
      <c r="BS146" s="29">
        <v>1.947734428</v>
      </c>
      <c r="BT146" s="29">
        <v>2.2094354190000001</v>
      </c>
      <c r="BU146" s="29">
        <v>1.2236854619999999</v>
      </c>
      <c r="BV146" s="29">
        <v>1.1733027279999999</v>
      </c>
      <c r="BW146" s="29">
        <v>1.9884070650000001</v>
      </c>
      <c r="BX146" s="29">
        <v>2.148778783</v>
      </c>
      <c r="BY146" s="29">
        <v>1.2123365660000001</v>
      </c>
      <c r="BZ146" s="29">
        <v>1.2787362879999999</v>
      </c>
      <c r="CA146" s="29">
        <v>2.0289655629999999</v>
      </c>
      <c r="CB146" s="29">
        <v>2.5015572129999999</v>
      </c>
      <c r="CC146" s="29">
        <v>1.721304905</v>
      </c>
      <c r="CD146" s="29">
        <v>1.396490163</v>
      </c>
      <c r="CE146" s="29">
        <v>1.866049954</v>
      </c>
      <c r="CF146" s="29">
        <v>2.1047233599999999</v>
      </c>
      <c r="CG146" s="29">
        <v>1.478673795</v>
      </c>
      <c r="CH146" s="29">
        <v>0.96477992199999996</v>
      </c>
      <c r="CI146" s="29">
        <v>1.5777336019999999</v>
      </c>
      <c r="CJ146" s="29">
        <v>1.7332468919999999</v>
      </c>
      <c r="CK146" s="29">
        <v>1.374291532</v>
      </c>
      <c r="CL146" s="29">
        <v>1.3813951609999999</v>
      </c>
      <c r="CM146" s="29">
        <v>2.1234982150000001</v>
      </c>
      <c r="CN146" s="29">
        <v>2.5686214939999998</v>
      </c>
      <c r="CO146" s="29">
        <v>1.7946718429999999</v>
      </c>
      <c r="CP146" s="29">
        <v>1.370058832</v>
      </c>
      <c r="CQ146" s="29">
        <v>2.09769586</v>
      </c>
      <c r="CR146" s="29">
        <v>2.5586519650000001</v>
      </c>
      <c r="CS146" s="29">
        <v>1.7385342699999999</v>
      </c>
      <c r="CT146" s="29">
        <v>1.621560932</v>
      </c>
      <c r="CU146" s="29">
        <v>2.199081402</v>
      </c>
      <c r="CV146" s="29">
        <v>2.8651228020000001</v>
      </c>
      <c r="CW146" s="29">
        <v>2.195708862</v>
      </c>
      <c r="CX146" s="29">
        <v>1.612648394</v>
      </c>
      <c r="CY146" s="29">
        <v>2.344324474</v>
      </c>
      <c r="CZ146" s="29">
        <v>2.9536571550000001</v>
      </c>
      <c r="DA146" s="29">
        <v>2.1022374429999999</v>
      </c>
      <c r="DB146" s="29">
        <v>1.475436454</v>
      </c>
      <c r="DC146" s="29">
        <v>2.1161922209999999</v>
      </c>
      <c r="DD146" s="29">
        <v>2.7901545059999999</v>
      </c>
      <c r="DE146" s="29">
        <v>1.7047133880000001</v>
      </c>
      <c r="DF146" s="29">
        <v>1.443789252</v>
      </c>
      <c r="DG146" s="29">
        <v>2.092717103</v>
      </c>
      <c r="DH146" s="29">
        <v>2.6518264440000001</v>
      </c>
      <c r="DI146" s="29">
        <v>1.8726833169999999</v>
      </c>
      <c r="DJ146" s="29">
        <v>1.4464074790000001</v>
      </c>
      <c r="DK146" s="29">
        <v>2.2584684209999999</v>
      </c>
      <c r="DL146" s="29">
        <v>2.7905041599999998</v>
      </c>
      <c r="DM146" s="29">
        <v>2.1023192480000001</v>
      </c>
      <c r="DN146" s="29">
        <v>1.4523755410000001</v>
      </c>
      <c r="DO146" s="29">
        <v>2.2518895799999998</v>
      </c>
      <c r="DP146" s="29">
        <v>2.7655602890000002</v>
      </c>
      <c r="DQ146" s="29">
        <v>2.0382075610000001</v>
      </c>
      <c r="DR146" s="29">
        <v>1.5930499300000001</v>
      </c>
      <c r="DS146" s="29">
        <v>1.831347228</v>
      </c>
      <c r="DT146" s="29">
        <v>2.5954259560000001</v>
      </c>
      <c r="DU146" s="29">
        <v>1.856089452</v>
      </c>
      <c r="DV146" s="29">
        <v>1.4341920720000001</v>
      </c>
      <c r="DW146" s="29">
        <v>2.09081925</v>
      </c>
      <c r="DX146" s="29">
        <v>2.5416520519999999</v>
      </c>
      <c r="DY146" s="29">
        <v>1.598676451</v>
      </c>
      <c r="DZ146" s="29">
        <v>1.2740090369999999</v>
      </c>
      <c r="EA146" s="29">
        <v>1.874091382</v>
      </c>
      <c r="EB146" s="29">
        <v>2.4305628260000001</v>
      </c>
      <c r="EC146" s="29">
        <v>1.8689746810000001</v>
      </c>
      <c r="ED146" s="29">
        <v>1.4267346380000001</v>
      </c>
      <c r="EE146" s="29">
        <v>1.97565389</v>
      </c>
      <c r="EF146" s="29">
        <v>2.4951083980000002</v>
      </c>
      <c r="EG146" s="29">
        <v>1.8266292079999999</v>
      </c>
    </row>
    <row r="147" spans="1:137" outlineLevel="1" x14ac:dyDescent="0.25">
      <c r="A147" s="28" t="s">
        <v>32</v>
      </c>
      <c r="B147" s="29">
        <v>0</v>
      </c>
      <c r="C147" s="29">
        <v>0</v>
      </c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  <c r="AC147" s="29">
        <v>0</v>
      </c>
      <c r="AD147" s="29">
        <v>0</v>
      </c>
      <c r="AE147" s="29">
        <v>0</v>
      </c>
      <c r="AF147" s="29">
        <v>0</v>
      </c>
      <c r="AG147" s="29">
        <v>0</v>
      </c>
      <c r="AH147" s="29">
        <v>0</v>
      </c>
      <c r="AI147" s="29">
        <v>0</v>
      </c>
      <c r="AJ147" s="29">
        <v>0</v>
      </c>
      <c r="AK147" s="29">
        <v>0</v>
      </c>
      <c r="AL147" s="29">
        <v>0</v>
      </c>
      <c r="AM147" s="29">
        <v>0</v>
      </c>
      <c r="AN147" s="29">
        <v>0</v>
      </c>
      <c r="AO147" s="29">
        <v>0</v>
      </c>
      <c r="AP147" s="29">
        <v>0</v>
      </c>
      <c r="AQ147" s="29">
        <v>0</v>
      </c>
      <c r="AR147" s="29">
        <v>0</v>
      </c>
      <c r="AS147" s="29">
        <v>0</v>
      </c>
      <c r="AT147" s="29">
        <v>0</v>
      </c>
      <c r="AU147" s="29">
        <v>0</v>
      </c>
      <c r="AV147" s="29">
        <v>0</v>
      </c>
      <c r="AW147" s="29">
        <v>0</v>
      </c>
      <c r="AX147" s="29">
        <v>0</v>
      </c>
      <c r="AY147" s="29">
        <v>0</v>
      </c>
      <c r="AZ147" s="29">
        <v>0</v>
      </c>
      <c r="BA147" s="29">
        <v>0</v>
      </c>
      <c r="BB147" s="29">
        <v>0</v>
      </c>
      <c r="BC147" s="29">
        <v>0</v>
      </c>
      <c r="BD147" s="29">
        <v>0</v>
      </c>
      <c r="BE147" s="29">
        <v>0</v>
      </c>
      <c r="BF147" s="29">
        <v>0</v>
      </c>
      <c r="BG147" s="29">
        <v>0</v>
      </c>
      <c r="BH147" s="29">
        <v>0</v>
      </c>
      <c r="BI147" s="29">
        <v>0</v>
      </c>
      <c r="BJ147" s="29">
        <v>0</v>
      </c>
      <c r="BK147" s="29">
        <v>0</v>
      </c>
      <c r="BL147" s="29">
        <v>0</v>
      </c>
      <c r="BM147" s="29">
        <v>0</v>
      </c>
      <c r="BN147" s="29">
        <v>0</v>
      </c>
      <c r="BO147" s="29">
        <v>0</v>
      </c>
      <c r="BP147" s="29">
        <v>0</v>
      </c>
      <c r="BQ147" s="29">
        <v>0</v>
      </c>
      <c r="BR147" s="29">
        <v>0</v>
      </c>
      <c r="BS147" s="29">
        <v>0</v>
      </c>
      <c r="BT147" s="29">
        <v>0</v>
      </c>
      <c r="BU147" s="29">
        <v>0</v>
      </c>
      <c r="BV147" s="29">
        <v>0</v>
      </c>
      <c r="BW147" s="29">
        <v>0</v>
      </c>
      <c r="BX147" s="29">
        <v>0</v>
      </c>
      <c r="BY147" s="29">
        <v>0</v>
      </c>
      <c r="BZ147" s="29">
        <v>0</v>
      </c>
      <c r="CA147" s="29">
        <v>0</v>
      </c>
      <c r="CB147" s="29">
        <v>0</v>
      </c>
      <c r="CC147" s="29">
        <v>0</v>
      </c>
      <c r="CD147" s="29">
        <v>0</v>
      </c>
      <c r="CE147" s="29">
        <v>0</v>
      </c>
      <c r="CF147" s="29">
        <v>0</v>
      </c>
      <c r="CG147" s="29">
        <v>0</v>
      </c>
      <c r="CH147" s="29">
        <v>0</v>
      </c>
      <c r="CI147" s="29">
        <v>0</v>
      </c>
      <c r="CJ147" s="29">
        <v>0</v>
      </c>
      <c r="CK147" s="29">
        <v>0</v>
      </c>
      <c r="CL147" s="29">
        <v>0</v>
      </c>
      <c r="CM147" s="29">
        <v>0</v>
      </c>
      <c r="CN147" s="29">
        <v>0</v>
      </c>
      <c r="CO147" s="29">
        <v>0</v>
      </c>
      <c r="CP147" s="29">
        <v>0</v>
      </c>
      <c r="CQ147" s="29">
        <v>0</v>
      </c>
      <c r="CR147" s="29">
        <v>0</v>
      </c>
      <c r="CS147" s="29">
        <v>0</v>
      </c>
      <c r="CT147" s="29">
        <v>0</v>
      </c>
      <c r="CU147" s="29">
        <v>0</v>
      </c>
      <c r="CV147" s="29">
        <v>0</v>
      </c>
      <c r="CW147" s="29">
        <v>0</v>
      </c>
      <c r="CX147" s="29">
        <v>0</v>
      </c>
      <c r="CY147" s="29">
        <v>0</v>
      </c>
      <c r="CZ147" s="29">
        <v>0</v>
      </c>
      <c r="DA147" s="29">
        <v>0</v>
      </c>
      <c r="DB147" s="29">
        <v>0</v>
      </c>
      <c r="DC147" s="29">
        <v>0</v>
      </c>
      <c r="DD147" s="29">
        <v>0</v>
      </c>
      <c r="DE147" s="29">
        <v>0</v>
      </c>
      <c r="DF147" s="29">
        <v>0</v>
      </c>
      <c r="DG147" s="29">
        <v>0</v>
      </c>
      <c r="DH147" s="29">
        <v>0</v>
      </c>
      <c r="DI147" s="29">
        <v>0</v>
      </c>
      <c r="DJ147" s="29">
        <v>0</v>
      </c>
      <c r="DK147" s="29">
        <v>0</v>
      </c>
      <c r="DL147" s="29">
        <v>0</v>
      </c>
      <c r="DM147" s="29">
        <v>0</v>
      </c>
      <c r="DN147" s="29">
        <v>0</v>
      </c>
      <c r="DO147" s="29">
        <v>0</v>
      </c>
      <c r="DP147" s="29">
        <v>0</v>
      </c>
      <c r="DQ147" s="29">
        <v>0</v>
      </c>
      <c r="DR147" s="29">
        <v>0</v>
      </c>
      <c r="DS147" s="29">
        <v>0</v>
      </c>
      <c r="DT147" s="29">
        <v>0</v>
      </c>
      <c r="DU147" s="29">
        <v>0</v>
      </c>
      <c r="DV147" s="29">
        <v>0</v>
      </c>
      <c r="DW147" s="29">
        <v>0</v>
      </c>
      <c r="DX147" s="29">
        <v>0</v>
      </c>
      <c r="DY147" s="29">
        <v>0</v>
      </c>
      <c r="DZ147" s="29">
        <v>0</v>
      </c>
      <c r="EA147" s="29">
        <v>0</v>
      </c>
      <c r="EB147" s="29">
        <v>0</v>
      </c>
      <c r="EC147" s="29">
        <v>0</v>
      </c>
      <c r="ED147" s="29">
        <v>0</v>
      </c>
      <c r="EE147" s="29">
        <v>0</v>
      </c>
      <c r="EF147" s="29">
        <v>0</v>
      </c>
      <c r="EG147" s="29">
        <v>0</v>
      </c>
    </row>
    <row r="148" spans="1:137" outlineLevel="1" x14ac:dyDescent="0.25">
      <c r="A148" s="28" t="s">
        <v>33</v>
      </c>
      <c r="B148" s="29">
        <v>0.59489000000000003</v>
      </c>
      <c r="C148" s="29">
        <v>0.59489000000000003</v>
      </c>
      <c r="D148" s="29">
        <v>0.59489000000000003</v>
      </c>
      <c r="E148" s="29">
        <v>0.59489000000000003</v>
      </c>
      <c r="F148" s="29">
        <v>0.59489000000000003</v>
      </c>
      <c r="G148" s="29">
        <v>0.59489000000000003</v>
      </c>
      <c r="H148" s="29">
        <v>0.59489000000000003</v>
      </c>
      <c r="I148" s="29">
        <v>0.59489000000000003</v>
      </c>
      <c r="J148" s="29">
        <v>0.59489000000000003</v>
      </c>
      <c r="K148" s="29">
        <v>0.59489000000000003</v>
      </c>
      <c r="L148" s="29">
        <v>0.59489000000000003</v>
      </c>
      <c r="M148" s="29">
        <v>0.59489000000000003</v>
      </c>
      <c r="N148" s="29">
        <v>0.59489000000000003</v>
      </c>
      <c r="O148" s="29">
        <v>0.59489000000000003</v>
      </c>
      <c r="P148" s="29">
        <v>0.59489000000000003</v>
      </c>
      <c r="Q148" s="29">
        <v>0.59489000000000003</v>
      </c>
      <c r="R148" s="29">
        <v>0.59489000000000003</v>
      </c>
      <c r="S148" s="29">
        <v>0.59489000000000003</v>
      </c>
      <c r="T148" s="29">
        <v>0.59489000000000003</v>
      </c>
      <c r="U148" s="29">
        <v>0.59489000000000003</v>
      </c>
      <c r="V148" s="29">
        <v>0.59491499999999997</v>
      </c>
      <c r="W148" s="29">
        <v>0.59491499999999997</v>
      </c>
      <c r="X148" s="29">
        <v>0.59491499999999997</v>
      </c>
      <c r="Y148" s="29">
        <v>0.59491499999999997</v>
      </c>
      <c r="Z148" s="29">
        <v>0.59451500000000002</v>
      </c>
      <c r="AA148" s="29">
        <v>0.59451500000000002</v>
      </c>
      <c r="AB148" s="29">
        <v>0.59451500000000002</v>
      </c>
      <c r="AC148" s="29">
        <v>0.59451500000000002</v>
      </c>
      <c r="AD148" s="29">
        <v>0.59451500000000002</v>
      </c>
      <c r="AE148" s="29">
        <v>0.59451500000000002</v>
      </c>
      <c r="AF148" s="29">
        <v>0.59451500000000002</v>
      </c>
      <c r="AG148" s="29">
        <v>0.59451500000000002</v>
      </c>
      <c r="AH148" s="29">
        <v>0.59451500000000002</v>
      </c>
      <c r="AI148" s="29">
        <v>0.59451500000000002</v>
      </c>
      <c r="AJ148" s="29">
        <v>0.59451500000000002</v>
      </c>
      <c r="AK148" s="29">
        <v>0.59451500000000002</v>
      </c>
      <c r="AL148" s="29">
        <v>0.59451500000000002</v>
      </c>
      <c r="AM148" s="29">
        <v>0.59451500000000002</v>
      </c>
      <c r="AN148" s="29">
        <v>0.59451500000000002</v>
      </c>
      <c r="AO148" s="29">
        <v>0.59451500000000002</v>
      </c>
      <c r="AP148" s="29">
        <v>0.59451500000000002</v>
      </c>
      <c r="AQ148" s="29">
        <v>0.59451500000000002</v>
      </c>
      <c r="AR148" s="29">
        <v>0.59451500000000002</v>
      </c>
      <c r="AS148" s="29">
        <v>0.59451500000000002</v>
      </c>
      <c r="AT148" s="29">
        <v>0.58951500000000001</v>
      </c>
      <c r="AU148" s="29">
        <v>0.58951500000000001</v>
      </c>
      <c r="AV148" s="29">
        <v>0.58951500000000001</v>
      </c>
      <c r="AW148" s="29">
        <v>0.58951500000000001</v>
      </c>
      <c r="AX148" s="29">
        <v>0.79431499999999999</v>
      </c>
      <c r="AY148" s="29">
        <v>0.79431499999999999</v>
      </c>
      <c r="AZ148" s="29">
        <v>0.79431499999999999</v>
      </c>
      <c r="BA148" s="29">
        <v>0.79431499999999999</v>
      </c>
      <c r="BB148" s="29">
        <v>0.79383824999999997</v>
      </c>
      <c r="BC148" s="29">
        <v>0.79383824999999997</v>
      </c>
      <c r="BD148" s="29">
        <v>0.79383824999999997</v>
      </c>
      <c r="BE148" s="29">
        <v>0.79383824999999997</v>
      </c>
      <c r="BF148" s="29">
        <v>0.793031076</v>
      </c>
      <c r="BG148" s="29">
        <v>0.793031076</v>
      </c>
      <c r="BH148" s="29">
        <v>0.793031076</v>
      </c>
      <c r="BI148" s="29">
        <v>0.793031076</v>
      </c>
      <c r="BJ148" s="29">
        <v>0.79455538299999995</v>
      </c>
      <c r="BK148" s="29">
        <v>0.79455538299999995</v>
      </c>
      <c r="BL148" s="29">
        <v>0.79455538299999995</v>
      </c>
      <c r="BM148" s="29">
        <v>0.79455538299999995</v>
      </c>
      <c r="BN148" s="29">
        <v>0.79452500000000004</v>
      </c>
      <c r="BO148" s="29">
        <v>0.79452500000000004</v>
      </c>
      <c r="BP148" s="29">
        <v>0.79452500000000004</v>
      </c>
      <c r="BQ148" s="29">
        <v>0.79452500000000004</v>
      </c>
      <c r="BR148" s="29">
        <v>0.70281622499999996</v>
      </c>
      <c r="BS148" s="29">
        <v>0.70281622499999996</v>
      </c>
      <c r="BT148" s="29">
        <v>0.70281622499999996</v>
      </c>
      <c r="BU148" s="29">
        <v>0.70281622499999996</v>
      </c>
      <c r="BV148" s="29">
        <v>0.61110745099999997</v>
      </c>
      <c r="BW148" s="29">
        <v>0.61110745099999997</v>
      </c>
      <c r="BX148" s="29">
        <v>0.61110745099999997</v>
      </c>
      <c r="BY148" s="29">
        <v>0.61110745099999997</v>
      </c>
      <c r="BZ148" s="29">
        <v>0.64644775200000004</v>
      </c>
      <c r="CA148" s="29">
        <v>0.64644775200000004</v>
      </c>
      <c r="CB148" s="29">
        <v>0.64644775200000004</v>
      </c>
      <c r="CC148" s="29">
        <v>0.64644775200000004</v>
      </c>
      <c r="CD148" s="29">
        <v>0.56420485799999998</v>
      </c>
      <c r="CE148" s="29">
        <v>0.56420485799999998</v>
      </c>
      <c r="CF148" s="29">
        <v>0.56420485799999998</v>
      </c>
      <c r="CG148" s="29">
        <v>0.56420485799999998</v>
      </c>
      <c r="CH148" s="29">
        <v>0.61527351900000005</v>
      </c>
      <c r="CI148" s="29">
        <v>0.61527351900000005</v>
      </c>
      <c r="CJ148" s="29">
        <v>0.61527351900000005</v>
      </c>
      <c r="CK148" s="29">
        <v>0.61527351900000005</v>
      </c>
      <c r="CL148" s="29">
        <v>0.63136767400000005</v>
      </c>
      <c r="CM148" s="29">
        <v>0.63136767400000005</v>
      </c>
      <c r="CN148" s="29">
        <v>0.63136767400000005</v>
      </c>
      <c r="CO148" s="29">
        <v>0.63136767400000005</v>
      </c>
      <c r="CP148" s="29">
        <v>0.633750849</v>
      </c>
      <c r="CQ148" s="29">
        <v>0.633750849</v>
      </c>
      <c r="CR148" s="29">
        <v>0.633750849</v>
      </c>
      <c r="CS148" s="29">
        <v>0.633750849</v>
      </c>
      <c r="CT148" s="29">
        <v>0.62783760700000002</v>
      </c>
      <c r="CU148" s="29">
        <v>0.62783760700000002</v>
      </c>
      <c r="CV148" s="29">
        <v>0.62783760700000002</v>
      </c>
      <c r="CW148" s="29">
        <v>0.62783760700000002</v>
      </c>
      <c r="CX148" s="29">
        <v>0.61747195600000004</v>
      </c>
      <c r="CY148" s="29">
        <v>0.61747195600000004</v>
      </c>
      <c r="CZ148" s="29">
        <v>0.61747195600000004</v>
      </c>
      <c r="DA148" s="29">
        <v>0.61747195600000004</v>
      </c>
      <c r="DB148" s="29">
        <v>0.61172125700000002</v>
      </c>
      <c r="DC148" s="29">
        <v>0.61172125700000002</v>
      </c>
      <c r="DD148" s="29">
        <v>0.61172125700000002</v>
      </c>
      <c r="DE148" s="29">
        <v>0.61172125700000002</v>
      </c>
      <c r="DF148" s="29">
        <v>0.60194949099999995</v>
      </c>
      <c r="DG148" s="29">
        <v>0.60194949099999995</v>
      </c>
      <c r="DH148" s="29">
        <v>0.60194949099999995</v>
      </c>
      <c r="DI148" s="29">
        <v>0.60194949099999995</v>
      </c>
      <c r="DJ148" s="29">
        <v>0.59619440300000004</v>
      </c>
      <c r="DK148" s="29">
        <v>0.59619440300000004</v>
      </c>
      <c r="DL148" s="29">
        <v>0.59619440300000004</v>
      </c>
      <c r="DM148" s="29">
        <v>0.59619440300000004</v>
      </c>
      <c r="DN148" s="29">
        <v>0.594445</v>
      </c>
      <c r="DO148" s="29">
        <v>0.594445</v>
      </c>
      <c r="DP148" s="29">
        <v>0.594445</v>
      </c>
      <c r="DQ148" s="29">
        <v>0.594445</v>
      </c>
      <c r="DR148" s="29">
        <v>0.594445</v>
      </c>
      <c r="DS148" s="29">
        <v>0.594445</v>
      </c>
      <c r="DT148" s="29">
        <v>0.594445</v>
      </c>
      <c r="DU148" s="29">
        <v>0.594445</v>
      </c>
      <c r="DV148" s="29">
        <v>0.594445</v>
      </c>
      <c r="DW148" s="29">
        <v>0.594445</v>
      </c>
      <c r="DX148" s="29">
        <v>0.594445</v>
      </c>
      <c r="DY148" s="29">
        <v>0.594445</v>
      </c>
      <c r="DZ148" s="29">
        <v>0.594445</v>
      </c>
      <c r="EA148" s="29">
        <v>0.594445</v>
      </c>
      <c r="EB148" s="29">
        <v>0.594445</v>
      </c>
      <c r="EC148" s="29">
        <v>0.594445</v>
      </c>
      <c r="ED148" s="29">
        <v>0.594445</v>
      </c>
      <c r="EE148" s="29">
        <v>0.594445</v>
      </c>
      <c r="EF148" s="29">
        <v>0.594445</v>
      </c>
      <c r="EG148" s="29">
        <v>0.594445</v>
      </c>
    </row>
    <row r="149" spans="1:137" outlineLevel="1" x14ac:dyDescent="0.25">
      <c r="A149" s="28" t="s">
        <v>37</v>
      </c>
      <c r="B149" s="29">
        <v>1.1601759E-2</v>
      </c>
      <c r="C149" s="29">
        <v>1.1601759E-2</v>
      </c>
      <c r="D149" s="29">
        <v>1.1601759E-2</v>
      </c>
      <c r="E149" s="29">
        <v>1.1601759E-2</v>
      </c>
      <c r="F149" s="29">
        <v>1.4992409999999999E-2</v>
      </c>
      <c r="G149" s="29">
        <v>1.4992409999999999E-2</v>
      </c>
      <c r="H149" s="29">
        <v>1.4992409999999999E-2</v>
      </c>
      <c r="I149" s="29">
        <v>1.4992409999999999E-2</v>
      </c>
      <c r="J149" s="29">
        <v>1.5375052E-2</v>
      </c>
      <c r="K149" s="29">
        <v>1.5375052E-2</v>
      </c>
      <c r="L149" s="29">
        <v>1.5375052E-2</v>
      </c>
      <c r="M149" s="29">
        <v>1.5375052E-2</v>
      </c>
      <c r="N149" s="29">
        <v>1.4999999999999999E-2</v>
      </c>
      <c r="O149" s="29">
        <v>1.4999999999999999E-2</v>
      </c>
      <c r="P149" s="29">
        <v>1.4999999999999999E-2</v>
      </c>
      <c r="Q149" s="29">
        <v>1.4999999999999999E-2</v>
      </c>
      <c r="R149" s="29">
        <v>1.4999999999999999E-2</v>
      </c>
      <c r="S149" s="29">
        <v>1.4999999999999999E-2</v>
      </c>
      <c r="T149" s="29">
        <v>1.4999999999999999E-2</v>
      </c>
      <c r="U149" s="29">
        <v>1.4999999999999999E-2</v>
      </c>
      <c r="V149" s="29">
        <v>1.5527638E-2</v>
      </c>
      <c r="W149" s="29">
        <v>1.5527638E-2</v>
      </c>
      <c r="X149" s="29">
        <v>1.5527638E-2</v>
      </c>
      <c r="Y149" s="29">
        <v>1.5527638E-2</v>
      </c>
      <c r="Z149" s="29">
        <v>1.5703518E-2</v>
      </c>
      <c r="AA149" s="29">
        <v>1.5703518E-2</v>
      </c>
      <c r="AB149" s="29">
        <v>1.5703518E-2</v>
      </c>
      <c r="AC149" s="29">
        <v>1.5703518E-2</v>
      </c>
      <c r="AD149" s="29">
        <v>1.6726085000000002E-2</v>
      </c>
      <c r="AE149" s="29">
        <v>1.6726085000000002E-2</v>
      </c>
      <c r="AF149" s="29">
        <v>1.6726085000000002E-2</v>
      </c>
      <c r="AG149" s="29">
        <v>1.6726085000000002E-2</v>
      </c>
      <c r="AH149" s="29">
        <v>1.6746911999999999E-2</v>
      </c>
      <c r="AI149" s="29">
        <v>1.6746911999999999E-2</v>
      </c>
      <c r="AJ149" s="29">
        <v>1.6746911999999999E-2</v>
      </c>
      <c r="AK149" s="29">
        <v>1.6746911999999999E-2</v>
      </c>
      <c r="AL149" s="29">
        <v>3.5000000000000003E-2</v>
      </c>
      <c r="AM149" s="29">
        <v>3.5000000000000003E-2</v>
      </c>
      <c r="AN149" s="29">
        <v>3.5000000000000003E-2</v>
      </c>
      <c r="AO149" s="29">
        <v>3.5000000000000003E-2</v>
      </c>
      <c r="AP149" s="29">
        <v>3.7499999999999999E-2</v>
      </c>
      <c r="AQ149" s="29">
        <v>3.7499999999999999E-2</v>
      </c>
      <c r="AR149" s="29">
        <v>3.7499999999999999E-2</v>
      </c>
      <c r="AS149" s="29">
        <v>3.7499999999999999E-2</v>
      </c>
      <c r="AT149" s="29">
        <v>4.4999999999999998E-2</v>
      </c>
      <c r="AU149" s="29">
        <v>4.4999999999999998E-2</v>
      </c>
      <c r="AV149" s="29">
        <v>4.4999999999999998E-2</v>
      </c>
      <c r="AW149" s="29">
        <v>4.4999999999999998E-2</v>
      </c>
      <c r="AX149" s="29">
        <v>4.7500000000000001E-2</v>
      </c>
      <c r="AY149" s="29">
        <v>4.7500000000000001E-2</v>
      </c>
      <c r="AZ149" s="29">
        <v>4.7500000000000001E-2</v>
      </c>
      <c r="BA149" s="29">
        <v>4.7500000000000001E-2</v>
      </c>
      <c r="BB149" s="29">
        <v>4.4999999999999998E-2</v>
      </c>
      <c r="BC149" s="29">
        <v>4.4999999999999998E-2</v>
      </c>
      <c r="BD149" s="29">
        <v>4.4999999999999998E-2</v>
      </c>
      <c r="BE149" s="29">
        <v>4.4999999999999998E-2</v>
      </c>
      <c r="BF149" s="29">
        <v>2.75E-2</v>
      </c>
      <c r="BG149" s="29">
        <v>2.75E-2</v>
      </c>
      <c r="BH149" s="29">
        <v>2.75E-2</v>
      </c>
      <c r="BI149" s="29">
        <v>2.75E-2</v>
      </c>
      <c r="BJ149" s="29">
        <v>5.5E-2</v>
      </c>
      <c r="BK149" s="29">
        <v>5.5E-2</v>
      </c>
      <c r="BL149" s="29">
        <v>5.5E-2</v>
      </c>
      <c r="BM149" s="29">
        <v>5.5E-2</v>
      </c>
      <c r="BN149" s="29">
        <v>6.5000000000000002E-2</v>
      </c>
      <c r="BO149" s="29">
        <v>6.5000000000000002E-2</v>
      </c>
      <c r="BP149" s="29">
        <v>6.5000000000000002E-2</v>
      </c>
      <c r="BQ149" s="29">
        <v>6.5000000000000002E-2</v>
      </c>
      <c r="BR149" s="29">
        <v>6.5000000000000002E-2</v>
      </c>
      <c r="BS149" s="29">
        <v>6.5000000000000002E-2</v>
      </c>
      <c r="BT149" s="29">
        <v>6.5000000000000002E-2</v>
      </c>
      <c r="BU149" s="29">
        <v>6.5000000000000002E-2</v>
      </c>
      <c r="BV149" s="29">
        <v>6.5000000000000002E-2</v>
      </c>
      <c r="BW149" s="29">
        <v>6.5000000000000002E-2</v>
      </c>
      <c r="BX149" s="29">
        <v>6.5000000000000002E-2</v>
      </c>
      <c r="BY149" s="29">
        <v>6.5000000000000002E-2</v>
      </c>
      <c r="BZ149" s="29">
        <v>6.5000000000000002E-2</v>
      </c>
      <c r="CA149" s="29">
        <v>6.5000000000000002E-2</v>
      </c>
      <c r="CB149" s="29">
        <v>6.5000000000000002E-2</v>
      </c>
      <c r="CC149" s="29">
        <v>6.5000000000000002E-2</v>
      </c>
      <c r="CD149" s="29">
        <v>6.5000000000000002E-2</v>
      </c>
      <c r="CE149" s="29">
        <v>6.5000000000000002E-2</v>
      </c>
      <c r="CF149" s="29">
        <v>6.5000000000000002E-2</v>
      </c>
      <c r="CG149" s="29">
        <v>6.5000000000000002E-2</v>
      </c>
      <c r="CH149" s="29">
        <v>6.5000000000000002E-2</v>
      </c>
      <c r="CI149" s="29">
        <v>6.5000000000000002E-2</v>
      </c>
      <c r="CJ149" s="29">
        <v>6.5000000000000002E-2</v>
      </c>
      <c r="CK149" s="29">
        <v>6.5000000000000002E-2</v>
      </c>
      <c r="CL149" s="29">
        <v>6.5000000000000002E-2</v>
      </c>
      <c r="CM149" s="29">
        <v>6.5000000000000002E-2</v>
      </c>
      <c r="CN149" s="29">
        <v>6.5000000000000002E-2</v>
      </c>
      <c r="CO149" s="29">
        <v>6.5000000000000002E-2</v>
      </c>
      <c r="CP149" s="29">
        <v>6.5000000000000002E-2</v>
      </c>
      <c r="CQ149" s="29">
        <v>6.5000000000000002E-2</v>
      </c>
      <c r="CR149" s="29">
        <v>6.5000000000000002E-2</v>
      </c>
      <c r="CS149" s="29">
        <v>6.5000000000000002E-2</v>
      </c>
      <c r="CT149" s="29">
        <v>6.5000000000000002E-2</v>
      </c>
      <c r="CU149" s="29">
        <v>6.5000000000000002E-2</v>
      </c>
      <c r="CV149" s="29">
        <v>6.5000000000000002E-2</v>
      </c>
      <c r="CW149" s="29">
        <v>6.5000000000000002E-2</v>
      </c>
      <c r="CX149" s="29">
        <v>6.5000000000000002E-2</v>
      </c>
      <c r="CY149" s="29">
        <v>6.5000000000000002E-2</v>
      </c>
      <c r="CZ149" s="29">
        <v>6.5000000000000002E-2</v>
      </c>
      <c r="DA149" s="29">
        <v>6.5000000000000002E-2</v>
      </c>
      <c r="DB149" s="29">
        <v>6.5000000000000002E-2</v>
      </c>
      <c r="DC149" s="29">
        <v>6.5000000000000002E-2</v>
      </c>
      <c r="DD149" s="29">
        <v>6.5000000000000002E-2</v>
      </c>
      <c r="DE149" s="29">
        <v>6.5000000000000002E-2</v>
      </c>
      <c r="DF149" s="29">
        <v>6.5000000000000002E-2</v>
      </c>
      <c r="DG149" s="29">
        <v>6.5000000000000002E-2</v>
      </c>
      <c r="DH149" s="29">
        <v>6.5000000000000002E-2</v>
      </c>
      <c r="DI149" s="29">
        <v>6.5000000000000002E-2</v>
      </c>
      <c r="DJ149" s="29">
        <v>6.5000000000000002E-2</v>
      </c>
      <c r="DK149" s="29">
        <v>6.5000000000000002E-2</v>
      </c>
      <c r="DL149" s="29">
        <v>6.5000000000000002E-2</v>
      </c>
      <c r="DM149" s="29">
        <v>6.5000000000000002E-2</v>
      </c>
      <c r="DN149" s="29">
        <v>6.5000000000000002E-2</v>
      </c>
      <c r="DO149" s="29">
        <v>6.5000000000000002E-2</v>
      </c>
      <c r="DP149" s="29">
        <v>6.5000000000000002E-2</v>
      </c>
      <c r="DQ149" s="29">
        <v>6.5000000000000002E-2</v>
      </c>
      <c r="DR149" s="29">
        <v>6.5000000000000002E-2</v>
      </c>
      <c r="DS149" s="29">
        <v>6.5000000000000002E-2</v>
      </c>
      <c r="DT149" s="29">
        <v>6.5000000000000002E-2</v>
      </c>
      <c r="DU149" s="29">
        <v>6.5000000000000002E-2</v>
      </c>
      <c r="DV149" s="29">
        <v>6.5000000000000002E-2</v>
      </c>
      <c r="DW149" s="29">
        <v>6.5000000000000002E-2</v>
      </c>
      <c r="DX149" s="29">
        <v>6.5000000000000002E-2</v>
      </c>
      <c r="DY149" s="29">
        <v>6.5000000000000002E-2</v>
      </c>
      <c r="DZ149" s="29">
        <v>6.5000000000000002E-2</v>
      </c>
      <c r="EA149" s="29">
        <v>6.5000000000000002E-2</v>
      </c>
      <c r="EB149" s="29">
        <v>6.5000000000000002E-2</v>
      </c>
      <c r="EC149" s="29">
        <v>6.5000000000000002E-2</v>
      </c>
      <c r="ED149" s="29">
        <v>6.5000000000000002E-2</v>
      </c>
      <c r="EE149" s="29">
        <v>6.5000000000000002E-2</v>
      </c>
      <c r="EF149" s="29">
        <v>6.5000000000000002E-2</v>
      </c>
      <c r="EG149" s="29">
        <v>6.5000000000000002E-2</v>
      </c>
    </row>
    <row r="150" spans="1:137" outlineLevel="1" x14ac:dyDescent="0.25">
      <c r="A150" s="28" t="s">
        <v>19</v>
      </c>
      <c r="B150" s="29">
        <v>4.4049351410000002</v>
      </c>
      <c r="C150" s="29">
        <v>4.8752381900000001</v>
      </c>
      <c r="D150" s="29">
        <v>5.3498056900000002</v>
      </c>
      <c r="E150" s="29">
        <v>4.5242164789999997</v>
      </c>
      <c r="F150" s="29">
        <v>4.4406668199999997</v>
      </c>
      <c r="G150" s="29">
        <v>4.9767474229999999</v>
      </c>
      <c r="H150" s="29">
        <v>5.4643291060000001</v>
      </c>
      <c r="I150" s="29">
        <v>4.6191652750000003</v>
      </c>
      <c r="J150" s="29">
        <v>4.5287936699999998</v>
      </c>
      <c r="K150" s="29">
        <v>4.8316301169999996</v>
      </c>
      <c r="L150" s="29">
        <v>5.3001169900000002</v>
      </c>
      <c r="M150" s="29">
        <v>4.4804131419999997</v>
      </c>
      <c r="N150" s="29">
        <v>4.3942754409999996</v>
      </c>
      <c r="O150" s="29">
        <v>4.9891691859999998</v>
      </c>
      <c r="P150" s="29">
        <v>5.4732085890000004</v>
      </c>
      <c r="Q150" s="29">
        <v>4.6270411259999999</v>
      </c>
      <c r="R150" s="29">
        <v>4.5368178410000004</v>
      </c>
      <c r="S150" s="29">
        <v>5.0745503769999996</v>
      </c>
      <c r="T150" s="29">
        <v>5.5641489249999996</v>
      </c>
      <c r="U150" s="29">
        <v>4.699441245</v>
      </c>
      <c r="V150" s="29">
        <v>4.613499011</v>
      </c>
      <c r="W150" s="29">
        <v>5.3452990009999999</v>
      </c>
      <c r="X150" s="29">
        <v>5.8647774549999996</v>
      </c>
      <c r="Y150" s="29">
        <v>4.9544970309999998</v>
      </c>
      <c r="Z150" s="29">
        <v>4.8610942020000003</v>
      </c>
      <c r="AA150" s="29">
        <v>5.4595326919999998</v>
      </c>
      <c r="AB150" s="29">
        <v>5.9871586450000001</v>
      </c>
      <c r="AC150" s="29">
        <v>5.0557766370000001</v>
      </c>
      <c r="AD150" s="29">
        <v>4.96158476</v>
      </c>
      <c r="AE150" s="29">
        <v>6.067410658</v>
      </c>
      <c r="AF150" s="29">
        <v>6.6915806230000001</v>
      </c>
      <c r="AG150" s="29">
        <v>5.4332178329999996</v>
      </c>
      <c r="AH150" s="29">
        <v>5.1964324519999998</v>
      </c>
      <c r="AI150" s="29">
        <v>5.9656246260000003</v>
      </c>
      <c r="AJ150" s="29">
        <v>6.5504177219999997</v>
      </c>
      <c r="AK150" s="29">
        <v>5.510139304</v>
      </c>
      <c r="AL150" s="29">
        <v>5.3645823210000003</v>
      </c>
      <c r="AM150" s="29">
        <v>6.1185033349999998</v>
      </c>
      <c r="AN150" s="29">
        <v>6.7876910500000003</v>
      </c>
      <c r="AO150" s="29">
        <v>5.7979993150000002</v>
      </c>
      <c r="AP150" s="29">
        <v>5.9355339159999998</v>
      </c>
      <c r="AQ150" s="29">
        <v>6.2297898600000003</v>
      </c>
      <c r="AR150" s="29">
        <v>6.8069826200000003</v>
      </c>
      <c r="AS150" s="29">
        <v>5.8820303029999996</v>
      </c>
      <c r="AT150" s="29">
        <v>5.6593227080000004</v>
      </c>
      <c r="AU150" s="29">
        <v>6.3176711609999998</v>
      </c>
      <c r="AV150" s="29">
        <v>6.8449886949999996</v>
      </c>
      <c r="AW150" s="29">
        <v>5.8583486169999999</v>
      </c>
      <c r="AX150" s="29">
        <v>5.7996727999999997</v>
      </c>
      <c r="AY150" s="29">
        <v>6.6359204829999996</v>
      </c>
      <c r="AZ150" s="29">
        <v>7.0600987320000002</v>
      </c>
      <c r="BA150" s="29">
        <v>5.9507727619999997</v>
      </c>
      <c r="BB150" s="29">
        <v>5.6811881609999997</v>
      </c>
      <c r="BC150" s="29">
        <v>6.4428782330000001</v>
      </c>
      <c r="BD150" s="29">
        <v>7.5030850859999996</v>
      </c>
      <c r="BE150" s="29">
        <v>6.3537332519999996</v>
      </c>
      <c r="BF150" s="29">
        <v>6.0498993900000002</v>
      </c>
      <c r="BG150" s="29">
        <v>7.1992892629999998</v>
      </c>
      <c r="BH150" s="29">
        <v>8.0518492510000002</v>
      </c>
      <c r="BI150" s="29">
        <v>6.7377478780000004</v>
      </c>
      <c r="BJ150" s="29">
        <v>6.4624435189999998</v>
      </c>
      <c r="BK150" s="29">
        <v>7.8919204489999997</v>
      </c>
      <c r="BL150" s="29">
        <v>8.2887040970000001</v>
      </c>
      <c r="BM150" s="29">
        <v>6.999605334</v>
      </c>
      <c r="BN150" s="29">
        <v>6.7499989139999998</v>
      </c>
      <c r="BO150" s="29">
        <v>8.5047279650000007</v>
      </c>
      <c r="BP150" s="29">
        <v>8.9965321090000003</v>
      </c>
      <c r="BQ150" s="29">
        <v>7.4809535189999998</v>
      </c>
      <c r="BR150" s="29">
        <v>7.1434867110000004</v>
      </c>
      <c r="BS150" s="29">
        <v>8.4385308119999998</v>
      </c>
      <c r="BT150" s="29">
        <v>9.3034263599999996</v>
      </c>
      <c r="BU150" s="29">
        <v>7.9933333019999999</v>
      </c>
      <c r="BV150" s="29">
        <v>7.3352514649999998</v>
      </c>
      <c r="BW150" s="29">
        <v>8.7209476000000006</v>
      </c>
      <c r="BX150" s="29">
        <v>8.9814817009999999</v>
      </c>
      <c r="BY150" s="29">
        <v>7.4522191170000003</v>
      </c>
      <c r="BZ150" s="29">
        <v>7.0678210650000004</v>
      </c>
      <c r="CA150" s="29">
        <v>8.5552017080000002</v>
      </c>
      <c r="CB150" s="29">
        <v>8.9415707720000004</v>
      </c>
      <c r="CC150" s="29">
        <v>7.5955005099999999</v>
      </c>
      <c r="CD150" s="29">
        <v>7.3802769059999997</v>
      </c>
      <c r="CE150" s="29">
        <v>8.3206303869999996</v>
      </c>
      <c r="CF150" s="29">
        <v>9.0433791620000008</v>
      </c>
      <c r="CG150" s="29">
        <v>7.673731439</v>
      </c>
      <c r="CH150" s="29">
        <v>7.3886824769999997</v>
      </c>
      <c r="CI150" s="29">
        <v>8.255673947</v>
      </c>
      <c r="CJ150" s="29">
        <v>9.1319344010000005</v>
      </c>
      <c r="CK150" s="29">
        <v>7.5230007690000003</v>
      </c>
      <c r="CL150" s="29">
        <v>7.3014452910000003</v>
      </c>
      <c r="CM150" s="29">
        <v>8.8848233820000004</v>
      </c>
      <c r="CN150" s="29">
        <v>9.3991140469999994</v>
      </c>
      <c r="CO150" s="29">
        <v>8.1239060649999999</v>
      </c>
      <c r="CP150" s="29">
        <v>7.6721100839999998</v>
      </c>
      <c r="CQ150" s="29">
        <v>8.6881250990000005</v>
      </c>
      <c r="CR150" s="29">
        <v>9.033025619</v>
      </c>
      <c r="CS150" s="29">
        <v>8.0568962600000003</v>
      </c>
      <c r="CT150" s="29">
        <v>7.8446235519999998</v>
      </c>
      <c r="CU150" s="29">
        <v>8.4176815860000005</v>
      </c>
      <c r="CV150" s="29">
        <v>9.0661914810000006</v>
      </c>
      <c r="CW150" s="29">
        <v>8.1941933480000007</v>
      </c>
      <c r="CX150" s="29">
        <v>8.0402849619999994</v>
      </c>
      <c r="CY150" s="29">
        <v>8.6764773280000007</v>
      </c>
      <c r="CZ150" s="29">
        <v>9.1661755340000006</v>
      </c>
      <c r="DA150" s="29">
        <v>8.2854453669999995</v>
      </c>
      <c r="DB150" s="29">
        <v>8.0086600929999996</v>
      </c>
      <c r="DC150" s="29">
        <v>8.6342540470000007</v>
      </c>
      <c r="DD150" s="29">
        <v>9.255909247</v>
      </c>
      <c r="DE150" s="29">
        <v>8.2854702039999992</v>
      </c>
      <c r="DF150" s="29">
        <v>7.8991055550000002</v>
      </c>
      <c r="DG150" s="29">
        <v>8.5936875209999997</v>
      </c>
      <c r="DH150" s="29">
        <v>9.0281988169999998</v>
      </c>
      <c r="DI150" s="29">
        <v>8.2055600480000006</v>
      </c>
      <c r="DJ150" s="29">
        <v>8.1573478099999992</v>
      </c>
      <c r="DK150" s="29">
        <v>8.5925411470000004</v>
      </c>
      <c r="DL150" s="29">
        <v>9.1079970049999996</v>
      </c>
      <c r="DM150" s="29">
        <v>8.320049933</v>
      </c>
      <c r="DN150" s="29">
        <v>8.1143330389999999</v>
      </c>
      <c r="DO150" s="29">
        <v>8.5876927920000004</v>
      </c>
      <c r="DP150" s="29">
        <v>9.3116810470000004</v>
      </c>
      <c r="DQ150" s="29">
        <v>8.4724597110000008</v>
      </c>
      <c r="DR150" s="29">
        <v>8.2761309670000003</v>
      </c>
      <c r="DS150" s="29">
        <v>7.2275632139999999</v>
      </c>
      <c r="DT150" s="29">
        <v>8.984306922</v>
      </c>
      <c r="DU150" s="29">
        <v>8.3961018739999993</v>
      </c>
      <c r="DV150" s="29">
        <v>8.1239998189999998</v>
      </c>
      <c r="DW150" s="29">
        <v>8.5606749579999999</v>
      </c>
      <c r="DX150" s="29">
        <v>8.9490436720000002</v>
      </c>
      <c r="DY150" s="29">
        <v>7.8116629419999999</v>
      </c>
      <c r="DZ150" s="29">
        <v>8.0332253349999991</v>
      </c>
      <c r="EA150" s="29">
        <v>8.3702699539999994</v>
      </c>
      <c r="EB150" s="29">
        <v>8.8097903380000009</v>
      </c>
      <c r="EC150" s="29">
        <v>8.4463055859999994</v>
      </c>
      <c r="ED150" s="29">
        <v>7.9604459299999997</v>
      </c>
      <c r="EE150" s="29">
        <v>8.8565570759999996</v>
      </c>
      <c r="EF150" s="29">
        <v>9.2487417409999999</v>
      </c>
      <c r="EG150" s="29">
        <v>8.1943851559999992</v>
      </c>
    </row>
    <row r="151" spans="1:137" x14ac:dyDescent="0.25">
      <c r="A151" s="37" t="s">
        <v>10</v>
      </c>
      <c r="B151" s="36">
        <f t="shared" ref="B151" si="324">SUM(B152:B158)</f>
        <v>14.211643443</v>
      </c>
      <c r="C151" s="36">
        <f t="shared" ref="C151:BN151" si="325">SUM(C152:C158)</f>
        <v>17.519180714000001</v>
      </c>
      <c r="D151" s="36">
        <f t="shared" si="325"/>
        <v>18.233269697000001</v>
      </c>
      <c r="E151" s="36">
        <f t="shared" si="325"/>
        <v>14.812820783999999</v>
      </c>
      <c r="F151" s="36">
        <f t="shared" si="325"/>
        <v>15.751422322</v>
      </c>
      <c r="G151" s="36">
        <f t="shared" si="325"/>
        <v>16.711340111000002</v>
      </c>
      <c r="H151" s="36">
        <f t="shared" si="325"/>
        <v>17.226707978</v>
      </c>
      <c r="I151" s="36">
        <f t="shared" si="325"/>
        <v>15.628481130999999</v>
      </c>
      <c r="J151" s="36">
        <f t="shared" si="325"/>
        <v>15.228937236</v>
      </c>
      <c r="K151" s="36">
        <f t="shared" si="325"/>
        <v>16.422609730000001</v>
      </c>
      <c r="L151" s="36">
        <f t="shared" si="325"/>
        <v>17.204856107000001</v>
      </c>
      <c r="M151" s="36">
        <f t="shared" si="325"/>
        <v>15.193413723999999</v>
      </c>
      <c r="N151" s="36">
        <f t="shared" si="325"/>
        <v>14.959533751</v>
      </c>
      <c r="O151" s="36">
        <f t="shared" si="325"/>
        <v>16.479103919</v>
      </c>
      <c r="P151" s="36">
        <f t="shared" si="325"/>
        <v>17.264004489000001</v>
      </c>
      <c r="Q151" s="36">
        <f t="shared" si="325"/>
        <v>15.336505518999999</v>
      </c>
      <c r="R151" s="36">
        <f t="shared" si="325"/>
        <v>15.200527892</v>
      </c>
      <c r="S151" s="36">
        <f t="shared" si="325"/>
        <v>16.777885541</v>
      </c>
      <c r="T151" s="36">
        <f t="shared" si="325"/>
        <v>17.588329149</v>
      </c>
      <c r="U151" s="36">
        <f t="shared" si="325"/>
        <v>15.545062037000001</v>
      </c>
      <c r="V151" s="36">
        <f t="shared" si="325"/>
        <v>15.197963554999999</v>
      </c>
      <c r="W151" s="36">
        <f t="shared" si="325"/>
        <v>16.839817714999999</v>
      </c>
      <c r="X151" s="36">
        <f t="shared" si="325"/>
        <v>17.797395827999999</v>
      </c>
      <c r="Y151" s="36">
        <f t="shared" si="325"/>
        <v>15.602424938999999</v>
      </c>
      <c r="Z151" s="36">
        <f t="shared" si="325"/>
        <v>15.425281881</v>
      </c>
      <c r="AA151" s="36">
        <f t="shared" si="325"/>
        <v>17.277194719000001</v>
      </c>
      <c r="AB151" s="36">
        <f t="shared" si="325"/>
        <v>18.092887873000002</v>
      </c>
      <c r="AC151" s="36">
        <f t="shared" si="325"/>
        <v>16.041226249000001</v>
      </c>
      <c r="AD151" s="36">
        <f t="shared" si="325"/>
        <v>15.771939693</v>
      </c>
      <c r="AE151" s="36">
        <f t="shared" si="325"/>
        <v>17.208123774000001</v>
      </c>
      <c r="AF151" s="36">
        <f t="shared" si="325"/>
        <v>18.470746152</v>
      </c>
      <c r="AG151" s="36">
        <f t="shared" si="325"/>
        <v>16.127159605000003</v>
      </c>
      <c r="AH151" s="36">
        <f t="shared" si="325"/>
        <v>15.167484997000001</v>
      </c>
      <c r="AI151" s="36">
        <f t="shared" si="325"/>
        <v>17.755955004</v>
      </c>
      <c r="AJ151" s="36">
        <f t="shared" si="325"/>
        <v>18.321618385000001</v>
      </c>
      <c r="AK151" s="36">
        <f t="shared" si="325"/>
        <v>16.125746296999999</v>
      </c>
      <c r="AL151" s="36">
        <f t="shared" si="325"/>
        <v>17.178948796999997</v>
      </c>
      <c r="AM151" s="36">
        <f t="shared" si="325"/>
        <v>17.559070773000002</v>
      </c>
      <c r="AN151" s="36">
        <f t="shared" si="325"/>
        <v>18.711186713</v>
      </c>
      <c r="AO151" s="36">
        <f t="shared" si="325"/>
        <v>16.596341054</v>
      </c>
      <c r="AP151" s="36">
        <f t="shared" si="325"/>
        <v>16.876729994999998</v>
      </c>
      <c r="AQ151" s="36">
        <f t="shared" si="325"/>
        <v>18.398209920999999</v>
      </c>
      <c r="AR151" s="36">
        <f t="shared" si="325"/>
        <v>19.231112880000001</v>
      </c>
      <c r="AS151" s="36">
        <f t="shared" si="325"/>
        <v>17.408563712999999</v>
      </c>
      <c r="AT151" s="36">
        <f t="shared" si="325"/>
        <v>17.297252595</v>
      </c>
      <c r="AU151" s="36">
        <f t="shared" si="325"/>
        <v>19.272640549999998</v>
      </c>
      <c r="AV151" s="36">
        <f t="shared" si="325"/>
        <v>19.881653616000001</v>
      </c>
      <c r="AW151" s="36">
        <f t="shared" si="325"/>
        <v>17.731406620000001</v>
      </c>
      <c r="AX151" s="36">
        <f t="shared" si="325"/>
        <v>17.163231968000002</v>
      </c>
      <c r="AY151" s="36">
        <f t="shared" si="325"/>
        <v>18.912221953</v>
      </c>
      <c r="AZ151" s="36">
        <f t="shared" si="325"/>
        <v>20.054983534000002</v>
      </c>
      <c r="BA151" s="36">
        <f t="shared" si="325"/>
        <v>18.057609006</v>
      </c>
      <c r="BB151" s="36">
        <f t="shared" si="325"/>
        <v>17.524267462000001</v>
      </c>
      <c r="BC151" s="36">
        <f t="shared" si="325"/>
        <v>19.595187517999999</v>
      </c>
      <c r="BD151" s="36">
        <f t="shared" si="325"/>
        <v>21.35468951</v>
      </c>
      <c r="BE151" s="36">
        <f t="shared" si="325"/>
        <v>18.019014464000001</v>
      </c>
      <c r="BF151" s="36">
        <f t="shared" si="325"/>
        <v>18.151669577</v>
      </c>
      <c r="BG151" s="36">
        <f t="shared" si="325"/>
        <v>19.784157902</v>
      </c>
      <c r="BH151" s="36">
        <f t="shared" si="325"/>
        <v>21.352480892999999</v>
      </c>
      <c r="BI151" s="36">
        <f t="shared" si="325"/>
        <v>18.669909441000001</v>
      </c>
      <c r="BJ151" s="36">
        <f t="shared" si="325"/>
        <v>17.66260574</v>
      </c>
      <c r="BK151" s="36">
        <f t="shared" si="325"/>
        <v>20.038735489</v>
      </c>
      <c r="BL151" s="36">
        <f t="shared" si="325"/>
        <v>20.580009854</v>
      </c>
      <c r="BM151" s="36">
        <f t="shared" si="325"/>
        <v>18.637781361000002</v>
      </c>
      <c r="BN151" s="36">
        <f t="shared" si="325"/>
        <v>17.517923852000003</v>
      </c>
      <c r="BO151" s="36">
        <f t="shared" ref="BO151:DU151" si="326">SUM(BO152:BO158)</f>
        <v>21.069244543</v>
      </c>
      <c r="BP151" s="36">
        <f t="shared" si="326"/>
        <v>22.584586385000001</v>
      </c>
      <c r="BQ151" s="36">
        <f t="shared" si="326"/>
        <v>18.408890853999999</v>
      </c>
      <c r="BR151" s="36">
        <f t="shared" si="326"/>
        <v>17.787920151000002</v>
      </c>
      <c r="BS151" s="36">
        <f t="shared" si="326"/>
        <v>21.253829621000001</v>
      </c>
      <c r="BT151" s="36">
        <f t="shared" si="326"/>
        <v>21.284249015</v>
      </c>
      <c r="BU151" s="36">
        <f t="shared" si="326"/>
        <v>17.841333343000002</v>
      </c>
      <c r="BV151" s="36">
        <f t="shared" si="326"/>
        <v>17.098181861</v>
      </c>
      <c r="BW151" s="36">
        <f t="shared" si="326"/>
        <v>19.994178480000002</v>
      </c>
      <c r="BX151" s="36">
        <f t="shared" si="326"/>
        <v>21.924554761</v>
      </c>
      <c r="BY151" s="36">
        <f t="shared" si="326"/>
        <v>17.802346175</v>
      </c>
      <c r="BZ151" s="36">
        <f t="shared" si="326"/>
        <v>17.044011730000001</v>
      </c>
      <c r="CA151" s="36">
        <f t="shared" si="326"/>
        <v>21.888999220999999</v>
      </c>
      <c r="CB151" s="36">
        <f t="shared" si="326"/>
        <v>22.267880912000003</v>
      </c>
      <c r="CC151" s="36">
        <f t="shared" si="326"/>
        <v>18.918664176</v>
      </c>
      <c r="CD151" s="36">
        <f t="shared" si="326"/>
        <v>17.015728386999999</v>
      </c>
      <c r="CE151" s="36">
        <f t="shared" si="326"/>
        <v>20.265180349999998</v>
      </c>
      <c r="CF151" s="36">
        <f t="shared" si="326"/>
        <v>22.176904472</v>
      </c>
      <c r="CG151" s="36">
        <f t="shared" si="326"/>
        <v>18.388213582999999</v>
      </c>
      <c r="CH151" s="36">
        <f t="shared" si="326"/>
        <v>17.33935352</v>
      </c>
      <c r="CI151" s="36">
        <f t="shared" si="326"/>
        <v>19.869892667000002</v>
      </c>
      <c r="CJ151" s="36">
        <f t="shared" si="326"/>
        <v>22.464811711999999</v>
      </c>
      <c r="CK151" s="36">
        <f t="shared" si="326"/>
        <v>18.355911282000001</v>
      </c>
      <c r="CL151" s="36">
        <f t="shared" si="326"/>
        <v>17.601158296999998</v>
      </c>
      <c r="CM151" s="36">
        <f t="shared" si="326"/>
        <v>20.521528262000004</v>
      </c>
      <c r="CN151" s="36">
        <f t="shared" si="326"/>
        <v>22.657864238000002</v>
      </c>
      <c r="CO151" s="36">
        <f t="shared" si="326"/>
        <v>18.718104871999998</v>
      </c>
      <c r="CP151" s="36">
        <f t="shared" si="326"/>
        <v>16.789552327999999</v>
      </c>
      <c r="CQ151" s="36">
        <f t="shared" si="326"/>
        <v>19.671769251000001</v>
      </c>
      <c r="CR151" s="36">
        <f t="shared" si="326"/>
        <v>23.910058585999998</v>
      </c>
      <c r="CS151" s="36">
        <f t="shared" si="326"/>
        <v>18.358326376000001</v>
      </c>
      <c r="CT151" s="36">
        <f t="shared" si="326"/>
        <v>16.544713522999999</v>
      </c>
      <c r="CU151" s="36">
        <f t="shared" si="326"/>
        <v>19.791655805000001</v>
      </c>
      <c r="CV151" s="36">
        <f t="shared" si="326"/>
        <v>23.532481949000001</v>
      </c>
      <c r="CW151" s="36">
        <f t="shared" si="326"/>
        <v>18.980222134000002</v>
      </c>
      <c r="CX151" s="36">
        <f t="shared" si="326"/>
        <v>16.328845012999999</v>
      </c>
      <c r="CY151" s="36">
        <f t="shared" si="326"/>
        <v>19.974894093000003</v>
      </c>
      <c r="CZ151" s="36">
        <f t="shared" si="326"/>
        <v>24.835416456000001</v>
      </c>
      <c r="DA151" s="36">
        <f t="shared" si="326"/>
        <v>18.885379943</v>
      </c>
      <c r="DB151" s="36">
        <f t="shared" si="326"/>
        <v>16.394491615</v>
      </c>
      <c r="DC151" s="36">
        <f t="shared" si="326"/>
        <v>19.351163933000002</v>
      </c>
      <c r="DD151" s="36">
        <f t="shared" si="326"/>
        <v>23.974121154999999</v>
      </c>
      <c r="DE151" s="36">
        <f t="shared" si="326"/>
        <v>18.839085049000001</v>
      </c>
      <c r="DF151" s="36">
        <f t="shared" si="326"/>
        <v>17.012215621999999</v>
      </c>
      <c r="DG151" s="36">
        <f t="shared" si="326"/>
        <v>20.455674168000002</v>
      </c>
      <c r="DH151" s="36">
        <f t="shared" si="326"/>
        <v>24.427718775000002</v>
      </c>
      <c r="DI151" s="36">
        <f t="shared" si="326"/>
        <v>18.654916946</v>
      </c>
      <c r="DJ151" s="36">
        <f t="shared" si="326"/>
        <v>16.661088312</v>
      </c>
      <c r="DK151" s="36">
        <f t="shared" si="326"/>
        <v>20.855380601</v>
      </c>
      <c r="DL151" s="36">
        <f t="shared" si="326"/>
        <v>24.709429323999998</v>
      </c>
      <c r="DM151" s="36">
        <f t="shared" si="326"/>
        <v>19.520492138000002</v>
      </c>
      <c r="DN151" s="36">
        <f t="shared" si="326"/>
        <v>16.804599316000001</v>
      </c>
      <c r="DO151" s="36">
        <f t="shared" si="326"/>
        <v>20.289627771999999</v>
      </c>
      <c r="DP151" s="36">
        <f t="shared" si="326"/>
        <v>25.166675302999998</v>
      </c>
      <c r="DQ151" s="36">
        <f t="shared" si="326"/>
        <v>19.552665291</v>
      </c>
      <c r="DR151" s="36">
        <f t="shared" si="326"/>
        <v>17.091688246</v>
      </c>
      <c r="DS151" s="36">
        <f t="shared" si="326"/>
        <v>21.201713971</v>
      </c>
      <c r="DT151" s="36">
        <f t="shared" si="326"/>
        <v>25.397291496000001</v>
      </c>
      <c r="DU151" s="36">
        <f t="shared" si="326"/>
        <v>19.580043610000001</v>
      </c>
      <c r="DV151" s="36">
        <f t="shared" ref="DV151:DY151" si="327">SUM(DV152:DV158)</f>
        <v>17.423752208</v>
      </c>
      <c r="DW151" s="36">
        <f t="shared" si="327"/>
        <v>21.010498564999999</v>
      </c>
      <c r="DX151" s="36">
        <f t="shared" si="327"/>
        <v>26.179227427000001</v>
      </c>
      <c r="DY151" s="36">
        <f t="shared" si="327"/>
        <v>19.916298719</v>
      </c>
      <c r="DZ151" s="36">
        <f t="shared" ref="DZ151:EC151" si="328">SUM(DZ152:DZ158)</f>
        <v>17.637069607000001</v>
      </c>
      <c r="EA151" s="36">
        <f t="shared" si="328"/>
        <v>20.575046166</v>
      </c>
      <c r="EB151" s="36">
        <f t="shared" si="328"/>
        <v>25.541590785</v>
      </c>
      <c r="EC151" s="36">
        <f t="shared" si="328"/>
        <v>19.815494567000002</v>
      </c>
      <c r="ED151" s="36">
        <f t="shared" ref="ED151:EG151" si="329">SUM(ED152:ED158)</f>
        <v>17.790211003000003</v>
      </c>
      <c r="EE151" s="36">
        <f t="shared" si="329"/>
        <v>21.258405773</v>
      </c>
      <c r="EF151" s="36">
        <f t="shared" si="329"/>
        <v>26.059965042999998</v>
      </c>
      <c r="EG151" s="36">
        <f t="shared" si="329"/>
        <v>20.234507436999998</v>
      </c>
    </row>
    <row r="152" spans="1:137" outlineLevel="1" x14ac:dyDescent="0.25">
      <c r="A152" s="28" t="s">
        <v>18</v>
      </c>
      <c r="B152" s="29">
        <v>0.124794001</v>
      </c>
      <c r="C152" s="29">
        <v>1.8394377660000001</v>
      </c>
      <c r="D152" s="29">
        <v>1.741369543</v>
      </c>
      <c r="E152" s="29">
        <v>0.131827844</v>
      </c>
      <c r="F152" s="29">
        <v>1.1065455310000001</v>
      </c>
      <c r="G152" s="29">
        <v>0.632839602</v>
      </c>
      <c r="H152" s="29">
        <v>0.33250217900000001</v>
      </c>
      <c r="I152" s="29">
        <v>0.57418518799999996</v>
      </c>
      <c r="J152" s="29">
        <v>0.23054612399999999</v>
      </c>
      <c r="K152" s="29">
        <v>0.54386817300000001</v>
      </c>
      <c r="L152" s="29">
        <v>0.49799196800000001</v>
      </c>
      <c r="M152" s="29">
        <v>0.25936198599999999</v>
      </c>
      <c r="N152" s="29">
        <v>0.20443678400000001</v>
      </c>
      <c r="O152" s="29">
        <v>0.39955016599999998</v>
      </c>
      <c r="P152" s="29">
        <v>0.384602208</v>
      </c>
      <c r="Q152" s="29">
        <v>0.25043316500000001</v>
      </c>
      <c r="R152" s="29">
        <v>0.22439230399999999</v>
      </c>
      <c r="S152" s="29">
        <v>0.42810348599999998</v>
      </c>
      <c r="T152" s="29">
        <v>0.41973154600000001</v>
      </c>
      <c r="U152" s="29">
        <v>0.20387290799999999</v>
      </c>
      <c r="V152" s="29">
        <v>0.16640115799999999</v>
      </c>
      <c r="W152" s="29">
        <v>0.36805858299999999</v>
      </c>
      <c r="X152" s="29">
        <v>0.52523425199999996</v>
      </c>
      <c r="Y152" s="29">
        <v>0.19896662700000001</v>
      </c>
      <c r="Z152" s="29">
        <v>0.178389669</v>
      </c>
      <c r="AA152" s="29">
        <v>0.41751025800000002</v>
      </c>
      <c r="AB152" s="29">
        <v>0.373299139</v>
      </c>
      <c r="AC152" s="29">
        <v>0.23323822799999999</v>
      </c>
      <c r="AD152" s="29">
        <v>0.20695723399999999</v>
      </c>
      <c r="AE152" s="29">
        <v>0.36992309200000001</v>
      </c>
      <c r="AF152" s="29">
        <v>0.43006913899999999</v>
      </c>
      <c r="AG152" s="29">
        <v>0.24487154999999999</v>
      </c>
      <c r="AH152" s="29">
        <v>0.20110972599999999</v>
      </c>
      <c r="AI152" s="29">
        <v>0.44513225200000001</v>
      </c>
      <c r="AJ152" s="29">
        <v>0.435806731</v>
      </c>
      <c r="AK152" s="29">
        <v>0.22714705199999999</v>
      </c>
      <c r="AL152" s="29">
        <v>0.18891068</v>
      </c>
      <c r="AM152" s="29">
        <v>0.40707286999999998</v>
      </c>
      <c r="AN152" s="29">
        <v>0.35942541</v>
      </c>
      <c r="AO152" s="29">
        <v>0.21207065999999999</v>
      </c>
      <c r="AP152" s="29">
        <v>0.19012124</v>
      </c>
      <c r="AQ152" s="29">
        <v>0.36426615000000001</v>
      </c>
      <c r="AR152" s="29">
        <v>0.341972006</v>
      </c>
      <c r="AS152" s="29">
        <v>0.18422978200000001</v>
      </c>
      <c r="AT152" s="29">
        <v>8.3753016999999999E-2</v>
      </c>
      <c r="AU152" s="29">
        <v>0.23902146499999999</v>
      </c>
      <c r="AV152" s="29">
        <v>0.30291485000000001</v>
      </c>
      <c r="AW152" s="29">
        <v>9.5180029999999999E-2</v>
      </c>
      <c r="AX152" s="29">
        <v>8.6687028999999999E-2</v>
      </c>
      <c r="AY152" s="29">
        <v>0.28693322700000001</v>
      </c>
      <c r="AZ152" s="29">
        <v>0.14523050000000001</v>
      </c>
      <c r="BA152" s="29">
        <v>8.6031425999999994E-2</v>
      </c>
      <c r="BB152" s="29">
        <v>0.11736100100000001</v>
      </c>
      <c r="BC152" s="29">
        <v>0.36704652700000001</v>
      </c>
      <c r="BD152" s="29">
        <v>0.22448630999999999</v>
      </c>
      <c r="BE152" s="29">
        <v>0.114926535</v>
      </c>
      <c r="BF152" s="29">
        <v>0.10482846</v>
      </c>
      <c r="BG152" s="29">
        <v>0.31177988200000001</v>
      </c>
      <c r="BH152" s="29">
        <v>0.30016496799999998</v>
      </c>
      <c r="BI152" s="29">
        <v>0.15028304000000001</v>
      </c>
      <c r="BJ152" s="29">
        <v>9.3267675999999994E-2</v>
      </c>
      <c r="BK152" s="29">
        <v>0.46894021899999999</v>
      </c>
      <c r="BL152" s="29">
        <v>0.25311040600000001</v>
      </c>
      <c r="BM152" s="29">
        <v>6.4929841000000002E-2</v>
      </c>
      <c r="BN152" s="29">
        <v>5.9007283000000001E-2</v>
      </c>
      <c r="BO152" s="29">
        <v>0.291381897</v>
      </c>
      <c r="BP152" s="29">
        <v>0.26966920100000003</v>
      </c>
      <c r="BQ152" s="29">
        <v>6.5703502999999996E-2</v>
      </c>
      <c r="BR152" s="29">
        <v>4.5452513E-2</v>
      </c>
      <c r="BS152" s="29">
        <v>0.36391747899999999</v>
      </c>
      <c r="BT152" s="29">
        <v>0.100547848</v>
      </c>
      <c r="BU152" s="29">
        <v>3.9958388999999997E-2</v>
      </c>
      <c r="BV152" s="29">
        <v>9.4845106999999998E-2</v>
      </c>
      <c r="BW152" s="29">
        <v>0.1382342</v>
      </c>
      <c r="BX152" s="29">
        <v>0.103960386</v>
      </c>
      <c r="BY152" s="29">
        <v>2.6229229E-2</v>
      </c>
      <c r="BZ152" s="29">
        <v>0.184673069</v>
      </c>
      <c r="CA152" s="29">
        <v>0.38714406899999998</v>
      </c>
      <c r="CB152" s="29">
        <v>0.19800675500000001</v>
      </c>
      <c r="CC152" s="29">
        <v>8.5613891999999997E-2</v>
      </c>
      <c r="CD152" s="29">
        <v>7.1721958000000002E-2</v>
      </c>
      <c r="CE152" s="29">
        <v>0.20060229700000001</v>
      </c>
      <c r="CF152" s="29">
        <v>0.17766396800000001</v>
      </c>
      <c r="CG152" s="29">
        <v>8.1363903000000001E-2</v>
      </c>
      <c r="CH152" s="29">
        <v>0.30001480899999999</v>
      </c>
      <c r="CI152" s="29">
        <v>0.15647555499999999</v>
      </c>
      <c r="CJ152" s="29">
        <v>0.183948362</v>
      </c>
      <c r="CK152" s="29">
        <v>8.4647438000000005E-2</v>
      </c>
      <c r="CL152" s="29">
        <v>0.10175844000000001</v>
      </c>
      <c r="CM152" s="29">
        <v>0.159035975</v>
      </c>
      <c r="CN152" s="29">
        <v>0.140103277</v>
      </c>
      <c r="CO152" s="29">
        <v>7.3443209999999995E-2</v>
      </c>
      <c r="CP152" s="29">
        <v>2.3391756E-2</v>
      </c>
      <c r="CQ152" s="29">
        <v>0.12557958499999999</v>
      </c>
      <c r="CR152" s="29">
        <v>0.127671379</v>
      </c>
      <c r="CS152" s="29">
        <v>5.5342068000000001E-2</v>
      </c>
      <c r="CT152" s="29">
        <v>4.8077031999999999E-2</v>
      </c>
      <c r="CU152" s="29">
        <v>0.125603571</v>
      </c>
      <c r="CV152" s="29">
        <v>0.119293801</v>
      </c>
      <c r="CW152" s="29">
        <v>5.3209234000000001E-2</v>
      </c>
      <c r="CX152" s="29">
        <v>4.8302998E-2</v>
      </c>
      <c r="CY152" s="29">
        <v>0.151236923</v>
      </c>
      <c r="CZ152" s="29">
        <v>0.131436152</v>
      </c>
      <c r="DA152" s="29">
        <v>5.9476306999999999E-2</v>
      </c>
      <c r="DB152" s="29">
        <v>4.1818173E-2</v>
      </c>
      <c r="DC152" s="29">
        <v>0.125453806</v>
      </c>
      <c r="DD152" s="29">
        <v>0.11998057600000001</v>
      </c>
      <c r="DE152" s="29">
        <v>5.6163121000000003E-2</v>
      </c>
      <c r="DF152" s="29">
        <v>5.8093858999999998E-2</v>
      </c>
      <c r="DG152" s="29">
        <v>9.3805430999999995E-2</v>
      </c>
      <c r="DH152" s="29">
        <v>0.11417835799999999</v>
      </c>
      <c r="DI152" s="29">
        <v>3.0182509E-2</v>
      </c>
      <c r="DJ152" s="29">
        <v>7.8020881E-2</v>
      </c>
      <c r="DK152" s="29">
        <v>0.106675456</v>
      </c>
      <c r="DL152" s="29">
        <v>0.101521782</v>
      </c>
      <c r="DM152" s="29">
        <v>2.7788684000000001E-2</v>
      </c>
      <c r="DN152" s="29">
        <v>1.3903458E-2</v>
      </c>
      <c r="DO152" s="29">
        <v>8.4644608999999996E-2</v>
      </c>
      <c r="DP152" s="29">
        <v>9.1191220000000003E-2</v>
      </c>
      <c r="DQ152" s="29">
        <v>4.4238439999999997E-2</v>
      </c>
      <c r="DR152" s="29">
        <v>3.6078929000000003E-2</v>
      </c>
      <c r="DS152" s="29">
        <v>8.5816030000000001E-2</v>
      </c>
      <c r="DT152" s="29">
        <v>0.103595828</v>
      </c>
      <c r="DU152" s="29">
        <v>4.6237470000000003E-2</v>
      </c>
      <c r="DV152" s="29">
        <v>1.7403979999999999E-2</v>
      </c>
      <c r="DW152" s="29">
        <v>9.3033696999999999E-2</v>
      </c>
      <c r="DX152" s="29">
        <v>9.8257419999999998E-2</v>
      </c>
      <c r="DY152" s="29">
        <v>2.8056991E-2</v>
      </c>
      <c r="DZ152" s="29">
        <v>1.6074589E-2</v>
      </c>
      <c r="EA152" s="29">
        <v>5.2919560999999997E-2</v>
      </c>
      <c r="EB152" s="29">
        <v>5.8707680999999998E-2</v>
      </c>
      <c r="EC152" s="29">
        <v>2.1929921000000002E-2</v>
      </c>
      <c r="ED152" s="29">
        <v>1.1423477E-2</v>
      </c>
      <c r="EE152" s="29">
        <v>4.7942830999999998E-2</v>
      </c>
      <c r="EF152" s="29">
        <v>5.3179154999999999E-2</v>
      </c>
      <c r="EG152" s="29">
        <v>1.610222E-2</v>
      </c>
    </row>
    <row r="153" spans="1:137" outlineLevel="1" x14ac:dyDescent="0.25">
      <c r="A153" s="28" t="s">
        <v>17</v>
      </c>
      <c r="B153" s="29">
        <v>3.0880061109999999</v>
      </c>
      <c r="C153" s="29">
        <v>3.0939046010000002</v>
      </c>
      <c r="D153" s="29">
        <v>3.102151358</v>
      </c>
      <c r="E153" s="29">
        <v>3.0875327399999999</v>
      </c>
      <c r="F153" s="29">
        <v>3.2185933269999998</v>
      </c>
      <c r="G153" s="29">
        <v>3.2273577740000001</v>
      </c>
      <c r="H153" s="29">
        <v>3.2226787429999999</v>
      </c>
      <c r="I153" s="29">
        <v>3.2158673439999999</v>
      </c>
      <c r="J153" s="29">
        <v>3.2714739019999999</v>
      </c>
      <c r="K153" s="29">
        <v>3.2253209570000001</v>
      </c>
      <c r="L153" s="29">
        <v>3.2604638430000001</v>
      </c>
      <c r="M153" s="29">
        <v>3.2595159520000001</v>
      </c>
      <c r="N153" s="29">
        <v>3.3025300299999998</v>
      </c>
      <c r="O153" s="29">
        <v>3.2925127320000001</v>
      </c>
      <c r="P153" s="29">
        <v>3.2890833850000001</v>
      </c>
      <c r="Q153" s="29">
        <v>3.2906286150000001</v>
      </c>
      <c r="R153" s="29">
        <v>3.365682944</v>
      </c>
      <c r="S153" s="29">
        <v>3.36237801</v>
      </c>
      <c r="T153" s="29">
        <v>3.3653761169999998</v>
      </c>
      <c r="U153" s="29">
        <v>3.360861689</v>
      </c>
      <c r="V153" s="29">
        <v>3.309656087</v>
      </c>
      <c r="W153" s="29">
        <v>3.3459735849999999</v>
      </c>
      <c r="X153" s="29">
        <v>3.3173679200000001</v>
      </c>
      <c r="Y153" s="29">
        <v>3.301032438</v>
      </c>
      <c r="Z153" s="29">
        <v>3.321336369</v>
      </c>
      <c r="AA153" s="29">
        <v>3.3099235999999999</v>
      </c>
      <c r="AB153" s="29">
        <v>3.3052441940000001</v>
      </c>
      <c r="AC153" s="29">
        <v>3.3047373009999998</v>
      </c>
      <c r="AD153" s="29">
        <v>3.2326279539999998</v>
      </c>
      <c r="AE153" s="29">
        <v>3.234275722</v>
      </c>
      <c r="AF153" s="29">
        <v>3.2337128100000001</v>
      </c>
      <c r="AG153" s="29">
        <v>3.25194837</v>
      </c>
      <c r="AH153" s="29">
        <v>3.318737434</v>
      </c>
      <c r="AI153" s="29">
        <v>3.2948605350000002</v>
      </c>
      <c r="AJ153" s="29">
        <v>3.293115867</v>
      </c>
      <c r="AK153" s="29">
        <v>3.3299583250000002</v>
      </c>
      <c r="AL153" s="29">
        <v>3.4478289769999999</v>
      </c>
      <c r="AM153" s="29">
        <v>3.4340141640000001</v>
      </c>
      <c r="AN153" s="29">
        <v>3.4274488359999999</v>
      </c>
      <c r="AO153" s="29">
        <v>3.4275967829999998</v>
      </c>
      <c r="AP153" s="29">
        <v>3.5535754220000002</v>
      </c>
      <c r="AQ153" s="29">
        <v>3.5404577050000001</v>
      </c>
      <c r="AR153" s="29">
        <v>3.5370923240000001</v>
      </c>
      <c r="AS153" s="29">
        <v>3.5367794159999999</v>
      </c>
      <c r="AT153" s="29">
        <v>3.7096871810000001</v>
      </c>
      <c r="AU153" s="29">
        <v>3.7140834090000001</v>
      </c>
      <c r="AV153" s="29">
        <v>3.7098028240000001</v>
      </c>
      <c r="AW153" s="29">
        <v>3.7092779849999999</v>
      </c>
      <c r="AX153" s="29">
        <v>3.8722736869999999</v>
      </c>
      <c r="AY153" s="29">
        <v>3.8716999759999999</v>
      </c>
      <c r="AZ153" s="29">
        <v>3.8728512529999999</v>
      </c>
      <c r="BA153" s="29">
        <v>3.87286208</v>
      </c>
      <c r="BB153" s="29">
        <v>3.9170758050000001</v>
      </c>
      <c r="BC153" s="29">
        <v>3.9153887759999999</v>
      </c>
      <c r="BD153" s="29">
        <v>3.9136479660000001</v>
      </c>
      <c r="BE153" s="29">
        <v>3.9150628119999999</v>
      </c>
      <c r="BF153" s="29">
        <v>4.0802825179999997</v>
      </c>
      <c r="BG153" s="29">
        <v>4.079579055</v>
      </c>
      <c r="BH153" s="29">
        <v>4.0767520709999996</v>
      </c>
      <c r="BI153" s="29">
        <v>4.080238434</v>
      </c>
      <c r="BJ153" s="29">
        <v>4.1331501719999997</v>
      </c>
      <c r="BK153" s="29">
        <v>4.1326320860000001</v>
      </c>
      <c r="BL153" s="29">
        <v>4.1324450429999997</v>
      </c>
      <c r="BM153" s="29">
        <v>4.132537889</v>
      </c>
      <c r="BN153" s="29">
        <v>4.2646890370000001</v>
      </c>
      <c r="BO153" s="29">
        <v>4.2632763669999996</v>
      </c>
      <c r="BP153" s="29">
        <v>4.263230579</v>
      </c>
      <c r="BQ153" s="29">
        <v>4.2639827019999998</v>
      </c>
      <c r="BR153" s="29">
        <v>4.3489899520000002</v>
      </c>
      <c r="BS153" s="29">
        <v>4.3488784850000002</v>
      </c>
      <c r="BT153" s="29">
        <v>4.3497023009999998</v>
      </c>
      <c r="BU153" s="29">
        <v>4.3509294650000001</v>
      </c>
      <c r="BV153" s="29">
        <v>4.2347047309999999</v>
      </c>
      <c r="BW153" s="29">
        <v>4.2332404940000004</v>
      </c>
      <c r="BX153" s="29">
        <v>4.2355793249999998</v>
      </c>
      <c r="BY153" s="29">
        <v>4.2348420029999998</v>
      </c>
      <c r="BZ153" s="29">
        <v>4.2138541270000003</v>
      </c>
      <c r="CA153" s="29">
        <v>4.2138773609999998</v>
      </c>
      <c r="CB153" s="29">
        <v>4.2122955810000002</v>
      </c>
      <c r="CC153" s="29">
        <v>4.2122955810000002</v>
      </c>
      <c r="CD153" s="29">
        <v>4.1255560109999996</v>
      </c>
      <c r="CE153" s="29">
        <v>4.265500297</v>
      </c>
      <c r="CF153" s="29">
        <v>4.3390138150000004</v>
      </c>
      <c r="CG153" s="29">
        <v>4.2665419450000002</v>
      </c>
      <c r="CH153" s="29">
        <v>4.1952216289999997</v>
      </c>
      <c r="CI153" s="29">
        <v>4.3032643190000002</v>
      </c>
      <c r="CJ153" s="29">
        <v>4.4206974780000001</v>
      </c>
      <c r="CK153" s="29">
        <v>4.3045062940000003</v>
      </c>
      <c r="CL153" s="29">
        <v>4.4257866549999996</v>
      </c>
      <c r="CM153" s="29">
        <v>4.5699590329999999</v>
      </c>
      <c r="CN153" s="29">
        <v>4.6465953320000004</v>
      </c>
      <c r="CO153" s="29">
        <v>4.5719199960000001</v>
      </c>
      <c r="CP153" s="29">
        <v>4.3602706160000002</v>
      </c>
      <c r="CQ153" s="29">
        <v>4.5551301649999996</v>
      </c>
      <c r="CR153" s="29">
        <v>4.9125920839999999</v>
      </c>
      <c r="CS153" s="29">
        <v>4.5145115950000001</v>
      </c>
      <c r="CT153" s="29">
        <v>4.4109914110000004</v>
      </c>
      <c r="CU153" s="29">
        <v>4.564761496</v>
      </c>
      <c r="CV153" s="29">
        <v>4.6635127260000004</v>
      </c>
      <c r="CW153" s="29">
        <v>4.5684803929999998</v>
      </c>
      <c r="CX153" s="29">
        <v>4.5424478190000004</v>
      </c>
      <c r="CY153" s="29">
        <v>4.7520632860000003</v>
      </c>
      <c r="CZ153" s="29">
        <v>4.938852239</v>
      </c>
      <c r="DA153" s="29">
        <v>4.6733130369999998</v>
      </c>
      <c r="DB153" s="29">
        <v>4.6914874620000004</v>
      </c>
      <c r="DC153" s="29">
        <v>4.8189450489999999</v>
      </c>
      <c r="DD153" s="29">
        <v>4.94663421</v>
      </c>
      <c r="DE153" s="29">
        <v>4.8676852329999996</v>
      </c>
      <c r="DF153" s="29">
        <v>4.7972963069999999</v>
      </c>
      <c r="DG153" s="29">
        <v>4.9622034160000004</v>
      </c>
      <c r="DH153" s="29">
        <v>5.0548188170000001</v>
      </c>
      <c r="DI153" s="29">
        <v>4.9244954869999997</v>
      </c>
      <c r="DJ153" s="29">
        <v>4.7825900060000004</v>
      </c>
      <c r="DK153" s="29">
        <v>5.0802526549999998</v>
      </c>
      <c r="DL153" s="29">
        <v>5.1075793860000003</v>
      </c>
      <c r="DM153" s="29">
        <v>4.958635192</v>
      </c>
      <c r="DN153" s="29">
        <v>4.8546652469999998</v>
      </c>
      <c r="DO153" s="29">
        <v>5.0499268959999997</v>
      </c>
      <c r="DP153" s="29">
        <v>5.1881710869999997</v>
      </c>
      <c r="DQ153" s="29">
        <v>5.0479647170000002</v>
      </c>
      <c r="DR153" s="29">
        <v>4.8870203569999999</v>
      </c>
      <c r="DS153" s="29">
        <v>4.9265435310000001</v>
      </c>
      <c r="DT153" s="29">
        <v>5.1216800290000002</v>
      </c>
      <c r="DU153" s="29">
        <v>5.0287327350000002</v>
      </c>
      <c r="DV153" s="29">
        <v>4.9288282460000001</v>
      </c>
      <c r="DW153" s="29">
        <v>5.1339295720000004</v>
      </c>
      <c r="DX153" s="29">
        <v>5.1839436499999998</v>
      </c>
      <c r="DY153" s="29">
        <v>5.0268496860000003</v>
      </c>
      <c r="DZ153" s="29">
        <v>4.9139212329999999</v>
      </c>
      <c r="EA153" s="29">
        <v>5.0810686699999996</v>
      </c>
      <c r="EB153" s="29">
        <v>5.2662576059999999</v>
      </c>
      <c r="EC153" s="29">
        <v>5.0715753250000004</v>
      </c>
      <c r="ED153" s="29">
        <v>4.9621551650000004</v>
      </c>
      <c r="EE153" s="29">
        <v>5.1568685399999996</v>
      </c>
      <c r="EF153" s="29">
        <v>5.2787639730000002</v>
      </c>
      <c r="EG153" s="29">
        <v>5.1526642389999999</v>
      </c>
    </row>
    <row r="154" spans="1:137" outlineLevel="1" x14ac:dyDescent="0.25">
      <c r="A154" s="28" t="s">
        <v>36</v>
      </c>
      <c r="B154" s="29">
        <v>0.873</v>
      </c>
      <c r="C154" s="29">
        <v>0.873</v>
      </c>
      <c r="D154" s="29">
        <v>0.873</v>
      </c>
      <c r="E154" s="29">
        <v>0.873</v>
      </c>
      <c r="F154" s="29">
        <v>0.94174999999999998</v>
      </c>
      <c r="G154" s="29">
        <v>0.94174999999999998</v>
      </c>
      <c r="H154" s="29">
        <v>0.94174999999999998</v>
      </c>
      <c r="I154" s="29">
        <v>0.94174999999999998</v>
      </c>
      <c r="J154" s="29">
        <v>1.071</v>
      </c>
      <c r="K154" s="29">
        <v>1.071</v>
      </c>
      <c r="L154" s="29">
        <v>1.071</v>
      </c>
      <c r="M154" s="29">
        <v>1.071</v>
      </c>
      <c r="N154" s="29">
        <v>1.08175</v>
      </c>
      <c r="O154" s="29">
        <v>1.08175</v>
      </c>
      <c r="P154" s="29">
        <v>1.08175</v>
      </c>
      <c r="Q154" s="29">
        <v>1.08175</v>
      </c>
      <c r="R154" s="29">
        <v>1.1325000000000001</v>
      </c>
      <c r="S154" s="29">
        <v>1.1325000000000001</v>
      </c>
      <c r="T154" s="29">
        <v>1.1325000000000001</v>
      </c>
      <c r="U154" s="29">
        <v>1.1325000000000001</v>
      </c>
      <c r="V154" s="29">
        <v>1.1134999999999999</v>
      </c>
      <c r="W154" s="29">
        <v>1.1134999999999999</v>
      </c>
      <c r="X154" s="29">
        <v>1.1134999999999999</v>
      </c>
      <c r="Y154" s="29">
        <v>1.1134999999999999</v>
      </c>
      <c r="Z154" s="29">
        <v>1.1672499999999999</v>
      </c>
      <c r="AA154" s="29">
        <v>1.1672499999999999</v>
      </c>
      <c r="AB154" s="29">
        <v>1.1672499999999999</v>
      </c>
      <c r="AC154" s="29">
        <v>1.1672499999999999</v>
      </c>
      <c r="AD154" s="29">
        <v>1.23925</v>
      </c>
      <c r="AE154" s="29">
        <v>1.23925</v>
      </c>
      <c r="AF154" s="29">
        <v>1.23925</v>
      </c>
      <c r="AG154" s="29">
        <v>1.23925</v>
      </c>
      <c r="AH154" s="29">
        <v>1.2822499999999999</v>
      </c>
      <c r="AI154" s="29">
        <v>1.2822499999999999</v>
      </c>
      <c r="AJ154" s="29">
        <v>1.2822499999999999</v>
      </c>
      <c r="AK154" s="29">
        <v>1.2822499999999999</v>
      </c>
      <c r="AL154" s="29">
        <v>1.3856048249999999</v>
      </c>
      <c r="AM154" s="29">
        <v>1.3856048249999999</v>
      </c>
      <c r="AN154" s="29">
        <v>1.3856048249999999</v>
      </c>
      <c r="AO154" s="29">
        <v>1.3856048249999999</v>
      </c>
      <c r="AP154" s="29">
        <v>1.8143425</v>
      </c>
      <c r="AQ154" s="29">
        <v>1.8143425</v>
      </c>
      <c r="AR154" s="29">
        <v>1.8143425</v>
      </c>
      <c r="AS154" s="29">
        <v>1.8143425</v>
      </c>
      <c r="AT154" s="29">
        <v>1.8125035</v>
      </c>
      <c r="AU154" s="29">
        <v>1.8125035</v>
      </c>
      <c r="AV154" s="29">
        <v>1.8125035</v>
      </c>
      <c r="AW154" s="29">
        <v>1.8125035</v>
      </c>
      <c r="AX154" s="29">
        <v>1.7179</v>
      </c>
      <c r="AY154" s="29">
        <v>1.7179</v>
      </c>
      <c r="AZ154" s="29">
        <v>1.7179</v>
      </c>
      <c r="BA154" s="29">
        <v>1.7179</v>
      </c>
      <c r="BB154" s="29">
        <v>1.7390749999999999</v>
      </c>
      <c r="BC154" s="29">
        <v>1.7390749999999999</v>
      </c>
      <c r="BD154" s="29">
        <v>1.7390749999999999</v>
      </c>
      <c r="BE154" s="29">
        <v>1.7390749999999999</v>
      </c>
      <c r="BF154" s="29">
        <v>1.8214275</v>
      </c>
      <c r="BG154" s="29">
        <v>1.8214275</v>
      </c>
      <c r="BH154" s="29">
        <v>1.8214275</v>
      </c>
      <c r="BI154" s="29">
        <v>1.8214275</v>
      </c>
      <c r="BJ154" s="29">
        <v>1.6424449999999999</v>
      </c>
      <c r="BK154" s="29">
        <v>1.6424449999999999</v>
      </c>
      <c r="BL154" s="29">
        <v>1.6424449999999999</v>
      </c>
      <c r="BM154" s="29">
        <v>1.6424449999999999</v>
      </c>
      <c r="BN154" s="29">
        <v>0.91137999999999997</v>
      </c>
      <c r="BO154" s="29">
        <v>2.2180900000000001</v>
      </c>
      <c r="BP154" s="29">
        <v>2.6678500000000001</v>
      </c>
      <c r="BQ154" s="29">
        <v>1.22872</v>
      </c>
      <c r="BR154" s="29">
        <v>0.72403799999999996</v>
      </c>
      <c r="BS154" s="29">
        <v>1.6017399999999999</v>
      </c>
      <c r="BT154" s="29">
        <v>2.3624420000000002</v>
      </c>
      <c r="BU154" s="29">
        <v>0.96631</v>
      </c>
      <c r="BV154" s="29">
        <v>0.655165</v>
      </c>
      <c r="BW154" s="29">
        <v>1.5501</v>
      </c>
      <c r="BX154" s="29">
        <v>2.2538299999999998</v>
      </c>
      <c r="BY154" s="29">
        <v>1.00735</v>
      </c>
      <c r="BZ154" s="29">
        <v>0.67630000000000001</v>
      </c>
      <c r="CA154" s="29">
        <v>2.0781999999999998</v>
      </c>
      <c r="CB154" s="29">
        <v>2.4910800000000002</v>
      </c>
      <c r="CC154" s="29">
        <v>1.3145655000000001</v>
      </c>
      <c r="CD154" s="29">
        <v>0.88137920000000003</v>
      </c>
      <c r="CE154" s="29">
        <v>1.53762</v>
      </c>
      <c r="CF154" s="29">
        <v>2.4159899999999999</v>
      </c>
      <c r="CG154" s="29">
        <v>1.1571969499999999</v>
      </c>
      <c r="CH154" s="29">
        <v>0.73712999999999995</v>
      </c>
      <c r="CI154" s="29">
        <v>1.4283699999999999</v>
      </c>
      <c r="CJ154" s="29">
        <v>2.2695400000000001</v>
      </c>
      <c r="CK154" s="29">
        <v>1.18248</v>
      </c>
      <c r="CL154" s="29">
        <v>0.83177999999999996</v>
      </c>
      <c r="CM154" s="29">
        <v>1.67299</v>
      </c>
      <c r="CN154" s="29">
        <v>2.4171100000000001</v>
      </c>
      <c r="CO154" s="29">
        <v>1.35442</v>
      </c>
      <c r="CP154" s="29">
        <v>0.73404000000000003</v>
      </c>
      <c r="CQ154" s="29">
        <v>1.699616121</v>
      </c>
      <c r="CR154" s="29">
        <v>2.4304521640000001</v>
      </c>
      <c r="CS154" s="29">
        <v>1.3137222690000001</v>
      </c>
      <c r="CT154" s="29">
        <v>0.91075485499999997</v>
      </c>
      <c r="CU154" s="29">
        <v>1.571244965</v>
      </c>
      <c r="CV154" s="29">
        <v>2.576206499</v>
      </c>
      <c r="CW154" s="29">
        <v>1.5437753430000001</v>
      </c>
      <c r="CX154" s="29">
        <v>0.86196852599999996</v>
      </c>
      <c r="CY154" s="29">
        <v>1.6203932190000001</v>
      </c>
      <c r="CZ154" s="29">
        <v>2.8424353550000001</v>
      </c>
      <c r="DA154" s="29">
        <v>1.5512507280000001</v>
      </c>
      <c r="DB154" s="29">
        <v>0.83183105000000002</v>
      </c>
      <c r="DC154" s="29">
        <v>1.4811589169999999</v>
      </c>
      <c r="DD154" s="29">
        <v>2.5607986559999998</v>
      </c>
      <c r="DE154" s="29">
        <v>1.54346983</v>
      </c>
      <c r="DF154" s="29">
        <v>0.98090390299999997</v>
      </c>
      <c r="DG154" s="29">
        <v>1.7558670430000001</v>
      </c>
      <c r="DH154" s="29">
        <v>2.6604819649999998</v>
      </c>
      <c r="DI154" s="29">
        <v>1.4250432049999999</v>
      </c>
      <c r="DJ154" s="29">
        <v>0.82800065300000003</v>
      </c>
      <c r="DK154" s="29">
        <v>1.757191379</v>
      </c>
      <c r="DL154" s="29">
        <v>2.6451383910000001</v>
      </c>
      <c r="DM154" s="29">
        <v>1.5522040100000001</v>
      </c>
      <c r="DN154" s="29">
        <v>0.89837364399999997</v>
      </c>
      <c r="DO154" s="29">
        <v>1.7194874280000001</v>
      </c>
      <c r="DP154" s="29">
        <v>2.6351963669999998</v>
      </c>
      <c r="DQ154" s="29">
        <v>1.581053775</v>
      </c>
      <c r="DR154" s="29">
        <v>0.96681072599999995</v>
      </c>
      <c r="DS154" s="29">
        <v>1.8325503510000001</v>
      </c>
      <c r="DT154" s="29">
        <v>2.8179811799999999</v>
      </c>
      <c r="DU154" s="29">
        <v>1.580438126</v>
      </c>
      <c r="DV154" s="29">
        <v>1.0260433900000001</v>
      </c>
      <c r="DW154" s="29">
        <v>1.715969377</v>
      </c>
      <c r="DX154" s="29">
        <v>2.8152881779999999</v>
      </c>
      <c r="DY154" s="29">
        <v>1.6334953029999999</v>
      </c>
      <c r="DZ154" s="29">
        <v>0.974595769</v>
      </c>
      <c r="EA154" s="29">
        <v>1.6620563559999999</v>
      </c>
      <c r="EB154" s="29">
        <v>2.581180179</v>
      </c>
      <c r="EC154" s="29">
        <v>1.571759492</v>
      </c>
      <c r="ED154" s="29">
        <v>1.0539733710000001</v>
      </c>
      <c r="EE154" s="29">
        <v>1.7537699929999999</v>
      </c>
      <c r="EF154" s="29">
        <v>2.763280516</v>
      </c>
      <c r="EG154" s="29">
        <v>1.633362529</v>
      </c>
    </row>
    <row r="155" spans="1:137" outlineLevel="1" x14ac:dyDescent="0.25">
      <c r="A155" s="28" t="s">
        <v>32</v>
      </c>
      <c r="B155" s="29">
        <v>0</v>
      </c>
      <c r="C155" s="29">
        <v>0</v>
      </c>
      <c r="D155" s="29">
        <v>0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  <c r="AC155" s="29">
        <v>0</v>
      </c>
      <c r="AD155" s="29">
        <v>0</v>
      </c>
      <c r="AE155" s="29">
        <v>0</v>
      </c>
      <c r="AF155" s="29">
        <v>0</v>
      </c>
      <c r="AG155" s="29">
        <v>0</v>
      </c>
      <c r="AH155" s="29">
        <v>0</v>
      </c>
      <c r="AI155" s="29">
        <v>0</v>
      </c>
      <c r="AJ155" s="29">
        <v>0</v>
      </c>
      <c r="AK155" s="29">
        <v>0</v>
      </c>
      <c r="AL155" s="29">
        <v>0</v>
      </c>
      <c r="AM155" s="29">
        <v>0</v>
      </c>
      <c r="AN155" s="29">
        <v>0</v>
      </c>
      <c r="AO155" s="29">
        <v>0</v>
      </c>
      <c r="AP155" s="29">
        <v>0</v>
      </c>
      <c r="AQ155" s="29">
        <v>0</v>
      </c>
      <c r="AR155" s="29">
        <v>0</v>
      </c>
      <c r="AS155" s="29">
        <v>0</v>
      </c>
      <c r="AT155" s="29">
        <v>0</v>
      </c>
      <c r="AU155" s="29">
        <v>0</v>
      </c>
      <c r="AV155" s="29">
        <v>0</v>
      </c>
      <c r="AW155" s="29">
        <v>0</v>
      </c>
      <c r="AX155" s="29">
        <v>0</v>
      </c>
      <c r="AY155" s="29">
        <v>0</v>
      </c>
      <c r="AZ155" s="29">
        <v>0</v>
      </c>
      <c r="BA155" s="29">
        <v>0</v>
      </c>
      <c r="BB155" s="29">
        <v>0</v>
      </c>
      <c r="BC155" s="29">
        <v>0</v>
      </c>
      <c r="BD155" s="29">
        <v>0</v>
      </c>
      <c r="BE155" s="29">
        <v>0</v>
      </c>
      <c r="BF155" s="29">
        <v>0</v>
      </c>
      <c r="BG155" s="29">
        <v>0</v>
      </c>
      <c r="BH155" s="29">
        <v>0</v>
      </c>
      <c r="BI155" s="29">
        <v>0</v>
      </c>
      <c r="BJ155" s="29">
        <v>0</v>
      </c>
      <c r="BK155" s="29">
        <v>0</v>
      </c>
      <c r="BL155" s="29">
        <v>0</v>
      </c>
      <c r="BM155" s="29">
        <v>0</v>
      </c>
      <c r="BN155" s="29">
        <v>0</v>
      </c>
      <c r="BO155" s="29">
        <v>0</v>
      </c>
      <c r="BP155" s="29">
        <v>0</v>
      </c>
      <c r="BQ155" s="29">
        <v>0</v>
      </c>
      <c r="BR155" s="29">
        <v>0</v>
      </c>
      <c r="BS155" s="29">
        <v>0</v>
      </c>
      <c r="BT155" s="29">
        <v>0</v>
      </c>
      <c r="BU155" s="29">
        <v>0</v>
      </c>
      <c r="BV155" s="29">
        <v>0</v>
      </c>
      <c r="BW155" s="29">
        <v>0</v>
      </c>
      <c r="BX155" s="29">
        <v>0</v>
      </c>
      <c r="BY155" s="29">
        <v>0</v>
      </c>
      <c r="BZ155" s="29">
        <v>0</v>
      </c>
      <c r="CA155" s="29">
        <v>0</v>
      </c>
      <c r="CB155" s="29">
        <v>0</v>
      </c>
      <c r="CC155" s="29">
        <v>0</v>
      </c>
      <c r="CD155" s="29">
        <v>0</v>
      </c>
      <c r="CE155" s="29">
        <v>0</v>
      </c>
      <c r="CF155" s="29">
        <v>0</v>
      </c>
      <c r="CG155" s="29">
        <v>0</v>
      </c>
      <c r="CH155" s="29">
        <v>0</v>
      </c>
      <c r="CI155" s="29">
        <v>0</v>
      </c>
      <c r="CJ155" s="29">
        <v>0</v>
      </c>
      <c r="CK155" s="29">
        <v>0</v>
      </c>
      <c r="CL155" s="29">
        <v>0</v>
      </c>
      <c r="CM155" s="29">
        <v>0</v>
      </c>
      <c r="CN155" s="29">
        <v>0</v>
      </c>
      <c r="CO155" s="29">
        <v>0</v>
      </c>
      <c r="CP155" s="29">
        <v>0</v>
      </c>
      <c r="CQ155" s="29">
        <v>0</v>
      </c>
      <c r="CR155" s="29">
        <v>0</v>
      </c>
      <c r="CS155" s="29">
        <v>0</v>
      </c>
      <c r="CT155" s="29">
        <v>0</v>
      </c>
      <c r="CU155" s="29">
        <v>0</v>
      </c>
      <c r="CV155" s="29">
        <v>0</v>
      </c>
      <c r="CW155" s="29">
        <v>0</v>
      </c>
      <c r="CX155" s="29">
        <v>0</v>
      </c>
      <c r="CY155" s="29">
        <v>0</v>
      </c>
      <c r="CZ155" s="29">
        <v>0</v>
      </c>
      <c r="DA155" s="29">
        <v>0</v>
      </c>
      <c r="DB155" s="29">
        <v>0</v>
      </c>
      <c r="DC155" s="29">
        <v>0</v>
      </c>
      <c r="DD155" s="29">
        <v>0</v>
      </c>
      <c r="DE155" s="29">
        <v>0</v>
      </c>
      <c r="DF155" s="29">
        <v>0</v>
      </c>
      <c r="DG155" s="29">
        <v>0</v>
      </c>
      <c r="DH155" s="29">
        <v>0</v>
      </c>
      <c r="DI155" s="29">
        <v>0</v>
      </c>
      <c r="DJ155" s="29">
        <v>0</v>
      </c>
      <c r="DK155" s="29">
        <v>0</v>
      </c>
      <c r="DL155" s="29">
        <v>0</v>
      </c>
      <c r="DM155" s="29">
        <v>0</v>
      </c>
      <c r="DN155" s="29">
        <v>0</v>
      </c>
      <c r="DO155" s="29">
        <v>0</v>
      </c>
      <c r="DP155" s="29">
        <v>0</v>
      </c>
      <c r="DQ155" s="29">
        <v>0</v>
      </c>
      <c r="DR155" s="29">
        <v>0</v>
      </c>
      <c r="DS155" s="29">
        <v>0</v>
      </c>
      <c r="DT155" s="29">
        <v>0</v>
      </c>
      <c r="DU155" s="29">
        <v>0</v>
      </c>
      <c r="DV155" s="29">
        <v>0</v>
      </c>
      <c r="DW155" s="29">
        <v>0</v>
      </c>
      <c r="DX155" s="29">
        <v>0</v>
      </c>
      <c r="DY155" s="29">
        <v>0</v>
      </c>
      <c r="DZ155" s="29">
        <v>0</v>
      </c>
      <c r="EA155" s="29">
        <v>0</v>
      </c>
      <c r="EB155" s="29">
        <v>0</v>
      </c>
      <c r="EC155" s="29">
        <v>0</v>
      </c>
      <c r="ED155" s="29">
        <v>0</v>
      </c>
      <c r="EE155" s="29">
        <v>0</v>
      </c>
      <c r="EF155" s="29">
        <v>0</v>
      </c>
      <c r="EG155" s="29">
        <v>0</v>
      </c>
    </row>
    <row r="156" spans="1:137" outlineLevel="1" x14ac:dyDescent="0.25">
      <c r="A156" s="28" t="s">
        <v>33</v>
      </c>
      <c r="B156" s="29">
        <v>0.10414</v>
      </c>
      <c r="C156" s="29">
        <v>0.10414</v>
      </c>
      <c r="D156" s="29">
        <v>0.10414</v>
      </c>
      <c r="E156" s="29">
        <v>0.10414</v>
      </c>
      <c r="F156" s="29">
        <v>0.10414</v>
      </c>
      <c r="G156" s="29">
        <v>0.10414</v>
      </c>
      <c r="H156" s="29">
        <v>0.10414</v>
      </c>
      <c r="I156" s="29">
        <v>0.10414</v>
      </c>
      <c r="J156" s="29">
        <v>0.10414</v>
      </c>
      <c r="K156" s="29">
        <v>0.10414</v>
      </c>
      <c r="L156" s="29">
        <v>0.10414</v>
      </c>
      <c r="M156" s="29">
        <v>0.10414</v>
      </c>
      <c r="N156" s="29">
        <v>0.10414</v>
      </c>
      <c r="O156" s="29">
        <v>0.10414</v>
      </c>
      <c r="P156" s="29">
        <v>0.10414</v>
      </c>
      <c r="Q156" s="29">
        <v>0.10414</v>
      </c>
      <c r="R156" s="29">
        <v>0.10414</v>
      </c>
      <c r="S156" s="29">
        <v>0.10414</v>
      </c>
      <c r="T156" s="29">
        <v>0.10414</v>
      </c>
      <c r="U156" s="29">
        <v>0.10414</v>
      </c>
      <c r="V156" s="29">
        <v>0.10414</v>
      </c>
      <c r="W156" s="29">
        <v>0.10414</v>
      </c>
      <c r="X156" s="29">
        <v>0.10414</v>
      </c>
      <c r="Y156" s="29">
        <v>0.10414</v>
      </c>
      <c r="Z156" s="29">
        <v>0.10414</v>
      </c>
      <c r="AA156" s="29">
        <v>0.10414</v>
      </c>
      <c r="AB156" s="29">
        <v>0.10414</v>
      </c>
      <c r="AC156" s="29">
        <v>0.10414</v>
      </c>
      <c r="AD156" s="29">
        <v>0.10414</v>
      </c>
      <c r="AE156" s="29">
        <v>0.10414</v>
      </c>
      <c r="AF156" s="29">
        <v>0.10414</v>
      </c>
      <c r="AG156" s="29">
        <v>0.10414</v>
      </c>
      <c r="AH156" s="29">
        <v>0.10414</v>
      </c>
      <c r="AI156" s="29">
        <v>0.10414</v>
      </c>
      <c r="AJ156" s="29">
        <v>0.10414</v>
      </c>
      <c r="AK156" s="29">
        <v>0.10414</v>
      </c>
      <c r="AL156" s="29">
        <v>0.10414</v>
      </c>
      <c r="AM156" s="29">
        <v>0.10414</v>
      </c>
      <c r="AN156" s="29">
        <v>0.10414</v>
      </c>
      <c r="AO156" s="29">
        <v>0.10414</v>
      </c>
      <c r="AP156" s="29">
        <v>0.10414</v>
      </c>
      <c r="AQ156" s="29">
        <v>0.10414</v>
      </c>
      <c r="AR156" s="29">
        <v>0.10414</v>
      </c>
      <c r="AS156" s="29">
        <v>0.10414</v>
      </c>
      <c r="AT156" s="29">
        <v>0.10414</v>
      </c>
      <c r="AU156" s="29">
        <v>0.10414</v>
      </c>
      <c r="AV156" s="29">
        <v>0.10414</v>
      </c>
      <c r="AW156" s="29">
        <v>0.10414</v>
      </c>
      <c r="AX156" s="29">
        <v>0.10414</v>
      </c>
      <c r="AY156" s="29">
        <v>0.10414</v>
      </c>
      <c r="AZ156" s="29">
        <v>0.10414</v>
      </c>
      <c r="BA156" s="29">
        <v>0.10414</v>
      </c>
      <c r="BB156" s="29">
        <v>0.10414</v>
      </c>
      <c r="BC156" s="29">
        <v>0.10414</v>
      </c>
      <c r="BD156" s="29">
        <v>0.10414</v>
      </c>
      <c r="BE156" s="29">
        <v>0.10414</v>
      </c>
      <c r="BF156" s="29">
        <v>0.10414</v>
      </c>
      <c r="BG156" s="29">
        <v>0.10414</v>
      </c>
      <c r="BH156" s="29">
        <v>0.10414</v>
      </c>
      <c r="BI156" s="29">
        <v>0.10414</v>
      </c>
      <c r="BJ156" s="29">
        <v>0.10414</v>
      </c>
      <c r="BK156" s="29">
        <v>0.10414</v>
      </c>
      <c r="BL156" s="29">
        <v>0.10414</v>
      </c>
      <c r="BM156" s="29">
        <v>0.10414</v>
      </c>
      <c r="BN156" s="29">
        <v>0.10414</v>
      </c>
      <c r="BO156" s="29">
        <v>0.10414</v>
      </c>
      <c r="BP156" s="29">
        <v>0.10414</v>
      </c>
      <c r="BQ156" s="29">
        <v>0.10414</v>
      </c>
      <c r="BR156" s="29">
        <v>8.4163749999999996E-2</v>
      </c>
      <c r="BS156" s="29">
        <v>8.4163749999999996E-2</v>
      </c>
      <c r="BT156" s="29">
        <v>8.4163749999999996E-2</v>
      </c>
      <c r="BU156" s="29">
        <v>8.4163749999999996E-2</v>
      </c>
      <c r="BV156" s="29">
        <v>6.4187499999999995E-2</v>
      </c>
      <c r="BW156" s="29">
        <v>6.4187499999999995E-2</v>
      </c>
      <c r="BX156" s="29">
        <v>6.4187499999999995E-2</v>
      </c>
      <c r="BY156" s="29">
        <v>6.4187499999999995E-2</v>
      </c>
      <c r="BZ156" s="29">
        <v>6.9806818000000007E-2</v>
      </c>
      <c r="CA156" s="29">
        <v>6.9806818000000007E-2</v>
      </c>
      <c r="CB156" s="29">
        <v>6.9806818000000007E-2</v>
      </c>
      <c r="CC156" s="29">
        <v>6.9806818000000007E-2</v>
      </c>
      <c r="CD156" s="29">
        <v>7.5426136000000005E-2</v>
      </c>
      <c r="CE156" s="29">
        <v>7.5426136000000005E-2</v>
      </c>
      <c r="CF156" s="29">
        <v>7.5426136000000005E-2</v>
      </c>
      <c r="CG156" s="29">
        <v>7.5426136000000005E-2</v>
      </c>
      <c r="CH156" s="29">
        <v>7.8316752000000003E-2</v>
      </c>
      <c r="CI156" s="29">
        <v>7.8316752000000003E-2</v>
      </c>
      <c r="CJ156" s="29">
        <v>7.8316752000000003E-2</v>
      </c>
      <c r="CK156" s="29">
        <v>7.8316752000000003E-2</v>
      </c>
      <c r="CL156" s="29">
        <v>7.1556869999999995E-2</v>
      </c>
      <c r="CM156" s="29">
        <v>7.1556869999999995E-2</v>
      </c>
      <c r="CN156" s="29">
        <v>7.1556869999999995E-2</v>
      </c>
      <c r="CO156" s="29">
        <v>7.1556869999999995E-2</v>
      </c>
      <c r="CP156" s="29">
        <v>7.1293687999999994E-2</v>
      </c>
      <c r="CQ156" s="29">
        <v>7.1293687999999994E-2</v>
      </c>
      <c r="CR156" s="29">
        <v>7.1293687999999994E-2</v>
      </c>
      <c r="CS156" s="29">
        <v>7.1293687999999994E-2</v>
      </c>
      <c r="CT156" s="29">
        <v>6.7142642000000002E-2</v>
      </c>
      <c r="CU156" s="29">
        <v>6.7142642000000002E-2</v>
      </c>
      <c r="CV156" s="29">
        <v>6.7142642000000002E-2</v>
      </c>
      <c r="CW156" s="29">
        <v>6.7142642000000002E-2</v>
      </c>
      <c r="CX156" s="29">
        <v>6.2180816999999999E-2</v>
      </c>
      <c r="CY156" s="29">
        <v>6.2180816999999999E-2</v>
      </c>
      <c r="CZ156" s="29">
        <v>6.2180816999999999E-2</v>
      </c>
      <c r="DA156" s="29">
        <v>6.2180816999999999E-2</v>
      </c>
      <c r="DB156" s="29">
        <v>5.8275476E-2</v>
      </c>
      <c r="DC156" s="29">
        <v>5.8275476E-2</v>
      </c>
      <c r="DD156" s="29">
        <v>5.8275476E-2</v>
      </c>
      <c r="DE156" s="29">
        <v>5.8275476E-2</v>
      </c>
      <c r="DF156" s="29">
        <v>5.5363533999999999E-2</v>
      </c>
      <c r="DG156" s="29">
        <v>5.5363533999999999E-2</v>
      </c>
      <c r="DH156" s="29">
        <v>5.5363533999999999E-2</v>
      </c>
      <c r="DI156" s="29">
        <v>5.5363533999999999E-2</v>
      </c>
      <c r="DJ156" s="29">
        <v>5.3381904000000001E-2</v>
      </c>
      <c r="DK156" s="29">
        <v>5.3381904000000001E-2</v>
      </c>
      <c r="DL156" s="29">
        <v>5.3381904000000001E-2</v>
      </c>
      <c r="DM156" s="29">
        <v>5.3381904000000001E-2</v>
      </c>
      <c r="DN156" s="29">
        <v>5.2249999999999998E-2</v>
      </c>
      <c r="DO156" s="29">
        <v>5.2249999999999998E-2</v>
      </c>
      <c r="DP156" s="29">
        <v>5.2249999999999998E-2</v>
      </c>
      <c r="DQ156" s="29">
        <v>5.2249999999999998E-2</v>
      </c>
      <c r="DR156" s="29">
        <v>5.2249999999999998E-2</v>
      </c>
      <c r="DS156" s="29">
        <v>5.2249999999999998E-2</v>
      </c>
      <c r="DT156" s="29">
        <v>5.2249999999999998E-2</v>
      </c>
      <c r="DU156" s="29">
        <v>5.2249999999999998E-2</v>
      </c>
      <c r="DV156" s="29">
        <v>5.2249999999999998E-2</v>
      </c>
      <c r="DW156" s="29">
        <v>5.2249999999999998E-2</v>
      </c>
      <c r="DX156" s="29">
        <v>5.2249999999999998E-2</v>
      </c>
      <c r="DY156" s="29">
        <v>5.2249999999999998E-2</v>
      </c>
      <c r="DZ156" s="29">
        <v>5.2249999999999998E-2</v>
      </c>
      <c r="EA156" s="29">
        <v>5.2249999999999998E-2</v>
      </c>
      <c r="EB156" s="29">
        <v>5.2249999999999998E-2</v>
      </c>
      <c r="EC156" s="29">
        <v>5.2249999999999998E-2</v>
      </c>
      <c r="ED156" s="29">
        <v>5.2249999999999998E-2</v>
      </c>
      <c r="EE156" s="29">
        <v>5.2249999999999998E-2</v>
      </c>
      <c r="EF156" s="29">
        <v>5.2249999999999998E-2</v>
      </c>
      <c r="EG156" s="29">
        <v>5.2249999999999998E-2</v>
      </c>
    </row>
    <row r="157" spans="1:137" outlineLevel="1" x14ac:dyDescent="0.25">
      <c r="A157" s="28" t="s">
        <v>37</v>
      </c>
      <c r="B157" s="29">
        <v>2.0170192760000001</v>
      </c>
      <c r="C157" s="29">
        <v>2.0170192760000001</v>
      </c>
      <c r="D157" s="29">
        <v>2.0170192760000001</v>
      </c>
      <c r="E157" s="29">
        <v>2.0170192760000001</v>
      </c>
      <c r="F157" s="29">
        <v>2.0170192760000001</v>
      </c>
      <c r="G157" s="29">
        <v>2.0170192760000001</v>
      </c>
      <c r="H157" s="29">
        <v>2.0170192760000001</v>
      </c>
      <c r="I157" s="29">
        <v>2.0170192760000001</v>
      </c>
      <c r="J157" s="29">
        <v>2.0170192760000001</v>
      </c>
      <c r="K157" s="29">
        <v>2.0170192760000001</v>
      </c>
      <c r="L157" s="29">
        <v>2.0170192760000001</v>
      </c>
      <c r="M157" s="29">
        <v>2.0170192760000001</v>
      </c>
      <c r="N157" s="29">
        <v>2.0170192760000001</v>
      </c>
      <c r="O157" s="29">
        <v>2.0170192760000001</v>
      </c>
      <c r="P157" s="29">
        <v>2.0170192760000001</v>
      </c>
      <c r="Q157" s="29">
        <v>2.0170192760000001</v>
      </c>
      <c r="R157" s="29">
        <v>2.0170192760000001</v>
      </c>
      <c r="S157" s="29">
        <v>2.0170192760000001</v>
      </c>
      <c r="T157" s="29">
        <v>2.0170192760000001</v>
      </c>
      <c r="U157" s="29">
        <v>2.0170192760000001</v>
      </c>
      <c r="V157" s="29">
        <v>2.0170192760000001</v>
      </c>
      <c r="W157" s="29">
        <v>2.0170192760000001</v>
      </c>
      <c r="X157" s="29">
        <v>2.0170192760000001</v>
      </c>
      <c r="Y157" s="29">
        <v>2.0170192760000001</v>
      </c>
      <c r="Z157" s="29">
        <v>2.0296914909999999</v>
      </c>
      <c r="AA157" s="29">
        <v>2.0371396210000001</v>
      </c>
      <c r="AB157" s="29">
        <v>2.0433717300000001</v>
      </c>
      <c r="AC157" s="29">
        <v>2.0502118500000002</v>
      </c>
      <c r="AD157" s="29">
        <v>2.0592194199999998</v>
      </c>
      <c r="AE157" s="29">
        <v>2.06561262</v>
      </c>
      <c r="AF157" s="29">
        <v>2.0715491629999998</v>
      </c>
      <c r="AG157" s="29">
        <v>2.0785512399999999</v>
      </c>
      <c r="AH157" s="29">
        <v>2.0895852650000002</v>
      </c>
      <c r="AI157" s="29">
        <v>2.0969021670000001</v>
      </c>
      <c r="AJ157" s="29">
        <v>2.1033044570000001</v>
      </c>
      <c r="AK157" s="29">
        <v>2.1087921330000001</v>
      </c>
      <c r="AL157" s="29">
        <v>2.117281282</v>
      </c>
      <c r="AM157" s="29">
        <v>2.1232347040000001</v>
      </c>
      <c r="AN157" s="29">
        <v>2.1296460819999998</v>
      </c>
      <c r="AO157" s="29">
        <v>2.1372786750000001</v>
      </c>
      <c r="AP157" s="29">
        <v>2.1488691179999999</v>
      </c>
      <c r="AQ157" s="29">
        <v>2.1560539259999998</v>
      </c>
      <c r="AR157" s="29">
        <v>2.1618629199999999</v>
      </c>
      <c r="AS157" s="29">
        <v>2.167671914</v>
      </c>
      <c r="AT157" s="29">
        <v>2.1765576869999999</v>
      </c>
      <c r="AU157" s="29">
        <v>2.1817625660000002</v>
      </c>
      <c r="AV157" s="29">
        <v>2.1881921219999998</v>
      </c>
      <c r="AW157" s="29">
        <v>2.195540185</v>
      </c>
      <c r="AX157" s="29">
        <v>2.205647457</v>
      </c>
      <c r="AY157" s="29">
        <v>2.2136221200000001</v>
      </c>
      <c r="AZ157" s="29">
        <v>2.220994921</v>
      </c>
      <c r="BA157" s="29">
        <v>2.2300228400000002</v>
      </c>
      <c r="BB157" s="29">
        <v>2.2019519910000001</v>
      </c>
      <c r="BC157" s="29">
        <v>2.223631825</v>
      </c>
      <c r="BD157" s="29">
        <v>2.2325025840000001</v>
      </c>
      <c r="BE157" s="29">
        <v>2.242408266</v>
      </c>
      <c r="BF157" s="29">
        <v>2.2148938720000002</v>
      </c>
      <c r="BG157" s="29">
        <v>2.2260763250000002</v>
      </c>
      <c r="BH157" s="29">
        <v>2.2474040039999998</v>
      </c>
      <c r="BI157" s="29">
        <v>2.2490221369999999</v>
      </c>
      <c r="BJ157" s="29">
        <v>2.218772296</v>
      </c>
      <c r="BK157" s="29">
        <v>2.2390400239999999</v>
      </c>
      <c r="BL157" s="29">
        <v>2.2585947150000001</v>
      </c>
      <c r="BM157" s="29">
        <v>2.2562955109999998</v>
      </c>
      <c r="BN157" s="29">
        <v>2.224634435</v>
      </c>
      <c r="BO157" s="29">
        <v>2.2334536790000001</v>
      </c>
      <c r="BP157" s="29">
        <v>2.2500331149999999</v>
      </c>
      <c r="BQ157" s="29">
        <v>2.2560525990000002</v>
      </c>
      <c r="BR157" s="29">
        <v>2.2318721560000001</v>
      </c>
      <c r="BS157" s="29">
        <v>2.2383568070000002</v>
      </c>
      <c r="BT157" s="29">
        <v>2.2547034859999999</v>
      </c>
      <c r="BU157" s="29">
        <v>2.261464079</v>
      </c>
      <c r="BV157" s="29">
        <v>2.2362396740000001</v>
      </c>
      <c r="BW157" s="29">
        <v>2.2422216760000002</v>
      </c>
      <c r="BX157" s="29">
        <v>2.2473879499999998</v>
      </c>
      <c r="BY157" s="29">
        <v>2.2528261330000001</v>
      </c>
      <c r="BZ157" s="29">
        <v>2.2248811079999999</v>
      </c>
      <c r="CA157" s="29">
        <v>2.2283634929999998</v>
      </c>
      <c r="CB157" s="29">
        <v>2.2411761879999998</v>
      </c>
      <c r="CC157" s="29">
        <v>2.2445246349999999</v>
      </c>
      <c r="CD157" s="29">
        <v>2.214027653</v>
      </c>
      <c r="CE157" s="29">
        <v>2.2182491299999998</v>
      </c>
      <c r="CF157" s="29">
        <v>2.2219429229999998</v>
      </c>
      <c r="CG157" s="29">
        <v>2.2260324790000001</v>
      </c>
      <c r="CH157" s="29">
        <v>2.199868946</v>
      </c>
      <c r="CI157" s="29">
        <v>2.203246461</v>
      </c>
      <c r="CJ157" s="29">
        <v>2.2061043599999999</v>
      </c>
      <c r="CK157" s="29">
        <v>2.2089622580000001</v>
      </c>
      <c r="CL157" s="29">
        <v>2.1797905850000001</v>
      </c>
      <c r="CM157" s="29">
        <v>2.1832435540000001</v>
      </c>
      <c r="CN157" s="29">
        <v>2.1869522990000001</v>
      </c>
      <c r="CO157" s="29">
        <v>2.1905331559999999</v>
      </c>
      <c r="CP157" s="29">
        <v>2.1615785949999999</v>
      </c>
      <c r="CQ157" s="29">
        <v>2.165984082</v>
      </c>
      <c r="CR157" s="29">
        <v>2.1719000209999999</v>
      </c>
      <c r="CS157" s="29">
        <v>2.1774383460000002</v>
      </c>
      <c r="CT157" s="29">
        <v>2.1146175239999998</v>
      </c>
      <c r="CU157" s="29">
        <v>2.121431871</v>
      </c>
      <c r="CV157" s="29">
        <v>2.129098011</v>
      </c>
      <c r="CW157" s="29">
        <v>2.1357906720000002</v>
      </c>
      <c r="CX157" s="29">
        <v>2.0728468050000002</v>
      </c>
      <c r="CY157" s="29">
        <v>2.0803667080000001</v>
      </c>
      <c r="CZ157" s="29">
        <v>2.0884741029999998</v>
      </c>
      <c r="DA157" s="29">
        <v>2.095289014</v>
      </c>
      <c r="DB157" s="29">
        <v>2.0312447210000002</v>
      </c>
      <c r="DC157" s="29">
        <v>2.0397431350000002</v>
      </c>
      <c r="DD157" s="29">
        <v>2.0485814869999999</v>
      </c>
      <c r="DE157" s="29">
        <v>2.0559467790000001</v>
      </c>
      <c r="DF157" s="29">
        <v>1.991864297</v>
      </c>
      <c r="DG157" s="29">
        <v>2.001030874</v>
      </c>
      <c r="DH157" s="29">
        <v>2.0096518209999998</v>
      </c>
      <c r="DI157" s="29">
        <v>2.0173997610000001</v>
      </c>
      <c r="DJ157" s="29">
        <v>1.951474749</v>
      </c>
      <c r="DK157" s="29">
        <v>1.960709437</v>
      </c>
      <c r="DL157" s="29">
        <v>1.9679502710000001</v>
      </c>
      <c r="DM157" s="29">
        <v>1.9745614680000001</v>
      </c>
      <c r="DN157" s="29">
        <v>1.951474749</v>
      </c>
      <c r="DO157" s="29">
        <v>1.951474749</v>
      </c>
      <c r="DP157" s="29">
        <v>1.951474749</v>
      </c>
      <c r="DQ157" s="29">
        <v>1.951474749</v>
      </c>
      <c r="DR157" s="29">
        <v>1.951474749</v>
      </c>
      <c r="DS157" s="29">
        <v>1.951474749</v>
      </c>
      <c r="DT157" s="29">
        <v>1.951474749</v>
      </c>
      <c r="DU157" s="29">
        <v>1.951474749</v>
      </c>
      <c r="DV157" s="29">
        <v>1.951474749</v>
      </c>
      <c r="DW157" s="29">
        <v>1.951474749</v>
      </c>
      <c r="DX157" s="29">
        <v>1.951474749</v>
      </c>
      <c r="DY157" s="29">
        <v>1.951474749</v>
      </c>
      <c r="DZ157" s="29">
        <v>1.951474749</v>
      </c>
      <c r="EA157" s="29">
        <v>1.951474749</v>
      </c>
      <c r="EB157" s="29">
        <v>1.951474749</v>
      </c>
      <c r="EC157" s="29">
        <v>1.951474749</v>
      </c>
      <c r="ED157" s="29">
        <v>1.951474749</v>
      </c>
      <c r="EE157" s="29">
        <v>1.951474749</v>
      </c>
      <c r="EF157" s="29">
        <v>1.951474749</v>
      </c>
      <c r="EG157" s="29">
        <v>1.951474749</v>
      </c>
    </row>
    <row r="158" spans="1:137" outlineLevel="1" x14ac:dyDescent="0.25">
      <c r="A158" s="28" t="s">
        <v>19</v>
      </c>
      <c r="B158" s="29">
        <v>8.0046840550000002</v>
      </c>
      <c r="C158" s="29">
        <v>9.5916790709999997</v>
      </c>
      <c r="D158" s="29">
        <v>10.39558952</v>
      </c>
      <c r="E158" s="29">
        <v>8.5993009239999996</v>
      </c>
      <c r="F158" s="29">
        <v>8.3633741879999999</v>
      </c>
      <c r="G158" s="29">
        <v>9.7882334590000006</v>
      </c>
      <c r="H158" s="29">
        <v>10.608617779999999</v>
      </c>
      <c r="I158" s="29">
        <v>8.7755193229999993</v>
      </c>
      <c r="J158" s="29">
        <v>8.5347579339999999</v>
      </c>
      <c r="K158" s="29">
        <v>9.4612613240000005</v>
      </c>
      <c r="L158" s="29">
        <v>10.25424102</v>
      </c>
      <c r="M158" s="29">
        <v>8.4823765099999999</v>
      </c>
      <c r="N158" s="29">
        <v>8.2496576610000005</v>
      </c>
      <c r="O158" s="29">
        <v>9.5841317450000005</v>
      </c>
      <c r="P158" s="29">
        <v>10.38740962</v>
      </c>
      <c r="Q158" s="29">
        <v>8.5925344629999998</v>
      </c>
      <c r="R158" s="29">
        <v>8.3567933679999999</v>
      </c>
      <c r="S158" s="29">
        <v>9.7337447689999994</v>
      </c>
      <c r="T158" s="29">
        <v>10.549562209999999</v>
      </c>
      <c r="U158" s="29">
        <v>8.7266681639999995</v>
      </c>
      <c r="V158" s="29">
        <v>8.4872470339999992</v>
      </c>
      <c r="W158" s="29">
        <v>9.8911262709999992</v>
      </c>
      <c r="X158" s="29">
        <v>10.720134379999999</v>
      </c>
      <c r="Y158" s="29">
        <v>8.8677665979999993</v>
      </c>
      <c r="Z158" s="29">
        <v>8.624474352</v>
      </c>
      <c r="AA158" s="29">
        <v>10.241231239999999</v>
      </c>
      <c r="AB158" s="29">
        <v>11.099582809999999</v>
      </c>
      <c r="AC158" s="29">
        <v>9.1816488700000001</v>
      </c>
      <c r="AD158" s="29">
        <v>8.9297450850000004</v>
      </c>
      <c r="AE158" s="29">
        <v>10.19492234</v>
      </c>
      <c r="AF158" s="29">
        <v>11.39202504</v>
      </c>
      <c r="AG158" s="29">
        <v>9.2083984450000003</v>
      </c>
      <c r="AH158" s="29">
        <v>8.1716625720000007</v>
      </c>
      <c r="AI158" s="29">
        <v>10.53267005</v>
      </c>
      <c r="AJ158" s="29">
        <v>11.10300133</v>
      </c>
      <c r="AK158" s="29">
        <v>9.0734587869999999</v>
      </c>
      <c r="AL158" s="29">
        <v>9.9351830329999995</v>
      </c>
      <c r="AM158" s="29">
        <v>10.105004210000001</v>
      </c>
      <c r="AN158" s="29">
        <v>11.30492156</v>
      </c>
      <c r="AO158" s="29">
        <v>9.3296501109999994</v>
      </c>
      <c r="AP158" s="29">
        <v>9.0656817150000002</v>
      </c>
      <c r="AQ158" s="29">
        <v>10.418949639999999</v>
      </c>
      <c r="AR158" s="29">
        <v>11.271703130000001</v>
      </c>
      <c r="AS158" s="29">
        <v>9.6014001009999994</v>
      </c>
      <c r="AT158" s="29">
        <v>9.4106112100000008</v>
      </c>
      <c r="AU158" s="29">
        <v>11.22112961</v>
      </c>
      <c r="AV158" s="29">
        <v>11.764100320000001</v>
      </c>
      <c r="AW158" s="29">
        <v>9.81476492</v>
      </c>
      <c r="AX158" s="29">
        <v>9.1765837950000009</v>
      </c>
      <c r="AY158" s="29">
        <v>10.717926629999999</v>
      </c>
      <c r="AZ158" s="29">
        <v>11.993866860000001</v>
      </c>
      <c r="BA158" s="29">
        <v>10.046652659999999</v>
      </c>
      <c r="BB158" s="29">
        <v>9.4446636650000002</v>
      </c>
      <c r="BC158" s="29">
        <v>11.245905390000001</v>
      </c>
      <c r="BD158" s="29">
        <v>13.14083765</v>
      </c>
      <c r="BE158" s="29">
        <v>9.9034018509999999</v>
      </c>
      <c r="BF158" s="29">
        <v>9.826097227</v>
      </c>
      <c r="BG158" s="29">
        <v>11.24115514</v>
      </c>
      <c r="BH158" s="29">
        <v>12.802592349999999</v>
      </c>
      <c r="BI158" s="29">
        <v>10.26479833</v>
      </c>
      <c r="BJ158" s="29">
        <v>9.4708305960000008</v>
      </c>
      <c r="BK158" s="29">
        <v>11.45153816</v>
      </c>
      <c r="BL158" s="29">
        <v>12.18927469</v>
      </c>
      <c r="BM158" s="29">
        <v>10.43743312</v>
      </c>
      <c r="BN158" s="29">
        <v>9.9540730970000002</v>
      </c>
      <c r="BO158" s="29">
        <v>11.9589026</v>
      </c>
      <c r="BP158" s="29">
        <v>13.029663490000001</v>
      </c>
      <c r="BQ158" s="29">
        <v>10.490292050000001</v>
      </c>
      <c r="BR158" s="29">
        <v>10.353403780000001</v>
      </c>
      <c r="BS158" s="29">
        <v>12.6167731</v>
      </c>
      <c r="BT158" s="29">
        <v>12.13268963</v>
      </c>
      <c r="BU158" s="29">
        <v>10.13850766</v>
      </c>
      <c r="BV158" s="29">
        <v>9.8130398490000008</v>
      </c>
      <c r="BW158" s="29">
        <v>11.766194609999999</v>
      </c>
      <c r="BX158" s="29">
        <v>13.019609600000001</v>
      </c>
      <c r="BY158" s="29">
        <v>10.21691131</v>
      </c>
      <c r="BZ158" s="29">
        <v>9.6744966080000001</v>
      </c>
      <c r="CA158" s="29">
        <v>12.911607480000001</v>
      </c>
      <c r="CB158" s="29">
        <v>13.055515570000001</v>
      </c>
      <c r="CC158" s="29">
        <v>10.991857749999999</v>
      </c>
      <c r="CD158" s="29">
        <v>9.6476174290000003</v>
      </c>
      <c r="CE158" s="29">
        <v>11.967782489999999</v>
      </c>
      <c r="CF158" s="29">
        <v>12.94686763</v>
      </c>
      <c r="CG158" s="29">
        <v>10.58165217</v>
      </c>
      <c r="CH158" s="29">
        <v>9.8288013840000001</v>
      </c>
      <c r="CI158" s="29">
        <v>11.700219580000001</v>
      </c>
      <c r="CJ158" s="29">
        <v>13.30620476</v>
      </c>
      <c r="CK158" s="29">
        <v>10.49699854</v>
      </c>
      <c r="CL158" s="29">
        <v>9.9904857469999993</v>
      </c>
      <c r="CM158" s="29">
        <v>11.864742830000001</v>
      </c>
      <c r="CN158" s="29">
        <v>13.195546459999999</v>
      </c>
      <c r="CO158" s="29">
        <v>10.45623164</v>
      </c>
      <c r="CP158" s="29">
        <v>9.4389776730000001</v>
      </c>
      <c r="CQ158" s="29">
        <v>11.05416561</v>
      </c>
      <c r="CR158" s="29">
        <v>14.196149249999999</v>
      </c>
      <c r="CS158" s="29">
        <v>10.22601841</v>
      </c>
      <c r="CT158" s="29">
        <v>8.9931300590000003</v>
      </c>
      <c r="CU158" s="29">
        <v>11.34147126</v>
      </c>
      <c r="CV158" s="29">
        <v>13.977228269999999</v>
      </c>
      <c r="CW158" s="29">
        <v>10.61182385</v>
      </c>
      <c r="CX158" s="29">
        <v>8.7410980479999996</v>
      </c>
      <c r="CY158" s="29">
        <v>11.308653140000001</v>
      </c>
      <c r="CZ158" s="29">
        <v>14.772037790000001</v>
      </c>
      <c r="DA158" s="29">
        <v>10.44387004</v>
      </c>
      <c r="DB158" s="29">
        <v>8.7398347330000004</v>
      </c>
      <c r="DC158" s="29">
        <v>10.827587550000001</v>
      </c>
      <c r="DD158" s="29">
        <v>14.23985075</v>
      </c>
      <c r="DE158" s="29">
        <v>10.25754461</v>
      </c>
      <c r="DF158" s="29">
        <v>9.1286937219999995</v>
      </c>
      <c r="DG158" s="29">
        <v>11.587403869999999</v>
      </c>
      <c r="DH158" s="29">
        <v>14.533224280000001</v>
      </c>
      <c r="DI158" s="29">
        <v>10.20243245</v>
      </c>
      <c r="DJ158" s="29">
        <v>8.9676201189999993</v>
      </c>
      <c r="DK158" s="29">
        <v>11.89716977</v>
      </c>
      <c r="DL158" s="29">
        <v>14.833857589999999</v>
      </c>
      <c r="DM158" s="29">
        <v>10.95392088</v>
      </c>
      <c r="DN158" s="29">
        <v>9.0339322180000003</v>
      </c>
      <c r="DO158" s="29">
        <v>11.43184409</v>
      </c>
      <c r="DP158" s="29">
        <v>15.24839188</v>
      </c>
      <c r="DQ158" s="29">
        <v>10.875683609999999</v>
      </c>
      <c r="DR158" s="29">
        <v>9.1980534850000009</v>
      </c>
      <c r="DS158" s="29">
        <v>12.35307931</v>
      </c>
      <c r="DT158" s="29">
        <v>15.350309709999999</v>
      </c>
      <c r="DU158" s="29">
        <v>10.92091053</v>
      </c>
      <c r="DV158" s="29">
        <v>9.4477518430000007</v>
      </c>
      <c r="DW158" s="29">
        <v>12.06384117</v>
      </c>
      <c r="DX158" s="29">
        <v>16.078013429999999</v>
      </c>
      <c r="DY158" s="29">
        <v>11.22417199</v>
      </c>
      <c r="DZ158" s="29">
        <v>9.7287532670000001</v>
      </c>
      <c r="EA158" s="29">
        <v>11.775276829999999</v>
      </c>
      <c r="EB158" s="29">
        <v>15.631720570000001</v>
      </c>
      <c r="EC158" s="29">
        <v>11.146505080000001</v>
      </c>
      <c r="ED158" s="29">
        <v>9.7589342410000004</v>
      </c>
      <c r="EE158" s="29">
        <v>12.296099659999999</v>
      </c>
      <c r="EF158" s="29">
        <v>15.961016649999999</v>
      </c>
      <c r="EG158" s="29">
        <v>11.4286537</v>
      </c>
    </row>
    <row r="159" spans="1:137" x14ac:dyDescent="0.25">
      <c r="A159" s="37" t="s">
        <v>11</v>
      </c>
      <c r="B159" s="36">
        <f t="shared" ref="B159" si="330">SUM(B160:B166)</f>
        <v>29.242179631999999</v>
      </c>
      <c r="C159" s="36">
        <f t="shared" ref="C159:BN159" si="331">SUM(C160:C166)</f>
        <v>29.510768777000003</v>
      </c>
      <c r="D159" s="36">
        <f t="shared" si="331"/>
        <v>30.152431373999999</v>
      </c>
      <c r="E159" s="36">
        <f t="shared" si="331"/>
        <v>30.671216606000002</v>
      </c>
      <c r="F159" s="36">
        <f t="shared" si="331"/>
        <v>29.441495</v>
      </c>
      <c r="G159" s="36">
        <f t="shared" si="331"/>
        <v>29.099239949000001</v>
      </c>
      <c r="H159" s="36">
        <f t="shared" si="331"/>
        <v>29.808003921999997</v>
      </c>
      <c r="I159" s="36">
        <f t="shared" si="331"/>
        <v>30.607396316999999</v>
      </c>
      <c r="J159" s="36">
        <f t="shared" si="331"/>
        <v>30.194645154</v>
      </c>
      <c r="K159" s="36">
        <f t="shared" si="331"/>
        <v>30.510107681000001</v>
      </c>
      <c r="L159" s="36">
        <f t="shared" si="331"/>
        <v>30.314811579000001</v>
      </c>
      <c r="M159" s="36">
        <f t="shared" si="331"/>
        <v>33.052270439000004</v>
      </c>
      <c r="N159" s="36">
        <f t="shared" si="331"/>
        <v>31.859455938</v>
      </c>
      <c r="O159" s="36">
        <f t="shared" si="331"/>
        <v>31.628453693000001</v>
      </c>
      <c r="P159" s="36">
        <f t="shared" si="331"/>
        <v>32.922524917000004</v>
      </c>
      <c r="Q159" s="36">
        <f t="shared" si="331"/>
        <v>33.944764610000007</v>
      </c>
      <c r="R159" s="36">
        <f t="shared" si="331"/>
        <v>35.257320002000007</v>
      </c>
      <c r="S159" s="36">
        <f t="shared" si="331"/>
        <v>34.431087865999999</v>
      </c>
      <c r="T159" s="36">
        <f t="shared" si="331"/>
        <v>34.024776955</v>
      </c>
      <c r="U159" s="36">
        <f t="shared" si="331"/>
        <v>36.074837801000001</v>
      </c>
      <c r="V159" s="36">
        <f t="shared" si="331"/>
        <v>35.427209275999999</v>
      </c>
      <c r="W159" s="36">
        <f t="shared" si="331"/>
        <v>36.282982488000002</v>
      </c>
      <c r="X159" s="36">
        <f t="shared" si="331"/>
        <v>38.790038952000003</v>
      </c>
      <c r="Y159" s="36">
        <f t="shared" si="331"/>
        <v>38.382511072</v>
      </c>
      <c r="Z159" s="36">
        <f t="shared" si="331"/>
        <v>37.225778130000002</v>
      </c>
      <c r="AA159" s="36">
        <f t="shared" si="331"/>
        <v>37.516765020000001</v>
      </c>
      <c r="AB159" s="36">
        <f t="shared" si="331"/>
        <v>36.073424710000005</v>
      </c>
      <c r="AC159" s="36">
        <f t="shared" si="331"/>
        <v>39.579831355000003</v>
      </c>
      <c r="AD159" s="36">
        <f t="shared" si="331"/>
        <v>37.413508465000007</v>
      </c>
      <c r="AE159" s="36">
        <f t="shared" si="331"/>
        <v>38.293591653</v>
      </c>
      <c r="AF159" s="36">
        <f t="shared" si="331"/>
        <v>37.278250668000005</v>
      </c>
      <c r="AG159" s="36">
        <f t="shared" si="331"/>
        <v>40.859237768999996</v>
      </c>
      <c r="AH159" s="36">
        <f t="shared" si="331"/>
        <v>39.545922463000004</v>
      </c>
      <c r="AI159" s="36">
        <f t="shared" si="331"/>
        <v>38.129702737000002</v>
      </c>
      <c r="AJ159" s="36">
        <f t="shared" si="331"/>
        <v>37.964437389000004</v>
      </c>
      <c r="AK159" s="36">
        <f t="shared" si="331"/>
        <v>40.988545214000006</v>
      </c>
      <c r="AL159" s="36">
        <f t="shared" si="331"/>
        <v>39.894586041000011</v>
      </c>
      <c r="AM159" s="36">
        <f t="shared" si="331"/>
        <v>38.519810702000001</v>
      </c>
      <c r="AN159" s="36">
        <f t="shared" si="331"/>
        <v>39.733967070000006</v>
      </c>
      <c r="AO159" s="36">
        <f t="shared" si="331"/>
        <v>42.354900246</v>
      </c>
      <c r="AP159" s="36">
        <f t="shared" si="331"/>
        <v>43.363073698000001</v>
      </c>
      <c r="AQ159" s="36">
        <f t="shared" si="331"/>
        <v>40.381770461999999</v>
      </c>
      <c r="AR159" s="36">
        <f t="shared" si="331"/>
        <v>40.558040310000003</v>
      </c>
      <c r="AS159" s="36">
        <f t="shared" si="331"/>
        <v>43.624728548</v>
      </c>
      <c r="AT159" s="36">
        <f t="shared" si="331"/>
        <v>42.747967744999997</v>
      </c>
      <c r="AU159" s="36">
        <f t="shared" si="331"/>
        <v>41.913085541999997</v>
      </c>
      <c r="AV159" s="36">
        <f t="shared" si="331"/>
        <v>41.483753421999999</v>
      </c>
      <c r="AW159" s="36">
        <f t="shared" si="331"/>
        <v>43.144848394000007</v>
      </c>
      <c r="AX159" s="36">
        <f t="shared" si="331"/>
        <v>42.353075332000003</v>
      </c>
      <c r="AY159" s="36">
        <f t="shared" si="331"/>
        <v>42.612917314000008</v>
      </c>
      <c r="AZ159" s="36">
        <f t="shared" si="331"/>
        <v>43.993715979999998</v>
      </c>
      <c r="BA159" s="36">
        <f t="shared" si="331"/>
        <v>46.874616591000006</v>
      </c>
      <c r="BB159" s="36">
        <f t="shared" si="331"/>
        <v>46.363092786999999</v>
      </c>
      <c r="BC159" s="36">
        <f t="shared" si="331"/>
        <v>44.550291999999999</v>
      </c>
      <c r="BD159" s="36">
        <f t="shared" si="331"/>
        <v>44.299581602000003</v>
      </c>
      <c r="BE159" s="36">
        <f t="shared" si="331"/>
        <v>48.017747413000002</v>
      </c>
      <c r="BF159" s="36">
        <f t="shared" si="331"/>
        <v>47.871221167000002</v>
      </c>
      <c r="BG159" s="36">
        <f t="shared" si="331"/>
        <v>46.112090493000011</v>
      </c>
      <c r="BH159" s="36">
        <f t="shared" si="331"/>
        <v>45.362552020000003</v>
      </c>
      <c r="BI159" s="36">
        <f t="shared" si="331"/>
        <v>48.236196633999995</v>
      </c>
      <c r="BJ159" s="36">
        <f t="shared" si="331"/>
        <v>48.538640035000007</v>
      </c>
      <c r="BK159" s="36">
        <f t="shared" si="331"/>
        <v>45.793210411000011</v>
      </c>
      <c r="BL159" s="36">
        <f t="shared" si="331"/>
        <v>45.469830083999994</v>
      </c>
      <c r="BM159" s="36">
        <f t="shared" si="331"/>
        <v>48.926531756000003</v>
      </c>
      <c r="BN159" s="36">
        <f t="shared" si="331"/>
        <v>48.275379627999996</v>
      </c>
      <c r="BO159" s="36">
        <f t="shared" ref="BO159:DU159" si="332">SUM(BO160:BO166)</f>
        <v>47.481277051000006</v>
      </c>
      <c r="BP159" s="36">
        <f t="shared" si="332"/>
        <v>45.104057527000002</v>
      </c>
      <c r="BQ159" s="36">
        <f t="shared" si="332"/>
        <v>49.836772156000002</v>
      </c>
      <c r="BR159" s="36">
        <f t="shared" si="332"/>
        <v>49.068666503000003</v>
      </c>
      <c r="BS159" s="36">
        <f t="shared" si="332"/>
        <v>45.900610035999996</v>
      </c>
      <c r="BT159" s="36">
        <f t="shared" si="332"/>
        <v>46.272718979000004</v>
      </c>
      <c r="BU159" s="36">
        <f t="shared" si="332"/>
        <v>50.947685599000003</v>
      </c>
      <c r="BV159" s="36">
        <f t="shared" si="332"/>
        <v>49.798281930000002</v>
      </c>
      <c r="BW159" s="36">
        <f t="shared" si="332"/>
        <v>49.963244153000005</v>
      </c>
      <c r="BX159" s="36">
        <f t="shared" si="332"/>
        <v>44.104504351000003</v>
      </c>
      <c r="BY159" s="36">
        <f t="shared" si="332"/>
        <v>48.177197991</v>
      </c>
      <c r="BZ159" s="36">
        <f t="shared" si="332"/>
        <v>45.515443485999995</v>
      </c>
      <c r="CA159" s="36">
        <f t="shared" si="332"/>
        <v>46.067966710999997</v>
      </c>
      <c r="CB159" s="36">
        <f t="shared" si="332"/>
        <v>46.722407274000005</v>
      </c>
      <c r="CC159" s="36">
        <f t="shared" si="332"/>
        <v>50.84122516</v>
      </c>
      <c r="CD159" s="36">
        <f t="shared" si="332"/>
        <v>47.525711786999999</v>
      </c>
      <c r="CE159" s="36">
        <f t="shared" si="332"/>
        <v>47.605343902000001</v>
      </c>
      <c r="CF159" s="36">
        <f t="shared" si="332"/>
        <v>46.811453029000006</v>
      </c>
      <c r="CG159" s="36">
        <f t="shared" si="332"/>
        <v>50.737851130000003</v>
      </c>
      <c r="CH159" s="36">
        <f t="shared" si="332"/>
        <v>49.604917014999998</v>
      </c>
      <c r="CI159" s="36">
        <f t="shared" si="332"/>
        <v>47.973601683999995</v>
      </c>
      <c r="CJ159" s="36">
        <f t="shared" si="332"/>
        <v>46.748162554000004</v>
      </c>
      <c r="CK159" s="36">
        <f t="shared" si="332"/>
        <v>48.224390074000006</v>
      </c>
      <c r="CL159" s="36">
        <f t="shared" si="332"/>
        <v>47.479863888000004</v>
      </c>
      <c r="CM159" s="36">
        <f t="shared" si="332"/>
        <v>46.399873183999993</v>
      </c>
      <c r="CN159" s="36">
        <f t="shared" si="332"/>
        <v>45.074102801999999</v>
      </c>
      <c r="CO159" s="36">
        <f t="shared" si="332"/>
        <v>48.758556147</v>
      </c>
      <c r="CP159" s="36">
        <f t="shared" si="332"/>
        <v>47.716075223999994</v>
      </c>
      <c r="CQ159" s="36">
        <f t="shared" si="332"/>
        <v>45.560218496000005</v>
      </c>
      <c r="CR159" s="36">
        <f t="shared" si="332"/>
        <v>45.614382798999998</v>
      </c>
      <c r="CS159" s="36">
        <f t="shared" si="332"/>
        <v>50.060270079999995</v>
      </c>
      <c r="CT159" s="36">
        <f t="shared" si="332"/>
        <v>48.117938448000004</v>
      </c>
      <c r="CU159" s="36">
        <f t="shared" si="332"/>
        <v>46.117205187000003</v>
      </c>
      <c r="CV159" s="36">
        <f t="shared" si="332"/>
        <v>47.939832541999998</v>
      </c>
      <c r="CW159" s="36">
        <f t="shared" si="332"/>
        <v>50.514984813999995</v>
      </c>
      <c r="CX159" s="36">
        <f t="shared" si="332"/>
        <v>51.007836791000003</v>
      </c>
      <c r="CY159" s="36">
        <f t="shared" si="332"/>
        <v>48.127016212000001</v>
      </c>
      <c r="CZ159" s="36">
        <f t="shared" si="332"/>
        <v>47.875777758999995</v>
      </c>
      <c r="DA159" s="36">
        <f t="shared" si="332"/>
        <v>52.639834348999997</v>
      </c>
      <c r="DB159" s="36">
        <f t="shared" si="332"/>
        <v>51.015851082000005</v>
      </c>
      <c r="DC159" s="36">
        <f t="shared" si="332"/>
        <v>48.270315950000004</v>
      </c>
      <c r="DD159" s="36">
        <f t="shared" si="332"/>
        <v>49.167732363999995</v>
      </c>
      <c r="DE159" s="36">
        <f t="shared" si="332"/>
        <v>53.318033810999999</v>
      </c>
      <c r="DF159" s="36">
        <f t="shared" si="332"/>
        <v>54.005566529000006</v>
      </c>
      <c r="DG159" s="36">
        <f t="shared" si="332"/>
        <v>52.722401984999998</v>
      </c>
      <c r="DH159" s="36">
        <f t="shared" si="332"/>
        <v>51.975829013000002</v>
      </c>
      <c r="DI159" s="36">
        <f t="shared" si="332"/>
        <v>56.253299027000004</v>
      </c>
      <c r="DJ159" s="36">
        <f t="shared" si="332"/>
        <v>56.334094876999998</v>
      </c>
      <c r="DK159" s="36">
        <f t="shared" si="332"/>
        <v>52.907178834999996</v>
      </c>
      <c r="DL159" s="36">
        <f t="shared" si="332"/>
        <v>51.314341753000001</v>
      </c>
      <c r="DM159" s="36">
        <f t="shared" si="332"/>
        <v>59.033442841999999</v>
      </c>
      <c r="DN159" s="36">
        <f t="shared" si="332"/>
        <v>54.605395893999997</v>
      </c>
      <c r="DO159" s="36">
        <f t="shared" si="332"/>
        <v>51.98971547</v>
      </c>
      <c r="DP159" s="36">
        <f t="shared" si="332"/>
        <v>50.776636579999995</v>
      </c>
      <c r="DQ159" s="36">
        <f t="shared" si="332"/>
        <v>55.218884527</v>
      </c>
      <c r="DR159" s="36">
        <f t="shared" si="332"/>
        <v>52.871283556000002</v>
      </c>
      <c r="DS159" s="36">
        <f t="shared" si="332"/>
        <v>34.093849824999999</v>
      </c>
      <c r="DT159" s="36">
        <f t="shared" si="332"/>
        <v>48.979374835999998</v>
      </c>
      <c r="DU159" s="36">
        <f t="shared" si="332"/>
        <v>55.349449428999996</v>
      </c>
      <c r="DV159" s="36">
        <f t="shared" ref="DV159:DY159" si="333">SUM(DV160:DV166)</f>
        <v>52.665064450999999</v>
      </c>
      <c r="DW159" s="36">
        <f t="shared" si="333"/>
        <v>53.403277316999997</v>
      </c>
      <c r="DX159" s="36">
        <f t="shared" si="333"/>
        <v>44.077201746999997</v>
      </c>
      <c r="DY159" s="36">
        <f t="shared" si="333"/>
        <v>50.797562855000002</v>
      </c>
      <c r="DZ159" s="36">
        <f t="shared" ref="DZ159:EC159" si="334">SUM(DZ160:DZ166)</f>
        <v>49.551453101999996</v>
      </c>
      <c r="EA159" s="36">
        <f t="shared" si="334"/>
        <v>48.225993744</v>
      </c>
      <c r="EB159" s="36">
        <f t="shared" si="334"/>
        <v>50.059445498999999</v>
      </c>
      <c r="EC159" s="36">
        <f t="shared" si="334"/>
        <v>52.650967737000002</v>
      </c>
      <c r="ED159" s="36">
        <f t="shared" ref="ED159:EG159" si="335">SUM(ED160:ED166)</f>
        <v>51.647954739999996</v>
      </c>
      <c r="EE159" s="36">
        <f t="shared" si="335"/>
        <v>51.298162818999998</v>
      </c>
      <c r="EF159" s="36">
        <f t="shared" si="335"/>
        <v>49.915337336999997</v>
      </c>
      <c r="EG159" s="36">
        <f t="shared" si="335"/>
        <v>54.682833249000005</v>
      </c>
    </row>
    <row r="160" spans="1:137" outlineLevel="1" x14ac:dyDescent="0.25">
      <c r="A160" s="28" t="s">
        <v>18</v>
      </c>
      <c r="B160" s="29">
        <v>0.02</v>
      </c>
      <c r="C160" s="29">
        <v>0.02</v>
      </c>
      <c r="D160" s="29">
        <v>0.02</v>
      </c>
      <c r="E160" s="29">
        <v>0.02</v>
      </c>
      <c r="F160" s="29">
        <v>0.02</v>
      </c>
      <c r="G160" s="29">
        <v>0.02</v>
      </c>
      <c r="H160" s="29">
        <v>0.02</v>
      </c>
      <c r="I160" s="29">
        <v>0.02</v>
      </c>
      <c r="J160" s="29">
        <v>0.02</v>
      </c>
      <c r="K160" s="29">
        <v>0.02</v>
      </c>
      <c r="L160" s="29">
        <v>0.02</v>
      </c>
      <c r="M160" s="29">
        <v>0.02</v>
      </c>
      <c r="N160" s="29">
        <v>0.02</v>
      </c>
      <c r="O160" s="29">
        <v>0.02</v>
      </c>
      <c r="P160" s="29">
        <v>0.02</v>
      </c>
      <c r="Q160" s="29">
        <v>0.02</v>
      </c>
      <c r="R160" s="29">
        <v>0.02</v>
      </c>
      <c r="S160" s="29">
        <v>0.02</v>
      </c>
      <c r="T160" s="29">
        <v>0.02</v>
      </c>
      <c r="U160" s="29">
        <v>0.02</v>
      </c>
      <c r="V160" s="29">
        <v>0.02</v>
      </c>
      <c r="W160" s="29">
        <v>0.02</v>
      </c>
      <c r="X160" s="29">
        <v>0.02</v>
      </c>
      <c r="Y160" s="29">
        <v>0.02</v>
      </c>
      <c r="Z160" s="29">
        <v>0.02</v>
      </c>
      <c r="AA160" s="29">
        <v>0.02</v>
      </c>
      <c r="AB160" s="29">
        <v>0.02</v>
      </c>
      <c r="AC160" s="29">
        <v>0.02</v>
      </c>
      <c r="AD160" s="29">
        <v>0.02</v>
      </c>
      <c r="AE160" s="29">
        <v>0.02</v>
      </c>
      <c r="AF160" s="29">
        <v>0.02</v>
      </c>
      <c r="AG160" s="29">
        <v>0.02</v>
      </c>
      <c r="AH160" s="29">
        <v>0.02</v>
      </c>
      <c r="AI160" s="29">
        <v>0.02</v>
      </c>
      <c r="AJ160" s="29">
        <v>0.02</v>
      </c>
      <c r="AK160" s="29">
        <v>0.02</v>
      </c>
      <c r="AL160" s="29">
        <v>0.02</v>
      </c>
      <c r="AM160" s="29">
        <v>0.02</v>
      </c>
      <c r="AN160" s="29">
        <v>0.02</v>
      </c>
      <c r="AO160" s="29">
        <v>0.02</v>
      </c>
      <c r="AP160" s="29">
        <v>0.02</v>
      </c>
      <c r="AQ160" s="29">
        <v>0.02</v>
      </c>
      <c r="AR160" s="29">
        <v>0.02</v>
      </c>
      <c r="AS160" s="29">
        <v>0.02</v>
      </c>
      <c r="AT160" s="29">
        <v>0.02</v>
      </c>
      <c r="AU160" s="29">
        <v>0.02</v>
      </c>
      <c r="AV160" s="29">
        <v>0.02</v>
      </c>
      <c r="AW160" s="29">
        <v>0.02</v>
      </c>
      <c r="AX160" s="29">
        <v>0.02</v>
      </c>
      <c r="AY160" s="29">
        <v>0.02</v>
      </c>
      <c r="AZ160" s="29">
        <v>0.02</v>
      </c>
      <c r="BA160" s="29">
        <v>0.02</v>
      </c>
      <c r="BB160" s="29">
        <v>0.02</v>
      </c>
      <c r="BC160" s="29">
        <v>0.02</v>
      </c>
      <c r="BD160" s="29">
        <v>0.02</v>
      </c>
      <c r="BE160" s="29">
        <v>0.02</v>
      </c>
      <c r="BF160" s="29">
        <v>0.02</v>
      </c>
      <c r="BG160" s="29">
        <v>0.02</v>
      </c>
      <c r="BH160" s="29">
        <v>0.02</v>
      </c>
      <c r="BI160" s="29">
        <v>0.02</v>
      </c>
      <c r="BJ160" s="29">
        <v>0.02</v>
      </c>
      <c r="BK160" s="29">
        <v>0.02</v>
      </c>
      <c r="BL160" s="29">
        <v>0.02</v>
      </c>
      <c r="BM160" s="29">
        <v>0.02</v>
      </c>
      <c r="BN160" s="29">
        <v>0.02</v>
      </c>
      <c r="BO160" s="29">
        <v>0.02</v>
      </c>
      <c r="BP160" s="29">
        <v>0.02</v>
      </c>
      <c r="BQ160" s="29">
        <v>0.02</v>
      </c>
      <c r="BR160" s="29">
        <v>0.02</v>
      </c>
      <c r="BS160" s="29">
        <v>0.02</v>
      </c>
      <c r="BT160" s="29">
        <v>0.02</v>
      </c>
      <c r="BU160" s="29">
        <v>0.02</v>
      </c>
      <c r="BV160" s="29">
        <v>0.02</v>
      </c>
      <c r="BW160" s="29">
        <v>0.02</v>
      </c>
      <c r="BX160" s="29">
        <v>0.02</v>
      </c>
      <c r="BY160" s="29">
        <v>0.02</v>
      </c>
      <c r="BZ160" s="29">
        <v>0</v>
      </c>
      <c r="CA160" s="29">
        <v>0</v>
      </c>
      <c r="CB160" s="29">
        <v>3.6878290000000001E-3</v>
      </c>
      <c r="CC160" s="29">
        <v>1.5182757E-2</v>
      </c>
      <c r="CD160" s="29">
        <v>1.5327446999999999E-2</v>
      </c>
      <c r="CE160" s="29">
        <v>7.2635850000000004E-3</v>
      </c>
      <c r="CF160" s="29">
        <v>1.2781226E-2</v>
      </c>
      <c r="CG160" s="29">
        <v>1.1359863E-2</v>
      </c>
      <c r="CH160" s="29">
        <v>1.3566949999999999E-2</v>
      </c>
      <c r="CI160" s="29">
        <v>5.6156349999999999E-3</v>
      </c>
      <c r="CJ160" s="29">
        <v>7.4522920000000001E-3</v>
      </c>
      <c r="CK160" s="29">
        <v>1.2048089999999999E-2</v>
      </c>
      <c r="CL160" s="29">
        <v>2.8289539999999998E-3</v>
      </c>
      <c r="CM160" s="29">
        <v>8.9866289999999995E-3</v>
      </c>
      <c r="CN160" s="29">
        <v>0</v>
      </c>
      <c r="CO160" s="29">
        <v>9.3440269999999995E-3</v>
      </c>
      <c r="CP160" s="29">
        <v>5.9669279999999998E-3</v>
      </c>
      <c r="CQ160" s="29">
        <v>5.9378210000000002E-3</v>
      </c>
      <c r="CR160" s="29">
        <v>0</v>
      </c>
      <c r="CS160" s="29">
        <v>0</v>
      </c>
      <c r="CT160" s="29">
        <v>7.4167999999999999E-4</v>
      </c>
      <c r="CU160" s="29">
        <v>3.4388320000000002E-3</v>
      </c>
      <c r="CV160" s="29">
        <v>7.2270549999999996E-3</v>
      </c>
      <c r="CW160" s="29">
        <v>3.2940909999999999E-3</v>
      </c>
      <c r="CX160" s="29">
        <v>3.401552E-3</v>
      </c>
      <c r="CY160" s="29">
        <v>3.9529860000000003E-3</v>
      </c>
      <c r="CZ160" s="29">
        <v>2.9504240000000001E-3</v>
      </c>
      <c r="DA160" s="29">
        <v>1.1151539999999999E-3</v>
      </c>
      <c r="DB160" s="29">
        <v>1.979775E-3</v>
      </c>
      <c r="DC160" s="29">
        <v>0</v>
      </c>
      <c r="DD160" s="29">
        <v>0</v>
      </c>
      <c r="DE160" s="29">
        <v>0</v>
      </c>
      <c r="DF160" s="29">
        <v>0</v>
      </c>
      <c r="DG160" s="29">
        <v>0</v>
      </c>
      <c r="DH160" s="29">
        <v>0</v>
      </c>
      <c r="DI160" s="29">
        <v>0</v>
      </c>
      <c r="DJ160" s="29">
        <v>0</v>
      </c>
      <c r="DK160" s="29">
        <v>0</v>
      </c>
      <c r="DL160" s="29">
        <v>0</v>
      </c>
      <c r="DM160" s="29">
        <v>0</v>
      </c>
      <c r="DN160" s="29">
        <v>0</v>
      </c>
      <c r="DO160" s="29">
        <v>0</v>
      </c>
      <c r="DP160" s="29">
        <v>0</v>
      </c>
      <c r="DQ160" s="29">
        <v>0</v>
      </c>
      <c r="DR160" s="29">
        <v>0</v>
      </c>
      <c r="DS160" s="29">
        <v>0</v>
      </c>
      <c r="DT160" s="29">
        <v>0</v>
      </c>
      <c r="DU160" s="29">
        <v>0</v>
      </c>
      <c r="DV160" s="29">
        <v>0</v>
      </c>
      <c r="DW160" s="29">
        <v>0</v>
      </c>
      <c r="DX160" s="29">
        <v>0</v>
      </c>
      <c r="DY160" s="29">
        <v>4.76198E-4</v>
      </c>
      <c r="DZ160" s="29">
        <v>0</v>
      </c>
      <c r="EA160" s="29">
        <v>0</v>
      </c>
      <c r="EB160" s="29">
        <v>0</v>
      </c>
      <c r="EC160" s="29">
        <v>0</v>
      </c>
      <c r="ED160" s="29">
        <v>0</v>
      </c>
      <c r="EE160" s="29">
        <v>0</v>
      </c>
      <c r="EF160" s="29">
        <v>0</v>
      </c>
      <c r="EG160" s="29">
        <v>0</v>
      </c>
    </row>
    <row r="161" spans="1:137" outlineLevel="1" x14ac:dyDescent="0.25">
      <c r="A161" s="28" t="s">
        <v>17</v>
      </c>
      <c r="B161" s="29">
        <v>28.492755030000001</v>
      </c>
      <c r="C161" s="29">
        <v>28.767943070000001</v>
      </c>
      <c r="D161" s="29">
        <v>29.455851389999999</v>
      </c>
      <c r="E161" s="29">
        <v>29.909687030000001</v>
      </c>
      <c r="F161" s="29">
        <v>28.702565530000001</v>
      </c>
      <c r="G161" s="29">
        <v>28.37707803</v>
      </c>
      <c r="H161" s="29">
        <v>29.066901919999999</v>
      </c>
      <c r="I161" s="29">
        <v>29.873818119999999</v>
      </c>
      <c r="J161" s="29">
        <v>29.475558490000001</v>
      </c>
      <c r="K161" s="29">
        <v>29.82985755</v>
      </c>
      <c r="L161" s="29">
        <v>29.64254356</v>
      </c>
      <c r="M161" s="29">
        <v>32.385535619999999</v>
      </c>
      <c r="N161" s="29">
        <v>31.18783608</v>
      </c>
      <c r="O161" s="29">
        <v>30.968447350000002</v>
      </c>
      <c r="P161" s="29">
        <v>32.283282880000002</v>
      </c>
      <c r="Q161" s="29">
        <v>33.341101170000002</v>
      </c>
      <c r="R161" s="29">
        <v>34.67462295</v>
      </c>
      <c r="S161" s="29">
        <v>33.884525310000001</v>
      </c>
      <c r="T161" s="29">
        <v>33.495384899999998</v>
      </c>
      <c r="U161" s="29">
        <v>35.583705739999999</v>
      </c>
      <c r="V161" s="29">
        <v>34.946843029999997</v>
      </c>
      <c r="W161" s="29">
        <v>35.840615720000002</v>
      </c>
      <c r="X161" s="29">
        <v>38.373368880000001</v>
      </c>
      <c r="Y161" s="29">
        <v>37.978498389999999</v>
      </c>
      <c r="Z161" s="29">
        <v>36.851978690000003</v>
      </c>
      <c r="AA161" s="29">
        <v>37.164354039999999</v>
      </c>
      <c r="AB161" s="29">
        <v>35.738080619999998</v>
      </c>
      <c r="AC161" s="29">
        <v>39.260842480000001</v>
      </c>
      <c r="AD161" s="29">
        <v>37.124950910000003</v>
      </c>
      <c r="AE161" s="29">
        <v>38.000683160000001</v>
      </c>
      <c r="AF161" s="29">
        <v>37.017007509999999</v>
      </c>
      <c r="AG161" s="29">
        <v>40.605265869999997</v>
      </c>
      <c r="AH161" s="29">
        <v>39.313458699999998</v>
      </c>
      <c r="AI161" s="29">
        <v>37.911599420000002</v>
      </c>
      <c r="AJ161" s="29">
        <v>37.750949660000003</v>
      </c>
      <c r="AK161" s="29">
        <v>40.802503850000001</v>
      </c>
      <c r="AL161" s="29">
        <v>39.735889810000003</v>
      </c>
      <c r="AM161" s="29">
        <v>38.378455979999998</v>
      </c>
      <c r="AN161" s="29">
        <v>39.610182479999999</v>
      </c>
      <c r="AO161" s="29">
        <v>42.247263289999999</v>
      </c>
      <c r="AP161" s="29">
        <v>43.273659629999997</v>
      </c>
      <c r="AQ161" s="29">
        <v>40.289127569999998</v>
      </c>
      <c r="AR161" s="29">
        <v>40.470947219999999</v>
      </c>
      <c r="AS161" s="29">
        <v>43.534912509999998</v>
      </c>
      <c r="AT161" s="29">
        <v>42.6610947</v>
      </c>
      <c r="AU161" s="29">
        <v>41.821445189999999</v>
      </c>
      <c r="AV161" s="29">
        <v>41.397143069999998</v>
      </c>
      <c r="AW161" s="29">
        <v>43.05327312</v>
      </c>
      <c r="AX161" s="29">
        <v>42.265380870000001</v>
      </c>
      <c r="AY161" s="29">
        <v>42.52145797</v>
      </c>
      <c r="AZ161" s="29">
        <v>43.901949379999998</v>
      </c>
      <c r="BA161" s="29">
        <v>46.783201550000001</v>
      </c>
      <c r="BB161" s="29">
        <v>46.277494300000001</v>
      </c>
      <c r="BC161" s="29">
        <v>44.461265769999997</v>
      </c>
      <c r="BD161" s="29">
        <v>44.209450990000001</v>
      </c>
      <c r="BE161" s="29">
        <v>47.925027290000003</v>
      </c>
      <c r="BF161" s="29">
        <v>47.783828579999998</v>
      </c>
      <c r="BG161" s="29">
        <v>46.021354010000003</v>
      </c>
      <c r="BH161" s="29">
        <v>45.27140558</v>
      </c>
      <c r="BI161" s="29">
        <v>48.144465349999997</v>
      </c>
      <c r="BJ161" s="29">
        <v>48.450213419999997</v>
      </c>
      <c r="BK161" s="29">
        <v>45.702418450000003</v>
      </c>
      <c r="BL161" s="29">
        <v>45.380836549999998</v>
      </c>
      <c r="BM161" s="29">
        <v>48.839847880000001</v>
      </c>
      <c r="BN161" s="29">
        <v>48.192308259999997</v>
      </c>
      <c r="BO161" s="29">
        <v>47.395888810000002</v>
      </c>
      <c r="BP161" s="29">
        <v>45.01831739</v>
      </c>
      <c r="BQ161" s="29">
        <v>49.748992129999998</v>
      </c>
      <c r="BR161" s="29">
        <v>48.985748139999998</v>
      </c>
      <c r="BS161" s="29">
        <v>45.814250639999997</v>
      </c>
      <c r="BT161" s="29">
        <v>46.18423602</v>
      </c>
      <c r="BU161" s="29">
        <v>50.857165680000001</v>
      </c>
      <c r="BV161" s="29">
        <v>49.713998869999998</v>
      </c>
      <c r="BW161" s="29">
        <v>49.870795149999999</v>
      </c>
      <c r="BX161" s="29">
        <v>44.02211226</v>
      </c>
      <c r="BY161" s="29">
        <v>48.088155909999998</v>
      </c>
      <c r="BZ161" s="29">
        <v>45.453354169999997</v>
      </c>
      <c r="CA161" s="29">
        <v>46.007212959999997</v>
      </c>
      <c r="CB161" s="29">
        <v>46.657673600000003</v>
      </c>
      <c r="CC161" s="29">
        <v>50.75909025</v>
      </c>
      <c r="CD161" s="29">
        <v>47.444278480000001</v>
      </c>
      <c r="CE161" s="29">
        <v>47.533354520000003</v>
      </c>
      <c r="CF161" s="29">
        <v>46.73202363</v>
      </c>
      <c r="CG161" s="29">
        <v>50.658586479999997</v>
      </c>
      <c r="CH161" s="29">
        <v>49.526463569999997</v>
      </c>
      <c r="CI161" s="29">
        <v>47.90081764</v>
      </c>
      <c r="CJ161" s="29">
        <v>46.6800158</v>
      </c>
      <c r="CK161" s="29">
        <v>48.108259320000002</v>
      </c>
      <c r="CL161" s="29">
        <v>47.414935970000002</v>
      </c>
      <c r="CM161" s="29">
        <v>46.312082279999998</v>
      </c>
      <c r="CN161" s="29">
        <v>45.003391669999999</v>
      </c>
      <c r="CO161" s="29">
        <v>48.674310230000003</v>
      </c>
      <c r="CP161" s="29">
        <v>47.639998319999997</v>
      </c>
      <c r="CQ161" s="29">
        <v>45.496099030000003</v>
      </c>
      <c r="CR161" s="29">
        <v>45.55477767</v>
      </c>
      <c r="CS161" s="29">
        <v>49.999566649999998</v>
      </c>
      <c r="CT161" s="29">
        <v>48.059361780000003</v>
      </c>
      <c r="CU161" s="29">
        <v>46.055031290000002</v>
      </c>
      <c r="CV161" s="29">
        <v>47.869495049999998</v>
      </c>
      <c r="CW161" s="29">
        <v>50.443799329999997</v>
      </c>
      <c r="CX161" s="29">
        <v>50.935484410000001</v>
      </c>
      <c r="CY161" s="29">
        <v>48.05367545</v>
      </c>
      <c r="CZ161" s="29">
        <v>47.796374499999999</v>
      </c>
      <c r="DA161" s="29">
        <v>52.553125690000002</v>
      </c>
      <c r="DB161" s="29">
        <v>50.930423050000002</v>
      </c>
      <c r="DC161" s="29">
        <v>48.187795790000003</v>
      </c>
      <c r="DD161" s="29">
        <v>49.085895739999998</v>
      </c>
      <c r="DE161" s="29">
        <v>53.238232410000002</v>
      </c>
      <c r="DF161" s="29">
        <v>53.921572500000003</v>
      </c>
      <c r="DG161" s="29">
        <v>52.640138159999999</v>
      </c>
      <c r="DH161" s="29">
        <v>51.89300953</v>
      </c>
      <c r="DI161" s="29">
        <v>56.174923980000003</v>
      </c>
      <c r="DJ161" s="29">
        <v>56.249385140000001</v>
      </c>
      <c r="DK161" s="29">
        <v>52.82736319</v>
      </c>
      <c r="DL161" s="29">
        <v>51.231101580000001</v>
      </c>
      <c r="DM161" s="29">
        <v>58.943255620000002</v>
      </c>
      <c r="DN161" s="29">
        <v>54.504195299999999</v>
      </c>
      <c r="DO161" s="29">
        <v>51.894350729999999</v>
      </c>
      <c r="DP161" s="29">
        <v>50.682297839999997</v>
      </c>
      <c r="DQ161" s="29">
        <v>55.119461800000003</v>
      </c>
      <c r="DR161" s="29">
        <v>52.764083620000001</v>
      </c>
      <c r="DS161" s="29">
        <v>34.011909760000002</v>
      </c>
      <c r="DT161" s="29">
        <v>48.877962660000001</v>
      </c>
      <c r="DU161" s="29">
        <v>55.238511719999998</v>
      </c>
      <c r="DV161" s="29">
        <v>52.538593329999998</v>
      </c>
      <c r="DW161" s="29">
        <v>53.274694799999999</v>
      </c>
      <c r="DX161" s="29">
        <v>43.965679539999996</v>
      </c>
      <c r="DY161" s="29">
        <v>50.686366120000002</v>
      </c>
      <c r="DZ161" s="29">
        <v>49.382571069999997</v>
      </c>
      <c r="EA161" s="29">
        <v>48.059950219999998</v>
      </c>
      <c r="EB161" s="29">
        <v>49.884139040000001</v>
      </c>
      <c r="EC161" s="29">
        <v>52.465218450000002</v>
      </c>
      <c r="ED161" s="29">
        <v>51.405195169999999</v>
      </c>
      <c r="EE161" s="29">
        <v>51.048441949999997</v>
      </c>
      <c r="EF161" s="29">
        <v>49.675317339999999</v>
      </c>
      <c r="EG161" s="29">
        <v>54.424436880000002</v>
      </c>
    </row>
    <row r="162" spans="1:137" outlineLevel="1" x14ac:dyDescent="0.25">
      <c r="A162" s="28" t="s">
        <v>36</v>
      </c>
      <c r="B162" s="29">
        <v>0.67400000000000004</v>
      </c>
      <c r="C162" s="29">
        <v>0.66700000000000004</v>
      </c>
      <c r="D162" s="29">
        <v>0.622</v>
      </c>
      <c r="E162" s="29">
        <v>0.68700000000000006</v>
      </c>
      <c r="F162" s="29">
        <v>0.66900000000000004</v>
      </c>
      <c r="G162" s="29">
        <v>0.65200000000000002</v>
      </c>
      <c r="H162" s="29">
        <v>0.67600000000000005</v>
      </c>
      <c r="I162" s="29">
        <v>0.66500000000000004</v>
      </c>
      <c r="J162" s="29">
        <v>0.65</v>
      </c>
      <c r="K162" s="29">
        <v>0.61099999999999999</v>
      </c>
      <c r="L162" s="29">
        <v>0.60299999999999998</v>
      </c>
      <c r="M162" s="29">
        <v>0.59499999999999997</v>
      </c>
      <c r="N162" s="29">
        <v>0.60099999999999998</v>
      </c>
      <c r="O162" s="29">
        <v>0.58399999999999996</v>
      </c>
      <c r="P162" s="29">
        <v>0.56299999999999994</v>
      </c>
      <c r="Q162" s="29">
        <v>0.52600000000000002</v>
      </c>
      <c r="R162" s="29">
        <v>0.505</v>
      </c>
      <c r="S162" s="29">
        <v>0.47099999999999997</v>
      </c>
      <c r="T162" s="29">
        <v>0.45100000000000001</v>
      </c>
      <c r="U162" s="29">
        <v>0.40699999999999997</v>
      </c>
      <c r="V162" s="29">
        <v>0.40200000000000002</v>
      </c>
      <c r="W162" s="29">
        <v>0.36299999999999999</v>
      </c>
      <c r="X162" s="29">
        <v>0.33800000000000002</v>
      </c>
      <c r="Y162" s="29">
        <v>0.32</v>
      </c>
      <c r="Z162" s="29">
        <v>0.29299999999999998</v>
      </c>
      <c r="AA162" s="29">
        <v>0.27500000000000002</v>
      </c>
      <c r="AB162" s="29">
        <v>0.25600000000000001</v>
      </c>
      <c r="AC162" s="29">
        <v>0.23200000000000001</v>
      </c>
      <c r="AD162" s="29">
        <v>0.20599999999999999</v>
      </c>
      <c r="AE162" s="29">
        <v>0.20799999999999999</v>
      </c>
      <c r="AF162" s="29">
        <v>0.17599999999999999</v>
      </c>
      <c r="AG162" s="29">
        <v>0.16600000000000001</v>
      </c>
      <c r="AH162" s="29">
        <v>0.14799999999999999</v>
      </c>
      <c r="AI162" s="29">
        <v>0.13200000000000001</v>
      </c>
      <c r="AJ162" s="29">
        <v>0.128</v>
      </c>
      <c r="AK162" s="29">
        <v>0.1</v>
      </c>
      <c r="AL162" s="29">
        <v>7.5915214999999994E-2</v>
      </c>
      <c r="AM162" s="29">
        <v>5.6364206E-2</v>
      </c>
      <c r="AN162" s="29">
        <v>3.6813196999999999E-2</v>
      </c>
      <c r="AO162" s="29">
        <v>1.7262188000000001E-2</v>
      </c>
      <c r="AP162" s="29">
        <v>3.1575610000000001E-3</v>
      </c>
      <c r="AQ162" s="29">
        <v>7.0749159999999997E-3</v>
      </c>
      <c r="AR162" s="29">
        <v>4.7356289999999999E-3</v>
      </c>
      <c r="AS162" s="29">
        <v>2.380802E-3</v>
      </c>
      <c r="AT162" s="29">
        <v>2.4564890000000001E-3</v>
      </c>
      <c r="AU162" s="29">
        <v>6.9061260000000003E-3</v>
      </c>
      <c r="AV162" s="29">
        <v>7.6728129999999997E-3</v>
      </c>
      <c r="AW162" s="29">
        <v>5.2826510000000002E-3</v>
      </c>
      <c r="AX162" s="29">
        <v>6.117567E-3</v>
      </c>
      <c r="AY162" s="29">
        <v>7.4464910000000004E-3</v>
      </c>
      <c r="AZ162" s="29">
        <v>7.8023770000000001E-3</v>
      </c>
      <c r="BA162" s="29">
        <v>6.1289780000000002E-3</v>
      </c>
      <c r="BB162" s="29">
        <v>5.2063389999999999E-3</v>
      </c>
      <c r="BC162" s="29">
        <v>7.6549829999999998E-3</v>
      </c>
      <c r="BD162" s="29">
        <v>8.2195970000000004E-3</v>
      </c>
      <c r="BE162" s="29">
        <v>5.6818040000000004E-3</v>
      </c>
      <c r="BF162" s="29">
        <v>5.8244430000000003E-3</v>
      </c>
      <c r="BG162" s="29">
        <v>6.8704660000000004E-3</v>
      </c>
      <c r="BH162" s="29">
        <v>6.6565069999999999E-3</v>
      </c>
      <c r="BI162" s="29">
        <v>5.6342570000000002E-3</v>
      </c>
      <c r="BJ162" s="29">
        <v>4.5169149999999998E-3</v>
      </c>
      <c r="BK162" s="29">
        <v>6.1810420000000003E-3</v>
      </c>
      <c r="BL162" s="29">
        <v>6.4187740000000004E-3</v>
      </c>
      <c r="BM162" s="29">
        <v>4.4455950000000001E-3</v>
      </c>
      <c r="BN162" s="29">
        <v>4.1103930000000004E-3</v>
      </c>
      <c r="BO162" s="29">
        <v>5.9861009999999997E-3</v>
      </c>
      <c r="BP162" s="29">
        <v>6.2927759999999999E-3</v>
      </c>
      <c r="BQ162" s="29">
        <v>6.3759819999999997E-3</v>
      </c>
      <c r="BR162" s="29">
        <v>6.0669299999999999E-3</v>
      </c>
      <c r="BS162" s="29">
        <v>7.8927149999999998E-3</v>
      </c>
      <c r="BT162" s="29">
        <v>8.4537629999999996E-3</v>
      </c>
      <c r="BU162" s="29">
        <v>6.4639429999999998E-3</v>
      </c>
      <c r="BV162" s="29">
        <v>5.7388600000000001E-3</v>
      </c>
      <c r="BW162" s="29">
        <v>1.2740078E-2</v>
      </c>
      <c r="BX162" s="29">
        <v>4.0504E-3</v>
      </c>
      <c r="BY162" s="29">
        <v>9.6628400000000007E-3</v>
      </c>
      <c r="BZ162" s="29">
        <v>9.9483000000000002E-3</v>
      </c>
      <c r="CA162" s="29">
        <v>1.0641579999999999E-2</v>
      </c>
      <c r="CB162" s="29">
        <v>9.2319700000000008E-3</v>
      </c>
      <c r="CC162" s="29">
        <v>8.1183899999999996E-3</v>
      </c>
      <c r="CD162" s="29">
        <v>1.063337E-2</v>
      </c>
      <c r="CE162" s="29">
        <v>8.3503799999999993E-3</v>
      </c>
      <c r="CF162" s="29">
        <v>1.0460779999999999E-2</v>
      </c>
      <c r="CG162" s="29">
        <v>4.7889120000000002E-3</v>
      </c>
      <c r="CH162" s="29">
        <v>5.2278999999999997E-3</v>
      </c>
      <c r="CI162" s="29">
        <v>7.6981999999999997E-3</v>
      </c>
      <c r="CJ162" s="29">
        <v>0</v>
      </c>
      <c r="CK162" s="29">
        <v>3.9022590000000003E-2</v>
      </c>
      <c r="CL162" s="29">
        <v>0</v>
      </c>
      <c r="CM162" s="29">
        <v>1.7853607000000001E-2</v>
      </c>
      <c r="CN162" s="29">
        <v>9.3539699999999996E-3</v>
      </c>
      <c r="CO162" s="29">
        <v>7.6865500000000003E-3</v>
      </c>
      <c r="CP162" s="29">
        <v>7.3929900000000003E-3</v>
      </c>
      <c r="CQ162" s="29">
        <v>0</v>
      </c>
      <c r="CR162" s="29">
        <v>0</v>
      </c>
      <c r="CS162" s="29">
        <v>0</v>
      </c>
      <c r="CT162" s="29">
        <v>0</v>
      </c>
      <c r="CU162" s="29">
        <v>0</v>
      </c>
      <c r="CV162" s="29">
        <v>0</v>
      </c>
      <c r="CW162" s="29">
        <v>0</v>
      </c>
      <c r="CX162" s="29">
        <v>0</v>
      </c>
      <c r="CY162" s="29">
        <v>0</v>
      </c>
      <c r="CZ162" s="29">
        <v>0</v>
      </c>
      <c r="DA162" s="29">
        <v>0</v>
      </c>
      <c r="DB162" s="29">
        <v>0</v>
      </c>
      <c r="DC162" s="29">
        <v>0</v>
      </c>
      <c r="DD162" s="29">
        <v>0</v>
      </c>
      <c r="DE162" s="29">
        <v>0</v>
      </c>
      <c r="DF162" s="29">
        <v>0</v>
      </c>
      <c r="DG162" s="29">
        <v>0</v>
      </c>
      <c r="DH162" s="29">
        <v>0</v>
      </c>
      <c r="DI162" s="29">
        <v>0</v>
      </c>
      <c r="DJ162" s="29">
        <v>0</v>
      </c>
      <c r="DK162" s="29">
        <v>0</v>
      </c>
      <c r="DL162" s="29">
        <v>0</v>
      </c>
      <c r="DM162" s="29">
        <v>0</v>
      </c>
      <c r="DN162" s="29">
        <v>0</v>
      </c>
      <c r="DO162" s="29">
        <v>0</v>
      </c>
      <c r="DP162" s="29">
        <v>0</v>
      </c>
      <c r="DQ162" s="29">
        <v>0</v>
      </c>
      <c r="DR162" s="29">
        <v>0</v>
      </c>
      <c r="DS162" s="29">
        <v>0</v>
      </c>
      <c r="DT162" s="29">
        <v>0</v>
      </c>
      <c r="DU162" s="29">
        <v>0</v>
      </c>
      <c r="DV162" s="29">
        <v>0</v>
      </c>
      <c r="DW162" s="29">
        <v>0</v>
      </c>
      <c r="DX162" s="29">
        <v>0</v>
      </c>
      <c r="DY162" s="29">
        <v>0</v>
      </c>
      <c r="DZ162" s="29">
        <v>0</v>
      </c>
      <c r="EA162" s="29">
        <v>0</v>
      </c>
      <c r="EB162" s="29">
        <v>0</v>
      </c>
      <c r="EC162" s="29">
        <v>0</v>
      </c>
      <c r="ED162" s="29">
        <v>0</v>
      </c>
      <c r="EE162" s="29">
        <v>0</v>
      </c>
      <c r="EF162" s="29">
        <v>0</v>
      </c>
      <c r="EG162" s="29">
        <v>0</v>
      </c>
    </row>
    <row r="163" spans="1:137" outlineLevel="1" x14ac:dyDescent="0.25">
      <c r="A163" s="28" t="s">
        <v>32</v>
      </c>
      <c r="B163" s="29">
        <v>0</v>
      </c>
      <c r="C163" s="29">
        <v>0</v>
      </c>
      <c r="D163" s="29">
        <v>0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  <c r="AC163" s="29">
        <v>0</v>
      </c>
      <c r="AD163" s="29">
        <v>0</v>
      </c>
      <c r="AE163" s="29">
        <v>0</v>
      </c>
      <c r="AF163" s="29">
        <v>0</v>
      </c>
      <c r="AG163" s="29">
        <v>0</v>
      </c>
      <c r="AH163" s="29">
        <v>0</v>
      </c>
      <c r="AI163" s="29">
        <v>0</v>
      </c>
      <c r="AJ163" s="29">
        <v>0</v>
      </c>
      <c r="AK163" s="29">
        <v>0</v>
      </c>
      <c r="AL163" s="29">
        <v>0</v>
      </c>
      <c r="AM163" s="29">
        <v>0</v>
      </c>
      <c r="AN163" s="29">
        <v>0</v>
      </c>
      <c r="AO163" s="29">
        <v>0</v>
      </c>
      <c r="AP163" s="29">
        <v>0</v>
      </c>
      <c r="AQ163" s="29">
        <v>0</v>
      </c>
      <c r="AR163" s="29">
        <v>0</v>
      </c>
      <c r="AS163" s="29">
        <v>0</v>
      </c>
      <c r="AT163" s="29">
        <v>0</v>
      </c>
      <c r="AU163" s="29">
        <v>0</v>
      </c>
      <c r="AV163" s="29">
        <v>0</v>
      </c>
      <c r="AW163" s="29">
        <v>0</v>
      </c>
      <c r="AX163" s="29">
        <v>0</v>
      </c>
      <c r="AY163" s="29">
        <v>0</v>
      </c>
      <c r="AZ163" s="29">
        <v>0</v>
      </c>
      <c r="BA163" s="29">
        <v>0</v>
      </c>
      <c r="BB163" s="29">
        <v>0</v>
      </c>
      <c r="BC163" s="29">
        <v>0</v>
      </c>
      <c r="BD163" s="29">
        <v>0</v>
      </c>
      <c r="BE163" s="29">
        <v>0</v>
      </c>
      <c r="BF163" s="29">
        <v>0</v>
      </c>
      <c r="BG163" s="29">
        <v>0</v>
      </c>
      <c r="BH163" s="29">
        <v>0</v>
      </c>
      <c r="BI163" s="29">
        <v>0</v>
      </c>
      <c r="BJ163" s="29">
        <v>0</v>
      </c>
      <c r="BK163" s="29">
        <v>0</v>
      </c>
      <c r="BL163" s="29">
        <v>0</v>
      </c>
      <c r="BM163" s="29">
        <v>0</v>
      </c>
      <c r="BN163" s="29">
        <v>0</v>
      </c>
      <c r="BO163" s="29">
        <v>0</v>
      </c>
      <c r="BP163" s="29">
        <v>0</v>
      </c>
      <c r="BQ163" s="29">
        <v>0</v>
      </c>
      <c r="BR163" s="29">
        <v>0</v>
      </c>
      <c r="BS163" s="29">
        <v>0</v>
      </c>
      <c r="BT163" s="29">
        <v>0</v>
      </c>
      <c r="BU163" s="29">
        <v>0</v>
      </c>
      <c r="BV163" s="29">
        <v>0</v>
      </c>
      <c r="BW163" s="29">
        <v>0</v>
      </c>
      <c r="BX163" s="29">
        <v>0</v>
      </c>
      <c r="BY163" s="29">
        <v>0</v>
      </c>
      <c r="BZ163" s="29">
        <v>0</v>
      </c>
      <c r="CA163" s="29">
        <v>0</v>
      </c>
      <c r="CB163" s="29">
        <v>0</v>
      </c>
      <c r="CC163" s="29">
        <v>0</v>
      </c>
      <c r="CD163" s="29">
        <v>0</v>
      </c>
      <c r="CE163" s="29">
        <v>0</v>
      </c>
      <c r="CF163" s="29">
        <v>0</v>
      </c>
      <c r="CG163" s="29">
        <v>0</v>
      </c>
      <c r="CH163" s="29">
        <v>0</v>
      </c>
      <c r="CI163" s="29">
        <v>0</v>
      </c>
      <c r="CJ163" s="29">
        <v>0</v>
      </c>
      <c r="CK163" s="29">
        <v>0</v>
      </c>
      <c r="CL163" s="29">
        <v>0</v>
      </c>
      <c r="CM163" s="29">
        <v>0</v>
      </c>
      <c r="CN163" s="29">
        <v>0</v>
      </c>
      <c r="CO163" s="29">
        <v>0</v>
      </c>
      <c r="CP163" s="29">
        <v>0</v>
      </c>
      <c r="CQ163" s="29">
        <v>0</v>
      </c>
      <c r="CR163" s="29">
        <v>0</v>
      </c>
      <c r="CS163" s="29">
        <v>0</v>
      </c>
      <c r="CT163" s="29">
        <v>0</v>
      </c>
      <c r="CU163" s="29">
        <v>0</v>
      </c>
      <c r="CV163" s="29">
        <v>0</v>
      </c>
      <c r="CW163" s="29">
        <v>0</v>
      </c>
      <c r="CX163" s="29">
        <v>0</v>
      </c>
      <c r="CY163" s="29">
        <v>0</v>
      </c>
      <c r="CZ163" s="29">
        <v>0</v>
      </c>
      <c r="DA163" s="29">
        <v>0</v>
      </c>
      <c r="DB163" s="29">
        <v>0</v>
      </c>
      <c r="DC163" s="29">
        <v>0</v>
      </c>
      <c r="DD163" s="29">
        <v>0</v>
      </c>
      <c r="DE163" s="29">
        <v>0</v>
      </c>
      <c r="DF163" s="29">
        <v>0</v>
      </c>
      <c r="DG163" s="29">
        <v>0</v>
      </c>
      <c r="DH163" s="29">
        <v>0</v>
      </c>
      <c r="DI163" s="29">
        <v>0</v>
      </c>
      <c r="DJ163" s="29">
        <v>0</v>
      </c>
      <c r="DK163" s="29">
        <v>0</v>
      </c>
      <c r="DL163" s="29">
        <v>0</v>
      </c>
      <c r="DM163" s="29">
        <v>0</v>
      </c>
      <c r="DN163" s="29">
        <v>0</v>
      </c>
      <c r="DO163" s="29">
        <v>0</v>
      </c>
      <c r="DP163" s="29">
        <v>0</v>
      </c>
      <c r="DQ163" s="29">
        <v>0</v>
      </c>
      <c r="DR163" s="29">
        <v>0</v>
      </c>
      <c r="DS163" s="29">
        <v>0</v>
      </c>
      <c r="DT163" s="29">
        <v>0</v>
      </c>
      <c r="DU163" s="29">
        <v>0</v>
      </c>
      <c r="DV163" s="29">
        <v>0</v>
      </c>
      <c r="DW163" s="29">
        <v>0</v>
      </c>
      <c r="DX163" s="29">
        <v>0</v>
      </c>
      <c r="DY163" s="29">
        <v>0</v>
      </c>
      <c r="DZ163" s="29">
        <v>0</v>
      </c>
      <c r="EA163" s="29">
        <v>0</v>
      </c>
      <c r="EB163" s="29">
        <v>0</v>
      </c>
      <c r="EC163" s="29">
        <v>0</v>
      </c>
      <c r="ED163" s="29">
        <v>0</v>
      </c>
      <c r="EE163" s="29">
        <v>0</v>
      </c>
      <c r="EF163" s="29">
        <v>0</v>
      </c>
      <c r="EG163" s="29">
        <v>0</v>
      </c>
    </row>
    <row r="164" spans="1:137" outlineLevel="1" x14ac:dyDescent="0.25">
      <c r="A164" s="28" t="s">
        <v>33</v>
      </c>
      <c r="B164" s="29">
        <v>0</v>
      </c>
      <c r="C164" s="29">
        <v>0</v>
      </c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9">
        <v>0</v>
      </c>
      <c r="AF164" s="29">
        <v>0</v>
      </c>
      <c r="AG164" s="29">
        <v>0</v>
      </c>
      <c r="AH164" s="29">
        <v>0</v>
      </c>
      <c r="AI164" s="29">
        <v>0</v>
      </c>
      <c r="AJ164" s="29">
        <v>0</v>
      </c>
      <c r="AK164" s="29">
        <v>0</v>
      </c>
      <c r="AL164" s="29">
        <v>0</v>
      </c>
      <c r="AM164" s="29">
        <v>0</v>
      </c>
      <c r="AN164" s="29">
        <v>0</v>
      </c>
      <c r="AO164" s="29">
        <v>0</v>
      </c>
      <c r="AP164" s="29">
        <v>0</v>
      </c>
      <c r="AQ164" s="29">
        <v>0</v>
      </c>
      <c r="AR164" s="29">
        <v>0</v>
      </c>
      <c r="AS164" s="29">
        <v>0</v>
      </c>
      <c r="AT164" s="29">
        <v>0</v>
      </c>
      <c r="AU164" s="29">
        <v>0</v>
      </c>
      <c r="AV164" s="29">
        <v>0</v>
      </c>
      <c r="AW164" s="29">
        <v>0</v>
      </c>
      <c r="AX164" s="29">
        <v>0</v>
      </c>
      <c r="AY164" s="29">
        <v>0</v>
      </c>
      <c r="AZ164" s="29">
        <v>0</v>
      </c>
      <c r="BA164" s="29">
        <v>0</v>
      </c>
      <c r="BB164" s="29">
        <v>0</v>
      </c>
      <c r="BC164" s="29">
        <v>0</v>
      </c>
      <c r="BD164" s="29">
        <v>0</v>
      </c>
      <c r="BE164" s="29">
        <v>0</v>
      </c>
      <c r="BF164" s="29">
        <v>0</v>
      </c>
      <c r="BG164" s="29">
        <v>0</v>
      </c>
      <c r="BH164" s="29">
        <v>0</v>
      </c>
      <c r="BI164" s="29">
        <v>0</v>
      </c>
      <c r="BJ164" s="29">
        <v>0</v>
      </c>
      <c r="BK164" s="29">
        <v>0</v>
      </c>
      <c r="BL164" s="29">
        <v>0</v>
      </c>
      <c r="BM164" s="29">
        <v>0</v>
      </c>
      <c r="BN164" s="29">
        <v>0</v>
      </c>
      <c r="BO164" s="29">
        <v>0</v>
      </c>
      <c r="BP164" s="29">
        <v>0</v>
      </c>
      <c r="BQ164" s="29">
        <v>0</v>
      </c>
      <c r="BR164" s="29">
        <v>0</v>
      </c>
      <c r="BS164" s="29">
        <v>0</v>
      </c>
      <c r="BT164" s="29">
        <v>0</v>
      </c>
      <c r="BU164" s="29">
        <v>0</v>
      </c>
      <c r="BV164" s="29">
        <v>0</v>
      </c>
      <c r="BW164" s="29">
        <v>0</v>
      </c>
      <c r="BX164" s="29">
        <v>0</v>
      </c>
      <c r="BY164" s="29">
        <v>0</v>
      </c>
      <c r="BZ164" s="29">
        <v>0</v>
      </c>
      <c r="CA164" s="29">
        <v>0</v>
      </c>
      <c r="CB164" s="29">
        <v>0</v>
      </c>
      <c r="CC164" s="29">
        <v>0</v>
      </c>
      <c r="CD164" s="29">
        <v>0</v>
      </c>
      <c r="CE164" s="29">
        <v>0</v>
      </c>
      <c r="CF164" s="29">
        <v>0</v>
      </c>
      <c r="CG164" s="29">
        <v>0</v>
      </c>
      <c r="CH164" s="29">
        <v>0</v>
      </c>
      <c r="CI164" s="29">
        <v>0</v>
      </c>
      <c r="CJ164" s="29">
        <v>0</v>
      </c>
      <c r="CK164" s="29">
        <v>0</v>
      </c>
      <c r="CL164" s="29">
        <v>0</v>
      </c>
      <c r="CM164" s="29">
        <v>0</v>
      </c>
      <c r="CN164" s="29">
        <v>0</v>
      </c>
      <c r="CO164" s="29">
        <v>0</v>
      </c>
      <c r="CP164" s="29">
        <v>0</v>
      </c>
      <c r="CQ164" s="29">
        <v>0</v>
      </c>
      <c r="CR164" s="29">
        <v>0</v>
      </c>
      <c r="CS164" s="29">
        <v>0</v>
      </c>
      <c r="CT164" s="29">
        <v>0</v>
      </c>
      <c r="CU164" s="29">
        <v>0</v>
      </c>
      <c r="CV164" s="29">
        <v>0</v>
      </c>
      <c r="CW164" s="29">
        <v>0</v>
      </c>
      <c r="CX164" s="29">
        <v>0</v>
      </c>
      <c r="CY164" s="29">
        <v>0</v>
      </c>
      <c r="CZ164" s="29">
        <v>0</v>
      </c>
      <c r="DA164" s="29">
        <v>0</v>
      </c>
      <c r="DB164" s="29">
        <v>0</v>
      </c>
      <c r="DC164" s="29">
        <v>0</v>
      </c>
      <c r="DD164" s="29">
        <v>0</v>
      </c>
      <c r="DE164" s="29">
        <v>0</v>
      </c>
      <c r="DF164" s="29">
        <v>0</v>
      </c>
      <c r="DG164" s="29">
        <v>0</v>
      </c>
      <c r="DH164" s="29">
        <v>0</v>
      </c>
      <c r="DI164" s="29">
        <v>0</v>
      </c>
      <c r="DJ164" s="29">
        <v>0</v>
      </c>
      <c r="DK164" s="29">
        <v>0</v>
      </c>
      <c r="DL164" s="29">
        <v>0</v>
      </c>
      <c r="DM164" s="29">
        <v>0</v>
      </c>
      <c r="DN164" s="29">
        <v>0</v>
      </c>
      <c r="DO164" s="29">
        <v>0</v>
      </c>
      <c r="DP164" s="29">
        <v>0</v>
      </c>
      <c r="DQ164" s="29">
        <v>0</v>
      </c>
      <c r="DR164" s="29">
        <v>0</v>
      </c>
      <c r="DS164" s="29">
        <v>0</v>
      </c>
      <c r="DT164" s="29">
        <v>0</v>
      </c>
      <c r="DU164" s="29">
        <v>0</v>
      </c>
      <c r="DV164" s="29">
        <v>0</v>
      </c>
      <c r="DW164" s="29">
        <v>0</v>
      </c>
      <c r="DX164" s="29">
        <v>0</v>
      </c>
      <c r="DY164" s="29">
        <v>0</v>
      </c>
      <c r="DZ164" s="29">
        <v>0</v>
      </c>
      <c r="EA164" s="29">
        <v>0</v>
      </c>
      <c r="EB164" s="29">
        <v>0</v>
      </c>
      <c r="EC164" s="29">
        <v>0</v>
      </c>
      <c r="ED164" s="29">
        <v>0</v>
      </c>
      <c r="EE164" s="29">
        <v>0</v>
      </c>
      <c r="EF164" s="29">
        <v>0</v>
      </c>
      <c r="EG164" s="29">
        <v>0</v>
      </c>
    </row>
    <row r="165" spans="1:137" outlineLevel="1" x14ac:dyDescent="0.25">
      <c r="A165" s="28" t="s">
        <v>37</v>
      </c>
      <c r="B165" s="29">
        <v>0</v>
      </c>
      <c r="C165" s="29">
        <v>0</v>
      </c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  <c r="R165" s="29">
        <v>0</v>
      </c>
      <c r="S165" s="29">
        <v>0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  <c r="AC165" s="29">
        <v>0</v>
      </c>
      <c r="AD165" s="29">
        <v>0</v>
      </c>
      <c r="AE165" s="29">
        <v>0</v>
      </c>
      <c r="AF165" s="29">
        <v>0</v>
      </c>
      <c r="AG165" s="29">
        <v>0</v>
      </c>
      <c r="AH165" s="29">
        <v>0</v>
      </c>
      <c r="AI165" s="29">
        <v>0</v>
      </c>
      <c r="AJ165" s="29">
        <v>0</v>
      </c>
      <c r="AK165" s="29">
        <v>0</v>
      </c>
      <c r="AL165" s="29">
        <v>0</v>
      </c>
      <c r="AM165" s="29">
        <v>0</v>
      </c>
      <c r="AN165" s="29">
        <v>0</v>
      </c>
      <c r="AO165" s="29">
        <v>0</v>
      </c>
      <c r="AP165" s="29">
        <v>0</v>
      </c>
      <c r="AQ165" s="29">
        <v>0</v>
      </c>
      <c r="AR165" s="29">
        <v>0</v>
      </c>
      <c r="AS165" s="29">
        <v>0</v>
      </c>
      <c r="AT165" s="29">
        <v>0</v>
      </c>
      <c r="AU165" s="29">
        <v>0</v>
      </c>
      <c r="AV165" s="29">
        <v>0</v>
      </c>
      <c r="AW165" s="29">
        <v>0</v>
      </c>
      <c r="AX165" s="29">
        <v>0</v>
      </c>
      <c r="AY165" s="29">
        <v>0</v>
      </c>
      <c r="AZ165" s="29">
        <v>0</v>
      </c>
      <c r="BA165" s="29">
        <v>0</v>
      </c>
      <c r="BB165" s="29">
        <v>0</v>
      </c>
      <c r="BC165" s="29">
        <v>0</v>
      </c>
      <c r="BD165" s="29">
        <v>0</v>
      </c>
      <c r="BE165" s="29">
        <v>0</v>
      </c>
      <c r="BF165" s="29">
        <v>0</v>
      </c>
      <c r="BG165" s="29">
        <v>0</v>
      </c>
      <c r="BH165" s="29">
        <v>0</v>
      </c>
      <c r="BI165" s="29">
        <v>0</v>
      </c>
      <c r="BJ165" s="29">
        <v>0</v>
      </c>
      <c r="BK165" s="29">
        <v>0</v>
      </c>
      <c r="BL165" s="29">
        <v>0</v>
      </c>
      <c r="BM165" s="29">
        <v>0</v>
      </c>
      <c r="BN165" s="29">
        <v>0</v>
      </c>
      <c r="BO165" s="29">
        <v>0</v>
      </c>
      <c r="BP165" s="29">
        <v>0</v>
      </c>
      <c r="BQ165" s="29">
        <v>0</v>
      </c>
      <c r="BR165" s="29">
        <v>0</v>
      </c>
      <c r="BS165" s="29">
        <v>0</v>
      </c>
      <c r="BT165" s="29">
        <v>0</v>
      </c>
      <c r="BU165" s="29">
        <v>0</v>
      </c>
      <c r="BV165" s="29">
        <v>0</v>
      </c>
      <c r="BW165" s="29">
        <v>0</v>
      </c>
      <c r="BX165" s="29">
        <v>0</v>
      </c>
      <c r="BY165" s="29">
        <v>0</v>
      </c>
      <c r="BZ165" s="29">
        <v>0</v>
      </c>
      <c r="CA165" s="29">
        <v>0</v>
      </c>
      <c r="CB165" s="29">
        <v>0</v>
      </c>
      <c r="CC165" s="29">
        <v>0</v>
      </c>
      <c r="CD165" s="29">
        <v>0</v>
      </c>
      <c r="CE165" s="29">
        <v>0</v>
      </c>
      <c r="CF165" s="29">
        <v>0</v>
      </c>
      <c r="CG165" s="29">
        <v>0</v>
      </c>
      <c r="CH165" s="29">
        <v>0</v>
      </c>
      <c r="CI165" s="29">
        <v>0</v>
      </c>
      <c r="CJ165" s="29">
        <v>0</v>
      </c>
      <c r="CK165" s="29">
        <v>0</v>
      </c>
      <c r="CL165" s="29">
        <v>0</v>
      </c>
      <c r="CM165" s="29">
        <v>0</v>
      </c>
      <c r="CN165" s="29">
        <v>0</v>
      </c>
      <c r="CO165" s="29">
        <v>0</v>
      </c>
      <c r="CP165" s="29">
        <v>0</v>
      </c>
      <c r="CQ165" s="29">
        <v>0</v>
      </c>
      <c r="CR165" s="29">
        <v>0</v>
      </c>
      <c r="CS165" s="29">
        <v>0</v>
      </c>
      <c r="CT165" s="29">
        <v>0</v>
      </c>
      <c r="CU165" s="29">
        <v>0</v>
      </c>
      <c r="CV165" s="29">
        <v>0</v>
      </c>
      <c r="CW165" s="29">
        <v>0</v>
      </c>
      <c r="CX165" s="29">
        <v>0</v>
      </c>
      <c r="CY165" s="29">
        <v>0</v>
      </c>
      <c r="CZ165" s="29">
        <v>0</v>
      </c>
      <c r="DA165" s="29">
        <v>0</v>
      </c>
      <c r="DB165" s="29">
        <v>0</v>
      </c>
      <c r="DC165" s="29">
        <v>0</v>
      </c>
      <c r="DD165" s="29">
        <v>0</v>
      </c>
      <c r="DE165" s="29">
        <v>0</v>
      </c>
      <c r="DF165" s="29">
        <v>0</v>
      </c>
      <c r="DG165" s="29">
        <v>0</v>
      </c>
      <c r="DH165" s="29">
        <v>0</v>
      </c>
      <c r="DI165" s="29">
        <v>0</v>
      </c>
      <c r="DJ165" s="29">
        <v>0</v>
      </c>
      <c r="DK165" s="29">
        <v>0</v>
      </c>
      <c r="DL165" s="29">
        <v>0</v>
      </c>
      <c r="DM165" s="29">
        <v>0</v>
      </c>
      <c r="DN165" s="29">
        <v>0</v>
      </c>
      <c r="DO165" s="29">
        <v>0</v>
      </c>
      <c r="DP165" s="29">
        <v>0</v>
      </c>
      <c r="DQ165" s="29">
        <v>0</v>
      </c>
      <c r="DR165" s="29">
        <v>0</v>
      </c>
      <c r="DS165" s="29">
        <v>0</v>
      </c>
      <c r="DT165" s="29">
        <v>0</v>
      </c>
      <c r="DU165" s="29">
        <v>0</v>
      </c>
      <c r="DV165" s="29">
        <v>0</v>
      </c>
      <c r="DW165" s="29">
        <v>0</v>
      </c>
      <c r="DX165" s="29">
        <v>0</v>
      </c>
      <c r="DY165" s="29">
        <v>0</v>
      </c>
      <c r="DZ165" s="29">
        <v>0</v>
      </c>
      <c r="EA165" s="29">
        <v>0</v>
      </c>
      <c r="EB165" s="29">
        <v>0</v>
      </c>
      <c r="EC165" s="29">
        <v>0</v>
      </c>
      <c r="ED165" s="29">
        <v>0</v>
      </c>
      <c r="EE165" s="29">
        <v>0</v>
      </c>
      <c r="EF165" s="29">
        <v>0</v>
      </c>
      <c r="EG165" s="29">
        <v>0</v>
      </c>
    </row>
    <row r="166" spans="1:137" outlineLevel="1" x14ac:dyDescent="0.25">
      <c r="A166" s="28" t="s">
        <v>19</v>
      </c>
      <c r="B166" s="29">
        <v>5.5424602000000003E-2</v>
      </c>
      <c r="C166" s="29">
        <v>5.5825707000000002E-2</v>
      </c>
      <c r="D166" s="29">
        <v>5.4579983999999998E-2</v>
      </c>
      <c r="E166" s="29">
        <v>5.4529576000000003E-2</v>
      </c>
      <c r="F166" s="29">
        <v>4.9929469999999997E-2</v>
      </c>
      <c r="G166" s="29">
        <v>5.0161918999999999E-2</v>
      </c>
      <c r="H166" s="29">
        <v>4.5102002000000002E-2</v>
      </c>
      <c r="I166" s="29">
        <v>4.8578196999999997E-2</v>
      </c>
      <c r="J166" s="29">
        <v>4.9086664000000002E-2</v>
      </c>
      <c r="K166" s="29">
        <v>4.9250131000000003E-2</v>
      </c>
      <c r="L166" s="29">
        <v>4.9268019000000003E-2</v>
      </c>
      <c r="M166" s="29">
        <v>5.1734819000000001E-2</v>
      </c>
      <c r="N166" s="29">
        <v>5.0619857999999997E-2</v>
      </c>
      <c r="O166" s="29">
        <v>5.6006343E-2</v>
      </c>
      <c r="P166" s="29">
        <v>5.6242037000000002E-2</v>
      </c>
      <c r="Q166" s="29">
        <v>5.7663440000000003E-2</v>
      </c>
      <c r="R166" s="29">
        <v>5.7697051999999999E-2</v>
      </c>
      <c r="S166" s="29">
        <v>5.5562555999999999E-2</v>
      </c>
      <c r="T166" s="29">
        <v>5.8392054999999998E-2</v>
      </c>
      <c r="U166" s="29">
        <v>6.4132061000000004E-2</v>
      </c>
      <c r="V166" s="29">
        <v>5.8366245999999997E-2</v>
      </c>
      <c r="W166" s="29">
        <v>5.9366768E-2</v>
      </c>
      <c r="X166" s="29">
        <v>5.8670071999999997E-2</v>
      </c>
      <c r="Y166" s="29">
        <v>6.4012682000000001E-2</v>
      </c>
      <c r="Z166" s="29">
        <v>6.0799440000000003E-2</v>
      </c>
      <c r="AA166" s="29">
        <v>5.741098E-2</v>
      </c>
      <c r="AB166" s="29">
        <v>5.9344090000000002E-2</v>
      </c>
      <c r="AC166" s="29">
        <v>6.6988875000000003E-2</v>
      </c>
      <c r="AD166" s="29">
        <v>6.2557555000000001E-2</v>
      </c>
      <c r="AE166" s="29">
        <v>6.4908492999999998E-2</v>
      </c>
      <c r="AF166" s="29">
        <v>6.5243157999999996E-2</v>
      </c>
      <c r="AG166" s="29">
        <v>6.7971899000000002E-2</v>
      </c>
      <c r="AH166" s="29">
        <v>6.4463762999999993E-2</v>
      </c>
      <c r="AI166" s="29">
        <v>6.6103316999999995E-2</v>
      </c>
      <c r="AJ166" s="29">
        <v>6.5487728999999995E-2</v>
      </c>
      <c r="AK166" s="29">
        <v>6.6041364000000005E-2</v>
      </c>
      <c r="AL166" s="29">
        <v>6.2781015999999995E-2</v>
      </c>
      <c r="AM166" s="29">
        <v>6.4990515999999998E-2</v>
      </c>
      <c r="AN166" s="29">
        <v>6.6971393000000004E-2</v>
      </c>
      <c r="AO166" s="29">
        <v>7.0374768000000004E-2</v>
      </c>
      <c r="AP166" s="29">
        <v>6.6256507000000006E-2</v>
      </c>
      <c r="AQ166" s="29">
        <v>6.5567976E-2</v>
      </c>
      <c r="AR166" s="29">
        <v>6.2357461000000003E-2</v>
      </c>
      <c r="AS166" s="29">
        <v>6.7435235999999996E-2</v>
      </c>
      <c r="AT166" s="29">
        <v>6.4416556E-2</v>
      </c>
      <c r="AU166" s="29">
        <v>6.4734226000000006E-2</v>
      </c>
      <c r="AV166" s="29">
        <v>5.8937538999999997E-2</v>
      </c>
      <c r="AW166" s="29">
        <v>6.6292622999999995E-2</v>
      </c>
      <c r="AX166" s="29">
        <v>6.1576895E-2</v>
      </c>
      <c r="AY166" s="29">
        <v>6.4012852999999995E-2</v>
      </c>
      <c r="AZ166" s="29">
        <v>6.3964223000000001E-2</v>
      </c>
      <c r="BA166" s="29">
        <v>6.5286063000000005E-2</v>
      </c>
      <c r="BB166" s="29">
        <v>6.0392148E-2</v>
      </c>
      <c r="BC166" s="29">
        <v>6.1371246999999997E-2</v>
      </c>
      <c r="BD166" s="29">
        <v>6.1911015E-2</v>
      </c>
      <c r="BE166" s="29">
        <v>6.7038318999999999E-2</v>
      </c>
      <c r="BF166" s="29">
        <v>6.1568143999999998E-2</v>
      </c>
      <c r="BG166" s="29">
        <v>6.3866016999999997E-2</v>
      </c>
      <c r="BH166" s="29">
        <v>6.4489932999999999E-2</v>
      </c>
      <c r="BI166" s="29">
        <v>6.6097027000000003E-2</v>
      </c>
      <c r="BJ166" s="29">
        <v>6.39097E-2</v>
      </c>
      <c r="BK166" s="29">
        <v>6.4610919000000003E-2</v>
      </c>
      <c r="BL166" s="29">
        <v>6.2574759999999993E-2</v>
      </c>
      <c r="BM166" s="29">
        <v>6.2238280999999999E-2</v>
      </c>
      <c r="BN166" s="29">
        <v>5.8960974999999999E-2</v>
      </c>
      <c r="BO166" s="29">
        <v>5.9402139999999999E-2</v>
      </c>
      <c r="BP166" s="29">
        <v>5.9447360999999997E-2</v>
      </c>
      <c r="BQ166" s="29">
        <v>6.1404043999999998E-2</v>
      </c>
      <c r="BR166" s="29">
        <v>5.6851433E-2</v>
      </c>
      <c r="BS166" s="29">
        <v>5.8466681E-2</v>
      </c>
      <c r="BT166" s="29">
        <v>6.0029196E-2</v>
      </c>
      <c r="BU166" s="29">
        <v>6.4055976000000001E-2</v>
      </c>
      <c r="BV166" s="29">
        <v>5.8544199999999998E-2</v>
      </c>
      <c r="BW166" s="29">
        <v>5.9708925000000003E-2</v>
      </c>
      <c r="BX166" s="29">
        <v>5.8341691000000001E-2</v>
      </c>
      <c r="BY166" s="29">
        <v>5.9379240999999999E-2</v>
      </c>
      <c r="BZ166" s="29">
        <v>5.2141015999999998E-2</v>
      </c>
      <c r="CA166" s="29">
        <v>5.0112170999999997E-2</v>
      </c>
      <c r="CB166" s="29">
        <v>5.1813875000000002E-2</v>
      </c>
      <c r="CC166" s="29">
        <v>5.8833762999999997E-2</v>
      </c>
      <c r="CD166" s="29">
        <v>5.5472489999999999E-2</v>
      </c>
      <c r="CE166" s="29">
        <v>5.6375416999999997E-2</v>
      </c>
      <c r="CF166" s="29">
        <v>5.6187393000000002E-2</v>
      </c>
      <c r="CG166" s="29">
        <v>6.3115875000000002E-2</v>
      </c>
      <c r="CH166" s="29">
        <v>5.9658595000000002E-2</v>
      </c>
      <c r="CI166" s="29">
        <v>5.9470209000000003E-2</v>
      </c>
      <c r="CJ166" s="29">
        <v>6.0694461999999998E-2</v>
      </c>
      <c r="CK166" s="29">
        <v>6.5060073999999996E-2</v>
      </c>
      <c r="CL166" s="29">
        <v>6.2098964E-2</v>
      </c>
      <c r="CM166" s="29">
        <v>6.0950668E-2</v>
      </c>
      <c r="CN166" s="29">
        <v>6.1357162E-2</v>
      </c>
      <c r="CO166" s="29">
        <v>6.7215339999999998E-2</v>
      </c>
      <c r="CP166" s="29">
        <v>6.2716986000000002E-2</v>
      </c>
      <c r="CQ166" s="29">
        <v>5.8181644999999997E-2</v>
      </c>
      <c r="CR166" s="29">
        <v>5.9605129E-2</v>
      </c>
      <c r="CS166" s="29">
        <v>6.0703430000000003E-2</v>
      </c>
      <c r="CT166" s="29">
        <v>5.7834987999999997E-2</v>
      </c>
      <c r="CU166" s="29">
        <v>5.8735065000000003E-2</v>
      </c>
      <c r="CV166" s="29">
        <v>6.3110437000000005E-2</v>
      </c>
      <c r="CW166" s="29">
        <v>6.7891392999999994E-2</v>
      </c>
      <c r="CX166" s="29">
        <v>6.8950829000000005E-2</v>
      </c>
      <c r="CY166" s="29">
        <v>6.9387775999999998E-2</v>
      </c>
      <c r="CZ166" s="29">
        <v>7.6452834999999997E-2</v>
      </c>
      <c r="DA166" s="29">
        <v>8.5593505E-2</v>
      </c>
      <c r="DB166" s="29">
        <v>8.3448256999999998E-2</v>
      </c>
      <c r="DC166" s="29">
        <v>8.2520159999999995E-2</v>
      </c>
      <c r="DD166" s="29">
        <v>8.1836623999999997E-2</v>
      </c>
      <c r="DE166" s="29">
        <v>7.9801400999999994E-2</v>
      </c>
      <c r="DF166" s="29">
        <v>8.3994028999999998E-2</v>
      </c>
      <c r="DG166" s="29">
        <v>8.2263824999999999E-2</v>
      </c>
      <c r="DH166" s="29">
        <v>8.2819482999999999E-2</v>
      </c>
      <c r="DI166" s="29">
        <v>7.8375047000000003E-2</v>
      </c>
      <c r="DJ166" s="29">
        <v>8.4709736999999993E-2</v>
      </c>
      <c r="DK166" s="29">
        <v>7.9815645000000005E-2</v>
      </c>
      <c r="DL166" s="29">
        <v>8.3240173000000001E-2</v>
      </c>
      <c r="DM166" s="29">
        <v>9.0187221999999997E-2</v>
      </c>
      <c r="DN166" s="29">
        <v>0.101200594</v>
      </c>
      <c r="DO166" s="29">
        <v>9.5364740000000003E-2</v>
      </c>
      <c r="DP166" s="29">
        <v>9.4338740000000004E-2</v>
      </c>
      <c r="DQ166" s="29">
        <v>9.9422727000000002E-2</v>
      </c>
      <c r="DR166" s="29">
        <v>0.107199936</v>
      </c>
      <c r="DS166" s="29">
        <v>8.1940065000000006E-2</v>
      </c>
      <c r="DT166" s="29">
        <v>0.10141217600000001</v>
      </c>
      <c r="DU166" s="29">
        <v>0.110937709</v>
      </c>
      <c r="DV166" s="29">
        <v>0.12647112099999999</v>
      </c>
      <c r="DW166" s="29">
        <v>0.12858251700000001</v>
      </c>
      <c r="DX166" s="29">
        <v>0.111522207</v>
      </c>
      <c r="DY166" s="29">
        <v>0.11072053699999999</v>
      </c>
      <c r="DZ166" s="29">
        <v>0.16888203199999999</v>
      </c>
      <c r="EA166" s="29">
        <v>0.166043524</v>
      </c>
      <c r="EB166" s="29">
        <v>0.175306459</v>
      </c>
      <c r="EC166" s="29">
        <v>0.18574928700000001</v>
      </c>
      <c r="ED166" s="29">
        <v>0.24275957000000001</v>
      </c>
      <c r="EE166" s="29">
        <v>0.24972086900000001</v>
      </c>
      <c r="EF166" s="29">
        <v>0.24001999700000001</v>
      </c>
      <c r="EG166" s="29">
        <v>0.25839636900000001</v>
      </c>
    </row>
    <row r="167" spans="1:137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32"/>
      <c r="CL167" s="7"/>
    </row>
    <row r="168" spans="1:137" x14ac:dyDescent="0.25">
      <c r="A168" s="37" t="s">
        <v>25</v>
      </c>
      <c r="B168" s="36">
        <f t="shared" ref="B168" si="336">SUM(B169:B175)</f>
        <v>94.128447365</v>
      </c>
      <c r="C168" s="36">
        <f t="shared" ref="C168:BN168" si="337">SUM(C169:C175)</f>
        <v>97.764495274999987</v>
      </c>
      <c r="D168" s="36">
        <f t="shared" si="337"/>
        <v>101.69166657700001</v>
      </c>
      <c r="E168" s="36">
        <f t="shared" si="337"/>
        <v>95.584555193</v>
      </c>
      <c r="F168" s="36">
        <f t="shared" si="337"/>
        <v>96.79278756299999</v>
      </c>
      <c r="G168" s="36">
        <f t="shared" si="337"/>
        <v>97.183838008000009</v>
      </c>
      <c r="H168" s="36">
        <f t="shared" si="337"/>
        <v>100.44427259699999</v>
      </c>
      <c r="I168" s="36">
        <f t="shared" si="337"/>
        <v>97.060062068999997</v>
      </c>
      <c r="J168" s="36">
        <f t="shared" si="337"/>
        <v>96.151336090000001</v>
      </c>
      <c r="K168" s="36">
        <f t="shared" si="337"/>
        <v>100.717542767</v>
      </c>
      <c r="L168" s="36">
        <f t="shared" si="337"/>
        <v>104.09864967599999</v>
      </c>
      <c r="M168" s="36">
        <f t="shared" si="337"/>
        <v>100.72008513499999</v>
      </c>
      <c r="N168" s="36">
        <f t="shared" si="337"/>
        <v>100.128888405</v>
      </c>
      <c r="O168" s="36">
        <f t="shared" si="337"/>
        <v>101.83543005200001</v>
      </c>
      <c r="P168" s="36">
        <f t="shared" si="337"/>
        <v>105.152095374</v>
      </c>
      <c r="Q168" s="36">
        <f t="shared" si="337"/>
        <v>103.65032244899999</v>
      </c>
      <c r="R168" s="36">
        <f t="shared" si="337"/>
        <v>105.769014071</v>
      </c>
      <c r="S168" s="36">
        <f t="shared" si="337"/>
        <v>106.99007797199999</v>
      </c>
      <c r="T168" s="36">
        <f t="shared" si="337"/>
        <v>109.75139314</v>
      </c>
      <c r="U168" s="36">
        <f t="shared" si="337"/>
        <v>108.597068497</v>
      </c>
      <c r="V168" s="36">
        <f t="shared" si="337"/>
        <v>106.05021725199998</v>
      </c>
      <c r="W168" s="36">
        <f t="shared" si="337"/>
        <v>109.885742514</v>
      </c>
      <c r="X168" s="36">
        <f t="shared" si="337"/>
        <v>113.40943335999998</v>
      </c>
      <c r="Y168" s="36">
        <f t="shared" si="337"/>
        <v>109.314574859</v>
      </c>
      <c r="Z168" s="36">
        <f t="shared" si="337"/>
        <v>107.56180992299998</v>
      </c>
      <c r="AA168" s="36">
        <f t="shared" si="337"/>
        <v>111.86794125099999</v>
      </c>
      <c r="AB168" s="36">
        <f t="shared" si="337"/>
        <v>111.81478060399999</v>
      </c>
      <c r="AC168" s="36">
        <f t="shared" si="337"/>
        <v>113.171476532</v>
      </c>
      <c r="AD168" s="36">
        <f t="shared" si="337"/>
        <v>108.53683005400001</v>
      </c>
      <c r="AE168" s="36">
        <f t="shared" si="337"/>
        <v>112.619681242</v>
      </c>
      <c r="AF168" s="36">
        <f t="shared" si="337"/>
        <v>114.57207031899999</v>
      </c>
      <c r="AG168" s="36">
        <f t="shared" si="337"/>
        <v>113.98224217699999</v>
      </c>
      <c r="AH168" s="36">
        <f t="shared" si="337"/>
        <v>109.99799000700001</v>
      </c>
      <c r="AI168" s="36">
        <f t="shared" si="337"/>
        <v>110.98422709900001</v>
      </c>
      <c r="AJ168" s="36">
        <f t="shared" si="337"/>
        <v>112.52380831500001</v>
      </c>
      <c r="AK168" s="36">
        <f t="shared" si="337"/>
        <v>112.91917160700001</v>
      </c>
      <c r="AL168" s="36">
        <f t="shared" si="337"/>
        <v>113.80187688299999</v>
      </c>
      <c r="AM168" s="36">
        <f t="shared" si="337"/>
        <v>113.942965289</v>
      </c>
      <c r="AN168" s="36">
        <f t="shared" si="337"/>
        <v>115.54016713099999</v>
      </c>
      <c r="AO168" s="36">
        <f t="shared" si="337"/>
        <v>116.73399766400001</v>
      </c>
      <c r="AP168" s="36">
        <f t="shared" si="337"/>
        <v>120.07775132899999</v>
      </c>
      <c r="AQ168" s="36">
        <f t="shared" si="337"/>
        <v>119.08234596600001</v>
      </c>
      <c r="AR168" s="36">
        <f t="shared" si="337"/>
        <v>120.574242619</v>
      </c>
      <c r="AS168" s="36">
        <f t="shared" si="337"/>
        <v>121.81386333899999</v>
      </c>
      <c r="AT168" s="36">
        <f t="shared" si="337"/>
        <v>119.75403739699999</v>
      </c>
      <c r="AU168" s="36">
        <f t="shared" si="337"/>
        <v>122.649513923</v>
      </c>
      <c r="AV168" s="36">
        <f t="shared" si="337"/>
        <v>125.516299369</v>
      </c>
      <c r="AW168" s="36">
        <f t="shared" si="337"/>
        <v>123.958922861</v>
      </c>
      <c r="AX168" s="36">
        <f t="shared" si="337"/>
        <v>122.803192327</v>
      </c>
      <c r="AY168" s="36">
        <f t="shared" si="337"/>
        <v>127.39844215700001</v>
      </c>
      <c r="AZ168" s="36">
        <f t="shared" si="337"/>
        <v>132.16971765199997</v>
      </c>
      <c r="BA168" s="36">
        <f t="shared" si="337"/>
        <v>132.65663690700001</v>
      </c>
      <c r="BB168" s="36">
        <f t="shared" si="337"/>
        <v>128.21113777799999</v>
      </c>
      <c r="BC168" s="36">
        <f t="shared" si="337"/>
        <v>126.31237981799998</v>
      </c>
      <c r="BD168" s="36">
        <f t="shared" si="337"/>
        <v>130.87097538699999</v>
      </c>
      <c r="BE168" s="36">
        <f t="shared" si="337"/>
        <v>128.978750959</v>
      </c>
      <c r="BF168" s="36">
        <f t="shared" si="337"/>
        <v>129.64967855</v>
      </c>
      <c r="BG168" s="36">
        <f t="shared" si="337"/>
        <v>128.45281654500002</v>
      </c>
      <c r="BH168" s="36">
        <f t="shared" si="337"/>
        <v>133.199508356</v>
      </c>
      <c r="BI168" s="36">
        <f t="shared" si="337"/>
        <v>130.479094237</v>
      </c>
      <c r="BJ168" s="36">
        <f t="shared" si="337"/>
        <v>126.62111293400001</v>
      </c>
      <c r="BK168" s="36">
        <f t="shared" si="337"/>
        <v>128.00529420400002</v>
      </c>
      <c r="BL168" s="36">
        <f t="shared" si="337"/>
        <v>129.054854019</v>
      </c>
      <c r="BM168" s="36">
        <f t="shared" si="337"/>
        <v>129.11251518500001</v>
      </c>
      <c r="BN168" s="36">
        <f t="shared" si="337"/>
        <v>124.47134875799998</v>
      </c>
      <c r="BO168" s="36">
        <f t="shared" ref="BO168:CP168" si="338">SUM(BO169:BO175)</f>
        <v>129.58676088000001</v>
      </c>
      <c r="BP168" s="36">
        <f t="shared" si="338"/>
        <v>132.30482304699999</v>
      </c>
      <c r="BQ168" s="36">
        <f t="shared" si="338"/>
        <v>130.299592813</v>
      </c>
      <c r="BR168" s="36">
        <f t="shared" si="338"/>
        <v>127.58407465100001</v>
      </c>
      <c r="BS168" s="36">
        <f t="shared" si="338"/>
        <v>129.68483949400002</v>
      </c>
      <c r="BT168" s="36">
        <f t="shared" si="338"/>
        <v>133.84810983599999</v>
      </c>
      <c r="BU168" s="36">
        <f t="shared" si="338"/>
        <v>131.55205311899999</v>
      </c>
      <c r="BV168" s="36">
        <f t="shared" si="338"/>
        <v>125.44407880599999</v>
      </c>
      <c r="BW168" s="36">
        <f t="shared" si="338"/>
        <v>132.13954866200001</v>
      </c>
      <c r="BX168" s="36">
        <f t="shared" si="338"/>
        <v>130.59264743100002</v>
      </c>
      <c r="BY168" s="36">
        <f t="shared" si="338"/>
        <v>127.06395026</v>
      </c>
      <c r="BZ168" s="36">
        <f t="shared" si="338"/>
        <v>118.200963288</v>
      </c>
      <c r="CA168" s="36">
        <f t="shared" si="338"/>
        <v>127.68327638699998</v>
      </c>
      <c r="CB168" s="36">
        <f t="shared" si="338"/>
        <v>130.063412833</v>
      </c>
      <c r="CC168" s="36">
        <f t="shared" si="338"/>
        <v>131.49325680499999</v>
      </c>
      <c r="CD168" s="36">
        <f t="shared" si="338"/>
        <v>123.488193307</v>
      </c>
      <c r="CE168" s="36">
        <f t="shared" si="338"/>
        <v>130.851926875</v>
      </c>
      <c r="CF168" s="36">
        <f t="shared" si="338"/>
        <v>132.85576958300001</v>
      </c>
      <c r="CG168" s="36">
        <f t="shared" si="338"/>
        <v>132.09925236999999</v>
      </c>
      <c r="CH168" s="36">
        <f t="shared" si="338"/>
        <v>127.353545868</v>
      </c>
      <c r="CI168" s="36">
        <f t="shared" si="338"/>
        <v>128.12287236</v>
      </c>
      <c r="CJ168" s="36">
        <f t="shared" si="338"/>
        <v>132.200464496</v>
      </c>
      <c r="CK168" s="36">
        <f t="shared" si="338"/>
        <v>129.69160919700002</v>
      </c>
      <c r="CL168" s="36">
        <f t="shared" si="338"/>
        <v>125.16044632800001</v>
      </c>
      <c r="CM168" s="36">
        <f t="shared" si="338"/>
        <v>129.53791670099997</v>
      </c>
      <c r="CN168" s="36">
        <f t="shared" si="338"/>
        <v>134.10276334599999</v>
      </c>
      <c r="CO168" s="36">
        <f t="shared" si="338"/>
        <v>134.89535599600001</v>
      </c>
      <c r="CP168" s="36">
        <f t="shared" si="338"/>
        <v>125.55943608600001</v>
      </c>
      <c r="CQ168" s="36">
        <f t="shared" ref="CQ168:CS168" si="339">SUM(CQ169:CQ175)</f>
        <v>131.126560466</v>
      </c>
      <c r="CR168" s="36">
        <f t="shared" si="339"/>
        <v>136.33205365199998</v>
      </c>
      <c r="CS168" s="36">
        <f t="shared" si="339"/>
        <v>137.598750733</v>
      </c>
      <c r="CT168" s="36">
        <f t="shared" ref="CT168:CW168" si="340">SUM(CT169:CT175)</f>
        <v>132.122452979</v>
      </c>
      <c r="CU168" s="36">
        <f t="shared" si="340"/>
        <v>132.51477093900002</v>
      </c>
      <c r="CV168" s="36">
        <f t="shared" si="340"/>
        <v>142.49088491100002</v>
      </c>
      <c r="CW168" s="36">
        <f t="shared" si="340"/>
        <v>142.712369204</v>
      </c>
      <c r="CX168" s="36">
        <f t="shared" ref="CX168:DA168" si="341">SUM(CX169:CX175)</f>
        <v>135.50582118199998</v>
      </c>
      <c r="CY168" s="36">
        <f t="shared" si="341"/>
        <v>134.72364129100001</v>
      </c>
      <c r="CZ168" s="36">
        <f t="shared" si="341"/>
        <v>142.44138966099999</v>
      </c>
      <c r="DA168" s="36">
        <f t="shared" si="341"/>
        <v>142.83878461399999</v>
      </c>
      <c r="DB168" s="36">
        <f t="shared" ref="DB168:DE168" si="342">SUM(DB169:DB175)</f>
        <v>137.019456932</v>
      </c>
      <c r="DC168" s="36">
        <f t="shared" si="342"/>
        <v>135.50074179900002</v>
      </c>
      <c r="DD168" s="36">
        <f t="shared" si="342"/>
        <v>144.05842948399999</v>
      </c>
      <c r="DE168" s="36">
        <f t="shared" si="342"/>
        <v>139.10883225500001</v>
      </c>
      <c r="DF168" s="36">
        <f t="shared" ref="DF168:DI168" si="343">SUM(DF169:DF175)</f>
        <v>139.25732497400003</v>
      </c>
      <c r="DG168" s="36">
        <f t="shared" si="343"/>
        <v>138.25327759199999</v>
      </c>
      <c r="DH168" s="36">
        <f t="shared" si="343"/>
        <v>144.29973533499998</v>
      </c>
      <c r="DI168" s="36">
        <f t="shared" si="343"/>
        <v>147.276686625</v>
      </c>
      <c r="DJ168" s="36">
        <f t="shared" ref="DJ168:DM168" si="344">SUM(DJ169:DJ175)</f>
        <v>139.35014442400001</v>
      </c>
      <c r="DK168" s="36">
        <f t="shared" si="344"/>
        <v>138.61379249499998</v>
      </c>
      <c r="DL168" s="36">
        <f t="shared" si="344"/>
        <v>146.662737663</v>
      </c>
      <c r="DM168" s="36">
        <f t="shared" si="344"/>
        <v>148.68416124399999</v>
      </c>
      <c r="DN168" s="36">
        <f t="shared" ref="DN168:DQ168" si="345">SUM(DN169:DN175)</f>
        <v>143.58632636900001</v>
      </c>
      <c r="DO168" s="36">
        <f t="shared" si="345"/>
        <v>140.800955375</v>
      </c>
      <c r="DP168" s="36">
        <f t="shared" si="345"/>
        <v>147.420497453</v>
      </c>
      <c r="DQ168" s="36">
        <f t="shared" si="345"/>
        <v>149.59219936100001</v>
      </c>
      <c r="DR168" s="36">
        <f t="shared" ref="DR168:DU168" si="346">SUM(DR169:DR175)</f>
        <v>138.56510348200001</v>
      </c>
      <c r="DS168" s="36">
        <f t="shared" si="346"/>
        <v>116.20629849100001</v>
      </c>
      <c r="DT168" s="36">
        <f t="shared" si="346"/>
        <v>139.80896215500002</v>
      </c>
      <c r="DU168" s="36">
        <f t="shared" si="346"/>
        <v>145.14525321499997</v>
      </c>
      <c r="DV168" s="36">
        <f t="shared" ref="DV168:DY168" si="347">SUM(DV169:DV175)</f>
        <v>136.85128605</v>
      </c>
      <c r="DW168" s="36">
        <f t="shared" si="347"/>
        <v>138.02127523999999</v>
      </c>
      <c r="DX168" s="36">
        <f t="shared" si="347"/>
        <v>132.131848217</v>
      </c>
      <c r="DY168" s="36">
        <f t="shared" si="347"/>
        <v>139.615725078</v>
      </c>
      <c r="DZ168" s="36">
        <f t="shared" ref="DZ168:EC168" si="348">SUM(DZ169:DZ175)</f>
        <v>135.29712047199999</v>
      </c>
      <c r="EA168" s="36">
        <f t="shared" si="348"/>
        <v>133.715528724</v>
      </c>
      <c r="EB168" s="36">
        <f t="shared" si="348"/>
        <v>138.867837071</v>
      </c>
      <c r="EC168" s="36">
        <f t="shared" si="348"/>
        <v>138.15822877900001</v>
      </c>
      <c r="ED168" s="36">
        <f t="shared" ref="ED168:EG168" si="349">SUM(ED169:ED175)</f>
        <v>133.71226145499998</v>
      </c>
      <c r="EE168" s="36">
        <f t="shared" si="349"/>
        <v>134.60130745199999</v>
      </c>
      <c r="EF168" s="36">
        <f t="shared" si="349"/>
        <v>137.80720803</v>
      </c>
      <c r="EG168" s="36">
        <f t="shared" si="349"/>
        <v>140.07883917800001</v>
      </c>
    </row>
    <row r="169" spans="1:137" outlineLevel="1" x14ac:dyDescent="0.25">
      <c r="A169" s="28" t="s">
        <v>18</v>
      </c>
      <c r="B169" s="33">
        <f t="shared" ref="B169:BM169" si="350">B128+B136+B144+B152+B160</f>
        <v>7.3490564139999996</v>
      </c>
      <c r="C169" s="33">
        <f t="shared" si="350"/>
        <v>7.9173822519999995</v>
      </c>
      <c r="D169" s="33">
        <f t="shared" si="350"/>
        <v>8.565885068</v>
      </c>
      <c r="E169" s="33">
        <f t="shared" si="350"/>
        <v>5.4335967579999993</v>
      </c>
      <c r="F169" s="33">
        <f t="shared" si="350"/>
        <v>7.4174939000000002</v>
      </c>
      <c r="G169" s="33">
        <f t="shared" si="350"/>
        <v>7.0046241459999994</v>
      </c>
      <c r="H169" s="33">
        <f t="shared" si="350"/>
        <v>7.4590631559999991</v>
      </c>
      <c r="I169" s="33">
        <f t="shared" si="350"/>
        <v>7.010410134999999</v>
      </c>
      <c r="J169" s="33">
        <f t="shared" si="350"/>
        <v>5.4829327899999996</v>
      </c>
      <c r="K169" s="33">
        <f t="shared" si="350"/>
        <v>6.2666291449999996</v>
      </c>
      <c r="L169" s="33">
        <f t="shared" si="350"/>
        <v>7.2943328730000001</v>
      </c>
      <c r="M169" s="33">
        <f t="shared" si="350"/>
        <v>6.4600704749999993</v>
      </c>
      <c r="N169" s="33">
        <f t="shared" si="350"/>
        <v>7.7547543050000005</v>
      </c>
      <c r="O169" s="33">
        <f t="shared" si="350"/>
        <v>6.7924769300000003</v>
      </c>
      <c r="P169" s="33">
        <f t="shared" si="350"/>
        <v>7.2905176479999998</v>
      </c>
      <c r="Q169" s="33">
        <f t="shared" si="350"/>
        <v>7.6969947109999985</v>
      </c>
      <c r="R169" s="33">
        <f t="shared" si="350"/>
        <v>6.7135852539999998</v>
      </c>
      <c r="S169" s="33">
        <f t="shared" si="350"/>
        <v>7.126212787</v>
      </c>
      <c r="T169" s="33">
        <f t="shared" si="350"/>
        <v>7.7890687919999992</v>
      </c>
      <c r="U169" s="33">
        <f t="shared" si="350"/>
        <v>6.8368265679999993</v>
      </c>
      <c r="V169" s="33">
        <f t="shared" si="350"/>
        <v>6.1188126649999992</v>
      </c>
      <c r="W169" s="33">
        <f t="shared" si="350"/>
        <v>6.5200783909999993</v>
      </c>
      <c r="X169" s="33">
        <f t="shared" si="350"/>
        <v>7.1182030319999994</v>
      </c>
      <c r="Y169" s="33">
        <f t="shared" si="350"/>
        <v>6.1570032429999992</v>
      </c>
      <c r="Z169" s="33">
        <f t="shared" si="350"/>
        <v>5.5492666440000002</v>
      </c>
      <c r="AA169" s="33">
        <f t="shared" si="350"/>
        <v>6.6294276130000007</v>
      </c>
      <c r="AB169" s="33">
        <f t="shared" si="350"/>
        <v>6.4619808939999999</v>
      </c>
      <c r="AC169" s="33">
        <f t="shared" si="350"/>
        <v>6.3293425809999997</v>
      </c>
      <c r="AD169" s="33">
        <f t="shared" si="350"/>
        <v>5.5931396319999998</v>
      </c>
      <c r="AE169" s="33">
        <f t="shared" si="350"/>
        <v>5.6417004089999994</v>
      </c>
      <c r="AF169" s="33">
        <f t="shared" si="350"/>
        <v>6.3133816959999987</v>
      </c>
      <c r="AG169" s="33">
        <f t="shared" si="350"/>
        <v>6.5164732509999999</v>
      </c>
      <c r="AH169" s="33">
        <f t="shared" si="350"/>
        <v>5.5725879489999999</v>
      </c>
      <c r="AI169" s="33">
        <f t="shared" si="350"/>
        <v>5.5596885099999991</v>
      </c>
      <c r="AJ169" s="33">
        <f t="shared" si="350"/>
        <v>5.8556083670000003</v>
      </c>
      <c r="AK169" s="33">
        <f t="shared" si="350"/>
        <v>5.8653267109999989</v>
      </c>
      <c r="AL169" s="33">
        <f t="shared" si="350"/>
        <v>5.2105676120000002</v>
      </c>
      <c r="AM169" s="33">
        <f t="shared" si="350"/>
        <v>5.4609366789999996</v>
      </c>
      <c r="AN169" s="33">
        <f t="shared" si="350"/>
        <v>3.9735815890000001</v>
      </c>
      <c r="AO169" s="33">
        <f t="shared" si="350"/>
        <v>5.636028391</v>
      </c>
      <c r="AP169" s="33">
        <f t="shared" si="350"/>
        <v>4.9178544299999984</v>
      </c>
      <c r="AQ169" s="33">
        <f t="shared" si="350"/>
        <v>5.3747152509999996</v>
      </c>
      <c r="AR169" s="33">
        <f t="shared" si="350"/>
        <v>4.9569199909999986</v>
      </c>
      <c r="AS169" s="33">
        <f t="shared" si="350"/>
        <v>5.2706263079999998</v>
      </c>
      <c r="AT169" s="33">
        <f t="shared" si="350"/>
        <v>5.8073331389999989</v>
      </c>
      <c r="AU169" s="33">
        <f t="shared" si="350"/>
        <v>5.5724299560000006</v>
      </c>
      <c r="AV169" s="33">
        <f t="shared" si="350"/>
        <v>7.418392149999999</v>
      </c>
      <c r="AW169" s="33">
        <f t="shared" si="350"/>
        <v>6.8068813899999991</v>
      </c>
      <c r="AX169" s="33">
        <f t="shared" si="350"/>
        <v>5.6828926489999994</v>
      </c>
      <c r="AY169" s="33">
        <f t="shared" si="350"/>
        <v>6.370544924999999</v>
      </c>
      <c r="AZ169" s="33">
        <f t="shared" si="350"/>
        <v>6.8150037259999996</v>
      </c>
      <c r="BA169" s="33">
        <f t="shared" si="350"/>
        <v>7.1907817649999997</v>
      </c>
      <c r="BB169" s="33">
        <f t="shared" si="350"/>
        <v>8.7883750530000011</v>
      </c>
      <c r="BC169" s="33">
        <f t="shared" si="350"/>
        <v>7.6791085259999994</v>
      </c>
      <c r="BD169" s="33">
        <f t="shared" si="350"/>
        <v>8.2340447689999987</v>
      </c>
      <c r="BE169" s="33">
        <f t="shared" si="350"/>
        <v>7.0080244489999988</v>
      </c>
      <c r="BF169" s="33">
        <f t="shared" si="350"/>
        <v>7.0519159039999995</v>
      </c>
      <c r="BG169" s="33">
        <f t="shared" si="350"/>
        <v>5.5699954869999999</v>
      </c>
      <c r="BH169" s="33">
        <f t="shared" si="350"/>
        <v>5.9693136269999991</v>
      </c>
      <c r="BI169" s="33">
        <f t="shared" si="350"/>
        <v>5.7365460789999991</v>
      </c>
      <c r="BJ169" s="33">
        <f t="shared" si="350"/>
        <v>6.1331664199999993</v>
      </c>
      <c r="BK169" s="33">
        <f t="shared" si="350"/>
        <v>5.2571354800000005</v>
      </c>
      <c r="BL169" s="33">
        <f t="shared" si="350"/>
        <v>5.8478335609999998</v>
      </c>
      <c r="BM169" s="33">
        <f t="shared" si="350"/>
        <v>5.9416801399999999</v>
      </c>
      <c r="BN169" s="33">
        <f t="shared" ref="BN169:CS169" si="351">BN128+BN136+BN144+BN152+BN160</f>
        <v>6.2167113009999992</v>
      </c>
      <c r="BO169" s="33">
        <f t="shared" si="351"/>
        <v>4.933041252999999</v>
      </c>
      <c r="BP169" s="33">
        <f t="shared" si="351"/>
        <v>6.4891195899999996</v>
      </c>
      <c r="BQ169" s="33">
        <f t="shared" si="351"/>
        <v>7.071162073</v>
      </c>
      <c r="BR169" s="33">
        <f t="shared" si="351"/>
        <v>6.317155592999999</v>
      </c>
      <c r="BS169" s="33">
        <f t="shared" si="351"/>
        <v>6.5629550129999998</v>
      </c>
      <c r="BT169" s="33">
        <f t="shared" si="351"/>
        <v>6.8761171469999987</v>
      </c>
      <c r="BU169" s="33">
        <f t="shared" si="351"/>
        <v>7.136163915</v>
      </c>
      <c r="BV169" s="33">
        <f t="shared" si="351"/>
        <v>5.63290194</v>
      </c>
      <c r="BW169" s="33">
        <f t="shared" si="351"/>
        <v>7.1405043659999992</v>
      </c>
      <c r="BX169" s="33">
        <f t="shared" si="351"/>
        <v>7.0579436940000004</v>
      </c>
      <c r="BY169" s="33">
        <f t="shared" si="351"/>
        <v>8.242109000000001</v>
      </c>
      <c r="BZ169" s="33">
        <f t="shared" si="351"/>
        <v>4.1255420039999997</v>
      </c>
      <c r="CA169" s="33">
        <f t="shared" si="351"/>
        <v>5.8516783060000002</v>
      </c>
      <c r="CB169" s="33">
        <f t="shared" si="351"/>
        <v>5.479056505</v>
      </c>
      <c r="CC169" s="33">
        <f t="shared" si="351"/>
        <v>6.9717893439999994</v>
      </c>
      <c r="CD169" s="33">
        <f t="shared" si="351"/>
        <v>6.0336626320000004</v>
      </c>
      <c r="CE169" s="33">
        <f t="shared" si="351"/>
        <v>7.4232620639999984</v>
      </c>
      <c r="CF169" s="33">
        <f t="shared" si="351"/>
        <v>5.6041524009999995</v>
      </c>
      <c r="CG169" s="33">
        <f t="shared" si="351"/>
        <v>5.7268722770000009</v>
      </c>
      <c r="CH169" s="33">
        <f t="shared" si="351"/>
        <v>6.4943696450000017</v>
      </c>
      <c r="CI169" s="33">
        <f t="shared" si="351"/>
        <v>4.7525925490000009</v>
      </c>
      <c r="CJ169" s="33">
        <f t="shared" si="351"/>
        <v>4.4322479699999997</v>
      </c>
      <c r="CK169" s="33">
        <f t="shared" si="351"/>
        <v>7.2477195840000013</v>
      </c>
      <c r="CL169" s="33">
        <f t="shared" si="351"/>
        <v>6.1331363290000001</v>
      </c>
      <c r="CM169" s="33">
        <f t="shared" si="351"/>
        <v>5.3071565889999999</v>
      </c>
      <c r="CN169" s="33">
        <f t="shared" si="351"/>
        <v>5.5380671960000001</v>
      </c>
      <c r="CO169" s="33">
        <f t="shared" si="351"/>
        <v>7.7859601629999995</v>
      </c>
      <c r="CP169" s="33">
        <f t="shared" si="351"/>
        <v>5.9995903970000004</v>
      </c>
      <c r="CQ169" s="33">
        <f t="shared" si="351"/>
        <v>6.4941681109999996</v>
      </c>
      <c r="CR169" s="33">
        <f t="shared" si="351"/>
        <v>6.8824950569999999</v>
      </c>
      <c r="CS169" s="33">
        <f t="shared" si="351"/>
        <v>7.7032017770000003</v>
      </c>
      <c r="CT169" s="33">
        <f>CT128+CT136+CT144+CT152+CT160</f>
        <v>6.3966855989999996</v>
      </c>
      <c r="CU169" s="33">
        <f t="shared" ref="CU169:CW169" si="352">CU128+CU136+CU144+CU152+CU160</f>
        <v>4.8752999759999991</v>
      </c>
      <c r="CV169" s="33">
        <f t="shared" si="352"/>
        <v>5.1206460770000017</v>
      </c>
      <c r="CW169" s="33">
        <f t="shared" si="352"/>
        <v>8.5540847370000002</v>
      </c>
      <c r="CX169" s="33">
        <f t="shared" ref="CX169:DA169" si="353">CX128+CX136+CX144+CX152+CX160</f>
        <v>7.2105538509999993</v>
      </c>
      <c r="CY169" s="33">
        <f>CY128+CY136+CY144+CY152+CY160</f>
        <v>5.4211932469999997</v>
      </c>
      <c r="CZ169" s="33">
        <f t="shared" si="353"/>
        <v>5.7826351249999997</v>
      </c>
      <c r="DA169" s="33">
        <f t="shared" si="353"/>
        <v>7.5486267349999991</v>
      </c>
      <c r="DB169" s="33">
        <f t="shared" ref="DB169" si="354">DB128+DB136+DB144+DB152+DB160</f>
        <v>7.1283227130000002</v>
      </c>
      <c r="DC169" s="33">
        <f>DC128+DC136+DC144+DC152+DC160</f>
        <v>4.0535786730000005</v>
      </c>
      <c r="DD169" s="33">
        <f t="shared" ref="DD169:DE169" si="355">DD128+DD136+DD144+DD152+DD160</f>
        <v>5.5412691659999993</v>
      </c>
      <c r="DE169" s="33">
        <f t="shared" si="355"/>
        <v>6.4538163709999994</v>
      </c>
      <c r="DF169" s="33">
        <f t="shared" ref="DF169:DI169" si="356">DF128+DF136+DF144+DF152+DF160</f>
        <v>6.9351014020000008</v>
      </c>
      <c r="DG169" s="33">
        <f t="shared" si="356"/>
        <v>4.2049090309999997</v>
      </c>
      <c r="DH169" s="33">
        <f t="shared" si="356"/>
        <v>5.5385046899999999</v>
      </c>
      <c r="DI169" s="33">
        <f t="shared" si="356"/>
        <v>7.2254831639999999</v>
      </c>
      <c r="DJ169" s="33">
        <f t="shared" ref="DJ169:DM169" si="357">DJ128+DJ136+DJ144+DJ152+DJ160</f>
        <v>6.0126120139999992</v>
      </c>
      <c r="DK169" s="33">
        <f t="shared" si="357"/>
        <v>6.1334436060000002</v>
      </c>
      <c r="DL169" s="33">
        <f t="shared" si="357"/>
        <v>6.8124260919999999</v>
      </c>
      <c r="DM169" s="33">
        <f t="shared" si="357"/>
        <v>7.4446834029999991</v>
      </c>
      <c r="DN169" s="33">
        <f t="shared" ref="DN169:DQ169" si="358">DN128+DN136+DN144+DN152+DN160</f>
        <v>6.8670197829999999</v>
      </c>
      <c r="DO169" s="33">
        <f t="shared" si="358"/>
        <v>4.2434171769999995</v>
      </c>
      <c r="DP169" s="33">
        <f t="shared" si="358"/>
        <v>5.6097366709999994</v>
      </c>
      <c r="DQ169" s="33">
        <f t="shared" si="358"/>
        <v>7.8356478139999997</v>
      </c>
      <c r="DR169" s="33">
        <f t="shared" ref="DR169:DU169" si="359">DR128+DR136+DR144+DR152+DR160</f>
        <v>5.6868388710000009</v>
      </c>
      <c r="DS169" s="33">
        <f t="shared" si="359"/>
        <v>5.4772305910000005</v>
      </c>
      <c r="DT169" s="33">
        <f t="shared" si="359"/>
        <v>4.1001591470000003</v>
      </c>
      <c r="DU169" s="33">
        <f t="shared" si="359"/>
        <v>6.2823146140000006</v>
      </c>
      <c r="DV169" s="33">
        <f t="shared" ref="DV169:DY169" si="360">DV128+DV136+DV144+DV152+DV160</f>
        <v>6.6025902959999998</v>
      </c>
      <c r="DW169" s="33">
        <f t="shared" si="360"/>
        <v>4.1056820079999996</v>
      </c>
      <c r="DX169" s="33">
        <f t="shared" si="360"/>
        <v>3.9669544210000001</v>
      </c>
      <c r="DY169" s="33">
        <f t="shared" si="360"/>
        <v>6.8851134649999999</v>
      </c>
      <c r="DZ169" s="33">
        <f t="shared" ref="DZ169:EC169" si="361">DZ128+DZ136+DZ144+DZ152+DZ160</f>
        <v>5.9590373619999992</v>
      </c>
      <c r="EA169" s="33">
        <f t="shared" si="361"/>
        <v>4.9940071980000011</v>
      </c>
      <c r="EB169" s="33">
        <f t="shared" si="361"/>
        <v>4.0646019909999991</v>
      </c>
      <c r="EC169" s="33">
        <f t="shared" si="361"/>
        <v>5.7989668989999998</v>
      </c>
      <c r="ED169" s="33">
        <f t="shared" ref="ED169:EG169" si="362">ED128+ED136+ED144+ED152+ED160</f>
        <v>4.9943153579999997</v>
      </c>
      <c r="EE169" s="33">
        <f t="shared" si="362"/>
        <v>3.7863927999999998</v>
      </c>
      <c r="EF169" s="33">
        <f t="shared" si="362"/>
        <v>4.7415462739999992</v>
      </c>
      <c r="EG169" s="33">
        <f t="shared" si="362"/>
        <v>5.1152305839999999</v>
      </c>
    </row>
    <row r="170" spans="1:137" outlineLevel="1" x14ac:dyDescent="0.25">
      <c r="A170" s="28" t="s">
        <v>17</v>
      </c>
      <c r="B170" s="33">
        <f t="shared" ref="B170:AC170" si="363">B129+B137+B145+B153+B161</f>
        <v>39.962573169999999</v>
      </c>
      <c r="C170" s="33">
        <f t="shared" si="363"/>
        <v>40.183425702999997</v>
      </c>
      <c r="D170" s="33">
        <f t="shared" si="363"/>
        <v>41.900014026000001</v>
      </c>
      <c r="E170" s="33">
        <f t="shared" si="363"/>
        <v>41.883545777000002</v>
      </c>
      <c r="F170" s="33">
        <f t="shared" si="363"/>
        <v>41.317172283000005</v>
      </c>
      <c r="G170" s="33">
        <f t="shared" si="363"/>
        <v>39.533469897000003</v>
      </c>
      <c r="H170" s="33">
        <f t="shared" si="363"/>
        <v>40.454913210000001</v>
      </c>
      <c r="I170" s="33">
        <f t="shared" si="363"/>
        <v>40.586973684999997</v>
      </c>
      <c r="J170" s="33">
        <f t="shared" si="363"/>
        <v>41.348281151999998</v>
      </c>
      <c r="K170" s="33">
        <f t="shared" si="363"/>
        <v>43.270409459</v>
      </c>
      <c r="L170" s="33">
        <f t="shared" si="363"/>
        <v>45.676709084999999</v>
      </c>
      <c r="M170" s="33">
        <f t="shared" si="363"/>
        <v>44.381285926000004</v>
      </c>
      <c r="N170" s="33">
        <f t="shared" si="363"/>
        <v>42.657406752</v>
      </c>
      <c r="O170" s="33">
        <f t="shared" si="363"/>
        <v>42.359056338000002</v>
      </c>
      <c r="P170" s="33">
        <f t="shared" si="363"/>
        <v>43.430482909000006</v>
      </c>
      <c r="Q170" s="33">
        <f t="shared" si="363"/>
        <v>44.652066986000001</v>
      </c>
      <c r="R170" s="33">
        <f t="shared" si="363"/>
        <v>47.846629718000003</v>
      </c>
      <c r="S170" s="33">
        <f t="shared" si="363"/>
        <v>45.928623381999998</v>
      </c>
      <c r="T170" s="33">
        <f t="shared" si="363"/>
        <v>45.762119309999996</v>
      </c>
      <c r="U170" s="33">
        <f t="shared" si="363"/>
        <v>48.679560203000001</v>
      </c>
      <c r="V170" s="33">
        <f t="shared" si="363"/>
        <v>47.878382044999995</v>
      </c>
      <c r="W170" s="33">
        <f t="shared" si="363"/>
        <v>48.934048347000001</v>
      </c>
      <c r="X170" s="33">
        <f t="shared" si="363"/>
        <v>49.969507720999999</v>
      </c>
      <c r="Y170" s="33">
        <f t="shared" si="363"/>
        <v>50.294545778</v>
      </c>
      <c r="Z170" s="33">
        <f t="shared" si="363"/>
        <v>49.332818670000002</v>
      </c>
      <c r="AA170" s="33">
        <f t="shared" si="363"/>
        <v>49.613313167999998</v>
      </c>
      <c r="AB170" s="33">
        <f t="shared" si="363"/>
        <v>47.567395947999998</v>
      </c>
      <c r="AC170" s="33">
        <f t="shared" si="363"/>
        <v>51.836345456000004</v>
      </c>
      <c r="AD170" s="33">
        <f t="shared" ref="AD170:BI170" si="364">AD129+AD137+AD145+AD153+AD161</f>
        <v>49.848676590000004</v>
      </c>
      <c r="AE170" s="33">
        <f t="shared" si="364"/>
        <v>50.402464930999997</v>
      </c>
      <c r="AF170" s="33">
        <f t="shared" si="364"/>
        <v>49.377283601999999</v>
      </c>
      <c r="AG170" s="33">
        <f t="shared" si="364"/>
        <v>52.704602234999996</v>
      </c>
      <c r="AH170" s="33">
        <f t="shared" si="364"/>
        <v>52.133167845000003</v>
      </c>
      <c r="AI170" s="33">
        <f t="shared" si="364"/>
        <v>50.343567645999997</v>
      </c>
      <c r="AJ170" s="33">
        <f t="shared" si="364"/>
        <v>49.933011986000004</v>
      </c>
      <c r="AK170" s="33">
        <f t="shared" si="364"/>
        <v>53.120027159000003</v>
      </c>
      <c r="AL170" s="33">
        <f t="shared" si="364"/>
        <v>52.619283971000002</v>
      </c>
      <c r="AM170" s="33">
        <f t="shared" si="364"/>
        <v>51.184024057999999</v>
      </c>
      <c r="AN170" s="33">
        <f t="shared" si="364"/>
        <v>51.793740112999998</v>
      </c>
      <c r="AO170" s="33">
        <f t="shared" si="364"/>
        <v>54.175505514999998</v>
      </c>
      <c r="AP170" s="33">
        <f t="shared" si="364"/>
        <v>56.618793558999997</v>
      </c>
      <c r="AQ170" s="33">
        <f t="shared" si="364"/>
        <v>53.312297457</v>
      </c>
      <c r="AR170" s="33">
        <f t="shared" si="364"/>
        <v>53.260576827999998</v>
      </c>
      <c r="AS170" s="33">
        <f t="shared" si="364"/>
        <v>56.892841247999996</v>
      </c>
      <c r="AT170" s="33">
        <f t="shared" si="364"/>
        <v>55.881155535999994</v>
      </c>
      <c r="AU170" s="33">
        <f t="shared" si="364"/>
        <v>54.491477113000002</v>
      </c>
      <c r="AV170" s="33">
        <f t="shared" si="364"/>
        <v>55.111004790999999</v>
      </c>
      <c r="AW170" s="33">
        <f t="shared" si="364"/>
        <v>56.630070684000003</v>
      </c>
      <c r="AX170" s="33">
        <f t="shared" si="364"/>
        <v>56.110464390000004</v>
      </c>
      <c r="AY170" s="33">
        <f t="shared" si="364"/>
        <v>56.516141687999998</v>
      </c>
      <c r="AZ170" s="33">
        <f t="shared" si="364"/>
        <v>57.981633122999995</v>
      </c>
      <c r="BA170" s="33">
        <f t="shared" si="364"/>
        <v>61.452713447000001</v>
      </c>
      <c r="BB170" s="33">
        <f t="shared" si="364"/>
        <v>61.477049882000003</v>
      </c>
      <c r="BC170" s="33">
        <f t="shared" si="364"/>
        <v>59.564549106000001</v>
      </c>
      <c r="BD170" s="33">
        <f t="shared" si="364"/>
        <v>59.017635017000003</v>
      </c>
      <c r="BE170" s="33">
        <f t="shared" si="364"/>
        <v>62.773334081000002</v>
      </c>
      <c r="BF170" s="33">
        <f t="shared" si="364"/>
        <v>63.308871216</v>
      </c>
      <c r="BG170" s="33">
        <f t="shared" si="364"/>
        <v>60.750607961</v>
      </c>
      <c r="BH170" s="33">
        <f t="shared" si="364"/>
        <v>61.367326548000001</v>
      </c>
      <c r="BI170" s="33">
        <f t="shared" si="364"/>
        <v>63.549854654999997</v>
      </c>
      <c r="BJ170" s="33">
        <f t="shared" ref="BJ170:CO170" si="365">BJ129+BJ137+BJ145+BJ153+BJ161</f>
        <v>64.785226045000002</v>
      </c>
      <c r="BK170" s="33">
        <f t="shared" si="365"/>
        <v>62.056624141</v>
      </c>
      <c r="BL170" s="33">
        <f t="shared" si="365"/>
        <v>60.773236647999994</v>
      </c>
      <c r="BM170" s="33">
        <f t="shared" si="365"/>
        <v>64.666002066000004</v>
      </c>
      <c r="BN170" s="33">
        <f t="shared" si="365"/>
        <v>63.949476519999997</v>
      </c>
      <c r="BO170" s="33">
        <f t="shared" si="365"/>
        <v>63.147898644000001</v>
      </c>
      <c r="BP170" s="33">
        <f t="shared" si="365"/>
        <v>60.563592505999999</v>
      </c>
      <c r="BQ170" s="33">
        <f t="shared" si="365"/>
        <v>65.527769403999997</v>
      </c>
      <c r="BR170" s="33">
        <f t="shared" si="365"/>
        <v>65.217519374000005</v>
      </c>
      <c r="BS170" s="33">
        <f t="shared" si="365"/>
        <v>61.768029964999997</v>
      </c>
      <c r="BT170" s="33">
        <f t="shared" si="365"/>
        <v>62.412797017999999</v>
      </c>
      <c r="BU170" s="33">
        <f t="shared" si="365"/>
        <v>67.408520019999997</v>
      </c>
      <c r="BV170" s="33">
        <f t="shared" si="365"/>
        <v>65.662628017000003</v>
      </c>
      <c r="BW170" s="33">
        <f t="shared" si="365"/>
        <v>65.000854308000001</v>
      </c>
      <c r="BX170" s="33">
        <f t="shared" si="365"/>
        <v>59.906474492000001</v>
      </c>
      <c r="BY170" s="33">
        <f t="shared" si="365"/>
        <v>63.418362418999997</v>
      </c>
      <c r="BZ170" s="33">
        <f t="shared" si="365"/>
        <v>60.992059881999992</v>
      </c>
      <c r="CA170" s="33">
        <f t="shared" si="365"/>
        <v>60.213585597999995</v>
      </c>
      <c r="CB170" s="33">
        <f t="shared" si="365"/>
        <v>60.255755525000005</v>
      </c>
      <c r="CC170" s="33">
        <f t="shared" si="365"/>
        <v>64.215990277999992</v>
      </c>
      <c r="CD170" s="33">
        <f t="shared" si="365"/>
        <v>60.138010891</v>
      </c>
      <c r="CE170" s="33">
        <f t="shared" si="365"/>
        <v>60.496322226000004</v>
      </c>
      <c r="CF170" s="33">
        <f t="shared" si="365"/>
        <v>59.582071124000002</v>
      </c>
      <c r="CG170" s="33">
        <f t="shared" si="365"/>
        <v>64.414890501999992</v>
      </c>
      <c r="CH170" s="33">
        <f t="shared" si="365"/>
        <v>63.788307879999998</v>
      </c>
      <c r="CI170" s="33">
        <f t="shared" si="365"/>
        <v>61.142392576999995</v>
      </c>
      <c r="CJ170" s="33">
        <f t="shared" si="365"/>
        <v>60.755394453000001</v>
      </c>
      <c r="CK170" s="33">
        <f t="shared" si="365"/>
        <v>62.288952457000008</v>
      </c>
      <c r="CL170" s="33">
        <f t="shared" si="365"/>
        <v>61.787195421</v>
      </c>
      <c r="CM170" s="33">
        <f t="shared" si="365"/>
        <v>60.375115042999994</v>
      </c>
      <c r="CN170" s="33">
        <f t="shared" si="365"/>
        <v>58.867944721000001</v>
      </c>
      <c r="CO170" s="33">
        <f t="shared" si="365"/>
        <v>63.841182260000004</v>
      </c>
      <c r="CP170" s="33">
        <f>CP129+CP137+CP145+CP153+CP161</f>
        <v>62.521315528000002</v>
      </c>
      <c r="CQ170" s="33">
        <f t="shared" ref="CQ170:CS170" si="366">CQ129+CQ137+CQ145+CQ153+CQ161</f>
        <v>61.315259013000002</v>
      </c>
      <c r="CR170" s="33">
        <f t="shared" si="366"/>
        <v>60.608835026000001</v>
      </c>
      <c r="CS170" s="33">
        <f t="shared" si="366"/>
        <v>66.167751624999994</v>
      </c>
      <c r="CT170" s="33">
        <f t="shared" ref="CT170:CW170" si="367">CT129+CT137+CT145+CT153+CT161</f>
        <v>63.477614811999999</v>
      </c>
      <c r="CU170" s="33">
        <f t="shared" si="367"/>
        <v>61.110514626000004</v>
      </c>
      <c r="CV170" s="33">
        <f t="shared" si="367"/>
        <v>63.683404588999998</v>
      </c>
      <c r="CW170" s="33">
        <f t="shared" si="367"/>
        <v>66.698768533999996</v>
      </c>
      <c r="CX170" s="33">
        <f t="shared" ref="CX170:DA170" si="368">CX129+CX137+CX145+CX153+CX161</f>
        <v>66.296395508000003</v>
      </c>
      <c r="CY170" s="33">
        <f t="shared" si="368"/>
        <v>63.036721897999996</v>
      </c>
      <c r="CZ170" s="33">
        <f>CZ129+CZ137+CZ145+CZ153+CZ161</f>
        <v>63.505745372999996</v>
      </c>
      <c r="DA170" s="33">
        <f t="shared" si="368"/>
        <v>68.765374534000003</v>
      </c>
      <c r="DB170" s="33">
        <f t="shared" ref="DB170:DC170" si="369">DB129+DB137+DB145+DB153+DB161</f>
        <v>66.856267431000006</v>
      </c>
      <c r="DC170" s="33">
        <f t="shared" si="369"/>
        <v>64.027426722000001</v>
      </c>
      <c r="DD170" s="33">
        <f>DD129+DD137+DD145+DD153+DD161</f>
        <v>65.283814632000002</v>
      </c>
      <c r="DE170" s="33">
        <f t="shared" ref="DE170:DI170" si="370">DE129+DE137+DE145+DE153+DE161</f>
        <v>70.199686589000009</v>
      </c>
      <c r="DF170" s="33">
        <f t="shared" si="370"/>
        <v>69.909014884000001</v>
      </c>
      <c r="DG170" s="33">
        <f t="shared" si="370"/>
        <v>67.936288692999995</v>
      </c>
      <c r="DH170" s="33">
        <f t="shared" si="370"/>
        <v>67.502390445999993</v>
      </c>
      <c r="DI170" s="33">
        <f t="shared" si="370"/>
        <v>73.77390655100001</v>
      </c>
      <c r="DJ170" s="33">
        <f t="shared" ref="DJ170:DM170" si="371">DJ129+DJ137+DJ145+DJ153+DJ161</f>
        <v>71.926016451999999</v>
      </c>
      <c r="DK170" s="33">
        <f t="shared" si="371"/>
        <v>69.138081368999991</v>
      </c>
      <c r="DL170" s="33">
        <f t="shared" si="371"/>
        <v>67.681344848999998</v>
      </c>
      <c r="DM170" s="33">
        <f t="shared" si="371"/>
        <v>74.060452963000003</v>
      </c>
      <c r="DN170" s="33">
        <f t="shared" ref="DN170:DQ170" si="372">DN129+DN137+DN145+DN153+DN161</f>
        <v>72.758591378999995</v>
      </c>
      <c r="DO170" s="33">
        <f t="shared" si="372"/>
        <v>69.735197268999997</v>
      </c>
      <c r="DP170" s="33">
        <f t="shared" si="372"/>
        <v>69.529161909999999</v>
      </c>
      <c r="DQ170" s="33">
        <f t="shared" si="372"/>
        <v>74.566627779000001</v>
      </c>
      <c r="DR170" s="33">
        <f t="shared" ref="DR170:DU170" si="373">DR129+DR137+DR145+DR153+DR161</f>
        <v>70.99631187</v>
      </c>
      <c r="DS170" s="33">
        <f t="shared" si="373"/>
        <v>50.033589723000006</v>
      </c>
      <c r="DT170" s="33">
        <f t="shared" si="373"/>
        <v>66.407996821000012</v>
      </c>
      <c r="DU170" s="33">
        <f t="shared" si="373"/>
        <v>74.010308471999991</v>
      </c>
      <c r="DV170" s="33">
        <f t="shared" ref="DV170:DY170" si="374">DV129+DV137+DV145+DV153+DV161</f>
        <v>70.357816972999998</v>
      </c>
      <c r="DW170" s="33">
        <f t="shared" si="374"/>
        <v>71.197824909999994</v>
      </c>
      <c r="DX170" s="33">
        <f t="shared" si="374"/>
        <v>61.314761789999999</v>
      </c>
      <c r="DY170" s="33">
        <f t="shared" si="374"/>
        <v>69.455977532000006</v>
      </c>
      <c r="DZ170" s="33">
        <f t="shared" ref="DZ170:EC170" si="375">DZ129+DZ137+DZ145+DZ153+DZ161</f>
        <v>68.165211928999994</v>
      </c>
      <c r="EA170" s="33">
        <f t="shared" si="375"/>
        <v>66.521895013999995</v>
      </c>
      <c r="EB170" s="33">
        <f t="shared" si="375"/>
        <v>68.124555620999999</v>
      </c>
      <c r="EC170" s="33">
        <f t="shared" si="375"/>
        <v>70.243202519000008</v>
      </c>
      <c r="ED170" s="33">
        <f t="shared" ref="ED170:EG170" si="376">ED129+ED137+ED145+ED153+ED161</f>
        <v>69.203202043999994</v>
      </c>
      <c r="EE170" s="33">
        <f t="shared" si="376"/>
        <v>68.807523210999989</v>
      </c>
      <c r="EF170" s="33">
        <f t="shared" si="376"/>
        <v>67.199129397000007</v>
      </c>
      <c r="EG170" s="33">
        <f t="shared" si="376"/>
        <v>72.093352756000002</v>
      </c>
    </row>
    <row r="171" spans="1:137" outlineLevel="1" x14ac:dyDescent="0.25">
      <c r="A171" s="28" t="s">
        <v>36</v>
      </c>
      <c r="B171" s="33">
        <f t="shared" ref="B171:AC171" si="377">B130+B138+B146+B154+B162</f>
        <v>16.972028022</v>
      </c>
      <c r="C171" s="33">
        <f t="shared" si="377"/>
        <v>16.965028022000002</v>
      </c>
      <c r="D171" s="33">
        <f t="shared" si="377"/>
        <v>16.920028022</v>
      </c>
      <c r="E171" s="33">
        <f t="shared" si="377"/>
        <v>16.985028022000002</v>
      </c>
      <c r="F171" s="33">
        <f t="shared" si="377"/>
        <v>17.508800848</v>
      </c>
      <c r="G171" s="33">
        <f t="shared" si="377"/>
        <v>17.491800848</v>
      </c>
      <c r="H171" s="33">
        <f t="shared" si="377"/>
        <v>17.515800847999998</v>
      </c>
      <c r="I171" s="33">
        <f t="shared" si="377"/>
        <v>17.504800847999999</v>
      </c>
      <c r="J171" s="33">
        <f t="shared" si="377"/>
        <v>17.953568826999998</v>
      </c>
      <c r="K171" s="33">
        <f t="shared" si="377"/>
        <v>17.914568827</v>
      </c>
      <c r="L171" s="33">
        <f t="shared" si="377"/>
        <v>17.906568827000001</v>
      </c>
      <c r="M171" s="33">
        <f t="shared" si="377"/>
        <v>17.898568826999998</v>
      </c>
      <c r="N171" s="33">
        <f t="shared" si="377"/>
        <v>18.200161227999999</v>
      </c>
      <c r="O171" s="33">
        <f t="shared" si="377"/>
        <v>18.183161227999999</v>
      </c>
      <c r="P171" s="33">
        <f t="shared" si="377"/>
        <v>18.162161227999999</v>
      </c>
      <c r="Q171" s="33">
        <f t="shared" si="377"/>
        <v>18.125161228</v>
      </c>
      <c r="R171" s="33">
        <f t="shared" si="377"/>
        <v>18.788651011999999</v>
      </c>
      <c r="S171" s="33">
        <f t="shared" si="377"/>
        <v>18.754651012</v>
      </c>
      <c r="T171" s="33">
        <f t="shared" si="377"/>
        <v>18.734651012</v>
      </c>
      <c r="U171" s="33">
        <f t="shared" si="377"/>
        <v>18.690651012</v>
      </c>
      <c r="V171" s="33">
        <f t="shared" si="377"/>
        <v>18.266201397</v>
      </c>
      <c r="W171" s="33">
        <f t="shared" si="377"/>
        <v>18.227201396999998</v>
      </c>
      <c r="X171" s="33">
        <f t="shared" si="377"/>
        <v>18.202201397</v>
      </c>
      <c r="Y171" s="33">
        <f t="shared" si="377"/>
        <v>18.184201396999999</v>
      </c>
      <c r="Z171" s="33">
        <f t="shared" si="377"/>
        <v>18.749943072999997</v>
      </c>
      <c r="AA171" s="33">
        <f t="shared" si="377"/>
        <v>18.731943072999997</v>
      </c>
      <c r="AB171" s="33">
        <f t="shared" si="377"/>
        <v>18.712943072999998</v>
      </c>
      <c r="AC171" s="33">
        <f t="shared" si="377"/>
        <v>18.688943072999997</v>
      </c>
      <c r="AD171" s="33">
        <f t="shared" ref="AD171:BI171" si="378">AD130+AD138+AD146+AD154+AD162</f>
        <v>17.773165414999998</v>
      </c>
      <c r="AE171" s="33">
        <f t="shared" si="378"/>
        <v>17.775165414999996</v>
      </c>
      <c r="AF171" s="33">
        <f t="shared" si="378"/>
        <v>17.743165414999996</v>
      </c>
      <c r="AG171" s="33">
        <f t="shared" si="378"/>
        <v>17.733165414999998</v>
      </c>
      <c r="AH171" s="33">
        <f t="shared" si="378"/>
        <v>16.937657714</v>
      </c>
      <c r="AI171" s="33">
        <f t="shared" si="378"/>
        <v>16.921657714000002</v>
      </c>
      <c r="AJ171" s="33">
        <f t="shared" si="378"/>
        <v>16.917657714000001</v>
      </c>
      <c r="AK171" s="33">
        <f t="shared" si="378"/>
        <v>16.889657714000002</v>
      </c>
      <c r="AL171" s="33">
        <f t="shared" si="378"/>
        <v>17.812047032999999</v>
      </c>
      <c r="AM171" s="33">
        <f t="shared" si="378"/>
        <v>17.792496024000002</v>
      </c>
      <c r="AN171" s="33">
        <f t="shared" si="378"/>
        <v>17.772945015000001</v>
      </c>
      <c r="AO171" s="33">
        <f t="shared" si="378"/>
        <v>17.753394006000001</v>
      </c>
      <c r="AP171" s="33">
        <f t="shared" si="378"/>
        <v>19.670638490999998</v>
      </c>
      <c r="AQ171" s="33">
        <f t="shared" si="378"/>
        <v>19.674555846000001</v>
      </c>
      <c r="AR171" s="33">
        <f t="shared" si="378"/>
        <v>19.672216558999999</v>
      </c>
      <c r="AS171" s="33">
        <f t="shared" si="378"/>
        <v>19.669861732000001</v>
      </c>
      <c r="AT171" s="33">
        <f t="shared" si="378"/>
        <v>19.110216972</v>
      </c>
      <c r="AU171" s="33">
        <f t="shared" si="378"/>
        <v>19.114666609</v>
      </c>
      <c r="AV171" s="33">
        <f t="shared" si="378"/>
        <v>19.115433295999999</v>
      </c>
      <c r="AW171" s="33">
        <f t="shared" si="378"/>
        <v>19.113043134000002</v>
      </c>
      <c r="AX171" s="33">
        <f t="shared" si="378"/>
        <v>20.020790050999999</v>
      </c>
      <c r="AY171" s="33">
        <f t="shared" si="378"/>
        <v>20.022118974999998</v>
      </c>
      <c r="AZ171" s="33">
        <f t="shared" si="378"/>
        <v>20.022474860999999</v>
      </c>
      <c r="BA171" s="33">
        <f t="shared" si="378"/>
        <v>20.020801461999998</v>
      </c>
      <c r="BB171" s="33">
        <f t="shared" si="378"/>
        <v>15.298040168</v>
      </c>
      <c r="BC171" s="33">
        <f t="shared" si="378"/>
        <v>15.300488811999999</v>
      </c>
      <c r="BD171" s="33">
        <f t="shared" si="378"/>
        <v>15.301053425999999</v>
      </c>
      <c r="BE171" s="33">
        <f t="shared" si="378"/>
        <v>15.298515632999999</v>
      </c>
      <c r="BF171" s="33">
        <f t="shared" si="378"/>
        <v>15.766774032000001</v>
      </c>
      <c r="BG171" s="33">
        <f t="shared" si="378"/>
        <v>15.767820055000001</v>
      </c>
      <c r="BH171" s="33">
        <f t="shared" si="378"/>
        <v>15.767606096000002</v>
      </c>
      <c r="BI171" s="33">
        <f t="shared" si="378"/>
        <v>15.766583846000001</v>
      </c>
      <c r="BJ171" s="33">
        <f t="shared" ref="BJ171:CP171" si="379">BJ130+BJ138+BJ146+BJ154+BJ162</f>
        <v>12.61742368</v>
      </c>
      <c r="BK171" s="33">
        <f t="shared" si="379"/>
        <v>12.619087807</v>
      </c>
      <c r="BL171" s="33">
        <f t="shared" si="379"/>
        <v>12.619325539</v>
      </c>
      <c r="BM171" s="33">
        <f t="shared" si="379"/>
        <v>12.61735236</v>
      </c>
      <c r="BN171" s="33">
        <f t="shared" si="379"/>
        <v>10.305731457999999</v>
      </c>
      <c r="BO171" s="33">
        <f t="shared" si="379"/>
        <v>13.231408888000001</v>
      </c>
      <c r="BP171" s="33">
        <f t="shared" si="379"/>
        <v>14.165499734000001</v>
      </c>
      <c r="BQ171" s="33">
        <f t="shared" si="379"/>
        <v>11.767311625</v>
      </c>
      <c r="BR171" s="33">
        <f t="shared" si="379"/>
        <v>11.420597755999999</v>
      </c>
      <c r="BS171" s="33">
        <f t="shared" si="379"/>
        <v>12.510926443000001</v>
      </c>
      <c r="BT171" s="33">
        <f t="shared" si="379"/>
        <v>14.246774903999999</v>
      </c>
      <c r="BU171" s="33">
        <f t="shared" si="379"/>
        <v>10.590709505</v>
      </c>
      <c r="BV171" s="33">
        <f t="shared" si="379"/>
        <v>9.9770867369999987</v>
      </c>
      <c r="BW171" s="33">
        <f t="shared" si="379"/>
        <v>12.616875110000001</v>
      </c>
      <c r="BX171" s="33">
        <f t="shared" si="379"/>
        <v>13.992408946000001</v>
      </c>
      <c r="BY171" s="33">
        <f t="shared" si="379"/>
        <v>11.741744086000001</v>
      </c>
      <c r="BZ171" s="33">
        <f t="shared" si="379"/>
        <v>11.678493048999998</v>
      </c>
      <c r="CA171" s="33">
        <f t="shared" si="379"/>
        <v>15.097408032999999</v>
      </c>
      <c r="CB171" s="33">
        <f t="shared" si="379"/>
        <v>15.862492543</v>
      </c>
      <c r="CC171" s="33">
        <f t="shared" si="379"/>
        <v>14.485047055000001</v>
      </c>
      <c r="CD171" s="33">
        <f t="shared" si="379"/>
        <v>13.470032343</v>
      </c>
      <c r="CE171" s="33">
        <f t="shared" si="379"/>
        <v>14.818207154</v>
      </c>
      <c r="CF171" s="33">
        <f t="shared" si="379"/>
        <v>16.826284599999997</v>
      </c>
      <c r="CG171" s="33">
        <f t="shared" si="379"/>
        <v>15.175030147000001</v>
      </c>
      <c r="CH171" s="33">
        <f t="shared" si="379"/>
        <v>12.703093278999999</v>
      </c>
      <c r="CI171" s="33">
        <f t="shared" si="379"/>
        <v>14.677558541999998</v>
      </c>
      <c r="CJ171" s="33">
        <f t="shared" si="379"/>
        <v>16.178294442000002</v>
      </c>
      <c r="CK171" s="33">
        <f t="shared" si="379"/>
        <v>14.399508231999999</v>
      </c>
      <c r="CL171" s="33">
        <f t="shared" si="379"/>
        <v>13.259703711</v>
      </c>
      <c r="CM171" s="33">
        <f t="shared" si="379"/>
        <v>15.953493671999999</v>
      </c>
      <c r="CN171" s="33">
        <f t="shared" si="379"/>
        <v>19.58148508</v>
      </c>
      <c r="CO171" s="33">
        <f t="shared" si="379"/>
        <v>17.679583843</v>
      </c>
      <c r="CP171" s="33">
        <f t="shared" si="379"/>
        <v>14.317122972</v>
      </c>
      <c r="CQ171" s="33">
        <f t="shared" ref="CQ171:CS171" si="380">CQ130+CQ138+CQ146+CQ154+CQ162</f>
        <v>17.748144402000001</v>
      </c>
      <c r="CR171" s="33">
        <f t="shared" si="380"/>
        <v>19.596691217</v>
      </c>
      <c r="CS171" s="33">
        <f t="shared" si="380"/>
        <v>18.797782255999998</v>
      </c>
      <c r="CT171" s="33">
        <f t="shared" ref="CT171:CW173" si="381">CT130+CT138+CT146+CT154+CT162</f>
        <v>18.027762845000002</v>
      </c>
      <c r="CU171" s="33">
        <f t="shared" si="381"/>
        <v>20.401890202000004</v>
      </c>
      <c r="CV171" s="33">
        <f t="shared" si="381"/>
        <v>24.148973498000004</v>
      </c>
      <c r="CW171" s="33">
        <f t="shared" si="381"/>
        <v>21.433038529999997</v>
      </c>
      <c r="CX171" s="33">
        <f t="shared" ref="CX171:DA171" si="382">CX130+CX138+CX146+CX154+CX162</f>
        <v>17.54697599</v>
      </c>
      <c r="CY171" s="33">
        <f t="shared" si="382"/>
        <v>19.212092592000001</v>
      </c>
      <c r="CZ171" s="33">
        <f t="shared" si="382"/>
        <v>22.096466391</v>
      </c>
      <c r="DA171" s="33">
        <f t="shared" si="382"/>
        <v>19.676986141</v>
      </c>
      <c r="DB171" s="33">
        <f t="shared" ref="DB171:DE171" si="383">DB130+DB138+DB146+DB154+DB162</f>
        <v>18.121157790000002</v>
      </c>
      <c r="DC171" s="33">
        <f t="shared" si="383"/>
        <v>20.571356175999995</v>
      </c>
      <c r="DD171" s="33">
        <f t="shared" si="383"/>
        <v>23.159956871999999</v>
      </c>
      <c r="DE171" s="33">
        <f t="shared" si="383"/>
        <v>16.736983093999999</v>
      </c>
      <c r="DF171" s="33">
        <f t="shared" ref="DF171:DI171" si="384">DF130+DF138+DF146+DF154+DF162</f>
        <v>18.154664045000001</v>
      </c>
      <c r="DG171" s="33">
        <f t="shared" si="384"/>
        <v>19.781409503999999</v>
      </c>
      <c r="DH171" s="33">
        <f t="shared" si="384"/>
        <v>21.512917391999999</v>
      </c>
      <c r="DI171" s="33">
        <f t="shared" si="384"/>
        <v>20.743636389000002</v>
      </c>
      <c r="DJ171" s="33">
        <f t="shared" ref="DJ171:DM171" si="385">DJ130+DJ138+DJ146+DJ154+DJ162</f>
        <v>17.675647414</v>
      </c>
      <c r="DK171" s="33">
        <f t="shared" si="385"/>
        <v>16.756536664000002</v>
      </c>
      <c r="DL171" s="33">
        <f t="shared" si="385"/>
        <v>22.554320691000001</v>
      </c>
      <c r="DM171" s="33">
        <f t="shared" si="385"/>
        <v>21.191910827000001</v>
      </c>
      <c r="DN171" s="33">
        <f t="shared" ref="DN171:DQ171" si="386">DN130+DN138+DN146+DN154+DN162</f>
        <v>20.178585938999998</v>
      </c>
      <c r="DO171" s="33">
        <f t="shared" si="386"/>
        <v>20.383166065000001</v>
      </c>
      <c r="DP171" s="33">
        <f t="shared" si="386"/>
        <v>22.102056988999998</v>
      </c>
      <c r="DQ171" s="33">
        <f t="shared" si="386"/>
        <v>21.621396487000002</v>
      </c>
      <c r="DR171" s="33">
        <f t="shared" ref="DR171:DU171" si="387">DR130+DR138+DR146+DR154+DR162</f>
        <v>17.947898819999999</v>
      </c>
      <c r="DS171" s="33">
        <f t="shared" si="387"/>
        <v>18.606261023999998</v>
      </c>
      <c r="DT171" s="33">
        <f t="shared" si="387"/>
        <v>20.551635963999999</v>
      </c>
      <c r="DU171" s="33">
        <f t="shared" si="387"/>
        <v>20.053208714</v>
      </c>
      <c r="DV171" s="33">
        <f t="shared" ref="DV171:DY171" si="388">DV130+DV138+DV146+DV154+DV162</f>
        <v>16.562005878000001</v>
      </c>
      <c r="DW171" s="33">
        <f t="shared" si="388"/>
        <v>16.590167405999999</v>
      </c>
      <c r="DX171" s="33">
        <f t="shared" si="388"/>
        <v>18.354972369000002</v>
      </c>
      <c r="DY171" s="33">
        <f t="shared" si="388"/>
        <v>18.520905179</v>
      </c>
      <c r="DZ171" s="33">
        <f t="shared" ref="DZ171:EC171" si="389">DZ130+DZ138+DZ146+DZ154+DZ162</f>
        <v>16.587400760000001</v>
      </c>
      <c r="EA171" s="33">
        <f t="shared" si="389"/>
        <v>15.604546796999998</v>
      </c>
      <c r="EB171" s="33">
        <f t="shared" si="389"/>
        <v>16.595781648999999</v>
      </c>
      <c r="EC171" s="33">
        <f t="shared" si="389"/>
        <v>16.297025695999999</v>
      </c>
      <c r="ED171" s="33">
        <f t="shared" ref="ED171:EG171" si="390">ED130+ED138+ED146+ED154+ED162</f>
        <v>16.318093546</v>
      </c>
      <c r="EE171" s="33">
        <f t="shared" si="390"/>
        <v>17.025924812</v>
      </c>
      <c r="EF171" s="33">
        <f t="shared" si="390"/>
        <v>16.951741808999998</v>
      </c>
      <c r="EG171" s="33">
        <f t="shared" si="390"/>
        <v>18.398503834999996</v>
      </c>
    </row>
    <row r="172" spans="1:137" outlineLevel="1" x14ac:dyDescent="0.25">
      <c r="A172" s="28" t="s">
        <v>32</v>
      </c>
      <c r="B172" s="33">
        <f t="shared" ref="B172:BM172" si="391">B131+B139+B147+B155+B163</f>
        <v>0</v>
      </c>
      <c r="C172" s="33">
        <f t="shared" si="391"/>
        <v>0</v>
      </c>
      <c r="D172" s="33">
        <f t="shared" si="391"/>
        <v>0</v>
      </c>
      <c r="E172" s="33">
        <f t="shared" si="391"/>
        <v>0</v>
      </c>
      <c r="F172" s="33">
        <f t="shared" si="391"/>
        <v>0</v>
      </c>
      <c r="G172" s="33">
        <f t="shared" si="391"/>
        <v>0</v>
      </c>
      <c r="H172" s="33">
        <f t="shared" si="391"/>
        <v>0</v>
      </c>
      <c r="I172" s="33">
        <f t="shared" si="391"/>
        <v>0</v>
      </c>
      <c r="J172" s="33">
        <f t="shared" si="391"/>
        <v>0</v>
      </c>
      <c r="K172" s="33">
        <f t="shared" si="391"/>
        <v>0</v>
      </c>
      <c r="L172" s="33">
        <f t="shared" si="391"/>
        <v>0</v>
      </c>
      <c r="M172" s="33">
        <f t="shared" si="391"/>
        <v>0</v>
      </c>
      <c r="N172" s="33">
        <f t="shared" si="391"/>
        <v>0</v>
      </c>
      <c r="O172" s="33">
        <f t="shared" si="391"/>
        <v>0</v>
      </c>
      <c r="P172" s="33">
        <f t="shared" si="391"/>
        <v>0</v>
      </c>
      <c r="Q172" s="33">
        <f t="shared" si="391"/>
        <v>0</v>
      </c>
      <c r="R172" s="33">
        <f t="shared" si="391"/>
        <v>0</v>
      </c>
      <c r="S172" s="33">
        <f t="shared" si="391"/>
        <v>0</v>
      </c>
      <c r="T172" s="33">
        <f t="shared" si="391"/>
        <v>0</v>
      </c>
      <c r="U172" s="33">
        <f t="shared" si="391"/>
        <v>0</v>
      </c>
      <c r="V172" s="33">
        <f t="shared" si="391"/>
        <v>0</v>
      </c>
      <c r="W172" s="33">
        <f t="shared" si="391"/>
        <v>0</v>
      </c>
      <c r="X172" s="33">
        <f t="shared" si="391"/>
        <v>0</v>
      </c>
      <c r="Y172" s="33">
        <f t="shared" si="391"/>
        <v>0</v>
      </c>
      <c r="Z172" s="33">
        <f t="shared" si="391"/>
        <v>0</v>
      </c>
      <c r="AA172" s="33">
        <f t="shared" si="391"/>
        <v>0</v>
      </c>
      <c r="AB172" s="33">
        <f t="shared" si="391"/>
        <v>0</v>
      </c>
      <c r="AC172" s="33">
        <f t="shared" si="391"/>
        <v>0</v>
      </c>
      <c r="AD172" s="33">
        <f t="shared" si="391"/>
        <v>0</v>
      </c>
      <c r="AE172" s="33">
        <f t="shared" si="391"/>
        <v>0</v>
      </c>
      <c r="AF172" s="33">
        <f t="shared" si="391"/>
        <v>0</v>
      </c>
      <c r="AG172" s="33">
        <f t="shared" si="391"/>
        <v>0</v>
      </c>
      <c r="AH172" s="33">
        <f t="shared" si="391"/>
        <v>0</v>
      </c>
      <c r="AI172" s="33">
        <f t="shared" si="391"/>
        <v>0</v>
      </c>
      <c r="AJ172" s="33">
        <f t="shared" si="391"/>
        <v>0</v>
      </c>
      <c r="AK172" s="33">
        <f t="shared" si="391"/>
        <v>0</v>
      </c>
      <c r="AL172" s="33">
        <f t="shared" si="391"/>
        <v>0</v>
      </c>
      <c r="AM172" s="33">
        <f t="shared" si="391"/>
        <v>0</v>
      </c>
      <c r="AN172" s="33">
        <f t="shared" si="391"/>
        <v>0</v>
      </c>
      <c r="AO172" s="33">
        <f t="shared" si="391"/>
        <v>0</v>
      </c>
      <c r="AP172" s="33">
        <f t="shared" si="391"/>
        <v>0</v>
      </c>
      <c r="AQ172" s="33">
        <f t="shared" si="391"/>
        <v>0</v>
      </c>
      <c r="AR172" s="33">
        <f t="shared" si="391"/>
        <v>0</v>
      </c>
      <c r="AS172" s="33">
        <f t="shared" si="391"/>
        <v>0</v>
      </c>
      <c r="AT172" s="33">
        <f t="shared" si="391"/>
        <v>0</v>
      </c>
      <c r="AU172" s="33">
        <f t="shared" si="391"/>
        <v>0</v>
      </c>
      <c r="AV172" s="33">
        <f t="shared" si="391"/>
        <v>0</v>
      </c>
      <c r="AW172" s="33">
        <f t="shared" si="391"/>
        <v>0</v>
      </c>
      <c r="AX172" s="33">
        <f t="shared" si="391"/>
        <v>0</v>
      </c>
      <c r="AY172" s="33">
        <f t="shared" si="391"/>
        <v>0</v>
      </c>
      <c r="AZ172" s="33">
        <f t="shared" si="391"/>
        <v>0</v>
      </c>
      <c r="BA172" s="33">
        <f t="shared" si="391"/>
        <v>0</v>
      </c>
      <c r="BB172" s="33">
        <f t="shared" si="391"/>
        <v>0</v>
      </c>
      <c r="BC172" s="33">
        <f t="shared" si="391"/>
        <v>0</v>
      </c>
      <c r="BD172" s="33">
        <f t="shared" si="391"/>
        <v>0</v>
      </c>
      <c r="BE172" s="33">
        <f t="shared" si="391"/>
        <v>0</v>
      </c>
      <c r="BF172" s="33">
        <f t="shared" si="391"/>
        <v>0</v>
      </c>
      <c r="BG172" s="33">
        <f t="shared" si="391"/>
        <v>0</v>
      </c>
      <c r="BH172" s="33">
        <f t="shared" si="391"/>
        <v>0</v>
      </c>
      <c r="BI172" s="33">
        <f t="shared" si="391"/>
        <v>0</v>
      </c>
      <c r="BJ172" s="33">
        <f t="shared" si="391"/>
        <v>0</v>
      </c>
      <c r="BK172" s="33">
        <f t="shared" si="391"/>
        <v>0</v>
      </c>
      <c r="BL172" s="33">
        <f t="shared" si="391"/>
        <v>0</v>
      </c>
      <c r="BM172" s="33">
        <f t="shared" si="391"/>
        <v>0</v>
      </c>
      <c r="BN172" s="33">
        <f t="shared" ref="BN172:CS172" si="392">BN131+BN139+BN147+BN155+BN163</f>
        <v>0</v>
      </c>
      <c r="BO172" s="33">
        <f t="shared" si="392"/>
        <v>0</v>
      </c>
      <c r="BP172" s="33">
        <f t="shared" si="392"/>
        <v>0</v>
      </c>
      <c r="BQ172" s="33">
        <f t="shared" si="392"/>
        <v>0</v>
      </c>
      <c r="BR172" s="33">
        <f t="shared" si="392"/>
        <v>0</v>
      </c>
      <c r="BS172" s="33">
        <f t="shared" si="392"/>
        <v>0</v>
      </c>
      <c r="BT172" s="33">
        <f t="shared" si="392"/>
        <v>0</v>
      </c>
      <c r="BU172" s="33">
        <f t="shared" si="392"/>
        <v>0</v>
      </c>
      <c r="BV172" s="33">
        <f t="shared" si="392"/>
        <v>0</v>
      </c>
      <c r="BW172" s="33">
        <f t="shared" si="392"/>
        <v>0</v>
      </c>
      <c r="BX172" s="33">
        <f t="shared" si="392"/>
        <v>0</v>
      </c>
      <c r="BY172" s="33">
        <f t="shared" si="392"/>
        <v>0</v>
      </c>
      <c r="BZ172" s="33">
        <f t="shared" si="392"/>
        <v>0</v>
      </c>
      <c r="CA172" s="33">
        <f t="shared" si="392"/>
        <v>0</v>
      </c>
      <c r="CB172" s="33">
        <f t="shared" si="392"/>
        <v>0</v>
      </c>
      <c r="CC172" s="33">
        <f t="shared" si="392"/>
        <v>0</v>
      </c>
      <c r="CD172" s="33">
        <f t="shared" si="392"/>
        <v>0</v>
      </c>
      <c r="CE172" s="33">
        <f t="shared" si="392"/>
        <v>0</v>
      </c>
      <c r="CF172" s="33">
        <f t="shared" si="392"/>
        <v>0</v>
      </c>
      <c r="CG172" s="33">
        <f t="shared" si="392"/>
        <v>0</v>
      </c>
      <c r="CH172" s="33">
        <f t="shared" si="392"/>
        <v>0</v>
      </c>
      <c r="CI172" s="33">
        <f t="shared" si="392"/>
        <v>0</v>
      </c>
      <c r="CJ172" s="33">
        <f t="shared" si="392"/>
        <v>0</v>
      </c>
      <c r="CK172" s="33">
        <f t="shared" si="392"/>
        <v>0</v>
      </c>
      <c r="CL172" s="33">
        <f t="shared" si="392"/>
        <v>0</v>
      </c>
      <c r="CM172" s="33">
        <f t="shared" si="392"/>
        <v>0</v>
      </c>
      <c r="CN172" s="33">
        <f t="shared" si="392"/>
        <v>0</v>
      </c>
      <c r="CO172" s="33">
        <f t="shared" si="392"/>
        <v>0</v>
      </c>
      <c r="CP172" s="33">
        <f t="shared" si="392"/>
        <v>0</v>
      </c>
      <c r="CQ172" s="33">
        <f t="shared" si="392"/>
        <v>0</v>
      </c>
      <c r="CR172" s="33">
        <f t="shared" si="392"/>
        <v>0</v>
      </c>
      <c r="CS172" s="33">
        <f t="shared" si="392"/>
        <v>0</v>
      </c>
      <c r="CT172" s="33">
        <f t="shared" si="381"/>
        <v>0</v>
      </c>
      <c r="CU172" s="33">
        <f t="shared" si="381"/>
        <v>0</v>
      </c>
      <c r="CV172" s="33">
        <f t="shared" si="381"/>
        <v>0</v>
      </c>
      <c r="CW172" s="33">
        <f t="shared" si="381"/>
        <v>0</v>
      </c>
      <c r="CX172" s="33">
        <f t="shared" ref="CX172:DA172" si="393">CX131+CX139+CX147+CX155+CX163</f>
        <v>0</v>
      </c>
      <c r="CY172" s="33">
        <f t="shared" si="393"/>
        <v>0</v>
      </c>
      <c r="CZ172" s="33">
        <f t="shared" si="393"/>
        <v>0</v>
      </c>
      <c r="DA172" s="33">
        <f t="shared" si="393"/>
        <v>0</v>
      </c>
      <c r="DB172" s="33">
        <f t="shared" ref="DB172:DE172" si="394">DB131+DB139+DB147+DB155+DB163</f>
        <v>0</v>
      </c>
      <c r="DC172" s="33">
        <f t="shared" si="394"/>
        <v>0</v>
      </c>
      <c r="DD172" s="33">
        <f t="shared" si="394"/>
        <v>0</v>
      </c>
      <c r="DE172" s="33">
        <f t="shared" si="394"/>
        <v>0</v>
      </c>
      <c r="DF172" s="33">
        <f t="shared" ref="DF172:DI172" si="395">DF131+DF139+DF147+DF155+DF163</f>
        <v>0</v>
      </c>
      <c r="DG172" s="33">
        <f t="shared" si="395"/>
        <v>0</v>
      </c>
      <c r="DH172" s="33">
        <f t="shared" si="395"/>
        <v>0</v>
      </c>
      <c r="DI172" s="33">
        <f t="shared" si="395"/>
        <v>0</v>
      </c>
      <c r="DJ172" s="33">
        <f t="shared" ref="DJ172:DM172" si="396">DJ131+DJ139+DJ147+DJ155+DJ163</f>
        <v>0</v>
      </c>
      <c r="DK172" s="33">
        <f t="shared" si="396"/>
        <v>0</v>
      </c>
      <c r="DL172" s="33">
        <f t="shared" si="396"/>
        <v>0</v>
      </c>
      <c r="DM172" s="33">
        <f t="shared" si="396"/>
        <v>0</v>
      </c>
      <c r="DN172" s="33">
        <f t="shared" ref="DN172:DQ172" si="397">DN131+DN139+DN147+DN155+DN163</f>
        <v>0</v>
      </c>
      <c r="DO172" s="33">
        <f t="shared" si="397"/>
        <v>0</v>
      </c>
      <c r="DP172" s="33">
        <f t="shared" si="397"/>
        <v>0</v>
      </c>
      <c r="DQ172" s="33">
        <f t="shared" si="397"/>
        <v>0</v>
      </c>
      <c r="DR172" s="33">
        <f t="shared" ref="DR172:DU172" si="398">DR131+DR139+DR147+DR155+DR163</f>
        <v>0</v>
      </c>
      <c r="DS172" s="33">
        <f t="shared" si="398"/>
        <v>0</v>
      </c>
      <c r="DT172" s="33">
        <f t="shared" si="398"/>
        <v>0</v>
      </c>
      <c r="DU172" s="33">
        <f t="shared" si="398"/>
        <v>0</v>
      </c>
      <c r="DV172" s="33">
        <f t="shared" ref="DV172:DY172" si="399">DV131+DV139+DV147+DV155+DV163</f>
        <v>0</v>
      </c>
      <c r="DW172" s="33">
        <f t="shared" si="399"/>
        <v>0</v>
      </c>
      <c r="DX172" s="33">
        <f t="shared" si="399"/>
        <v>0</v>
      </c>
      <c r="DY172" s="33">
        <f t="shared" si="399"/>
        <v>0</v>
      </c>
      <c r="DZ172" s="33">
        <f t="shared" ref="DZ172:EC172" si="400">DZ131+DZ139+DZ147+DZ155+DZ163</f>
        <v>0</v>
      </c>
      <c r="EA172" s="33">
        <f t="shared" si="400"/>
        <v>0</v>
      </c>
      <c r="EB172" s="33">
        <f t="shared" si="400"/>
        <v>0</v>
      </c>
      <c r="EC172" s="33">
        <f t="shared" si="400"/>
        <v>0</v>
      </c>
      <c r="ED172" s="33">
        <f t="shared" ref="ED172:EG172" si="401">ED131+ED139+ED147+ED155+ED163</f>
        <v>0</v>
      </c>
      <c r="EE172" s="33">
        <f t="shared" si="401"/>
        <v>0</v>
      </c>
      <c r="EF172" s="33">
        <f t="shared" si="401"/>
        <v>0</v>
      </c>
      <c r="EG172" s="33">
        <f t="shared" si="401"/>
        <v>0</v>
      </c>
    </row>
    <row r="173" spans="1:137" outlineLevel="1" x14ac:dyDescent="0.25">
      <c r="A173" s="28" t="s">
        <v>33</v>
      </c>
      <c r="B173" s="33">
        <f t="shared" ref="B173:BM173" si="402">B132+B140+B148+B156+B164</f>
        <v>1.9432450030000001</v>
      </c>
      <c r="C173" s="33">
        <f t="shared" si="402"/>
        <v>1.9432450030000001</v>
      </c>
      <c r="D173" s="33">
        <f t="shared" si="402"/>
        <v>1.9432450030000001</v>
      </c>
      <c r="E173" s="33">
        <f t="shared" si="402"/>
        <v>1.9432450030000001</v>
      </c>
      <c r="F173" s="33">
        <f t="shared" si="402"/>
        <v>1.9441209770000001</v>
      </c>
      <c r="G173" s="33">
        <f t="shared" si="402"/>
        <v>1.9441209770000001</v>
      </c>
      <c r="H173" s="33">
        <f t="shared" si="402"/>
        <v>1.9441209770000001</v>
      </c>
      <c r="I173" s="33">
        <f t="shared" si="402"/>
        <v>1.9441209770000001</v>
      </c>
      <c r="J173" s="33">
        <f t="shared" si="402"/>
        <v>1.9716716159999998</v>
      </c>
      <c r="K173" s="33">
        <f t="shared" si="402"/>
        <v>1.9716716159999998</v>
      </c>
      <c r="L173" s="33">
        <f t="shared" si="402"/>
        <v>1.9716716159999998</v>
      </c>
      <c r="M173" s="33">
        <f t="shared" si="402"/>
        <v>1.9716716159999998</v>
      </c>
      <c r="N173" s="33">
        <f t="shared" si="402"/>
        <v>2.0259324190000001</v>
      </c>
      <c r="O173" s="33">
        <f t="shared" si="402"/>
        <v>2.0259324190000001</v>
      </c>
      <c r="P173" s="33">
        <f t="shared" si="402"/>
        <v>2.0259324190000001</v>
      </c>
      <c r="Q173" s="33">
        <f t="shared" si="402"/>
        <v>2.0259324190000001</v>
      </c>
      <c r="R173" s="33">
        <f t="shared" si="402"/>
        <v>2.0588818880000002</v>
      </c>
      <c r="S173" s="33">
        <f t="shared" si="402"/>
        <v>2.0588818880000002</v>
      </c>
      <c r="T173" s="33">
        <f t="shared" si="402"/>
        <v>2.0588818880000002</v>
      </c>
      <c r="U173" s="33">
        <f t="shared" si="402"/>
        <v>2.0588818880000002</v>
      </c>
      <c r="V173" s="33">
        <f t="shared" si="402"/>
        <v>2.0491484940000002</v>
      </c>
      <c r="W173" s="33">
        <f t="shared" si="402"/>
        <v>2.0491484940000002</v>
      </c>
      <c r="X173" s="33">
        <f t="shared" si="402"/>
        <v>2.0491484940000002</v>
      </c>
      <c r="Y173" s="33">
        <f t="shared" si="402"/>
        <v>2.0491484940000002</v>
      </c>
      <c r="Z173" s="33">
        <f t="shared" si="402"/>
        <v>2.0443250340000003</v>
      </c>
      <c r="AA173" s="33">
        <f t="shared" si="402"/>
        <v>2.0443250340000003</v>
      </c>
      <c r="AB173" s="33">
        <f t="shared" si="402"/>
        <v>2.0443250340000003</v>
      </c>
      <c r="AC173" s="33">
        <f t="shared" si="402"/>
        <v>2.0443250340000003</v>
      </c>
      <c r="AD173" s="33">
        <f t="shared" si="402"/>
        <v>2.050690371</v>
      </c>
      <c r="AE173" s="33">
        <f t="shared" si="402"/>
        <v>2.050690371</v>
      </c>
      <c r="AF173" s="33">
        <f t="shared" si="402"/>
        <v>2.050690371</v>
      </c>
      <c r="AG173" s="33">
        <f t="shared" si="402"/>
        <v>2.050690371</v>
      </c>
      <c r="AH173" s="33">
        <f t="shared" si="402"/>
        <v>2.0513912680000002</v>
      </c>
      <c r="AI173" s="33">
        <f t="shared" si="402"/>
        <v>2.0513912680000002</v>
      </c>
      <c r="AJ173" s="33">
        <f t="shared" si="402"/>
        <v>2.0513912680000002</v>
      </c>
      <c r="AK173" s="33">
        <f t="shared" si="402"/>
        <v>2.0513912680000002</v>
      </c>
      <c r="AL173" s="33">
        <f t="shared" si="402"/>
        <v>2.0877144990000001</v>
      </c>
      <c r="AM173" s="33">
        <f t="shared" si="402"/>
        <v>2.0877144990000001</v>
      </c>
      <c r="AN173" s="33">
        <f t="shared" si="402"/>
        <v>2.0877144990000001</v>
      </c>
      <c r="AO173" s="33">
        <f t="shared" si="402"/>
        <v>2.0877144990000001</v>
      </c>
      <c r="AP173" s="33">
        <f t="shared" si="402"/>
        <v>2.1254609110000002</v>
      </c>
      <c r="AQ173" s="33">
        <f t="shared" si="402"/>
        <v>2.1254609110000002</v>
      </c>
      <c r="AR173" s="33">
        <f t="shared" si="402"/>
        <v>2.1254609110000002</v>
      </c>
      <c r="AS173" s="33">
        <f t="shared" si="402"/>
        <v>2.1254609110000002</v>
      </c>
      <c r="AT173" s="33">
        <f t="shared" si="402"/>
        <v>2.1374379550000002</v>
      </c>
      <c r="AU173" s="33">
        <f t="shared" si="402"/>
        <v>2.1374379550000002</v>
      </c>
      <c r="AV173" s="33">
        <f t="shared" si="402"/>
        <v>2.1374379550000002</v>
      </c>
      <c r="AW173" s="33">
        <f t="shared" si="402"/>
        <v>2.1374379550000002</v>
      </c>
      <c r="AX173" s="33">
        <f t="shared" si="402"/>
        <v>2.315475304</v>
      </c>
      <c r="AY173" s="33">
        <f t="shared" si="402"/>
        <v>2.315475304</v>
      </c>
      <c r="AZ173" s="33">
        <f t="shared" si="402"/>
        <v>2.315475304</v>
      </c>
      <c r="BA173" s="33">
        <f t="shared" si="402"/>
        <v>2.315475304</v>
      </c>
      <c r="BB173" s="33">
        <f t="shared" si="402"/>
        <v>2.351251505</v>
      </c>
      <c r="BC173" s="33">
        <f t="shared" si="402"/>
        <v>2.351251505</v>
      </c>
      <c r="BD173" s="33">
        <f t="shared" si="402"/>
        <v>2.351251505</v>
      </c>
      <c r="BE173" s="33">
        <f t="shared" si="402"/>
        <v>2.351251505</v>
      </c>
      <c r="BF173" s="33">
        <f t="shared" si="402"/>
        <v>2.4190636510000001</v>
      </c>
      <c r="BG173" s="33">
        <f t="shared" si="402"/>
        <v>2.4190636510000001</v>
      </c>
      <c r="BH173" s="33">
        <f t="shared" si="402"/>
        <v>2.4190636510000001</v>
      </c>
      <c r="BI173" s="33">
        <f t="shared" si="402"/>
        <v>2.4190636510000001</v>
      </c>
      <c r="BJ173" s="33">
        <f t="shared" si="402"/>
        <v>2.4392964670000001</v>
      </c>
      <c r="BK173" s="33">
        <f t="shared" si="402"/>
        <v>2.4392964670000001</v>
      </c>
      <c r="BL173" s="33">
        <f t="shared" si="402"/>
        <v>2.4392964670000001</v>
      </c>
      <c r="BM173" s="33">
        <f t="shared" si="402"/>
        <v>2.4392964670000001</v>
      </c>
      <c r="BN173" s="33">
        <f t="shared" ref="BN173:CR173" si="403">BN132+BN140+BN148+BN156+BN164</f>
        <v>2.4263340660000003</v>
      </c>
      <c r="BO173" s="33">
        <f t="shared" si="403"/>
        <v>2.4263340660000003</v>
      </c>
      <c r="BP173" s="33">
        <f t="shared" si="403"/>
        <v>2.4263340660000003</v>
      </c>
      <c r="BQ173" s="33">
        <f t="shared" si="403"/>
        <v>2.4263340660000003</v>
      </c>
      <c r="BR173" s="33">
        <f t="shared" si="403"/>
        <v>2.3992048669999999</v>
      </c>
      <c r="BS173" s="33">
        <f t="shared" si="403"/>
        <v>2.3992048669999999</v>
      </c>
      <c r="BT173" s="33">
        <f t="shared" si="403"/>
        <v>2.3992048669999999</v>
      </c>
      <c r="BU173" s="33">
        <f t="shared" si="403"/>
        <v>2.3992048669999999</v>
      </c>
      <c r="BV173" s="33">
        <f t="shared" si="403"/>
        <v>2.328164949</v>
      </c>
      <c r="BW173" s="33">
        <f t="shared" si="403"/>
        <v>2.328164949</v>
      </c>
      <c r="BX173" s="33">
        <f t="shared" si="403"/>
        <v>2.328164949</v>
      </c>
      <c r="BY173" s="33">
        <f t="shared" si="403"/>
        <v>2.328164949</v>
      </c>
      <c r="BZ173" s="33">
        <f t="shared" si="403"/>
        <v>2.447399608</v>
      </c>
      <c r="CA173" s="33">
        <f t="shared" si="403"/>
        <v>2.447399608</v>
      </c>
      <c r="CB173" s="33">
        <f t="shared" si="403"/>
        <v>2.447399608</v>
      </c>
      <c r="CC173" s="33">
        <f t="shared" si="403"/>
        <v>2.447399608</v>
      </c>
      <c r="CD173" s="33">
        <f t="shared" si="403"/>
        <v>2.2789424979999997</v>
      </c>
      <c r="CE173" s="33">
        <f t="shared" si="403"/>
        <v>2.2789424979999997</v>
      </c>
      <c r="CF173" s="33">
        <f t="shared" si="403"/>
        <v>2.2789424979999997</v>
      </c>
      <c r="CG173" s="33">
        <f t="shared" si="403"/>
        <v>2.2789424979999997</v>
      </c>
      <c r="CH173" s="33">
        <f t="shared" si="403"/>
        <v>2.3114652040000001</v>
      </c>
      <c r="CI173" s="33">
        <f t="shared" si="403"/>
        <v>2.3114652040000001</v>
      </c>
      <c r="CJ173" s="33">
        <f t="shared" si="403"/>
        <v>2.3114652040000001</v>
      </c>
      <c r="CK173" s="33">
        <f t="shared" si="403"/>
        <v>2.3114652040000001</v>
      </c>
      <c r="CL173" s="33">
        <f t="shared" si="403"/>
        <v>2.328323396</v>
      </c>
      <c r="CM173" s="33">
        <f t="shared" si="403"/>
        <v>2.328323396</v>
      </c>
      <c r="CN173" s="33">
        <f t="shared" si="403"/>
        <v>2.328323396</v>
      </c>
      <c r="CO173" s="33">
        <f t="shared" si="403"/>
        <v>2.328323396</v>
      </c>
      <c r="CP173" s="33">
        <f t="shared" si="403"/>
        <v>2.0683353959999997</v>
      </c>
      <c r="CQ173" s="33">
        <f t="shared" si="403"/>
        <v>2.0683353959999997</v>
      </c>
      <c r="CR173" s="33">
        <f t="shared" si="403"/>
        <v>2.0683353959999997</v>
      </c>
      <c r="CS173" s="33">
        <f>CS132+CS140+CS148+CS156+CS164</f>
        <v>2.0683353959999997</v>
      </c>
      <c r="CT173" s="33">
        <f t="shared" si="381"/>
        <v>2.0304311899999998</v>
      </c>
      <c r="CU173" s="33">
        <f t="shared" si="381"/>
        <v>2.0304311899999998</v>
      </c>
      <c r="CV173" s="33">
        <f t="shared" si="381"/>
        <v>2.0304311899999998</v>
      </c>
      <c r="CW173" s="33">
        <f t="shared" si="381"/>
        <v>2.0304311899999998</v>
      </c>
      <c r="CX173" s="33">
        <f t="shared" ref="CX173:DA173" si="404">CX132+CX140+CX148+CX156+CX164</f>
        <v>2.0736125699999999</v>
      </c>
      <c r="CY173" s="33">
        <f t="shared" si="404"/>
        <v>2.0736125699999999</v>
      </c>
      <c r="CZ173" s="33">
        <f t="shared" si="404"/>
        <v>2.0736125699999999</v>
      </c>
      <c r="DA173" s="33">
        <f t="shared" si="404"/>
        <v>2.0736125699999999</v>
      </c>
      <c r="DB173" s="33">
        <f t="shared" ref="DB173:DE173" si="405">DB132+DB140+DB148+DB156+DB164</f>
        <v>2.0337902830000001</v>
      </c>
      <c r="DC173" s="33">
        <f t="shared" si="405"/>
        <v>2.0337902830000001</v>
      </c>
      <c r="DD173" s="33">
        <f t="shared" si="405"/>
        <v>2.0337902830000001</v>
      </c>
      <c r="DE173" s="33">
        <f t="shared" si="405"/>
        <v>2.0337902830000001</v>
      </c>
      <c r="DF173" s="33">
        <f t="shared" ref="DF173:DI173" si="406">DF132+DF140+DF148+DF156+DF164</f>
        <v>2.0462065329999999</v>
      </c>
      <c r="DG173" s="33">
        <f t="shared" si="406"/>
        <v>2.0462065329999999</v>
      </c>
      <c r="DH173" s="33">
        <f t="shared" si="406"/>
        <v>2.0462065329999999</v>
      </c>
      <c r="DI173" s="33">
        <f t="shared" si="406"/>
        <v>2.0462065329999999</v>
      </c>
      <c r="DJ173" s="33">
        <f t="shared" ref="DJ173:DM173" si="407">DJ132+DJ140+DJ148+DJ156+DJ164</f>
        <v>2.001006571</v>
      </c>
      <c r="DK173" s="33">
        <f t="shared" si="407"/>
        <v>2.001006571</v>
      </c>
      <c r="DL173" s="33">
        <f t="shared" si="407"/>
        <v>2.001006571</v>
      </c>
      <c r="DM173" s="33">
        <f t="shared" si="407"/>
        <v>2.001006571</v>
      </c>
      <c r="DN173" s="33">
        <f t="shared" ref="DN173:DQ173" si="408">DN132+DN140+DN148+DN156+DN164</f>
        <v>2.0068978770000001</v>
      </c>
      <c r="DO173" s="33">
        <f t="shared" si="408"/>
        <v>2.0068978770000001</v>
      </c>
      <c r="DP173" s="33">
        <f t="shared" si="408"/>
        <v>2.0068978770000001</v>
      </c>
      <c r="DQ173" s="33">
        <f t="shared" si="408"/>
        <v>2.0068978770000001</v>
      </c>
      <c r="DR173" s="33">
        <f t="shared" ref="DR173:DU173" si="409">DR132+DR140+DR148+DR156+DR164</f>
        <v>1.9643864789999999</v>
      </c>
      <c r="DS173" s="33">
        <f t="shared" si="409"/>
        <v>1.9643864789999999</v>
      </c>
      <c r="DT173" s="33">
        <f t="shared" si="409"/>
        <v>1.9643864789999999</v>
      </c>
      <c r="DU173" s="33">
        <f t="shared" si="409"/>
        <v>1.9643864789999999</v>
      </c>
      <c r="DV173" s="33">
        <f t="shared" ref="DV173:DY173" si="410">DV132+DV140+DV148+DV156+DV164</f>
        <v>1.8683344559999999</v>
      </c>
      <c r="DW173" s="33">
        <f t="shared" si="410"/>
        <v>1.8683344559999999</v>
      </c>
      <c r="DX173" s="33">
        <f t="shared" si="410"/>
        <v>1.8683344559999999</v>
      </c>
      <c r="DY173" s="33">
        <f t="shared" si="410"/>
        <v>1.8683344559999999</v>
      </c>
      <c r="DZ173" s="33">
        <f t="shared" ref="DZ173:EC173" si="411">DZ132+DZ140+DZ148+DZ156+DZ164</f>
        <v>1.8474530109999998</v>
      </c>
      <c r="EA173" s="33">
        <f t="shared" si="411"/>
        <v>1.8474530109999998</v>
      </c>
      <c r="EB173" s="33">
        <f t="shared" si="411"/>
        <v>1.8474530109999998</v>
      </c>
      <c r="EC173" s="33">
        <f t="shared" si="411"/>
        <v>1.8474530109999998</v>
      </c>
      <c r="ED173" s="33">
        <f t="shared" ref="ED173:EG173" si="412">ED132+ED140+ED148+ED156+ED164</f>
        <v>1.862221355</v>
      </c>
      <c r="EE173" s="33">
        <f t="shared" si="412"/>
        <v>1.862221355</v>
      </c>
      <c r="EF173" s="33">
        <f t="shared" si="412"/>
        <v>1.862221355</v>
      </c>
      <c r="EG173" s="33">
        <f t="shared" si="412"/>
        <v>1.862221355</v>
      </c>
    </row>
    <row r="174" spans="1:137" outlineLevel="1" x14ac:dyDescent="0.25">
      <c r="A174" s="28" t="s">
        <v>37</v>
      </c>
      <c r="B174" s="33">
        <f t="shared" ref="B174:AC175" si="413">B133+B141+B149+B157+B165</f>
        <v>3.7199617429999998</v>
      </c>
      <c r="C174" s="33">
        <f t="shared" si="413"/>
        <v>4.3325064160000002</v>
      </c>
      <c r="D174" s="33">
        <f t="shared" si="413"/>
        <v>4.3817976430000005</v>
      </c>
      <c r="E174" s="33">
        <f t="shared" si="413"/>
        <v>4.2212155510000002</v>
      </c>
      <c r="F174" s="33">
        <f t="shared" si="413"/>
        <v>3.914702803</v>
      </c>
      <c r="G174" s="33">
        <f t="shared" si="413"/>
        <v>4.3158706530000002</v>
      </c>
      <c r="H174" s="33">
        <f t="shared" si="413"/>
        <v>4.4095410269999995</v>
      </c>
      <c r="I174" s="33">
        <f t="shared" si="413"/>
        <v>4.3471487379999996</v>
      </c>
      <c r="J174" s="33">
        <f t="shared" si="413"/>
        <v>4.1730511789999998</v>
      </c>
      <c r="K174" s="33">
        <f t="shared" si="413"/>
        <v>4.6820924750000001</v>
      </c>
      <c r="L174" s="33">
        <f t="shared" si="413"/>
        <v>4.7126052200000004</v>
      </c>
      <c r="M174" s="33">
        <f t="shared" si="413"/>
        <v>4.8374336539999998</v>
      </c>
      <c r="N174" s="33">
        <f t="shared" si="413"/>
        <v>4.6255988910000001</v>
      </c>
      <c r="O174" s="33">
        <f t="shared" si="413"/>
        <v>5.0629932069999999</v>
      </c>
      <c r="P174" s="33">
        <f t="shared" si="413"/>
        <v>5.1352473280000002</v>
      </c>
      <c r="Q174" s="33">
        <f t="shared" si="413"/>
        <v>4.9178746650000003</v>
      </c>
      <c r="R174" s="33">
        <f t="shared" si="413"/>
        <v>4.7629760520000008</v>
      </c>
      <c r="S174" s="33">
        <f t="shared" si="413"/>
        <v>5.266644887</v>
      </c>
      <c r="T174" s="33">
        <f t="shared" si="413"/>
        <v>5.6440659469999996</v>
      </c>
      <c r="U174" s="33">
        <f t="shared" si="413"/>
        <v>5.6062078750000008</v>
      </c>
      <c r="V174" s="33">
        <f t="shared" si="413"/>
        <v>5.4685694590000002</v>
      </c>
      <c r="W174" s="33">
        <f t="shared" si="413"/>
        <v>5.7359927180000003</v>
      </c>
      <c r="X174" s="33">
        <f t="shared" si="413"/>
        <v>5.7365762739999999</v>
      </c>
      <c r="Y174" s="33">
        <f t="shared" si="413"/>
        <v>5.3818314100000002</v>
      </c>
      <c r="Z174" s="33">
        <f t="shared" si="413"/>
        <v>5.2387164569999998</v>
      </c>
      <c r="AA174" s="33">
        <f t="shared" si="413"/>
        <v>5.8259757749999999</v>
      </c>
      <c r="AB174" s="33">
        <f t="shared" si="413"/>
        <v>6.0179163610000002</v>
      </c>
      <c r="AC174" s="33">
        <f t="shared" si="413"/>
        <v>6.029785425</v>
      </c>
      <c r="AD174" s="33">
        <f t="shared" ref="AD174:BI175" si="414">AD133+AD141+AD149+AD157+AD165</f>
        <v>5.7491998479999999</v>
      </c>
      <c r="AE174" s="33">
        <f t="shared" si="414"/>
        <v>6.3299128220000007</v>
      </c>
      <c r="AF174" s="33">
        <f t="shared" si="414"/>
        <v>6.2770769630000007</v>
      </c>
      <c r="AG174" s="33">
        <f t="shared" si="414"/>
        <v>6.0186981910000004</v>
      </c>
      <c r="AH174" s="33">
        <f t="shared" si="414"/>
        <v>5.7358286849999995</v>
      </c>
      <c r="AI174" s="33">
        <f t="shared" si="414"/>
        <v>5.7401977429999995</v>
      </c>
      <c r="AJ174" s="33">
        <f t="shared" si="414"/>
        <v>5.821586334</v>
      </c>
      <c r="AK174" s="33">
        <f t="shared" si="414"/>
        <v>6.1843037120000002</v>
      </c>
      <c r="AL174" s="33">
        <f t="shared" si="414"/>
        <v>6.9383304349999992</v>
      </c>
      <c r="AM174" s="33">
        <f t="shared" si="414"/>
        <v>6.709366794000001</v>
      </c>
      <c r="AN174" s="33">
        <f t="shared" si="414"/>
        <v>7.0024957700000003</v>
      </c>
      <c r="AO174" s="33">
        <f t="shared" si="414"/>
        <v>7.1625921680000006</v>
      </c>
      <c r="AP174" s="33">
        <f t="shared" si="414"/>
        <v>7.2198629869999991</v>
      </c>
      <c r="AQ174" s="33">
        <f t="shared" si="414"/>
        <v>7.2460020800000002</v>
      </c>
      <c r="AR174" s="33">
        <f t="shared" si="414"/>
        <v>7.0988894309999999</v>
      </c>
      <c r="AS174" s="33">
        <f t="shared" si="414"/>
        <v>7.2865471460000002</v>
      </c>
      <c r="AT174" s="33">
        <f t="shared" si="414"/>
        <v>7.0255208379999994</v>
      </c>
      <c r="AU174" s="33">
        <f t="shared" si="414"/>
        <v>8.2918878019999998</v>
      </c>
      <c r="AV174" s="33">
        <f t="shared" si="414"/>
        <v>8.0861953799999995</v>
      </c>
      <c r="AW174" s="33">
        <f t="shared" si="414"/>
        <v>8.2437375470000003</v>
      </c>
      <c r="AX174" s="33">
        <f t="shared" si="414"/>
        <v>8.518007828</v>
      </c>
      <c r="AY174" s="33">
        <f t="shared" si="414"/>
        <v>9.3065613529999993</v>
      </c>
      <c r="AZ174" s="33">
        <f t="shared" si="414"/>
        <v>9.8555146879999995</v>
      </c>
      <c r="BA174" s="33">
        <f t="shared" si="414"/>
        <v>9.4593032800000003</v>
      </c>
      <c r="BB174" s="33">
        <f t="shared" si="414"/>
        <v>9.4037179710000007</v>
      </c>
      <c r="BC174" s="33">
        <f t="shared" si="414"/>
        <v>9.606669557</v>
      </c>
      <c r="BD174" s="33">
        <f t="shared" si="414"/>
        <v>9.6063419210000003</v>
      </c>
      <c r="BE174" s="33">
        <f t="shared" si="414"/>
        <v>9.347965906999999</v>
      </c>
      <c r="BF174" s="33">
        <f t="shared" si="414"/>
        <v>9.3078670579999994</v>
      </c>
      <c r="BG174" s="33">
        <f t="shared" si="414"/>
        <v>9.8650296070000003</v>
      </c>
      <c r="BH174" s="33">
        <f t="shared" si="414"/>
        <v>10.605002209</v>
      </c>
      <c r="BI174" s="33">
        <f t="shared" si="414"/>
        <v>9.895710213000001</v>
      </c>
      <c r="BJ174" s="33">
        <f t="shared" ref="BJ174:CP175" si="415">BJ133+BJ141+BJ149+BJ157+BJ165</f>
        <v>9.1723898390000009</v>
      </c>
      <c r="BK174" s="33">
        <f t="shared" si="415"/>
        <v>10.092234531999999</v>
      </c>
      <c r="BL174" s="33">
        <f t="shared" si="415"/>
        <v>10.335648615</v>
      </c>
      <c r="BM174" s="33">
        <f t="shared" si="415"/>
        <v>9.3756504339999989</v>
      </c>
      <c r="BN174" s="33">
        <f t="shared" si="415"/>
        <v>8.984214111</v>
      </c>
      <c r="BO174" s="33">
        <f t="shared" si="415"/>
        <v>9.6703680330000008</v>
      </c>
      <c r="BP174" s="33">
        <f t="shared" si="415"/>
        <v>10.305473388999999</v>
      </c>
      <c r="BQ174" s="33">
        <f t="shared" si="415"/>
        <v>9.4041920589999997</v>
      </c>
      <c r="BR174" s="33">
        <f t="shared" si="415"/>
        <v>9.0064736130000007</v>
      </c>
      <c r="BS174" s="33">
        <f t="shared" si="415"/>
        <v>9.5858177639999997</v>
      </c>
      <c r="BT174" s="33">
        <f t="shared" si="415"/>
        <v>9.9837449990000007</v>
      </c>
      <c r="BU174" s="33">
        <f t="shared" si="415"/>
        <v>9.2431287830000013</v>
      </c>
      <c r="BV174" s="33">
        <f t="shared" si="415"/>
        <v>8.4219990360000008</v>
      </c>
      <c r="BW174" s="33">
        <f t="shared" si="415"/>
        <v>8.8534444400000005</v>
      </c>
      <c r="BX174" s="33">
        <f t="shared" si="415"/>
        <v>9.1969836259999997</v>
      </c>
      <c r="BY174" s="33">
        <f t="shared" si="415"/>
        <v>7.9877992580000008</v>
      </c>
      <c r="BZ174" s="33">
        <f t="shared" si="415"/>
        <v>7.3670085380000003</v>
      </c>
      <c r="CA174" s="33">
        <f t="shared" si="415"/>
        <v>7.4414889550000005</v>
      </c>
      <c r="CB174" s="33">
        <f t="shared" si="415"/>
        <v>8.0347839490000013</v>
      </c>
      <c r="CC174" s="33">
        <f t="shared" si="415"/>
        <v>8.0202532800000004</v>
      </c>
      <c r="CD174" s="33">
        <f t="shared" si="415"/>
        <v>7.8691328069999997</v>
      </c>
      <c r="CE174" s="33">
        <f t="shared" si="415"/>
        <v>8.8428617060000008</v>
      </c>
      <c r="CF174" s="33">
        <f t="shared" si="415"/>
        <v>9.2248134190000002</v>
      </c>
      <c r="CG174" s="33">
        <f t="shared" si="415"/>
        <v>8.4527154450000008</v>
      </c>
      <c r="CH174" s="33">
        <f t="shared" si="415"/>
        <v>8.0500958689999997</v>
      </c>
      <c r="CI174" s="33">
        <f t="shared" si="415"/>
        <v>8.7796630990000004</v>
      </c>
      <c r="CJ174" s="33">
        <f t="shared" si="415"/>
        <v>8.8449463379999997</v>
      </c>
      <c r="CK174" s="33">
        <f t="shared" si="415"/>
        <v>8.3798006660000013</v>
      </c>
      <c r="CL174" s="33">
        <f t="shared" si="415"/>
        <v>8.0417690650000004</v>
      </c>
      <c r="CM174" s="33">
        <f t="shared" si="415"/>
        <v>9.0213844260000009</v>
      </c>
      <c r="CN174" s="33">
        <f t="shared" si="415"/>
        <v>9.0072248430000013</v>
      </c>
      <c r="CO174" s="33">
        <f t="shared" si="415"/>
        <v>8.2514882840000006</v>
      </c>
      <c r="CP174" s="33">
        <f>CP133+CP141+CP149+CP157+CP165</f>
        <v>7.6870889930000006</v>
      </c>
      <c r="CQ174" s="33">
        <f>CQ133+CQ141+CQ149+CQ157+CQ165</f>
        <v>8.2888682320000004</v>
      </c>
      <c r="CR174" s="33">
        <f t="shared" ref="CQ174:CS175" si="416">CR133+CR141+CR149+CR157+CR165</f>
        <v>8.6641552740000005</v>
      </c>
      <c r="CS174" s="33">
        <f t="shared" si="416"/>
        <v>8.0124076360000007</v>
      </c>
      <c r="CT174" s="33">
        <f t="shared" ref="CT174:CW175" si="417">CT133+CT141+CT149+CT157+CT165</f>
        <v>7.904569993</v>
      </c>
      <c r="CU174" s="33">
        <f t="shared" si="417"/>
        <v>8.3861202080000012</v>
      </c>
      <c r="CV174" s="33">
        <f>CV133+CV141+CV149+CV157+CV165</f>
        <v>8.6996963260000015</v>
      </c>
      <c r="CW174" s="33">
        <f>CW133+CW141+CW149+CW157+CW165</f>
        <v>7.7523833710000005</v>
      </c>
      <c r="CX174" s="33">
        <f t="shared" ref="CX174:DA174" si="418">CX133+CX141+CX149+CX157+CX165</f>
        <v>7.8787451060000002</v>
      </c>
      <c r="CY174" s="33">
        <f t="shared" si="418"/>
        <v>8.5867668230000014</v>
      </c>
      <c r="CZ174" s="33">
        <f t="shared" si="418"/>
        <v>9.002510461</v>
      </c>
      <c r="DA174" s="33">
        <f t="shared" si="418"/>
        <v>8.4186262169999999</v>
      </c>
      <c r="DB174" s="33">
        <f t="shared" ref="DB174:DE174" si="419">DB133+DB141+DB149+DB157+DB165</f>
        <v>8.3483503829999997</v>
      </c>
      <c r="DC174" s="33">
        <f t="shared" si="419"/>
        <v>8.7681254290000012</v>
      </c>
      <c r="DD174" s="33">
        <f t="shared" si="419"/>
        <v>8.9552749489999997</v>
      </c>
      <c r="DE174" s="33">
        <f t="shared" si="419"/>
        <v>8.5361958880000017</v>
      </c>
      <c r="DF174" s="33">
        <f t="shared" ref="DF174:DI174" si="420">DF133+DF141+DF149+DF157+DF165</f>
        <v>8.5148229840000003</v>
      </c>
      <c r="DG174" s="33">
        <f t="shared" si="420"/>
        <v>8.2871808700000003</v>
      </c>
      <c r="DH174" s="33">
        <f t="shared" si="420"/>
        <v>8.8536442470000001</v>
      </c>
      <c r="DI174" s="33">
        <f t="shared" si="420"/>
        <v>8.2235196720000001</v>
      </c>
      <c r="DJ174" s="33">
        <f t="shared" ref="DJ174:DM174" si="421">DJ133+DJ141+DJ149+DJ157+DJ165</f>
        <v>7.7814396779999999</v>
      </c>
      <c r="DK174" s="33">
        <f t="shared" si="421"/>
        <v>8.2930421449999994</v>
      </c>
      <c r="DL174" s="33">
        <f t="shared" si="421"/>
        <v>8.5859363379999998</v>
      </c>
      <c r="DM174" s="33">
        <f t="shared" si="421"/>
        <v>8.1293841499999999</v>
      </c>
      <c r="DN174" s="33">
        <f t="shared" ref="DN174:DQ174" si="422">DN133+DN141+DN149+DN157+DN165</f>
        <v>7.6053394560000003</v>
      </c>
      <c r="DO174" s="33">
        <f t="shared" si="422"/>
        <v>8.2677681820000011</v>
      </c>
      <c r="DP174" s="33">
        <f t="shared" si="422"/>
        <v>8.4706630050000005</v>
      </c>
      <c r="DQ174" s="33">
        <f t="shared" si="422"/>
        <v>7.6714169730000004</v>
      </c>
      <c r="DR174" s="33">
        <f t="shared" ref="DR174:DU174" si="423">DR133+DR141+DR149+DR157+DR165</f>
        <v>7.106621262</v>
      </c>
      <c r="DS174" s="33">
        <f t="shared" si="423"/>
        <v>5.8690646119999998</v>
      </c>
      <c r="DT174" s="33">
        <f t="shared" si="423"/>
        <v>7.8575926780000005</v>
      </c>
      <c r="DU174" s="33">
        <f t="shared" si="423"/>
        <v>7.0139643850000004</v>
      </c>
      <c r="DV174" s="33">
        <f t="shared" ref="DV174:DY174" si="424">DV133+DV141+DV149+DV157+DV165</f>
        <v>7.6099729979999999</v>
      </c>
      <c r="DW174" s="33">
        <f t="shared" si="424"/>
        <v>8.0375133670000007</v>
      </c>
      <c r="DX174" s="33">
        <f t="shared" si="424"/>
        <v>7.6098160940000001</v>
      </c>
      <c r="DY174" s="33">
        <f t="shared" si="424"/>
        <v>8.173973127</v>
      </c>
      <c r="DZ174" s="33">
        <f t="shared" ref="DZ174:EC174" si="425">DZ133+DZ141+DZ149+DZ157+DZ165</f>
        <v>9.2360259219999996</v>
      </c>
      <c r="EA174" s="33">
        <f t="shared" si="425"/>
        <v>9.6381838910000006</v>
      </c>
      <c r="EB174" s="33">
        <f t="shared" si="425"/>
        <v>9.8174186320000008</v>
      </c>
      <c r="EC174" s="33">
        <f t="shared" si="425"/>
        <v>8.9730808880000001</v>
      </c>
      <c r="ED174" s="33">
        <f t="shared" ref="ED174:EG174" si="426">ED133+ED141+ED149+ED157+ED165</f>
        <v>7.9695701300000001</v>
      </c>
      <c r="EE174" s="33">
        <f t="shared" si="426"/>
        <v>7.7829555390000005</v>
      </c>
      <c r="EF174" s="33">
        <f t="shared" si="426"/>
        <v>7.9908396030000004</v>
      </c>
      <c r="EG174" s="33">
        <f t="shared" si="426"/>
        <v>7.3875263100000002</v>
      </c>
    </row>
    <row r="175" spans="1:137" outlineLevel="1" x14ac:dyDescent="0.25">
      <c r="A175" s="28" t="s">
        <v>19</v>
      </c>
      <c r="B175" s="33">
        <f t="shared" si="413"/>
        <v>24.181583012999997</v>
      </c>
      <c r="C175" s="33">
        <f t="shared" si="413"/>
        <v>26.422907878999997</v>
      </c>
      <c r="D175" s="33">
        <f t="shared" si="413"/>
        <v>27.980696815000002</v>
      </c>
      <c r="E175" s="33">
        <f t="shared" si="413"/>
        <v>25.117924081999995</v>
      </c>
      <c r="F175" s="33">
        <f t="shared" si="413"/>
        <v>24.690496751999998</v>
      </c>
      <c r="G175" s="33">
        <f t="shared" si="413"/>
        <v>26.893951487000002</v>
      </c>
      <c r="H175" s="33">
        <f t="shared" si="413"/>
        <v>28.660833379</v>
      </c>
      <c r="I175" s="33">
        <f t="shared" si="413"/>
        <v>25.666607686000003</v>
      </c>
      <c r="J175" s="33">
        <f t="shared" si="413"/>
        <v>25.221830525999998</v>
      </c>
      <c r="K175" s="33">
        <f t="shared" si="413"/>
        <v>26.612171244999999</v>
      </c>
      <c r="L175" s="33">
        <f t="shared" si="413"/>
        <v>26.536762055000001</v>
      </c>
      <c r="M175" s="33">
        <f t="shared" si="413"/>
        <v>25.171054637000001</v>
      </c>
      <c r="N175" s="33">
        <f t="shared" si="413"/>
        <v>24.865034810000001</v>
      </c>
      <c r="O175" s="33">
        <f t="shared" si="413"/>
        <v>27.41180993</v>
      </c>
      <c r="P175" s="33">
        <f t="shared" si="413"/>
        <v>29.107753842000001</v>
      </c>
      <c r="Q175" s="33">
        <f t="shared" si="413"/>
        <v>26.232292439999998</v>
      </c>
      <c r="R175" s="33">
        <f t="shared" si="413"/>
        <v>25.598290147</v>
      </c>
      <c r="S175" s="33">
        <f t="shared" si="413"/>
        <v>27.855064016000004</v>
      </c>
      <c r="T175" s="33">
        <f t="shared" si="413"/>
        <v>29.762606190999996</v>
      </c>
      <c r="U175" s="33">
        <f t="shared" si="413"/>
        <v>26.724940950999997</v>
      </c>
      <c r="V175" s="33">
        <f t="shared" si="413"/>
        <v>26.269103191999996</v>
      </c>
      <c r="W175" s="33">
        <f t="shared" si="413"/>
        <v>28.419273166999997</v>
      </c>
      <c r="X175" s="33">
        <f t="shared" si="413"/>
        <v>30.333796441999997</v>
      </c>
      <c r="Y175" s="33">
        <f t="shared" si="413"/>
        <v>27.247844536999999</v>
      </c>
      <c r="Z175" s="33">
        <f t="shared" si="413"/>
        <v>26.646740045000001</v>
      </c>
      <c r="AA175" s="33">
        <f t="shared" si="413"/>
        <v>29.022956588</v>
      </c>
      <c r="AB175" s="33">
        <f t="shared" si="413"/>
        <v>31.010219293999999</v>
      </c>
      <c r="AC175" s="33">
        <f t="shared" si="413"/>
        <v>28.242734963</v>
      </c>
      <c r="AD175" s="33">
        <f t="shared" si="414"/>
        <v>27.521958198</v>
      </c>
      <c r="AE175" s="33">
        <f t="shared" si="414"/>
        <v>30.419747294</v>
      </c>
      <c r="AF175" s="33">
        <f t="shared" si="414"/>
        <v>32.810472271999998</v>
      </c>
      <c r="AG175" s="33">
        <f t="shared" si="414"/>
        <v>28.958612714000001</v>
      </c>
      <c r="AH175" s="33">
        <f t="shared" si="414"/>
        <v>27.567356545999999</v>
      </c>
      <c r="AI175" s="33">
        <f t="shared" si="414"/>
        <v>30.367724217999999</v>
      </c>
      <c r="AJ175" s="33">
        <f t="shared" si="414"/>
        <v>31.944552646000002</v>
      </c>
      <c r="AK175" s="33">
        <f t="shared" si="414"/>
        <v>28.808465043000002</v>
      </c>
      <c r="AL175" s="33">
        <f t="shared" si="414"/>
        <v>29.133933332999998</v>
      </c>
      <c r="AM175" s="33">
        <f t="shared" si="414"/>
        <v>30.708427235000002</v>
      </c>
      <c r="AN175" s="33">
        <f t="shared" si="414"/>
        <v>32.909690144999999</v>
      </c>
      <c r="AO175" s="33">
        <f t="shared" si="414"/>
        <v>29.918763085000002</v>
      </c>
      <c r="AP175" s="33">
        <f t="shared" si="414"/>
        <v>29.525140950999997</v>
      </c>
      <c r="AQ175" s="33">
        <f t="shared" si="414"/>
        <v>31.349314420999999</v>
      </c>
      <c r="AR175" s="33">
        <f t="shared" si="414"/>
        <v>33.460178898999999</v>
      </c>
      <c r="AS175" s="33">
        <f t="shared" si="414"/>
        <v>30.568525994000002</v>
      </c>
      <c r="AT175" s="33">
        <f t="shared" si="414"/>
        <v>29.792372957000001</v>
      </c>
      <c r="AU175" s="33">
        <f t="shared" si="414"/>
        <v>33.041614488</v>
      </c>
      <c r="AV175" s="33">
        <f t="shared" si="414"/>
        <v>33.647835796999999</v>
      </c>
      <c r="AW175" s="33">
        <f t="shared" si="414"/>
        <v>31.027752150999998</v>
      </c>
      <c r="AX175" s="33">
        <f t="shared" si="414"/>
        <v>30.155562105000001</v>
      </c>
      <c r="AY175" s="33">
        <f t="shared" si="414"/>
        <v>32.867599912000003</v>
      </c>
      <c r="AZ175" s="33">
        <f t="shared" si="414"/>
        <v>35.179615949999999</v>
      </c>
      <c r="BA175" s="33">
        <f t="shared" si="414"/>
        <v>32.217561649000004</v>
      </c>
      <c r="BB175" s="33">
        <f t="shared" si="414"/>
        <v>30.892703198999996</v>
      </c>
      <c r="BC175" s="33">
        <f t="shared" si="414"/>
        <v>31.810312312000001</v>
      </c>
      <c r="BD175" s="33">
        <f t="shared" si="414"/>
        <v>36.360648748999999</v>
      </c>
      <c r="BE175" s="33">
        <f t="shared" si="414"/>
        <v>32.199659383999993</v>
      </c>
      <c r="BF175" s="33">
        <f t="shared" si="414"/>
        <v>31.795186688999998</v>
      </c>
      <c r="BG175" s="33">
        <f t="shared" si="414"/>
        <v>34.080299784000005</v>
      </c>
      <c r="BH175" s="33">
        <f t="shared" si="414"/>
        <v>37.071196224999994</v>
      </c>
      <c r="BI175" s="33">
        <f t="shared" si="414"/>
        <v>33.111335792999995</v>
      </c>
      <c r="BJ175" s="33">
        <f t="shared" si="415"/>
        <v>31.473610482999998</v>
      </c>
      <c r="BK175" s="33">
        <f t="shared" si="415"/>
        <v>35.540915777000002</v>
      </c>
      <c r="BL175" s="33">
        <f t="shared" si="415"/>
        <v>37.039513188999997</v>
      </c>
      <c r="BM175" s="33">
        <f t="shared" si="415"/>
        <v>34.072533718000003</v>
      </c>
      <c r="BN175" s="33">
        <f t="shared" si="415"/>
        <v>32.588881301999997</v>
      </c>
      <c r="BO175" s="33">
        <f t="shared" si="415"/>
        <v>36.177709996000004</v>
      </c>
      <c r="BP175" s="33">
        <f t="shared" si="415"/>
        <v>38.354803761999996</v>
      </c>
      <c r="BQ175" s="33">
        <f t="shared" si="415"/>
        <v>34.102823586</v>
      </c>
      <c r="BR175" s="33">
        <f t="shared" si="415"/>
        <v>33.223123448000003</v>
      </c>
      <c r="BS175" s="33">
        <f t="shared" si="415"/>
        <v>36.857905442000003</v>
      </c>
      <c r="BT175" s="33">
        <f t="shared" si="415"/>
        <v>37.929470901000002</v>
      </c>
      <c r="BU175" s="33">
        <f t="shared" si="415"/>
        <v>34.774326029000001</v>
      </c>
      <c r="BV175" s="33">
        <f t="shared" si="415"/>
        <v>33.421298127</v>
      </c>
      <c r="BW175" s="33">
        <f t="shared" si="415"/>
        <v>36.199705489000003</v>
      </c>
      <c r="BX175" s="33">
        <f t="shared" si="415"/>
        <v>38.110671724000007</v>
      </c>
      <c r="BY175" s="33">
        <f t="shared" si="415"/>
        <v>33.345770548000004</v>
      </c>
      <c r="BZ175" s="33">
        <f t="shared" si="415"/>
        <v>31.590460207</v>
      </c>
      <c r="CA175" s="33">
        <f t="shared" si="415"/>
        <v>36.631715887000006</v>
      </c>
      <c r="CB175" s="33">
        <f t="shared" si="415"/>
        <v>37.983924703000007</v>
      </c>
      <c r="CC175" s="33">
        <f t="shared" si="415"/>
        <v>35.352777240000002</v>
      </c>
      <c r="CD175" s="33">
        <f t="shared" si="415"/>
        <v>33.698412136000002</v>
      </c>
      <c r="CE175" s="33">
        <f t="shared" si="415"/>
        <v>36.992331226999994</v>
      </c>
      <c r="CF175" s="33">
        <f t="shared" si="415"/>
        <v>39.339505541000001</v>
      </c>
      <c r="CG175" s="33">
        <f t="shared" si="415"/>
        <v>36.050801501000002</v>
      </c>
      <c r="CH175" s="33">
        <f t="shared" si="415"/>
        <v>34.006213991000003</v>
      </c>
      <c r="CI175" s="33">
        <f t="shared" si="415"/>
        <v>36.459200389000003</v>
      </c>
      <c r="CJ175" s="33">
        <f t="shared" si="415"/>
        <v>39.678116089</v>
      </c>
      <c r="CK175" s="33">
        <f t="shared" si="415"/>
        <v>35.064163054000005</v>
      </c>
      <c r="CL175" s="33">
        <f t="shared" si="415"/>
        <v>33.610318405999998</v>
      </c>
      <c r="CM175" s="33">
        <f t="shared" si="415"/>
        <v>36.552443574999998</v>
      </c>
      <c r="CN175" s="33">
        <f t="shared" si="415"/>
        <v>38.779718109999997</v>
      </c>
      <c r="CO175" s="33">
        <f t="shared" si="415"/>
        <v>35.008818049999995</v>
      </c>
      <c r="CP175" s="33">
        <f t="shared" si="415"/>
        <v>32.965982799999992</v>
      </c>
      <c r="CQ175" s="33">
        <f t="shared" si="416"/>
        <v>35.211785311999996</v>
      </c>
      <c r="CR175" s="33">
        <f t="shared" si="416"/>
        <v>38.511541681999994</v>
      </c>
      <c r="CS175" s="33">
        <f t="shared" si="416"/>
        <v>34.849272042999999</v>
      </c>
      <c r="CT175" s="33">
        <f t="shared" si="417"/>
        <v>34.285388540000007</v>
      </c>
      <c r="CU175" s="33">
        <f t="shared" si="417"/>
        <v>35.710514736999997</v>
      </c>
      <c r="CV175" s="33">
        <f t="shared" si="417"/>
        <v>38.807733231</v>
      </c>
      <c r="CW175" s="33">
        <f t="shared" si="417"/>
        <v>36.243662841999999</v>
      </c>
      <c r="CX175" s="33">
        <f t="shared" ref="CX175:DA175" si="427">CX134+CX142+CX150+CX158+CX166</f>
        <v>34.499538156999996</v>
      </c>
      <c r="CY175" s="33">
        <f t="shared" si="427"/>
        <v>36.393254161000002</v>
      </c>
      <c r="CZ175" s="33">
        <f t="shared" si="427"/>
        <v>39.980419740999999</v>
      </c>
      <c r="DA175" s="33">
        <f t="shared" si="427"/>
        <v>36.355558416999997</v>
      </c>
      <c r="DB175" s="33">
        <f t="shared" ref="DB175:DE175" si="428">DB134+DB142+DB150+DB158+DB166</f>
        <v>34.531568331999999</v>
      </c>
      <c r="DC175" s="33">
        <f t="shared" si="428"/>
        <v>36.046464516</v>
      </c>
      <c r="DD175" s="33">
        <f t="shared" si="428"/>
        <v>39.084323581999996</v>
      </c>
      <c r="DE175" s="33">
        <f t="shared" si="428"/>
        <v>35.148360029999992</v>
      </c>
      <c r="DF175" s="33">
        <f t="shared" ref="DF175:DI175" si="429">DF134+DF142+DF150+DF158+DF166</f>
        <v>33.697515126000006</v>
      </c>
      <c r="DG175" s="33">
        <f t="shared" si="429"/>
        <v>35.997282960999996</v>
      </c>
      <c r="DH175" s="33">
        <f t="shared" si="429"/>
        <v>38.846072026999998</v>
      </c>
      <c r="DI175" s="33">
        <f t="shared" si="429"/>
        <v>35.263934315999997</v>
      </c>
      <c r="DJ175" s="33">
        <f t="shared" ref="DJ175:DM175" si="430">DJ134+DJ142+DJ150+DJ158+DJ166</f>
        <v>33.953422294999996</v>
      </c>
      <c r="DK175" s="33">
        <f t="shared" si="430"/>
        <v>36.291682139999992</v>
      </c>
      <c r="DL175" s="33">
        <f t="shared" si="430"/>
        <v>39.027703121999998</v>
      </c>
      <c r="DM175" s="33">
        <f t="shared" si="430"/>
        <v>35.856723329999994</v>
      </c>
      <c r="DN175" s="33">
        <f t="shared" ref="DN175:DQ175" si="431">DN134+DN142+DN150+DN158+DN166</f>
        <v>34.169891935000003</v>
      </c>
      <c r="DO175" s="33">
        <f t="shared" si="431"/>
        <v>36.164508804999997</v>
      </c>
      <c r="DP175" s="33">
        <f t="shared" si="431"/>
        <v>39.701981001</v>
      </c>
      <c r="DQ175" s="33">
        <f t="shared" si="431"/>
        <v>35.890212431000002</v>
      </c>
      <c r="DR175" s="33">
        <f t="shared" ref="DR175:DU175" si="432">DR134+DR142+DR150+DR158+DR166</f>
        <v>34.863046180000005</v>
      </c>
      <c r="DS175" s="33">
        <f t="shared" si="432"/>
        <v>34.255766061999999</v>
      </c>
      <c r="DT175" s="33">
        <f t="shared" si="432"/>
        <v>38.927191065999992</v>
      </c>
      <c r="DU175" s="33">
        <f t="shared" si="432"/>
        <v>35.821070550999998</v>
      </c>
      <c r="DV175" s="33">
        <f t="shared" ref="DV175:DY175" si="433">DV134+DV142+DV150+DV158+DV166</f>
        <v>33.850565449000001</v>
      </c>
      <c r="DW175" s="33">
        <f t="shared" si="433"/>
        <v>36.221753093000004</v>
      </c>
      <c r="DX175" s="33">
        <f t="shared" si="433"/>
        <v>39.017009086999998</v>
      </c>
      <c r="DY175" s="33">
        <f t="shared" si="433"/>
        <v>34.711421319000003</v>
      </c>
      <c r="DZ175" s="33">
        <f t="shared" ref="DZ175:EC175" si="434">DZ134+DZ142+DZ150+DZ158+DZ166</f>
        <v>33.501991488000002</v>
      </c>
      <c r="EA175" s="33">
        <f t="shared" si="434"/>
        <v>35.109442813000001</v>
      </c>
      <c r="EB175" s="33">
        <f t="shared" si="434"/>
        <v>38.418026167000001</v>
      </c>
      <c r="EC175" s="33">
        <f t="shared" si="434"/>
        <v>34.998499766000002</v>
      </c>
      <c r="ED175" s="33">
        <f t="shared" ref="ED175:EG175" si="435">ED134+ED142+ED150+ED158+ED166</f>
        <v>33.364859021999997</v>
      </c>
      <c r="EE175" s="33">
        <f t="shared" si="435"/>
        <v>35.336289734999994</v>
      </c>
      <c r="EF175" s="33">
        <f t="shared" si="435"/>
        <v>39.061729591999999</v>
      </c>
      <c r="EG175" s="33">
        <f t="shared" si="435"/>
        <v>35.222004338000005</v>
      </c>
    </row>
    <row r="176" spans="1:137" outlineLevel="1" x14ac:dyDescent="0.25">
      <c r="A176" s="28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3"/>
    </row>
    <row r="177" spans="1:90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32"/>
      <c r="CL177" s="7"/>
    </row>
    <row r="178" spans="1:90" x14ac:dyDescent="0.25">
      <c r="A178" s="35" t="s">
        <v>13</v>
      </c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48"/>
      <c r="CI178" s="7"/>
      <c r="CJ178" s="7"/>
      <c r="CK178" s="33"/>
      <c r="CL178" s="7"/>
    </row>
    <row r="179" spans="1:90" ht="32.25" x14ac:dyDescent="0.25">
      <c r="A179" s="43" t="s">
        <v>14</v>
      </c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33"/>
      <c r="CL179" s="7"/>
    </row>
    <row r="180" spans="1:90" ht="32.25" x14ac:dyDescent="0.25">
      <c r="A180" s="43" t="s">
        <v>16</v>
      </c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33"/>
      <c r="CL180" s="7"/>
    </row>
    <row r="181" spans="1:90" x14ac:dyDescent="0.25">
      <c r="A181" s="7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Annual_PJ</vt:lpstr>
      <vt:lpstr>Quarterly_PJ</vt:lpstr>
    </vt:vector>
  </TitlesOfParts>
  <Company>Ministry of Economic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Lawrence</dc:creator>
  <cp:lastModifiedBy>Eliza Posthuma</cp:lastModifiedBy>
  <cp:lastPrinted>2011-09-12T01:18:47Z</cp:lastPrinted>
  <dcterms:created xsi:type="dcterms:W3CDTF">2011-08-18T01:17:26Z</dcterms:created>
  <dcterms:modified xsi:type="dcterms:W3CDTF">2024-09-10T00:41:47Z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2023-08-08T22:30:25Z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c71dd9c8-e93c-42ed-833b-0633380bdf79</vt:lpwstr>
  </property>
  <property fmtid="{D5CDD505-2E9C-101B-9397-08002B2CF9AE}" pid="8" name="MSIP_Label_738466f7-346c-47bb-a4d2-4a6558d61975_ContentBits">
    <vt:lpwstr>0</vt:lpwstr>
  </property>
</Properties>
</file>