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Data\Industry Training\IT_data\2019_data_extract\Analysis\Ed Counts\"/>
    </mc:Choice>
  </mc:AlternateContent>
  <bookViews>
    <workbookView xWindow="0" yWindow="0" windowWidth="28800" windowHeight="12432" tabRatio="881"/>
  </bookViews>
  <sheets>
    <sheet name="Index" sheetId="11" r:id="rId1"/>
    <sheet name="ITP.1" sheetId="52" r:id="rId2"/>
    <sheet name="ITP.2" sheetId="109" r:id="rId3"/>
    <sheet name="ITP.3" sheetId="53" r:id="rId4"/>
    <sheet name="ITP.4" sheetId="93" r:id="rId5"/>
    <sheet name="ITP.5" sheetId="83" r:id="rId6"/>
    <sheet name="ITP.6" sheetId="84" r:id="rId7"/>
    <sheet name="ITP.7" sheetId="110" r:id="rId8"/>
    <sheet name="ITP.8" sheetId="111" r:id="rId9"/>
    <sheet name="ITP.9" sheetId="112" r:id="rId10"/>
    <sheet name="ITP.10" sheetId="74" r:id="rId11"/>
    <sheet name="ITP.11" sheetId="94" r:id="rId12"/>
    <sheet name="ITP.12" sheetId="86" r:id="rId13"/>
    <sheet name="ITP.13" sheetId="95" r:id="rId14"/>
    <sheet name="ITP.14" sheetId="116" r:id="rId15"/>
    <sheet name="ITP.15" sheetId="88" r:id="rId16"/>
    <sheet name="ITP.16" sheetId="113" r:id="rId17"/>
    <sheet name="ITP.17" sheetId="114" r:id="rId18"/>
    <sheet name="ITP.18" sheetId="115" r:id="rId19"/>
    <sheet name="ITP.19" sheetId="107" r:id="rId20"/>
    <sheet name="ITP.20" sheetId="96" r:id="rId21"/>
  </sheets>
  <definedNames>
    <definedName name="ALL" localSheetId="14">#REF!</definedName>
    <definedName name="ALL" localSheetId="19">#REF!</definedName>
    <definedName name="ALL" localSheetId="2">#REF!</definedName>
    <definedName name="ALL">#REF!</definedName>
    <definedName name="_xlnm.Print_Area" localSheetId="0">Index!$A$2:$B$18</definedName>
  </definedNames>
  <calcPr calcId="152511"/>
</workbook>
</file>

<file path=xl/calcChain.xml><?xml version="1.0" encoding="utf-8"?>
<calcChain xmlns="http://schemas.openxmlformats.org/spreadsheetml/2006/main">
  <c r="M46" i="74" l="1"/>
  <c r="M47" i="74" l="1"/>
  <c r="N47" i="74"/>
  <c r="O47" i="74"/>
  <c r="P47" i="74"/>
  <c r="Q47" i="74"/>
  <c r="R47" i="74"/>
  <c r="S47" i="74"/>
  <c r="T47" i="74"/>
  <c r="M48" i="74"/>
  <c r="N48" i="74"/>
  <c r="O48" i="74"/>
  <c r="P48" i="74"/>
  <c r="Q48" i="74"/>
  <c r="R48" i="74"/>
  <c r="S48" i="74"/>
  <c r="T48" i="74"/>
  <c r="M49" i="74"/>
  <c r="N49" i="74"/>
  <c r="O49" i="74"/>
  <c r="P49" i="74"/>
  <c r="Q49" i="74"/>
  <c r="R49" i="74"/>
  <c r="S49" i="74"/>
  <c r="T49" i="74"/>
  <c r="M50" i="74"/>
  <c r="N50" i="74"/>
  <c r="O50" i="74"/>
  <c r="P50" i="74"/>
  <c r="Q50" i="74"/>
  <c r="R50" i="74"/>
  <c r="S50" i="74"/>
  <c r="T50" i="74"/>
  <c r="M51" i="74"/>
  <c r="N51" i="74"/>
  <c r="O51" i="74"/>
  <c r="P51" i="74"/>
  <c r="Q51" i="74"/>
  <c r="R51" i="74"/>
  <c r="S51" i="74"/>
  <c r="T51" i="74"/>
  <c r="N46" i="74"/>
  <c r="O46" i="74"/>
  <c r="P46" i="74"/>
  <c r="Q46" i="74"/>
  <c r="R46" i="74"/>
  <c r="S46" i="74"/>
  <c r="T46" i="74"/>
  <c r="M48" i="107"/>
  <c r="N48" i="107"/>
  <c r="O48" i="107"/>
  <c r="P48" i="107"/>
  <c r="Q48" i="107"/>
  <c r="R48" i="107"/>
  <c r="S48" i="107"/>
  <c r="T48" i="107"/>
  <c r="U48" i="107"/>
  <c r="M49" i="107"/>
  <c r="N49" i="107"/>
  <c r="O49" i="107"/>
  <c r="P49" i="107"/>
  <c r="Q49" i="107"/>
  <c r="R49" i="107"/>
  <c r="S49" i="107"/>
  <c r="T49" i="107"/>
  <c r="U49" i="107"/>
  <c r="M50" i="107"/>
  <c r="N50" i="107"/>
  <c r="O50" i="107"/>
  <c r="P50" i="107"/>
  <c r="Q50" i="107"/>
  <c r="R50" i="107"/>
  <c r="S50" i="107"/>
  <c r="T50" i="107"/>
  <c r="U50" i="107"/>
  <c r="M51" i="107"/>
  <c r="N51" i="107"/>
  <c r="O51" i="107"/>
  <c r="P51" i="107"/>
  <c r="Q51" i="107"/>
  <c r="R51" i="107"/>
  <c r="S51" i="107"/>
  <c r="T51" i="107"/>
  <c r="U51" i="107"/>
  <c r="M52" i="107"/>
  <c r="N52" i="107"/>
  <c r="O52" i="107"/>
  <c r="P52" i="107"/>
  <c r="Q52" i="107"/>
  <c r="R52" i="107"/>
  <c r="S52" i="107"/>
  <c r="T52" i="107"/>
  <c r="U52" i="107"/>
  <c r="N47" i="107"/>
  <c r="O47" i="107"/>
  <c r="P47" i="107"/>
  <c r="Q47" i="107"/>
  <c r="R47" i="107"/>
  <c r="S47" i="107"/>
  <c r="T47" i="107"/>
  <c r="U47" i="107"/>
  <c r="M47" i="107"/>
  <c r="B4" i="11" l="1"/>
  <c r="U43" i="107" l="1"/>
  <c r="T43" i="107"/>
  <c r="S43" i="107"/>
  <c r="R43" i="107"/>
  <c r="Q43" i="107"/>
  <c r="P43" i="107"/>
  <c r="O43" i="107"/>
  <c r="N43" i="107"/>
  <c r="M43" i="107"/>
  <c r="U42" i="107"/>
  <c r="T42" i="107"/>
  <c r="S42" i="107"/>
  <c r="R42" i="107"/>
  <c r="Q42" i="107"/>
  <c r="P42" i="107"/>
  <c r="O42" i="107"/>
  <c r="N42" i="107"/>
  <c r="M42" i="107"/>
  <c r="U41" i="107"/>
  <c r="T41" i="107"/>
  <c r="S41" i="107"/>
  <c r="R41" i="107"/>
  <c r="Q41" i="107"/>
  <c r="P41" i="107"/>
  <c r="O41" i="107"/>
  <c r="N41" i="107"/>
  <c r="M41" i="107"/>
  <c r="U40" i="107"/>
  <c r="T40" i="107"/>
  <c r="S40" i="107"/>
  <c r="R40" i="107"/>
  <c r="Q40" i="107"/>
  <c r="P40" i="107"/>
  <c r="O40" i="107"/>
  <c r="N40" i="107"/>
  <c r="M40" i="107"/>
  <c r="U39" i="107"/>
  <c r="T39" i="107"/>
  <c r="S39" i="107"/>
  <c r="R39" i="107"/>
  <c r="Q39" i="107"/>
  <c r="P39" i="107"/>
  <c r="O39" i="107"/>
  <c r="N39" i="107"/>
  <c r="M39" i="107"/>
  <c r="U38" i="107"/>
  <c r="T38" i="107"/>
  <c r="S38" i="107"/>
  <c r="R38" i="107"/>
  <c r="Q38" i="107"/>
  <c r="P38" i="107"/>
  <c r="O38" i="107"/>
  <c r="N38" i="107"/>
  <c r="M38" i="107"/>
  <c r="U34" i="107"/>
  <c r="T34" i="107"/>
  <c r="S34" i="107"/>
  <c r="R34" i="107"/>
  <c r="Q34" i="107"/>
  <c r="P34" i="107"/>
  <c r="O34" i="107"/>
  <c r="N34" i="107"/>
  <c r="M34" i="107"/>
  <c r="U33" i="107"/>
  <c r="T33" i="107"/>
  <c r="S33" i="107"/>
  <c r="R33" i="107"/>
  <c r="Q33" i="107"/>
  <c r="P33" i="107"/>
  <c r="O33" i="107"/>
  <c r="N33" i="107"/>
  <c r="M33" i="107"/>
  <c r="U29" i="107"/>
  <c r="T29" i="107"/>
  <c r="S29" i="107"/>
  <c r="R29" i="107"/>
  <c r="Q29" i="107"/>
  <c r="P29" i="107"/>
  <c r="O29" i="107"/>
  <c r="N29" i="107"/>
  <c r="M29" i="107"/>
  <c r="U28" i="107"/>
  <c r="T28" i="107"/>
  <c r="S28" i="107"/>
  <c r="R28" i="107"/>
  <c r="Q28" i="107"/>
  <c r="P28" i="107"/>
  <c r="O28" i="107"/>
  <c r="N28" i="107"/>
  <c r="U27" i="107"/>
  <c r="T27" i="107"/>
  <c r="S27" i="107"/>
  <c r="R27" i="107"/>
  <c r="Q27" i="107"/>
  <c r="P27" i="107"/>
  <c r="O27" i="107"/>
  <c r="N27" i="107"/>
  <c r="U26" i="107"/>
  <c r="T26" i="107"/>
  <c r="S26" i="107"/>
  <c r="R26" i="107"/>
  <c r="Q26" i="107"/>
  <c r="P26" i="107"/>
  <c r="O26" i="107"/>
  <c r="N26" i="107"/>
  <c r="M26" i="107"/>
  <c r="U25" i="107"/>
  <c r="T25" i="107"/>
  <c r="S25" i="107"/>
  <c r="R25" i="107"/>
  <c r="Q25" i="107"/>
  <c r="P25" i="107"/>
  <c r="O25" i="107"/>
  <c r="N25" i="107"/>
  <c r="M25" i="107"/>
  <c r="U24" i="107"/>
  <c r="T24" i="107"/>
  <c r="S24" i="107"/>
  <c r="R24" i="107"/>
  <c r="Q24" i="107"/>
  <c r="P24" i="107"/>
  <c r="O24" i="107"/>
  <c r="N24" i="107"/>
  <c r="M24" i="107"/>
  <c r="U20" i="107"/>
  <c r="T20" i="107"/>
  <c r="S20" i="107"/>
  <c r="R20" i="107"/>
  <c r="Q20" i="107"/>
  <c r="P20" i="107"/>
  <c r="O20" i="107"/>
  <c r="N20" i="107"/>
  <c r="M20" i="107"/>
  <c r="U19" i="107"/>
  <c r="T19" i="107"/>
  <c r="S19" i="107"/>
  <c r="R19" i="107"/>
  <c r="Q19" i="107"/>
  <c r="P19" i="107"/>
  <c r="O19" i="107"/>
  <c r="N19" i="107"/>
  <c r="M19" i="107"/>
  <c r="U18" i="107"/>
  <c r="T18" i="107"/>
  <c r="S18" i="107"/>
  <c r="R18" i="107"/>
  <c r="Q18" i="107"/>
  <c r="P18" i="107"/>
  <c r="O18" i="107"/>
  <c r="N18" i="107"/>
  <c r="M18" i="107"/>
  <c r="U17" i="107"/>
  <c r="T17" i="107"/>
  <c r="S17" i="107"/>
  <c r="R17" i="107"/>
  <c r="Q17" i="107"/>
  <c r="P17" i="107"/>
  <c r="O17" i="107"/>
  <c r="N17" i="107"/>
  <c r="M17" i="107"/>
  <c r="U16" i="107"/>
  <c r="T16" i="107"/>
  <c r="S16" i="107"/>
  <c r="R16" i="107"/>
  <c r="Q16" i="107"/>
  <c r="P16" i="107"/>
  <c r="O16" i="107"/>
  <c r="N16" i="107"/>
  <c r="M16" i="107"/>
  <c r="U15" i="107"/>
  <c r="T15" i="107"/>
  <c r="S15" i="107"/>
  <c r="R15" i="107"/>
  <c r="Q15" i="107"/>
  <c r="P15" i="107"/>
  <c r="O15" i="107"/>
  <c r="N15" i="107"/>
  <c r="M15" i="107"/>
  <c r="U14" i="107"/>
  <c r="T14" i="107"/>
  <c r="S14" i="107"/>
  <c r="R14" i="107"/>
  <c r="Q14" i="107"/>
  <c r="P14" i="107"/>
  <c r="O14" i="107"/>
  <c r="N14" i="107"/>
  <c r="M14" i="107"/>
  <c r="U10" i="107"/>
  <c r="T10" i="107"/>
  <c r="S10" i="107"/>
  <c r="R10" i="107"/>
  <c r="Q10" i="107"/>
  <c r="P10" i="107"/>
  <c r="O10" i="107"/>
  <c r="N10" i="107"/>
  <c r="M10" i="107"/>
  <c r="U9" i="107"/>
  <c r="T9" i="107"/>
  <c r="S9" i="107"/>
  <c r="R9" i="107"/>
  <c r="Q9" i="107"/>
  <c r="P9" i="107"/>
  <c r="O9" i="107"/>
  <c r="N9" i="107"/>
  <c r="M9" i="107"/>
  <c r="U8" i="107"/>
  <c r="T8" i="107"/>
  <c r="S8" i="107"/>
  <c r="R8" i="107"/>
  <c r="Q8" i="107"/>
  <c r="P8" i="107"/>
  <c r="O8" i="107"/>
  <c r="N8" i="107"/>
  <c r="M8" i="107"/>
  <c r="U5" i="107"/>
  <c r="T5" i="107"/>
  <c r="S5" i="107"/>
  <c r="R5" i="107"/>
  <c r="Q5" i="107"/>
  <c r="P5" i="107"/>
  <c r="O5" i="107"/>
  <c r="N5" i="107"/>
  <c r="M5" i="107"/>
  <c r="AC1048575" i="116" l="1"/>
  <c r="AB1048575" i="116"/>
  <c r="AA1048575" i="116"/>
  <c r="Z1048575" i="116"/>
  <c r="Y1048575" i="116"/>
  <c r="X1048575" i="116"/>
  <c r="T42" i="74" l="1"/>
  <c r="S42" i="74"/>
  <c r="R42" i="74"/>
  <c r="Q42" i="74"/>
  <c r="P42" i="74"/>
  <c r="O42" i="74"/>
  <c r="N42" i="74"/>
  <c r="M42" i="74"/>
  <c r="T41" i="74"/>
  <c r="S41" i="74"/>
  <c r="R41" i="74"/>
  <c r="Q41" i="74"/>
  <c r="P41" i="74"/>
  <c r="O41" i="74"/>
  <c r="N41" i="74"/>
  <c r="M41" i="74"/>
  <c r="T40" i="74"/>
  <c r="S40" i="74"/>
  <c r="R40" i="74"/>
  <c r="Q40" i="74"/>
  <c r="P40" i="74"/>
  <c r="O40" i="74"/>
  <c r="N40" i="74"/>
  <c r="M40" i="74"/>
  <c r="T39" i="74"/>
  <c r="S39" i="74"/>
  <c r="R39" i="74"/>
  <c r="Q39" i="74"/>
  <c r="P39" i="74"/>
  <c r="O39" i="74"/>
  <c r="N39" i="74"/>
  <c r="M39" i="74"/>
  <c r="T38" i="74"/>
  <c r="S38" i="74"/>
  <c r="R38" i="74"/>
  <c r="Q38" i="74"/>
  <c r="P38" i="74"/>
  <c r="O38" i="74"/>
  <c r="N38" i="74"/>
  <c r="M38" i="74"/>
  <c r="T34" i="74"/>
  <c r="S34" i="74"/>
  <c r="R34" i="74"/>
  <c r="Q34" i="74"/>
  <c r="P34" i="74"/>
  <c r="O34" i="74"/>
  <c r="N34" i="74"/>
  <c r="M34" i="74"/>
  <c r="T33" i="74"/>
  <c r="S33" i="74"/>
  <c r="R33" i="74"/>
  <c r="Q33" i="74"/>
  <c r="P33" i="74"/>
  <c r="O33" i="74"/>
  <c r="N33" i="74"/>
  <c r="T32" i="74"/>
  <c r="S32" i="74"/>
  <c r="R32" i="74"/>
  <c r="Q32" i="74"/>
  <c r="P32" i="74"/>
  <c r="O32" i="74"/>
  <c r="N32" i="74"/>
  <c r="T31" i="74"/>
  <c r="S31" i="74"/>
  <c r="R31" i="74"/>
  <c r="Q31" i="74"/>
  <c r="P31" i="74"/>
  <c r="O31" i="74"/>
  <c r="N31" i="74"/>
  <c r="M31" i="74"/>
  <c r="T30" i="74"/>
  <c r="S30" i="74"/>
  <c r="R30" i="74"/>
  <c r="Q30" i="74"/>
  <c r="P30" i="74"/>
  <c r="O30" i="74"/>
  <c r="N30" i="74"/>
  <c r="M30" i="74"/>
  <c r="T29" i="74"/>
  <c r="S29" i="74"/>
  <c r="R29" i="74"/>
  <c r="Q29" i="74"/>
  <c r="P29" i="74"/>
  <c r="O29" i="74"/>
  <c r="N29" i="74"/>
  <c r="M29" i="74"/>
  <c r="T25" i="74"/>
  <c r="S25" i="74"/>
  <c r="R25" i="74"/>
  <c r="Q25" i="74"/>
  <c r="P25" i="74"/>
  <c r="O25" i="74"/>
  <c r="N25" i="74"/>
  <c r="M25" i="74"/>
  <c r="T24" i="74"/>
  <c r="S24" i="74"/>
  <c r="R24" i="74"/>
  <c r="Q24" i="74"/>
  <c r="P24" i="74"/>
  <c r="O24" i="74"/>
  <c r="N24" i="74"/>
  <c r="M24" i="74"/>
  <c r="T20" i="74"/>
  <c r="S20" i="74"/>
  <c r="R20" i="74"/>
  <c r="Q20" i="74"/>
  <c r="P20" i="74"/>
  <c r="O20" i="74"/>
  <c r="N20" i="74"/>
  <c r="M20" i="74"/>
  <c r="T19" i="74"/>
  <c r="S19" i="74"/>
  <c r="R19" i="74"/>
  <c r="Q19" i="74"/>
  <c r="P19" i="74"/>
  <c r="O19" i="74"/>
  <c r="N19" i="74"/>
  <c r="M19" i="74"/>
  <c r="T18" i="74"/>
  <c r="S18" i="74"/>
  <c r="R18" i="74"/>
  <c r="Q18" i="74"/>
  <c r="P18" i="74"/>
  <c r="O18" i="74"/>
  <c r="N18" i="74"/>
  <c r="M18" i="74"/>
  <c r="T17" i="74"/>
  <c r="S17" i="74"/>
  <c r="R17" i="74"/>
  <c r="Q17" i="74"/>
  <c r="P17" i="74"/>
  <c r="O17" i="74"/>
  <c r="N17" i="74"/>
  <c r="M17" i="74"/>
  <c r="T16" i="74"/>
  <c r="S16" i="74"/>
  <c r="R16" i="74"/>
  <c r="Q16" i="74"/>
  <c r="P16" i="74"/>
  <c r="O16" i="74"/>
  <c r="N16" i="74"/>
  <c r="M16" i="74"/>
  <c r="T12" i="74"/>
  <c r="T11" i="74"/>
  <c r="T10" i="74"/>
  <c r="T9" i="74"/>
  <c r="T8" i="74"/>
  <c r="S12" i="74"/>
  <c r="S11" i="74"/>
  <c r="S10" i="74"/>
  <c r="S9" i="74"/>
  <c r="S8" i="74"/>
  <c r="R12" i="74"/>
  <c r="R11" i="74"/>
  <c r="R10" i="74"/>
  <c r="R9" i="74"/>
  <c r="R8" i="74"/>
  <c r="Q12" i="74"/>
  <c r="Q11" i="74"/>
  <c r="Q10" i="74"/>
  <c r="Q9" i="74"/>
  <c r="Q8" i="74"/>
  <c r="P12" i="74"/>
  <c r="P11" i="74"/>
  <c r="P10" i="74"/>
  <c r="P9" i="74"/>
  <c r="P8" i="74"/>
  <c r="O12" i="74"/>
  <c r="O11" i="74"/>
  <c r="O10" i="74"/>
  <c r="O9" i="74"/>
  <c r="O8" i="74"/>
  <c r="N12" i="74"/>
  <c r="N11" i="74"/>
  <c r="N10" i="74"/>
  <c r="N9" i="74"/>
  <c r="N8" i="74"/>
  <c r="M12" i="74"/>
  <c r="M11" i="74"/>
  <c r="M10" i="74"/>
  <c r="M9" i="74"/>
  <c r="M8" i="74"/>
  <c r="B3" i="11" l="1"/>
  <c r="B16" i="11" l="1"/>
  <c r="S3" i="74"/>
  <c r="T3" i="74"/>
  <c r="B20" i="11" l="1"/>
  <c r="B19" i="11"/>
  <c r="B18" i="11"/>
  <c r="B11" i="11"/>
  <c r="B10" i="11"/>
  <c r="B9" i="11"/>
  <c r="B5" i="11" l="1"/>
  <c r="B6" i="11"/>
  <c r="B7" i="11"/>
  <c r="B8" i="11"/>
  <c r="B12" i="11"/>
  <c r="B13" i="11"/>
  <c r="B14" i="11"/>
  <c r="B15" i="11"/>
  <c r="B17" i="11"/>
  <c r="B21" i="11"/>
  <c r="B22" i="11"/>
  <c r="R3" i="74" l="1"/>
  <c r="Q3" i="107" l="1"/>
  <c r="P3" i="107"/>
  <c r="O3" i="107"/>
  <c r="N3" i="107"/>
  <c r="M3" i="107"/>
  <c r="M3" i="74" l="1"/>
  <c r="N3" i="74"/>
  <c r="O3" i="74"/>
  <c r="P3" i="74"/>
  <c r="Q3" i="74"/>
</calcChain>
</file>

<file path=xl/sharedStrings.xml><?xml version="1.0" encoding="utf-8"?>
<sst xmlns="http://schemas.openxmlformats.org/spreadsheetml/2006/main" count="4666" uniqueCount="726">
  <si>
    <t>Total</t>
  </si>
  <si>
    <t>Female</t>
  </si>
  <si>
    <t>Male</t>
  </si>
  <si>
    <t>Year</t>
  </si>
  <si>
    <t>approx 800</t>
  </si>
  <si>
    <t>Notes:</t>
  </si>
  <si>
    <t>Age Group</t>
  </si>
  <si>
    <t>Gender</t>
  </si>
  <si>
    <t>Pharmacy</t>
  </si>
  <si>
    <t>ITP.2</t>
  </si>
  <si>
    <t>ITP.1</t>
  </si>
  <si>
    <t>ITP.3</t>
  </si>
  <si>
    <t>ITP.4</t>
  </si>
  <si>
    <t>ITP.5</t>
  </si>
  <si>
    <t>ITP.6</t>
  </si>
  <si>
    <t>ITP.7</t>
  </si>
  <si>
    <t>ITP.8</t>
  </si>
  <si>
    <t>ITP.9</t>
  </si>
  <si>
    <t>ITP.10</t>
  </si>
  <si>
    <t>ITP.11</t>
  </si>
  <si>
    <t>ITP.12</t>
  </si>
  <si>
    <t>ITP.13</t>
  </si>
  <si>
    <t>ITP.14</t>
  </si>
  <si>
    <t>ITP.15</t>
  </si>
  <si>
    <t>ITP.16</t>
  </si>
  <si>
    <t>Notes</t>
  </si>
  <si>
    <t>Table Index</t>
  </si>
  <si>
    <t>Auckland Region</t>
  </si>
  <si>
    <t>20 to 29 years</t>
  </si>
  <si>
    <t>30 to 39 years</t>
  </si>
  <si>
    <t>40 to 49 years</t>
  </si>
  <si>
    <t>50 or more years</t>
  </si>
  <si>
    <t>NZQF Level</t>
  </si>
  <si>
    <t>Level 1</t>
  </si>
  <si>
    <t>Level 2</t>
  </si>
  <si>
    <t>Level 3</t>
  </si>
  <si>
    <t>Level 4</t>
  </si>
  <si>
    <t>Previous Highest Qualification</t>
  </si>
  <si>
    <t>Northland Region</t>
  </si>
  <si>
    <t>Bay of Plenty Region</t>
  </si>
  <si>
    <t>Waikato Region</t>
  </si>
  <si>
    <t>Wellington Region</t>
  </si>
  <si>
    <t>Canterbury Region</t>
  </si>
  <si>
    <t>19 years or less</t>
  </si>
  <si>
    <t>No previous qualification</t>
  </si>
  <si>
    <t xml:space="preserve">20 to 29 years </t>
  </si>
  <si>
    <t>Level 5+</t>
  </si>
  <si>
    <t>New entry</t>
  </si>
  <si>
    <t>New entry and withdrawal</t>
  </si>
  <si>
    <t>Exit with completion</t>
  </si>
  <si>
    <t>Exit with withdrawal</t>
  </si>
  <si>
    <t>New entry and completion</t>
  </si>
  <si>
    <t>Limited Credit Programme (LCP)</t>
  </si>
  <si>
    <t>National Certificate or Diploma</t>
  </si>
  <si>
    <t>Supplementary Credit Programme</t>
  </si>
  <si>
    <t>19 years or younger</t>
  </si>
  <si>
    <t>None</t>
  </si>
  <si>
    <t>Enrolled Credits</t>
  </si>
  <si>
    <t>Programme Duration</t>
  </si>
  <si>
    <t>Limited Credit Programme</t>
  </si>
  <si>
    <t>Supplementary Credit Programme (SCP)</t>
  </si>
  <si>
    <t>Agricultural Professionals</t>
  </si>
  <si>
    <t>Ambulance Professionals</t>
  </si>
  <si>
    <t>Automotive Engineers, Mechanics or Technicians</t>
  </si>
  <si>
    <t>Building Services Professionals</t>
  </si>
  <si>
    <t>Call or Contact Centre Professionals</t>
  </si>
  <si>
    <t>Carpenters</t>
  </si>
  <si>
    <t>Civil Construction Professionals</t>
  </si>
  <si>
    <t>Community Support or Social Services Professionals</t>
  </si>
  <si>
    <t>Dairy Manufacturing Professionals</t>
  </si>
  <si>
    <t>Electricity Supply Electricians, Fitters, or Technicians</t>
  </si>
  <si>
    <t>Fellmongers</t>
  </si>
  <si>
    <t>Fire, Search &amp; Rescue, Emergency Response or Civil Defence Workers</t>
  </si>
  <si>
    <t>Gas Network Operations Professionals</t>
  </si>
  <si>
    <t>Hospitality Professionals</t>
  </si>
  <si>
    <t>Mechanical Engineers</t>
  </si>
  <si>
    <t>Pharmacists</t>
  </si>
  <si>
    <t>Plumbers, Gasfitters &amp; Drainlayers</t>
  </si>
  <si>
    <t>Public Sector Professionals</t>
  </si>
  <si>
    <t>Retail &amp; Sales Professionals</t>
  </si>
  <si>
    <t>Roofing Professionals</t>
  </si>
  <si>
    <t>Security Professionals</t>
  </si>
  <si>
    <t>Surveyors</t>
  </si>
  <si>
    <t>Telecommunications Professionals</t>
  </si>
  <si>
    <t>Wood Manufacturing Professionals</t>
  </si>
  <si>
    <t>Occupation</t>
  </si>
  <si>
    <t>Crane Operation Professionals</t>
  </si>
  <si>
    <t>Abrasive Blaster &amp; Protective Coater Professionals</t>
  </si>
  <si>
    <t>Aeronautical Engineers &amp; Aircraft Maintenance Engineers</t>
  </si>
  <si>
    <t>Architectural Technicians, Design  &amp; Draughting Professionals</t>
  </si>
  <si>
    <t>Aviation, Travel &amp; Tourism Professionals</t>
  </si>
  <si>
    <t>Boat Building &amp; Sailmaking Professionals</t>
  </si>
  <si>
    <t>Building &amp; Construction Professionals - Not Otherwise Specified</t>
  </si>
  <si>
    <t>Business Administration, Management &amp; Computing Professionals</t>
  </si>
  <si>
    <t>Concreters, Brick &amp; Block Layers</t>
  </si>
  <si>
    <t>Energy &amp; Chemical Plant Professionals</t>
  </si>
  <si>
    <t>Fire Detection &amp; Security System Manufacture &amp; Installation Professionals</t>
  </si>
  <si>
    <t>Food &amp; Related Product Manufacturing Professionals</t>
  </si>
  <si>
    <t>Furniture Manufacturing &amp; Finishing Professionals</t>
  </si>
  <si>
    <t>Hairdressers, Barbers &amp; Beauty Therapists</t>
  </si>
  <si>
    <t>Heating, Refrigeration &amp; Air Conditioning Professionals</t>
  </si>
  <si>
    <t>Joiners &amp; Glaziers</t>
  </si>
  <si>
    <t>Justice, Law Enforcement &amp; Regulatory Control Professionals</t>
  </si>
  <si>
    <t>Laundry &amp; Dry-Cleaning Services Professionals</t>
  </si>
  <si>
    <t>Mining &amp; Extractive Industries Professionals</t>
  </si>
  <si>
    <t>Painters &amp; Decorators</t>
  </si>
  <si>
    <t>Plastics &amp; Materials Processing Professionals</t>
  </si>
  <si>
    <t>Property Sales &amp; Management Service Professionals</t>
  </si>
  <si>
    <t>Resource Recovery &amp; Materials Recycle Professionals</t>
  </si>
  <si>
    <t>Stevedore &amp; Port Operations Professionals</t>
  </si>
  <si>
    <t>Store &amp; Warehouse Professionals</t>
  </si>
  <si>
    <t>Wall &amp; Floor Tilers</t>
  </si>
  <si>
    <t>Workplace Health &amp; Safety - Generic</t>
  </si>
  <si>
    <t>Ashburton District</t>
  </si>
  <si>
    <t>Auckland City</t>
  </si>
  <si>
    <t>Buller District</t>
  </si>
  <si>
    <t>Carterton District</t>
  </si>
  <si>
    <t>Central Otago District</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</si>
  <si>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</si>
  <si>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</si>
  <si>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</si>
  <si>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</si>
  <si>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</si>
  <si>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</si>
  <si>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</si>
  <si>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</si>
  <si>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</si>
  <si>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</si>
  <si>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</si>
  <si>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</si>
  <si>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</si>
  <si>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Kaikoura District</t>
  </si>
  <si>
    <t>Kaipara District</t>
  </si>
  <si>
    <t>Kapiti Coast District</t>
  </si>
  <si>
    <t>Kawerau District</t>
  </si>
  <si>
    <t>Mackenzie District</t>
  </si>
  <si>
    <t>Manawatu District</t>
  </si>
  <si>
    <t>Manukau City</t>
  </si>
  <si>
    <t>Marlborough District</t>
  </si>
  <si>
    <t>Masterton District</t>
  </si>
  <si>
    <t>Napier City</t>
  </si>
  <si>
    <t>Nelson City</t>
  </si>
  <si>
    <t>New Plymouth District</t>
  </si>
  <si>
    <t>North Shore City</t>
  </si>
  <si>
    <t>Opotiki District</t>
  </si>
  <si>
    <t>Otorohanga District</t>
  </si>
  <si>
    <t>Palmerston North City</t>
  </si>
  <si>
    <t>Papakura District</t>
  </si>
  <si>
    <t>Porirua City</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</si>
  <si>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</si>
  <si>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</si>
  <si>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</si>
  <si>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</si>
  <si>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</si>
  <si>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</si>
  <si>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</si>
  <si>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</si>
  <si>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</si>
  <si>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</si>
  <si>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</si>
  <si>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</si>
  <si>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</si>
  <si>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Timaru District</t>
  </si>
  <si>
    <t>Upper Hutt City</t>
  </si>
  <si>
    <t>Waikato District</t>
  </si>
  <si>
    <t>Waimakariri District</t>
  </si>
  <si>
    <t>Waimate District</t>
  </si>
  <si>
    <t>Waipa District</t>
  </si>
  <si>
    <t>Wairoa District</t>
  </si>
  <si>
    <t>Waitakere City</t>
  </si>
  <si>
    <t>Waitaki District</t>
  </si>
  <si>
    <t>Waitomo District</t>
  </si>
  <si>
    <t>Wellington City</t>
  </si>
  <si>
    <t>Western Bay of Plenty District</t>
  </si>
  <si>
    <t>Westland District</t>
  </si>
  <si>
    <t>Whakatane District</t>
  </si>
  <si>
    <t>Whangarei District</t>
  </si>
  <si>
    <t>Automotive Engineering and Technology</t>
  </si>
  <si>
    <t>Business and Management</t>
  </si>
  <si>
    <t>Civil Engineering</t>
  </si>
  <si>
    <t>Forestry Studies</t>
  </si>
  <si>
    <t>Justice and Law Enforcement</t>
  </si>
  <si>
    <t>Manufacturing, Engineering and Technology</t>
  </si>
  <si>
    <t>Mechanical and Industrial Engineering and Technology</t>
  </si>
  <si>
    <t>Process and Resources Engineering</t>
  </si>
  <si>
    <t>Aerospace Engineering and Technology</t>
  </si>
  <si>
    <t>Agriculture</t>
  </si>
  <si>
    <t>Architecture and Urban Environment</t>
  </si>
  <si>
    <t>Banking, Finance and Related Fields</t>
  </si>
  <si>
    <t>Building</t>
  </si>
  <si>
    <t>Communication and Media Studies</t>
  </si>
  <si>
    <t>Electrical and Electronic Engineering and Technology</t>
  </si>
  <si>
    <t>Employment Skills Programmes</t>
  </si>
  <si>
    <t>Environmental Studies</t>
  </si>
  <si>
    <t>Fisheries Studies</t>
  </si>
  <si>
    <t>Food and Hospitality</t>
  </si>
  <si>
    <t>General Education Programmes</t>
  </si>
  <si>
    <t>Geomatic Engineering</t>
  </si>
  <si>
    <t>Graphic and Design Studies</t>
  </si>
  <si>
    <t>Horticulture and Viticulture</t>
  </si>
  <si>
    <t>Human Welfare Studies and Services</t>
  </si>
  <si>
    <t>Law</t>
  </si>
  <si>
    <t>Librarianship, Information Management and Curatorial Studies</t>
  </si>
  <si>
    <t>Maritime Engineering and Technology</t>
  </si>
  <si>
    <t>Other Agriculture, Environmental and Related Studies</t>
  </si>
  <si>
    <t>Other Engineering and Related Technologies</t>
  </si>
  <si>
    <t>Other Health</t>
  </si>
  <si>
    <t>Other Management and Commerce</t>
  </si>
  <si>
    <t>Other Natural and Physical Sciences</t>
  </si>
  <si>
    <t>Other Society and Culture</t>
  </si>
  <si>
    <t>Personal Services</t>
  </si>
  <si>
    <t>Public Health</t>
  </si>
  <si>
    <t>Sales and Marketing</t>
  </si>
  <si>
    <t>Sport and Recreation</t>
  </si>
  <si>
    <t>Teacher Education</t>
  </si>
  <si>
    <t>Tourism</t>
  </si>
  <si>
    <t>Visual Arts and Crafts</t>
  </si>
  <si>
    <t>Narrow Field of Study (NZSCED narrow)</t>
  </si>
  <si>
    <t>Previous Qualification</t>
  </si>
  <si>
    <t>Programme Type</t>
  </si>
  <si>
    <t>Auckland</t>
  </si>
  <si>
    <t>Central Hawke's Bay District</t>
  </si>
  <si>
    <t>Chatham Islands Territory</t>
  </si>
  <si>
    <t>Invercargill City</t>
  </si>
  <si>
    <t>Lower Hutt City</t>
  </si>
  <si>
    <t>Matamata-Piako District</t>
  </si>
  <si>
    <t>Queenstown-Lakes District</t>
  </si>
  <si>
    <t>Tauranga City</t>
  </si>
  <si>
    <t>Thames-Coromandel District</t>
  </si>
  <si>
    <t>Gisborne Region</t>
  </si>
  <si>
    <t>Hawke's Bay Region</t>
  </si>
  <si>
    <t>Marlborough Region</t>
  </si>
  <si>
    <t>Nelson Region</t>
  </si>
  <si>
    <t>Otago Region</t>
  </si>
  <si>
    <t>Southland Region</t>
  </si>
  <si>
    <t>Taranaki Region</t>
  </si>
  <si>
    <t>Tasman Region</t>
  </si>
  <si>
    <t>West Coast Region</t>
  </si>
  <si>
    <t>Area Outside Territorial Authority</t>
  </si>
  <si>
    <t>ITP.17</t>
  </si>
  <si>
    <t>ITP.18</t>
  </si>
  <si>
    <t>ITP.19</t>
  </si>
  <si>
    <t>Clothing, Footwear &amp; Textile Manufacturing Professionals</t>
  </si>
  <si>
    <t>Electrical or Electronic Engineers, Electricians, Electrical Fitters, Electrical Technicians</t>
  </si>
  <si>
    <t>Fishing, Seafood Vessel, Aquaculture, Seafood Processing &amp; Retailing Professionals</t>
  </si>
  <si>
    <t>Flooring Installers</t>
  </si>
  <si>
    <t>Forestry, Logging &amp; Log Distribution Workers</t>
  </si>
  <si>
    <t>Horticultural Professionals, including Sports Turf and Floristry</t>
  </si>
  <si>
    <t>Journalists</t>
  </si>
  <si>
    <t>Manufacturing Professionals - Not Otherwise Specified</t>
  </si>
  <si>
    <t>Meat Butchery, Process, Inspection &amp; Sales Professionals</t>
  </si>
  <si>
    <t>Plasterers, Gib-Stoppers &amp; Partition Installers</t>
  </si>
  <si>
    <t>Printing &amp; Print &amp; Packaging Manufacturing Professionals</t>
  </si>
  <si>
    <t>Signwriters and Signmakers</t>
  </si>
  <si>
    <t>Sports, Fitness, Equine &amp; Racing Professionals</t>
  </si>
  <si>
    <t>Transport, Freight, Distribution &amp; Driving Professionals</t>
  </si>
  <si>
    <t>Water Treatment and Reticulation Professionals</t>
  </si>
  <si>
    <t>Maritime Professionals</t>
  </si>
  <si>
    <t>Pharmacy - ITO</t>
  </si>
  <si>
    <t>ServiceIQ - ITO</t>
  </si>
  <si>
    <t>Skills Active - ITO</t>
  </si>
  <si>
    <t>The Skills Organisation - ITO</t>
  </si>
  <si>
    <t>NZ Marine - ITO</t>
  </si>
  <si>
    <t>Motor - ITO</t>
  </si>
  <si>
    <t>Hairdressing - ITO</t>
  </si>
  <si>
    <t>Connexis - ITO</t>
  </si>
  <si>
    <t>Competenz - ITO</t>
  </si>
  <si>
    <t>Careerforce - ITO</t>
  </si>
  <si>
    <t>Building and Construction - ITO</t>
  </si>
  <si>
    <t>Primary Industries - ITO</t>
  </si>
  <si>
    <t>Trainee counts</t>
  </si>
  <si>
    <t>Percent of total new entrants (%)</t>
  </si>
  <si>
    <t>Total Apprentices</t>
  </si>
  <si>
    <t>Total Trainees</t>
  </si>
  <si>
    <t>100-139 credits</t>
  </si>
  <si>
    <t>140-179 credits</t>
  </si>
  <si>
    <t>180-219 credits</t>
  </si>
  <si>
    <t>220-259 credits</t>
  </si>
  <si>
    <t>260-299 credits</t>
  </si>
  <si>
    <t>300+ credits</t>
  </si>
  <si>
    <t>Between 12 and 23 months</t>
  </si>
  <si>
    <t>Between 24 and 35 months</t>
  </si>
  <si>
    <t>Between 36 and 47 months</t>
  </si>
  <si>
    <t>Between 48 and 59 months</t>
  </si>
  <si>
    <t>Greater than 60 months</t>
  </si>
  <si>
    <t>New Zealand Apprentices</t>
  </si>
  <si>
    <t>Political Science and Policy Studies</t>
  </si>
  <si>
    <t>Adult Education</t>
  </si>
  <si>
    <t>Automotive Panel Repairers, Paint Finishers, Motor Trimmers</t>
  </si>
  <si>
    <t>Pharmacy assistant or Technician</t>
  </si>
  <si>
    <t>Banking &amp; Finance Professionals</t>
  </si>
  <si>
    <t>Level 3 or lower</t>
  </si>
  <si>
    <t>New Entrant Counts</t>
  </si>
  <si>
    <t>Location of Employment - Territorial Local Authority</t>
  </si>
  <si>
    <t>Location of Employment - Regional Authority</t>
  </si>
  <si>
    <t>Age at Start</t>
  </si>
  <si>
    <t>All Apprentices (including New Zealand Apprentices)</t>
  </si>
  <si>
    <t>Data in this table, including totals, have been rounded to the nearest 5 to protect the privacy of individuals, so the sum of individual counts may not add to the total.</t>
  </si>
  <si>
    <t>Definitions</t>
  </si>
  <si>
    <t>All Industry Training learners at 30 June</t>
  </si>
  <si>
    <t>All Apprentices</t>
  </si>
  <si>
    <t>Total Industry Training Learners</t>
  </si>
  <si>
    <t>Modern Apprentices</t>
  </si>
  <si>
    <t>51-100 credits</t>
  </si>
  <si>
    <t>101-150 credits</t>
  </si>
  <si>
    <t>151-200 credits</t>
  </si>
  <si>
    <t>Between 5 and 8 months</t>
  </si>
  <si>
    <t>Between 9 and 12 months</t>
  </si>
  <si>
    <t>Between 13 and 24 months</t>
  </si>
  <si>
    <t>Between 25 and 36 months</t>
  </si>
  <si>
    <t>Industry Training learners at 31 December (including Apprentices)</t>
  </si>
  <si>
    <t>Hairdressing &amp; beauty - ITO</t>
  </si>
  <si>
    <t>MITO - ITO</t>
  </si>
  <si>
    <t>NZMarine - ITO</t>
  </si>
  <si>
    <t>Primary ITO - ITO</t>
  </si>
  <si>
    <t>ServiceIQ  - ITO</t>
  </si>
  <si>
    <t>Bachelors or above</t>
  </si>
  <si>
    <t>51-100</t>
  </si>
  <si>
    <t>101-150</t>
  </si>
  <si>
    <t>151-200</t>
  </si>
  <si>
    <t>201 or more</t>
  </si>
  <si>
    <t>50 or fewer</t>
  </si>
  <si>
    <t>4 or fewer months</t>
  </si>
  <si>
    <t>37 or more months</t>
  </si>
  <si>
    <t>See notes for definitions</t>
  </si>
  <si>
    <t>Agriculture, Environmental and Related Studies</t>
  </si>
  <si>
    <t>Architecture and Building</t>
  </si>
  <si>
    <t>Creative Arts</t>
  </si>
  <si>
    <t>Education</t>
  </si>
  <si>
    <t>Engineering and Related Technologies</t>
  </si>
  <si>
    <t>Food, Hospitality and Personal Services</t>
  </si>
  <si>
    <t>Health</t>
  </si>
  <si>
    <t>Management and Commerce</t>
  </si>
  <si>
    <t>Mixed Field Programmes</t>
  </si>
  <si>
    <t>Natural and Physical Sciences</t>
  </si>
  <si>
    <t>Society and Culture</t>
  </si>
  <si>
    <t>Office Administration</t>
  </si>
  <si>
    <t>n/a</t>
  </si>
  <si>
    <t>NCEA Level 1 or equivalent</t>
  </si>
  <si>
    <t>NCEA Level 2 or equivalent</t>
  </si>
  <si>
    <t>NCEA Level 3 or equivalent</t>
  </si>
  <si>
    <t>Post school certificate or diploma</t>
  </si>
  <si>
    <t xml:space="preserve">NCEA Level 1 or equivalent </t>
  </si>
  <si>
    <t>Post-school certificate or diploma</t>
  </si>
  <si>
    <t>100-149</t>
  </si>
  <si>
    <t>150-199</t>
  </si>
  <si>
    <t>200-249</t>
  </si>
  <si>
    <t>250-299</t>
  </si>
  <si>
    <t>300 or more</t>
  </si>
  <si>
    <t>Bachelors or higher</t>
  </si>
  <si>
    <t>Total industry training learners</t>
  </si>
  <si>
    <t>Organisation</t>
  </si>
  <si>
    <t>ITP.20</t>
  </si>
  <si>
    <t>Location of employment - Regional Authority</t>
  </si>
  <si>
    <t>Location of employment - Territorial Local Authority</t>
  </si>
  <si>
    <t>New entrants in year</t>
  </si>
  <si>
    <t xml:space="preserve">Directly Funded Organisations </t>
  </si>
  <si>
    <t>Directly Funded Organisations</t>
  </si>
  <si>
    <t>EMQUAL - ITO</t>
  </si>
  <si>
    <t>Prior Qualification</t>
  </si>
  <si>
    <t>Earth Sciences</t>
  </si>
  <si>
    <t>Veterinary Studies</t>
  </si>
  <si>
    <t>Whanganui District</t>
  </si>
  <si>
    <t>These tables show counts of industry training learners, regardless of whether their activity was funded by the TEC in the year shown.</t>
  </si>
  <si>
    <t>50 or fewer credits</t>
  </si>
  <si>
    <t>More than 200 credits</t>
  </si>
  <si>
    <t>Less than 5 months</t>
  </si>
  <si>
    <t>Location of employment</t>
  </si>
  <si>
    <t>Organisation - Industry Training Organisation / Directly Funded Organisations</t>
  </si>
  <si>
    <t>Broad Field of Study (NZSCED broad)</t>
  </si>
  <si>
    <t>Ethnic group</t>
  </si>
  <si>
    <t>Age</t>
  </si>
  <si>
    <t>European</t>
  </si>
  <si>
    <t>Māori</t>
  </si>
  <si>
    <t>Asian</t>
  </si>
  <si>
    <t>MELAA</t>
  </si>
  <si>
    <t>Males</t>
  </si>
  <si>
    <t>Females</t>
  </si>
  <si>
    <t>Building &amp; Construction - ITO</t>
  </si>
  <si>
    <t xml:space="preserve"> NZ Marine - ITO</t>
  </si>
  <si>
    <t>Skills Active -ITO</t>
  </si>
  <si>
    <t>Skills Organisation - ITO</t>
  </si>
  <si>
    <t>Aerospace Engineering and Technology nec, mixed or nfd</t>
  </si>
  <si>
    <t>Agricultural Science</t>
  </si>
  <si>
    <t>Agriculture nec, mixed or nfd</t>
  </si>
  <si>
    <t>Agriculture, Environmental and Related Studies nec, mixed or nfd</t>
  </si>
  <si>
    <t>Aircraft Maintenance Engineering</t>
  </si>
  <si>
    <t>Aircraft Operation</t>
  </si>
  <si>
    <t>Animal Husbandry</t>
  </si>
  <si>
    <t>Aquaculture</t>
  </si>
  <si>
    <t>Automotive Engineering and Technology nec, mixed or nfd</t>
  </si>
  <si>
    <t>Automotive Vehicle Operations</t>
  </si>
  <si>
    <t>Baking and Pastry Making</t>
  </si>
  <si>
    <t>Banking and Finance</t>
  </si>
  <si>
    <t>Banking, Finance and Related Fields nec, mixed or nfd</t>
  </si>
  <si>
    <t>Beauty Therapy</t>
  </si>
  <si>
    <t>Beekeeping</t>
  </si>
  <si>
    <t>Boiler-making and Welding</t>
  </si>
  <si>
    <t>Bricklaying and Stonemasonry</t>
  </si>
  <si>
    <t>Building Construction Management</t>
  </si>
  <si>
    <t>Building nec, mixed or nfd</t>
  </si>
  <si>
    <t>Business Management</t>
  </si>
  <si>
    <t>Butchery</t>
  </si>
  <si>
    <t>Cabinet Making</t>
  </si>
  <si>
    <t>Care for People with Disabilities</t>
  </si>
  <si>
    <t>Carpentry and Joinery</t>
  </si>
  <si>
    <t>Ceiling, Wall and Floor Fixing</t>
  </si>
  <si>
    <t>Ceramics, Industrial Glass and Rubber Manufacturing</t>
  </si>
  <si>
    <t>Chemical Engineering</t>
  </si>
  <si>
    <t>Civil Engineering nec, mixed or nfd</t>
  </si>
  <si>
    <t>Cleaning</t>
  </si>
  <si>
    <t>Communications Equipment Installation and Maintenance</t>
  </si>
  <si>
    <t>Community Client Care</t>
  </si>
  <si>
    <t>Community Health</t>
  </si>
  <si>
    <t>Construction Engineering</t>
  </si>
  <si>
    <t>Cookery</t>
  </si>
  <si>
    <t>Crop Production</t>
  </si>
  <si>
    <t>Electrical and Electronic Engineering  and Technology nec, mixed or nfd</t>
  </si>
  <si>
    <t>Electrical Engineering</t>
  </si>
  <si>
    <t>Electrical Fitting, Electrical Mechanics</t>
  </si>
  <si>
    <t>Electronic Engineering</t>
  </si>
  <si>
    <t>Engineering and Related Technologies  nec, mixed or nfd</t>
  </si>
  <si>
    <t>Environmental Engineering</t>
  </si>
  <si>
    <t>Equine Trades</t>
  </si>
  <si>
    <t>Farm Management and Agribusiness</t>
  </si>
  <si>
    <t>Fire Technology and Rescue Services</t>
  </si>
  <si>
    <t>Fisheries  Studies nec, mixed or nfd</t>
  </si>
  <si>
    <t>Floristry</t>
  </si>
  <si>
    <t>Food (excluding Seafood) Processing Technology</t>
  </si>
  <si>
    <t>Food and Beverage Service</t>
  </si>
  <si>
    <t>Food and Hospitality nec, mixed or nfd</t>
  </si>
  <si>
    <t>Garment Making</t>
  </si>
  <si>
    <t>General Land Skills</t>
  </si>
  <si>
    <t>Glazing</t>
  </si>
  <si>
    <t>Graphic Arts and Design Studies</t>
  </si>
  <si>
    <t>Hairdressing</t>
  </si>
  <si>
    <t>Health Education,  Promotion, Counselling</t>
  </si>
  <si>
    <t>Horticulture</t>
  </si>
  <si>
    <t>Hospitality</t>
  </si>
  <si>
    <t>Human Movement and Sports Science</t>
  </si>
  <si>
    <t>Human Welfare Studies and Services nec, mixed or nfd</t>
  </si>
  <si>
    <t>Interior and Environmental Design</t>
  </si>
  <si>
    <t>International Business</t>
  </si>
  <si>
    <t>Justice and Law Enforcement nec, mixed or nfd</t>
  </si>
  <si>
    <t>Laboratory Technology</t>
  </si>
  <si>
    <t>Land, Parks and Wildlife Management</t>
  </si>
  <si>
    <t>Librarianship and Information Management</t>
  </si>
  <si>
    <t>Management and Commerce nec, mixed or nfd</t>
  </si>
  <si>
    <t>Manufacturing Engineering</t>
  </si>
  <si>
    <t>Manufacturing Engineering and Technology nec, mixed or nfd.</t>
  </si>
  <si>
    <t>Marine Construction</t>
  </si>
  <si>
    <t>Marine Craft Operation</t>
  </si>
  <si>
    <t>Maritime Engineering</t>
  </si>
  <si>
    <t>Maritime Engineering and Technology nec, mixed or nfd</t>
  </si>
  <si>
    <t>Materials Engineering</t>
  </si>
  <si>
    <t>Mechanical Engineering</t>
  </si>
  <si>
    <t>Mining and Resources Engineering</t>
  </si>
  <si>
    <t>Occupational Health and Safety</t>
  </si>
  <si>
    <t>Pest and Weed Control</t>
  </si>
  <si>
    <t>Plant and Machine Operations</t>
  </si>
  <si>
    <t>Plastics Processing Technology</t>
  </si>
  <si>
    <t>Power Line Installation and Maintenance</t>
  </si>
  <si>
    <t>Printing</t>
  </si>
  <si>
    <t>Process and Resources Engineering nec, mixed or nfd</t>
  </si>
  <si>
    <t>Project Management</t>
  </si>
  <si>
    <t>Public and Health Care Administration</t>
  </si>
  <si>
    <t>Purchasing, Warehousing and Distribution</t>
  </si>
  <si>
    <t>Real Estate</t>
  </si>
  <si>
    <t>Refrigeration, Heating and Air Conditioning</t>
  </si>
  <si>
    <t>Road Construction</t>
  </si>
  <si>
    <t>Roof Fixing</t>
  </si>
  <si>
    <t>Sales</t>
  </si>
  <si>
    <t>Sales and Marketing nec, mixed or nfd</t>
  </si>
  <si>
    <t>Scaffolding and Rigging</t>
  </si>
  <si>
    <t>Seafood Harvesting (Fishing)</t>
  </si>
  <si>
    <t>Seafood Processing</t>
  </si>
  <si>
    <t>Security Services</t>
  </si>
  <si>
    <t>Social Work</t>
  </si>
  <si>
    <t>Sport and Recreation Activities</t>
  </si>
  <si>
    <t>Sport and Recreation nec, mixed or nfd</t>
  </si>
  <si>
    <t>Sports Coaching, Playing, Officiating and Instructing</t>
  </si>
  <si>
    <t>Surveying</t>
  </si>
  <si>
    <t>Teacher Education nec, mixed or nfd</t>
  </si>
  <si>
    <t>Text and Information Processing</t>
  </si>
  <si>
    <t>Textile Making</t>
  </si>
  <si>
    <t>Tourism Studies</t>
  </si>
  <si>
    <t>Vehicle Mechanics</t>
  </si>
  <si>
    <t>Veterinary Assisting</t>
  </si>
  <si>
    <t>Water and Sanitary Engineering</t>
  </si>
  <si>
    <t>Wood Based Manufacturing</t>
  </si>
  <si>
    <t>Wool and Fibre Harvesting</t>
  </si>
  <si>
    <t>Work Practices Programmes</t>
  </si>
  <si>
    <t>Youth Work</t>
  </si>
  <si>
    <t>Air Traffic Control</t>
  </si>
  <si>
    <t>Business and Management nec, mixed or nfd</t>
  </si>
  <si>
    <t>Employment Skills Programmes nec, mixed or nfd</t>
  </si>
  <si>
    <t>General Primary and Secondary Education</t>
  </si>
  <si>
    <t>Journalism, Communication and Media Studies</t>
  </si>
  <si>
    <t>Law nec, mixed or nfd</t>
  </si>
  <si>
    <t>Painting, Decorating, Sign Writing and Other Finishes</t>
  </si>
  <si>
    <t>Plumbing, Gasfitting and Drainlaying</t>
  </si>
  <si>
    <t>Police Studies</t>
  </si>
  <si>
    <t>Quality Management</t>
  </si>
  <si>
    <t>Rail Operations</t>
  </si>
  <si>
    <t>Toolmaking</t>
  </si>
  <si>
    <t>Wood Machining and Turning</t>
  </si>
  <si>
    <t>Audio Visual Studies</t>
  </si>
  <si>
    <t>Furniture Upholstery and Renovation</t>
  </si>
  <si>
    <t>Industrial Engineering</t>
  </si>
  <si>
    <t>Plastering</t>
  </si>
  <si>
    <t>Racing and Gaming Management</t>
  </si>
  <si>
    <t>Solid Wood Processing</t>
  </si>
  <si>
    <t>Aerospace Engineering</t>
  </si>
  <si>
    <t>Automotive Electrics and Electronics</t>
  </si>
  <si>
    <t>Automotive Vehicle  Refinishing</t>
  </si>
  <si>
    <t>Building Surveying (Inspection)</t>
  </si>
  <si>
    <t>Career Development Programmes</t>
  </si>
  <si>
    <t>Counselling</t>
  </si>
  <si>
    <t>Hydrology</t>
  </si>
  <si>
    <t>Mechanical and Industrial Engineering &amp; Technology nec, mixed or nfd</t>
  </si>
  <si>
    <t>Metal Casting and Pattern Making</t>
  </si>
  <si>
    <t>Metal Fitting, Turning and Machining</t>
  </si>
  <si>
    <t>Panel Beating</t>
  </si>
  <si>
    <t>Paramedical Studies</t>
  </si>
  <si>
    <t>Policy Studies</t>
  </si>
  <si>
    <t>Upholstery and Vehicle Trimming</t>
  </si>
  <si>
    <t>Location of employment - regional authority</t>
  </si>
  <si>
    <t>Other</t>
  </si>
  <si>
    <t>Ethnic Group</t>
  </si>
  <si>
    <t xml:space="preserve">Other </t>
  </si>
  <si>
    <t xml:space="preserve">Building &amp; Construction - ITO </t>
  </si>
  <si>
    <t>First Aid</t>
  </si>
  <si>
    <t>Continuing</t>
  </si>
  <si>
    <t xml:space="preserve">Industry training learners can be counted as both trainees and apprentices in any one year, depending on the credit value and level of their programmes with ITOs. </t>
  </si>
  <si>
    <t xml:space="preserve">If trainees are enrolled in multiple programmes with a single ITO, one of which meets the New Zealand Apprenticeships criteria, then they are counted as an apprentice, but are not counted as a trainee. </t>
  </si>
  <si>
    <r>
      <t xml:space="preserve">Industry Training Apprentices </t>
    </r>
    <r>
      <rPr>
        <b/>
        <vertAlign val="subscript"/>
        <sz val="10"/>
        <rFont val="Arial"/>
        <family val="2"/>
      </rPr>
      <t>3</t>
    </r>
  </si>
  <si>
    <r>
      <t xml:space="preserve">Trainees in year (excludes apprentices)  </t>
    </r>
    <r>
      <rPr>
        <b/>
        <vertAlign val="subscript"/>
        <sz val="10"/>
        <rFont val="Arial"/>
        <family val="2"/>
      </rPr>
      <t>4</t>
    </r>
  </si>
  <si>
    <t>Training Activity</t>
  </si>
  <si>
    <t>Region</t>
  </si>
  <si>
    <t>For more information on apprenticeship definitions, please refer to this document:</t>
  </si>
  <si>
    <t>http://www.tec.govt.nz/assets/Publications-and-others/Fact-Sheet-How-many-apprentices-do-we-have.pdf</t>
  </si>
  <si>
    <t>Computer Science</t>
  </si>
  <si>
    <t>Automotive Engineering</t>
  </si>
  <si>
    <t>Computer Science nec, mixed or nfd</t>
  </si>
  <si>
    <t>.</t>
  </si>
  <si>
    <t>Hairdressing &amp; Beauty (HITO) - ITO</t>
  </si>
  <si>
    <t>Building &amp; Construction (BCITO) - ITO</t>
  </si>
  <si>
    <t>Motor (MITO) - ITO</t>
  </si>
  <si>
    <t>Apprentice counts</t>
  </si>
  <si>
    <t>Fewer than 100</t>
  </si>
  <si>
    <t>60 or more months</t>
  </si>
  <si>
    <t>Information Technology</t>
  </si>
  <si>
    <t>Other Information Technology</t>
  </si>
  <si>
    <t>Other Mixed Field Programmes</t>
  </si>
  <si>
    <t>Studies in Human Society</t>
  </si>
  <si>
    <t>Building Science and Technology</t>
  </si>
  <si>
    <t>Communications Technologies</t>
  </si>
  <si>
    <t>Community, Whanau, Family and Consumer Studies</t>
  </si>
  <si>
    <t>Forensic Science</t>
  </si>
  <si>
    <t>General Office Administration</t>
  </si>
  <si>
    <t>Hospitality Management</t>
  </si>
  <si>
    <t>Information Technology nec, mixed or nfd</t>
  </si>
  <si>
    <t>Insurance and Actuarial Studies</t>
  </si>
  <si>
    <t>Mixed Field Programmes nec, mixed or nfd</t>
  </si>
  <si>
    <t>Support for the Older Person</t>
  </si>
  <si>
    <t>Tikanga - Maori Customs</t>
  </si>
  <si>
    <t>Transport Engineering</t>
  </si>
  <si>
    <t>Wool and Fibre Science</t>
  </si>
  <si>
    <t xml:space="preserve">20 to 24 years </t>
  </si>
  <si>
    <t>25 to 29 years</t>
  </si>
  <si>
    <t>20 to 24 years</t>
  </si>
  <si>
    <t>Pacific Peoples</t>
  </si>
  <si>
    <t>Detailed Field of Study (NZSCED detailed)</t>
  </si>
  <si>
    <t>Fewer than 100 credits</t>
  </si>
  <si>
    <t>Fewer than 12 months</t>
  </si>
  <si>
    <t>Organisation - ITO (latest grouping), Directly Funded Organisations</t>
  </si>
  <si>
    <t>fewer than 12 months</t>
  </si>
  <si>
    <t>Organisation - ITO (Latest grouping), Directly Funded Organisations</t>
  </si>
  <si>
    <t>Equivalent full-time learners</t>
  </si>
  <si>
    <t>Counts from 2000 may not be comparable with previous years because of changes to reporting systems.</t>
  </si>
  <si>
    <t>Industry training apprentices are trainees whose main programme meets or exceed the NZ Apprenticeships criteria, that is, consisting of 120 or more credits and set at Level 4 or higher of the New Zealand Qualifications Framework.</t>
  </si>
  <si>
    <t>Trainees are non-apprentice industry training learners. Their main programme with an ITO does not meet the New Zealand Apprenticeships criteria.</t>
  </si>
  <si>
    <t>The definitions of trainees and apprentices may differ from those used by the Tertiary Education Commission (TEC).</t>
  </si>
  <si>
    <t>This table shows counts of industry training learners, regardless of whether their activity was funded by the TEC in the year shown.</t>
  </si>
  <si>
    <t>Industry training learners are counted once in each year within each fund and / or type of training. Learners may be counted in more than one category in a year. The total columns show counts of distinct people in total in each year.</t>
  </si>
  <si>
    <t>These tables show counts for all industry training learners combined. They include apprentices as well as trainees. Individuals are counted only once in summary fields.</t>
  </si>
  <si>
    <t>These tables show counts of industry training learners during the calendar year.</t>
  </si>
  <si>
    <t>ITO stands for industry training organisation. Directly Funded Organisations are grouped.</t>
  </si>
  <si>
    <t>ITOs are grouped under the latest parent ITO configuration.</t>
  </si>
  <si>
    <t>Equivalent full-time learner counts are only available from 2011 onwards.</t>
  </si>
  <si>
    <t>Age is calculated as at 31 December.</t>
  </si>
  <si>
    <t>Learners are counted once in each ITO or Directly Funded Organisation (DFO). Learners may participate in multiple ITOs / DFOs, so summing across will produce a number greater than the overall total.</t>
  </si>
  <si>
    <t>MELAA is Middle Eastern, Latin American or African ethnic groups.</t>
  </si>
  <si>
    <t>Asian and MELAA are counted as distinct categories from 2011 onwards. Prior to that, they are included in the "Other" category.</t>
  </si>
  <si>
    <t>Region refers to the location of employment. Learners may participate in multiple locations, so summing across the regions will produce a number that is greater than the overall total.</t>
  </si>
  <si>
    <t>New Zealand Qualifications Framework (NZQF) level is the highest level the trainee was active in in each year.</t>
  </si>
  <si>
    <t>Occupation is derived from programme name, qualification details, NZSCED and ITO coverage.</t>
  </si>
  <si>
    <t>NZSCED is derived from the qualification number. Non-qualification based programmes such as LCPs and SCPs are not assigned with an NZSCED classification.</t>
  </si>
  <si>
    <t>Trainees are defined as non-apprentice industry training learners. They are industry training learners whose main programme does not meet the New Zealand Apprenticeship criteria.</t>
  </si>
  <si>
    <t>Duration refers to the maximum time-length value of a qualification enrolled in in each year.</t>
  </si>
  <si>
    <t>Counts are correct to the Territorial &amp; Regional Authority classification and authority structure in each year.</t>
  </si>
  <si>
    <t>N/A - This is applied to Auckland City authorities, which are disaggregated until 2011, and aggregated into Auckland City structure from 2011 onwards.</t>
  </si>
  <si>
    <t>Trainees are defined as non-apprentice industry training learners. They are industry training learners whose programme does not meet the New Zealand Apprenticeship criteria.</t>
  </si>
  <si>
    <t>This means Auckland City authorities are disaggregated until 2011, and aggregated into Auckland City structure from 2011 onwards.</t>
  </si>
  <si>
    <t>Trainees are defined as non-apprentice industry training learners. They are trainees whose programme does not meet the New Zealand Apprenticeship criteria.</t>
  </si>
  <si>
    <t>NZSCED is available from 2011 only.</t>
  </si>
  <si>
    <t>Location applies to the location of employment.</t>
  </si>
  <si>
    <t>Auckland City authorities are disaggregated until 2011, and aggregated into Auckland City structure from 2011 onwards.</t>
  </si>
  <si>
    <t>Apprentices are defined as Modern Apprentices, New Zealand Apprentices and trainees whose programme meets or exceeds the NZ Apprenticeships criteria.</t>
  </si>
  <si>
    <t>Duration is the highest duration value of all qualifications enrolled in in each year.</t>
  </si>
  <si>
    <t>Location applies to the place of employment.</t>
  </si>
  <si>
    <t>Data in this table has been revised, and may differ from previously published figures.</t>
  </si>
  <si>
    <t>Unknown values are not reported separately, but are included in totals.</t>
  </si>
  <si>
    <t>Narrow Field of Study (NZSCED)</t>
  </si>
  <si>
    <t>Detailed Field of Study (NZSCED)</t>
  </si>
  <si>
    <t>Broad Field of Study (NZSCED)</t>
  </si>
  <si>
    <t>New Entrants</t>
  </si>
  <si>
    <t>Distribution of new entrants (%)</t>
  </si>
  <si>
    <t>NZSCED is the New Zealand Standard Classification of Education</t>
  </si>
  <si>
    <t>Learners are counted once in each NZSCED they participate in. Learners may participate in multiple fields and summing across will produce a number greater than the overall total.</t>
  </si>
  <si>
    <t>Ethnic group is a multiple response value. People can be counted in multiple ethnic group categories. Summing across will produce a number greater than the overall total.</t>
  </si>
  <si>
    <t>Learners can be counted in more than one location in each year. Summing across locations will produce a greater number than the overall total.</t>
  </si>
  <si>
    <t>NZSCED is derived from the qualification number. For complex apprenticeship arrangements, the child enrolment NZSCEDs are shown.</t>
  </si>
  <si>
    <t>NZSCED is the New Zealand Standard Classification of Education.</t>
  </si>
  <si>
    <t>NZSCED is derived from the qualification number.  For complex apprenticeship arrangements, the child enrolment NZSCEDs are shown.</t>
  </si>
  <si>
    <t>Values are specific to each trainee in each organisation in a year,  rather than apprentice-specific.</t>
  </si>
  <si>
    <t>Learners are counted once in each occupation they are recorded in. Learners may participate in multiple occupations and summing across will produce a number greater than the overall total.</t>
  </si>
  <si>
    <t>Values apply to activity in the first year of entry as an apprentice.</t>
  </si>
  <si>
    <t>Equivalent full-time learner counts show the total amount of training delivered (aka a Standard Training Measure - STM). One STM is the equivalent of a full-time study load, usually benchmarked as the amount of training required to gain 120 credits. STMs shown are regardless of whether this training was funded by the TEC.</t>
  </si>
  <si>
    <t>Equivalent full-time learner counts show the total amount of training delivered (aka a Standard Training Measure - STM). One STM is the equivalent of a full-time study load, usually benchmarked as the amount of training required to gain 120 credits. These are shown are regardless of whether this training was funded by the TEC.</t>
  </si>
  <si>
    <t>Region refers to the location of employment. Learners may participate in training in multiple locations, so summing across the regions will produce a number that is greater than the overall total.</t>
  </si>
  <si>
    <t xml:space="preserve">Previous highest qualification is a self-report measure. It is at the point of apprenticeship entry. </t>
  </si>
  <si>
    <t>Previous highest qualification is a self-report measure. It is at the point of training entry.</t>
  </si>
  <si>
    <t>Counts exclude Apprentices. Some trainees may also enrol as apprentices, or in apprenticeship equivalent programmes with other ITOs. This table categorises their activity in ITOs where none of their programmes meet the New Zealand Apprenticeship criteria.</t>
  </si>
  <si>
    <t>Counts are correct to the Territorial &amp; Regional Authority classification in each year. This means Auckland City authorities are disaggregated until 2011, and aggregated into Auckland City structure from 2011 onwards.</t>
  </si>
  <si>
    <t>New Zealand Qualifications Framework (NZQF) level is the highest level the trainee was active in in their first year as a trainee.</t>
  </si>
  <si>
    <t>Values apply to activity in the first year of entry as a trainee.</t>
  </si>
  <si>
    <t>Counts are correct to the Territorial and  Regional Authority classification in each year. This means Auckland City authorities are disaggregated until 2011, and aggregated into Auckland City structure from 2011 onwards.</t>
  </si>
  <si>
    <t>These tables show counts of learners, regardless of whether their activity was funded by the TEC in the year shown.</t>
  </si>
  <si>
    <t>This table shows counts of learners, regardless of whether their activity was funded by the TEC in the year shown.</t>
  </si>
  <si>
    <t>New Zealand Qualifications Framework (NZQF) level is the highest level the apprentice was active in in their first year.</t>
  </si>
  <si>
    <t>Training activity is a single value per learner per year. It describes the main occurrence for each trainee in relation to any apprenticeship. 'New entry' denotes that a learner enrolled in an apprenticeship for the first time in this year, for example.</t>
  </si>
  <si>
    <t>New entrants are counted on the first enrolment as an apprentice ('Training Activity' is new entrant). This is calculated on the first reported year of activity.</t>
  </si>
  <si>
    <t>New entrants are counted on the first enrolment as a trainee ('Training Activity' is new entrant). This is calculated on the first reported year of activity.</t>
  </si>
  <si>
    <t>Main Activity status applies to a person's enrolment position as an apprentice in an ITO rather than as an apprentice. As such, an individual's ITO 'Main activity' may differ from their overall 'Training activity'.</t>
  </si>
  <si>
    <t>This table shows counts of learners during the calendar year.</t>
  </si>
  <si>
    <t>New Zealand Qualifications Framework (NZQF) level is the highest level the learner was active in in each year.</t>
  </si>
  <si>
    <t>Credits are the total number for all qualifications learners are enrolled in in each year.</t>
  </si>
  <si>
    <t>Training activity is a single value per learner per year. It describes the main occurrence for each learner in relation to any traineeship. 'New entry' denotes that a learner enrolled in a traineeship for the first time in this year, for example.</t>
  </si>
  <si>
    <t>Learners can participate in training in multiple locations in each year. They are counted in each location in which they appear, but only once in a total in a year. Summing across locations can therefore lead to a number higher than the total.</t>
  </si>
  <si>
    <t>Values are specific to each learner in each organisation in a year,  rather than learner-specific.</t>
  </si>
  <si>
    <t>New Zealand Qualifications Framework (NZQF) level is the highest level the learner was active in in each year in each ITO.</t>
  </si>
  <si>
    <t>Credits are the total number for all qualifications learners are enrolled in in each year in each ITO.</t>
  </si>
  <si>
    <t>Duration refers to the time value of longest-duration qualification each learner is enrolled in in each year in each ITO.</t>
  </si>
  <si>
    <t>Main Activity status applies to a person's enrolment position as an learner in an ITO, rather than as a learner. As such, an individual's ITO 'Main activity' may differ from their overall 'Training activity'.</t>
  </si>
  <si>
    <t>Credits are the total number for all qualifications learners are enrolled in in their first year as a trainee.</t>
  </si>
  <si>
    <t>New Zealand learners are included in the main counts and are also shown separately.</t>
  </si>
  <si>
    <t>Credits are a sum of the total number for qualifications each learner has enrolled in in each year.</t>
  </si>
  <si>
    <t>Credits are the total number for all qualifications learners are enrolled in in their first year as an apprentice.</t>
  </si>
  <si>
    <t>Performing Arts</t>
  </si>
  <si>
    <t>Performing Arts nec, mixed or nfd</t>
  </si>
  <si>
    <t>Teacher Professional Development</t>
  </si>
  <si>
    <t>Participants in industry training, 1995-2018</t>
  </si>
  <si>
    <t>Trainees by organisation 2011-2018, and distribution by demographic and study-related variables in 2018</t>
  </si>
  <si>
    <t>Distribution by age in 2018</t>
  </si>
  <si>
    <t>Distribution by gender in 2018</t>
  </si>
  <si>
    <t>Distribution by ethnic group in 2018</t>
  </si>
  <si>
    <t>Distribution by previous qualification in 2018</t>
  </si>
  <si>
    <t>Distribution by NZQF Level in 2018</t>
  </si>
  <si>
    <t>Distribution by Enrolled Credits in 2018</t>
  </si>
  <si>
    <t>Distribution by Main Activity in 2018</t>
  </si>
  <si>
    <t>Distribution by Programme Duration in 2018</t>
  </si>
  <si>
    <t>Distribution by Programme Type in 2018</t>
  </si>
  <si>
    <t>Trainees by organisation, occupation, field of study and regional authority in 2018</t>
  </si>
  <si>
    <t>Trainees by occupation, field of study, age, ethnic group and gender in 2018</t>
  </si>
  <si>
    <t>Trainees by occupation, field of study and organisation in 2018</t>
  </si>
  <si>
    <t>Trainees - new entrants by training-related variables 2010-2018</t>
  </si>
  <si>
    <t>Apprentices by organisation 2011-2018, and distribution by demographic and study-related variables in 2018</t>
  </si>
  <si>
    <t>2018 Apprentice Counts</t>
  </si>
  <si>
    <t>Apprentices by occupation, field of study and location of employment in 2018</t>
  </si>
  <si>
    <t>Apprentices by occupation and ethnic group and gender in 2018</t>
  </si>
  <si>
    <t>Apprentices by occupation, field of study and organisation in 2018</t>
  </si>
  <si>
    <t>Apprentices - new entrants 2010-2018</t>
  </si>
  <si>
    <t>Apprentices - new entrants by training related variables 2010-2018</t>
  </si>
  <si>
    <t>Manufacturing Engineering and Technology nec, mixed or nfd</t>
  </si>
  <si>
    <t>ERROR</t>
  </si>
  <si>
    <t>Architecture</t>
  </si>
  <si>
    <t>Industrial Relations</t>
  </si>
  <si>
    <t>All industry training learners by selected demographic and training-related characteristics, 2009-2018</t>
  </si>
  <si>
    <t>Trainees by selected demographic and training-related characteristics, 2009-2018</t>
  </si>
  <si>
    <t>Trainees by location of employment, 2009-2018</t>
  </si>
  <si>
    <t>Trainees by occupation and field of study 2009-2018</t>
  </si>
  <si>
    <t>Trainees - new entrants 2010-2018</t>
  </si>
  <si>
    <t>Apprentices by selected demographic and training-related characteristics 2009-2018</t>
  </si>
  <si>
    <t>Apprentices by location of employment, 2009-2018</t>
  </si>
  <si>
    <t>Apprentices by occupation and field of study 2009-2018</t>
  </si>
  <si>
    <t>Fisheries Studies nec, mixed or nfd</t>
  </si>
  <si>
    <t>All  Apprentices (including New Zealand Apprentices)</t>
  </si>
  <si>
    <t>Manawatu-Whanganui</t>
  </si>
  <si>
    <t/>
  </si>
  <si>
    <t>New entrants as a percentage of total apprentices (%)</t>
  </si>
  <si>
    <t>New entrants</t>
  </si>
  <si>
    <t>These tables show performance in industry training, regardless of whether training-related activity was funded by the Tertiary Education Commission (TEC). As such, these measures may differ to those published by the TEC.</t>
  </si>
  <si>
    <t>2018 Trainee counts</t>
  </si>
  <si>
    <t>Bay of Plenty</t>
  </si>
  <si>
    <t>Canterbury</t>
  </si>
  <si>
    <t>Gisborne</t>
  </si>
  <si>
    <t>Hawke's Bay</t>
  </si>
  <si>
    <t>Marlborough</t>
  </si>
  <si>
    <t>Nelson</t>
  </si>
  <si>
    <t>Northland</t>
  </si>
  <si>
    <t>Otago</t>
  </si>
  <si>
    <t>Southland</t>
  </si>
  <si>
    <t>Taranaki</t>
  </si>
  <si>
    <t>Tasman</t>
  </si>
  <si>
    <t>Waikato</t>
  </si>
  <si>
    <t>Wellington</t>
  </si>
  <si>
    <t>West Coast</t>
  </si>
  <si>
    <t>Bachelors level or above</t>
  </si>
  <si>
    <t>(percent of new entrants where previous qualification known)</t>
  </si>
  <si>
    <t>Nfd means not further defined and nec means not elsewhere classified.</t>
  </si>
  <si>
    <t>"Industry training learners" - used for all people, in any form of industry training.</t>
  </si>
  <si>
    <t>"Trainees" - used for all industry training learners who are not Modern Apprentices, New Zealand Apprentices, or whose main programme does not meet (nor exceed) the New Zealand Apprenticeships criteria.</t>
  </si>
  <si>
    <t>"Apprentices" - includes Modern Apprentices, New Zealand Apprentices and industry trainees whose programme meets (or exceeds) the New Zealand Apprenticeships criteria.</t>
  </si>
  <si>
    <t>The data period starts at 2011 as this corresponds with the reorganisation of the ITO sector which reduced the number of these non-government organisations from 39 to 11 ITOs by 2017.</t>
  </si>
  <si>
    <t>The data period starts at 2011 as this corresponds with the reorganisation of the ITO sector which reduced the number of these non-government organisations from 39 to 11 ITOs by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</si>
</sst>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font>
    <font>
      <b/>
      <sz val="12"/>
      <name val="Arial"/>
      <family val="2"/>
    </font>
    <font>
      <sz val="11"/>
      <name val="Arial"/>
      <family val="2"/>
    </font>
    <font>
      <sz val="11"/>
      <color theme="1"/>
      <name val="Calibri"/>
      <family val="2"/>
      <scheme val="minor"/>
    </font>
    <font>
      <u/>
      <sz val="11"/>
      <color theme="10"/>
      <name val="Calibri"/>
      <family val="2"/>
    </font>
    <font>
      <sz val="10"/>
      <color theme="1"/>
      <name val="Arial Mäori"/>
      <family val="2"/>
    </font>
    <font>
      <sz val="10"/>
      <color theme="1"/>
      <name val="Arial"/>
      <family val="2"/>
    </font>
    <font>
      <b/>
      <sz val="10"/>
      <color rgb="FFFF0000"/>
      <name val="Arial"/>
      <family val="2"/>
    </font>
    <font>
      <sz val="11"/>
      <color theme="1"/>
      <name val="Arial"/>
      <family val="2"/>
    </font>
    <font>
      <u/>
      <sz val="11"/>
      <color theme="10"/>
      <name val="Calibri"/>
      <family val="2"/>
      <scheme val="minor"/>
    </font>
    <font>
      <b/>
      <sz val="10"/>
      <color theme="1"/>
      <name val="Arial"/>
      <family val="2"/>
    </font>
    <font>
      <b/>
      <vertAlign val="subscript"/>
      <sz val="10"/>
      <name val="Arial"/>
      <family val="2"/>
    </font>
    <font>
      <sz val="10"/>
      <color rgb="FFFF0000"/>
      <name val="Arial"/>
      <family val="2"/>
    </font>
    <font>
      <b/>
      <sz val="11"/>
      <color rgb="FFFF0000"/>
      <name val="Calibri"/>
      <family val="2"/>
      <scheme val="minor"/>
    </font>
    <font>
      <u/>
      <sz val="11"/>
      <color indexed="12"/>
      <name val="Arial"/>
      <family val="2"/>
    </font>
    <font>
      <b/>
      <sz val="10"/>
      <color rgb="FF0070C0"/>
      <name val="Arial"/>
      <family val="2"/>
    </font>
    <font>
      <sz val="11"/>
      <color theme="3"/>
      <name val="Arial"/>
      <family val="2"/>
    </font>
    <font>
      <sz val="10"/>
      <color theme="1" tint="0.34998626667073579"/>
      <name val="Arial"/>
      <family val="2"/>
    </font>
    <font>
      <sz val="10"/>
      <color rgb="FF0070C0"/>
      <name val="Arial"/>
      <family val="2"/>
    </font>
    <font>
      <b/>
      <sz val="10"/>
      <color theme="1" tint="0.34998626667073579"/>
      <name val="Arial"/>
      <family val="2"/>
    </font>
    <font>
      <sz val="10"/>
      <color theme="1" tint="0.499984740745262"/>
      <name val="Arial"/>
      <family val="2"/>
    </font>
    <font>
      <sz val="10"/>
      <color theme="4"/>
      <name val="Arial"/>
      <family val="2"/>
    </font>
    <font>
      <sz val="10"/>
      <color theme="0" tint="-0.499984740745262"/>
      <name val="Arial"/>
      <family val="2"/>
    </font>
    <font>
      <sz val="10"/>
      <name val="Arial"/>
    </font>
    <font>
      <b/>
      <sz val="10"/>
      <color theme="1" tint="0.499984740745262"/>
      <name val="Arial"/>
      <family val="2"/>
    </font>
    <font>
      <b/>
      <sz val="11"/>
      <color rgb="FFFF0000"/>
      <name val="Arial"/>
      <family val="2"/>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43" fontId="14" fillId="0" borderId="0" applyFont="0" applyFill="0" applyBorder="0" applyAlignment="0" applyProtection="0"/>
    <xf numFmtId="0" fontId="1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9" fillId="0" borderId="0"/>
    <xf numFmtId="9" fontId="10"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0" fontId="9" fillId="0" borderId="0"/>
    <xf numFmtId="0" fontId="10" fillId="0" borderId="0"/>
    <xf numFmtId="0" fontId="8" fillId="0" borderId="0"/>
    <xf numFmtId="0" fontId="7" fillId="0" borderId="0"/>
    <xf numFmtId="0" fontId="6" fillId="0" borderId="0"/>
    <xf numFmtId="0" fontId="23" fillId="0" borderId="0" applyNumberFormat="0" applyFill="0" applyBorder="0" applyAlignment="0" applyProtection="0"/>
    <xf numFmtId="0" fontId="5" fillId="0" borderId="0"/>
    <xf numFmtId="0" fontId="4" fillId="0" borderId="0"/>
    <xf numFmtId="0" fontId="10" fillId="0" borderId="0"/>
    <xf numFmtId="0" fontId="4"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3" fillId="0" borderId="0"/>
    <xf numFmtId="0" fontId="10" fillId="0" borderId="0"/>
    <xf numFmtId="0" fontId="10" fillId="0" borderId="0"/>
    <xf numFmtId="9" fontId="10"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37" fillId="0" borderId="0" applyFont="0" applyFill="0" applyBorder="0" applyAlignment="0" applyProtection="0"/>
  </cellStyleXfs>
  <cellXfs count="557">
    <xf numFmtId="0" fontId="0" fillId="0" borderId="0" xfId="0"/>
    <xf numFmtId="0" fontId="12" fillId="0" borderId="0" xfId="0" applyFont="1"/>
    <xf numFmtId="0" fontId="14" fillId="0" borderId="0" xfId="0" applyFont="1" applyBorder="1"/>
    <xf numFmtId="0" fontId="14" fillId="0" borderId="0" xfId="0" applyFont="1" applyBorder="1" applyAlignment="1"/>
    <xf numFmtId="3" fontId="14" fillId="0" borderId="0" xfId="0" applyNumberFormat="1" applyFont="1" applyBorder="1"/>
    <xf numFmtId="0" fontId="14" fillId="0" borderId="0" xfId="0" applyFont="1" applyBorder="1" applyAlignment="1">
      <alignment vertical="center"/>
    </xf>
    <xf numFmtId="3" fontId="14" fillId="0" borderId="0" xfId="0" applyNumberFormat="1" applyFont="1" applyBorder="1" applyAlignment="1">
      <alignment horizontal="right"/>
    </xf>
    <xf numFmtId="0" fontId="14" fillId="0" borderId="0" xfId="0" applyFont="1"/>
    <xf numFmtId="0" fontId="14" fillId="0" borderId="0" xfId="0" applyFont="1" applyBorder="1" applyAlignment="1">
      <alignment horizontal="left"/>
    </xf>
    <xf numFmtId="0" fontId="14" fillId="0" borderId="2" xfId="0" applyFont="1" applyBorder="1"/>
    <xf numFmtId="3" fontId="14" fillId="0" borderId="0" xfId="0" applyNumberFormat="1" applyFont="1" applyFill="1" applyBorder="1"/>
    <xf numFmtId="0" fontId="14" fillId="0" borderId="3" xfId="0" applyFont="1" applyBorder="1"/>
    <xf numFmtId="1" fontId="14" fillId="0" borderId="3" xfId="0" quotePrefix="1" applyNumberFormat="1" applyFont="1" applyBorder="1" applyAlignment="1">
      <alignment horizontal="left"/>
    </xf>
    <xf numFmtId="0" fontId="0" fillId="0" borderId="0" xfId="0" applyAlignment="1">
      <alignment horizontal="left"/>
    </xf>
    <xf numFmtId="0" fontId="16" fillId="0" borderId="0" xfId="0" applyFont="1" applyBorder="1"/>
    <xf numFmtId="0" fontId="16" fillId="0" borderId="0" xfId="0" applyFont="1"/>
    <xf numFmtId="0" fontId="15" fillId="0" borderId="0" xfId="0" applyFont="1" applyAlignment="1">
      <alignment horizontal="left"/>
    </xf>
    <xf numFmtId="0" fontId="12" fillId="0" borderId="0" xfId="0" applyFont="1" applyAlignment="1">
      <alignment horizontal="left"/>
    </xf>
    <xf numFmtId="0" fontId="14" fillId="0" borderId="0" xfId="0" applyFont="1" applyFill="1" applyBorder="1"/>
    <xf numFmtId="3" fontId="14" fillId="0" borderId="5" xfId="0" applyNumberFormat="1" applyFont="1" applyFill="1" applyBorder="1" applyAlignment="1">
      <alignment horizontal="center" vertical="center"/>
    </xf>
    <xf numFmtId="0" fontId="14" fillId="0" borderId="6" xfId="0" applyFont="1" applyBorder="1"/>
    <xf numFmtId="3" fontId="14" fillId="0" borderId="2" xfId="0" applyNumberFormat="1" applyFont="1" applyBorder="1"/>
    <xf numFmtId="0" fontId="14" fillId="0" borderId="3" xfId="0" applyFont="1" applyFill="1" applyBorder="1"/>
    <xf numFmtId="0" fontId="12" fillId="0" borderId="4" xfId="0" applyFont="1" applyBorder="1"/>
    <xf numFmtId="0" fontId="14" fillId="0" borderId="6" xfId="0" applyFont="1" applyFill="1" applyBorder="1"/>
    <xf numFmtId="0" fontId="13" fillId="0" borderId="0" xfId="2" applyAlignment="1" applyProtection="1">
      <alignment horizontal="left"/>
    </xf>
    <xf numFmtId="3" fontId="14" fillId="0" borderId="9" xfId="0" applyNumberFormat="1" applyFont="1" applyBorder="1"/>
    <xf numFmtId="0" fontId="14" fillId="0" borderId="0" xfId="0" applyFont="1" applyBorder="1" applyAlignment="1">
      <alignment horizontal="right"/>
    </xf>
    <xf numFmtId="0" fontId="14" fillId="0" borderId="9" xfId="0" applyFont="1" applyBorder="1" applyAlignment="1">
      <alignment horizontal="left"/>
    </xf>
    <xf numFmtId="0" fontId="12" fillId="0" borderId="3" xfId="0" applyFont="1" applyFill="1" applyBorder="1"/>
    <xf numFmtId="0" fontId="12" fillId="0" borderId="3" xfId="0" applyFont="1" applyBorder="1"/>
    <xf numFmtId="0" fontId="12" fillId="0" borderId="3" xfId="0" applyFont="1" applyBorder="1" applyAlignment="1">
      <alignment horizontal="left" vertical="center"/>
    </xf>
    <xf numFmtId="0" fontId="12" fillId="0" borderId="4" xfId="0" applyFont="1" applyBorder="1" applyAlignment="1">
      <alignment horizontal="left"/>
    </xf>
    <xf numFmtId="0" fontId="14" fillId="0" borderId="0" xfId="0" applyFont="1" applyBorder="1" applyAlignment="1">
      <alignment horizontal="left" vertical="top"/>
    </xf>
    <xf numFmtId="3" fontId="0" fillId="0" borderId="0" xfId="0" applyNumberFormat="1" applyBorder="1"/>
    <xf numFmtId="1" fontId="14" fillId="0" borderId="3" xfId="0" applyNumberFormat="1" applyFont="1" applyFill="1" applyBorder="1" applyAlignment="1">
      <alignment horizontal="left"/>
    </xf>
    <xf numFmtId="3" fontId="17" fillId="0" borderId="0" xfId="4" applyNumberFormat="1" applyBorder="1"/>
    <xf numFmtId="3" fontId="14" fillId="0" borderId="7" xfId="0" applyNumberFormat="1" applyFont="1" applyBorder="1"/>
    <xf numFmtId="0" fontId="12" fillId="0" borderId="3" xfId="0" applyFont="1" applyBorder="1" applyAlignment="1"/>
    <xf numFmtId="3" fontId="17" fillId="0" borderId="0" xfId="4" applyNumberFormat="1"/>
    <xf numFmtId="3"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3" fontId="12" fillId="0" borderId="0" xfId="0" applyNumberFormat="1" applyFont="1" applyBorder="1"/>
    <xf numFmtId="0" fontId="20" fillId="0" borderId="0" xfId="4" applyFont="1" applyAlignment="1">
      <alignment horizontal="left"/>
    </xf>
    <xf numFmtId="0" fontId="12" fillId="0" borderId="0" xfId="0" applyFont="1" applyFill="1" applyBorder="1"/>
    <xf numFmtId="0" fontId="14" fillId="0" borderId="0" xfId="0" applyFont="1" applyFill="1" applyBorder="1" applyAlignment="1">
      <alignment horizontal="left"/>
    </xf>
    <xf numFmtId="3" fontId="14" fillId="0" borderId="0" xfId="0" applyNumberFormat="1" applyFont="1" applyFill="1" applyBorder="1" applyAlignment="1">
      <alignment horizontal="right"/>
    </xf>
    <xf numFmtId="3" fontId="14" fillId="0" borderId="10" xfId="0" applyNumberFormat="1" applyFont="1" applyFill="1" applyBorder="1"/>
    <xf numFmtId="3" fontId="14" fillId="0" borderId="7" xfId="0" applyNumberFormat="1" applyFont="1" applyFill="1" applyBorder="1"/>
    <xf numFmtId="3" fontId="14" fillId="0" borderId="2" xfId="0" applyNumberFormat="1" applyFont="1" applyFill="1" applyBorder="1"/>
    <xf numFmtId="0" fontId="14" fillId="0" borderId="2" xfId="0" applyFont="1" applyFill="1" applyBorder="1"/>
    <xf numFmtId="0" fontId="14" fillId="0" borderId="0" xfId="0" applyFont="1" applyFill="1" applyBorder="1" applyAlignment="1">
      <alignment horizontal="center" vertical="center"/>
    </xf>
    <xf numFmtId="3" fontId="0" fillId="0" borderId="0" xfId="0" applyNumberFormat="1" applyFill="1" applyBorder="1"/>
    <xf numFmtId="3" fontId="0" fillId="0" borderId="2" xfId="0" applyNumberFormat="1" applyFill="1" applyBorder="1"/>
    <xf numFmtId="0" fontId="0" fillId="0" borderId="7" xfId="0" applyNumberFormat="1" applyFill="1" applyBorder="1"/>
    <xf numFmtId="0" fontId="14" fillId="0" borderId="1" xfId="0" applyFont="1" applyFill="1" applyBorder="1" applyAlignment="1">
      <alignment horizontal="center" vertical="center" wrapText="1"/>
    </xf>
    <xf numFmtId="0" fontId="12" fillId="0" borderId="0" xfId="0" applyFont="1" applyBorder="1" applyAlignment="1">
      <alignment horizontal="left"/>
    </xf>
    <xf numFmtId="0" fontId="12" fillId="0" borderId="4" xfId="0" applyFont="1" applyBorder="1" applyAlignment="1"/>
    <xf numFmtId="0" fontId="20" fillId="0" borderId="6" xfId="4" applyFont="1" applyFill="1" applyBorder="1" applyAlignment="1">
      <alignment horizontal="left"/>
    </xf>
    <xf numFmtId="0" fontId="20" fillId="0" borderId="3" xfId="4" applyFont="1" applyFill="1" applyBorder="1" applyAlignment="1">
      <alignment horizontal="left"/>
    </xf>
    <xf numFmtId="0" fontId="14" fillId="0" borderId="2" xfId="0" applyFont="1" applyBorder="1" applyAlignment="1">
      <alignment vertical="center"/>
    </xf>
    <xf numFmtId="0" fontId="12" fillId="0" borderId="6" xfId="0" applyFont="1" applyFill="1" applyBorder="1" applyAlignment="1">
      <alignment horizontal="left"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20" fillId="0" borderId="9" xfId="4" applyFont="1" applyFill="1" applyBorder="1" applyAlignment="1">
      <alignment horizontal="left"/>
    </xf>
    <xf numFmtId="0" fontId="20" fillId="0" borderId="0" xfId="4" applyFont="1" applyFill="1" applyBorder="1" applyAlignment="1">
      <alignment horizontal="left"/>
    </xf>
    <xf numFmtId="0" fontId="12" fillId="0" borderId="0" xfId="0" applyFont="1" applyBorder="1" applyAlignment="1">
      <alignment vertical="center"/>
    </xf>
    <xf numFmtId="0" fontId="12" fillId="0" borderId="2" xfId="0" applyFont="1" applyBorder="1" applyAlignment="1">
      <alignment vertical="center"/>
    </xf>
    <xf numFmtId="0" fontId="17" fillId="0" borderId="0" xfId="4" applyBorder="1" applyAlignment="1">
      <alignment horizontal="left"/>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NumberFormat="1" applyFont="1" applyBorder="1" applyAlignment="1">
      <alignment horizontal="center" vertical="center" wrapText="1"/>
    </xf>
    <xf numFmtId="0" fontId="21" fillId="0" borderId="0" xfId="0" applyFont="1" applyFill="1" applyBorder="1" applyAlignment="1">
      <alignment vertical="center"/>
    </xf>
    <xf numFmtId="0" fontId="21" fillId="0" borderId="0" xfId="0" applyFont="1" applyBorder="1"/>
    <xf numFmtId="1" fontId="14" fillId="0" borderId="0" xfId="0" applyNumberFormat="1" applyFont="1" applyFill="1" applyBorder="1" applyAlignment="1">
      <alignment horizontal="left"/>
    </xf>
    <xf numFmtId="0" fontId="14" fillId="0" borderId="3" xfId="0" applyNumberFormat="1" applyFont="1" applyBorder="1" applyAlignment="1">
      <alignment horizontal="left"/>
    </xf>
    <xf numFmtId="1" fontId="14" fillId="0" borderId="4" xfId="0" applyNumberFormat="1" applyFont="1" applyFill="1" applyBorder="1" applyAlignment="1">
      <alignment horizontal="left"/>
    </xf>
    <xf numFmtId="0" fontId="12" fillId="0" borderId="2" xfId="0" applyFont="1" applyBorder="1" applyAlignment="1">
      <alignment horizontal="center" vertical="center"/>
    </xf>
    <xf numFmtId="3" fontId="12" fillId="0" borderId="1" xfId="0" applyNumberFormat="1" applyFont="1" applyFill="1" applyBorder="1" applyAlignment="1"/>
    <xf numFmtId="0" fontId="14" fillId="0" borderId="7" xfId="0" applyFont="1" applyFill="1" applyBorder="1"/>
    <xf numFmtId="0" fontId="14" fillId="0" borderId="1" xfId="0" applyFont="1" applyFill="1" applyBorder="1" applyAlignment="1">
      <alignment horizontal="center" vertical="center"/>
    </xf>
    <xf numFmtId="0" fontId="14" fillId="0" borderId="0" xfId="0" applyFont="1" applyFill="1" applyBorder="1" applyAlignment="1">
      <alignment vertical="center"/>
    </xf>
    <xf numFmtId="0" fontId="12" fillId="0" borderId="2" xfId="0" applyFont="1" applyBorder="1" applyAlignment="1"/>
    <xf numFmtId="0" fontId="21" fillId="0" borderId="0" xfId="0" applyFont="1"/>
    <xf numFmtId="0" fontId="14" fillId="0" borderId="2" xfId="0" applyFont="1" applyBorder="1" applyAlignment="1"/>
    <xf numFmtId="0" fontId="12" fillId="0" borderId="2" xfId="0" applyNumberFormat="1" applyFont="1" applyBorder="1" applyAlignment="1">
      <alignment horizontal="center" vertical="center" wrapText="1"/>
    </xf>
    <xf numFmtId="0" fontId="12" fillId="0" borderId="0" xfId="0" applyFont="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2" xfId="0" applyFont="1" applyBorder="1"/>
    <xf numFmtId="0" fontId="12" fillId="0" borderId="2" xfId="0" applyFont="1" applyBorder="1" applyAlignment="1"/>
    <xf numFmtId="3" fontId="10" fillId="0" borderId="0" xfId="0" applyNumberFormat="1" applyFont="1" applyBorder="1"/>
    <xf numFmtId="0" fontId="10" fillId="0" borderId="0" xfId="0" applyFont="1" applyBorder="1"/>
    <xf numFmtId="0" fontId="10" fillId="0" borderId="0" xfId="0" applyFont="1" applyFill="1" applyBorder="1"/>
    <xf numFmtId="3" fontId="10" fillId="0" borderId="0" xfId="0" applyNumberFormat="1" applyFont="1" applyFill="1" applyBorder="1"/>
    <xf numFmtId="0" fontId="10" fillId="0" borderId="0" xfId="18" applyFont="1" applyBorder="1"/>
    <xf numFmtId="3" fontId="14" fillId="0" borderId="0" xfId="0" applyNumberFormat="1" applyFont="1" applyFill="1" applyBorder="1" applyAlignment="1">
      <alignment horizontal="right" vertical="center"/>
    </xf>
    <xf numFmtId="3" fontId="14" fillId="0" borderId="0" xfId="0" applyNumberFormat="1" applyFont="1" applyFill="1" applyBorder="1" applyAlignment="1">
      <alignment vertical="center"/>
    </xf>
    <xf numFmtId="3" fontId="14" fillId="0" borderId="8" xfId="0" applyNumberFormat="1" applyFont="1" applyFill="1" applyBorder="1"/>
    <xf numFmtId="3" fontId="14" fillId="0" borderId="2" xfId="0" applyNumberFormat="1" applyFont="1" applyFill="1" applyBorder="1" applyAlignment="1">
      <alignment vertical="center"/>
    </xf>
    <xf numFmtId="3" fontId="14" fillId="0" borderId="7"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8" xfId="0" applyNumberFormat="1" applyFont="1" applyFill="1" applyBorder="1" applyAlignment="1">
      <alignment horizontal="right"/>
    </xf>
    <xf numFmtId="3" fontId="20" fillId="0" borderId="9" xfId="4" applyNumberFormat="1" applyFont="1" applyFill="1" applyBorder="1"/>
    <xf numFmtId="3" fontId="20" fillId="0" borderId="0" xfId="4" applyNumberFormat="1" applyFont="1" applyFill="1" applyBorder="1"/>
    <xf numFmtId="3" fontId="20" fillId="0" borderId="7" xfId="4" applyNumberFormat="1" applyFont="1" applyFill="1" applyBorder="1"/>
    <xf numFmtId="3" fontId="17" fillId="0" borderId="0" xfId="4" applyNumberFormat="1" applyFill="1" applyBorder="1"/>
    <xf numFmtId="3" fontId="14" fillId="0" borderId="9" xfId="0" applyNumberFormat="1" applyFont="1" applyFill="1" applyBorder="1"/>
    <xf numFmtId="0" fontId="10" fillId="0" borderId="0" xfId="7" applyFont="1" applyBorder="1"/>
    <xf numFmtId="3" fontId="14" fillId="0" borderId="5" xfId="0" applyNumberFormat="1" applyFont="1" applyFill="1" applyBorder="1"/>
    <xf numFmtId="1" fontId="14" fillId="0" borderId="0" xfId="0" applyNumberFormat="1" applyFont="1" applyFill="1" applyBorder="1" applyAlignment="1">
      <alignment vertical="center"/>
    </xf>
    <xf numFmtId="1" fontId="14" fillId="0" borderId="2" xfId="0" applyNumberFormat="1" applyFont="1" applyFill="1" applyBorder="1" applyAlignment="1">
      <alignment vertical="center"/>
    </xf>
    <xf numFmtId="0" fontId="14" fillId="0" borderId="1" xfId="0" applyFont="1" applyFill="1" applyBorder="1"/>
    <xf numFmtId="3" fontId="0" fillId="0" borderId="7" xfId="0" applyNumberFormat="1" applyFill="1" applyBorder="1"/>
    <xf numFmtId="1" fontId="14" fillId="0" borderId="9" xfId="0" applyNumberFormat="1" applyFont="1" applyFill="1" applyBorder="1" applyAlignment="1">
      <alignment vertical="center"/>
    </xf>
    <xf numFmtId="3" fontId="14" fillId="0" borderId="9" xfId="0" applyNumberFormat="1" applyFont="1" applyFill="1" applyBorder="1" applyAlignment="1">
      <alignment vertical="center"/>
    </xf>
    <xf numFmtId="3" fontId="14" fillId="0" borderId="0" xfId="0" applyNumberFormat="1" applyFont="1" applyFill="1" applyBorder="1" applyAlignment="1"/>
    <xf numFmtId="0" fontId="14" fillId="0" borderId="0" xfId="0" applyFont="1" applyFill="1" applyBorder="1" applyAlignment="1"/>
    <xf numFmtId="0" fontId="12" fillId="0" borderId="0" xfId="0" applyNumberFormat="1" applyFont="1" applyFill="1" applyBorder="1" applyAlignment="1">
      <alignment horizontal="center" vertical="center" wrapText="1"/>
    </xf>
    <xf numFmtId="3" fontId="14" fillId="0" borderId="2" xfId="7" applyNumberFormat="1" applyFont="1" applyFill="1" applyBorder="1"/>
    <xf numFmtId="0" fontId="14" fillId="0" borderId="2" xfId="0" applyFont="1" applyFill="1" applyBorder="1" applyAlignment="1"/>
    <xf numFmtId="3" fontId="12" fillId="0" borderId="0" xfId="0" applyNumberFormat="1" applyFont="1" applyFill="1" applyBorder="1"/>
    <xf numFmtId="3" fontId="12" fillId="0" borderId="0" xfId="0" applyNumberFormat="1" applyFont="1" applyFill="1" applyBorder="1" applyAlignment="1">
      <alignment horizontal="right"/>
    </xf>
    <xf numFmtId="3" fontId="12" fillId="0" borderId="2" xfId="0" applyNumberFormat="1" applyFont="1" applyFill="1" applyBorder="1" applyAlignment="1">
      <alignment horizontal="right"/>
    </xf>
    <xf numFmtId="3" fontId="10" fillId="0" borderId="0" xfId="0" applyNumberFormat="1" applyFont="1" applyFill="1" applyBorder="1" applyAlignment="1">
      <alignment vertical="center"/>
    </xf>
    <xf numFmtId="0" fontId="14" fillId="0" borderId="0" xfId="0" applyFont="1" applyFill="1" applyBorder="1" applyAlignment="1">
      <alignment horizontal="right" vertical="center"/>
    </xf>
    <xf numFmtId="0" fontId="14" fillId="0" borderId="2" xfId="0" applyFont="1" applyFill="1" applyBorder="1" applyAlignment="1">
      <alignment horizontal="right"/>
    </xf>
    <xf numFmtId="3"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0" xfId="0" applyNumberFormat="1" applyFont="1" applyFill="1" applyBorder="1" applyAlignment="1">
      <alignment vertical="center"/>
    </xf>
    <xf numFmtId="0" fontId="20" fillId="0" borderId="0" xfId="0" applyFont="1" applyAlignment="1">
      <alignment vertical="center"/>
    </xf>
    <xf numFmtId="1" fontId="10" fillId="0" borderId="0" xfId="0" applyNumberFormat="1" applyFont="1" applyFill="1" applyBorder="1"/>
    <xf numFmtId="1" fontId="14" fillId="0" borderId="0" xfId="0" applyNumberFormat="1" applyFont="1" applyBorder="1"/>
    <xf numFmtId="3" fontId="10" fillId="0" borderId="9" xfId="0" applyNumberFormat="1" applyFont="1" applyFill="1" applyBorder="1"/>
    <xf numFmtId="0" fontId="10" fillId="0" borderId="0" xfId="0" applyFont="1" applyFill="1" applyBorder="1" applyAlignment="1">
      <alignment vertical="center"/>
    </xf>
    <xf numFmtId="3" fontId="10" fillId="0" borderId="9" xfId="0" applyNumberFormat="1" applyFont="1" applyFill="1" applyBorder="1" applyAlignment="1">
      <alignment vertical="center"/>
    </xf>
    <xf numFmtId="3" fontId="10" fillId="0" borderId="7"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2" xfId="0" applyNumberFormat="1" applyFont="1" applyFill="1" applyBorder="1"/>
    <xf numFmtId="3" fontId="10" fillId="0" borderId="9" xfId="0" applyNumberFormat="1" applyFont="1" applyBorder="1"/>
    <xf numFmtId="0" fontId="10" fillId="0" borderId="0" xfId="0" applyFont="1" applyBorder="1" applyAlignment="1">
      <alignment horizontal="left"/>
    </xf>
    <xf numFmtId="0" fontId="10" fillId="0" borderId="0" xfId="0" applyFont="1"/>
    <xf numFmtId="0" fontId="10" fillId="0" borderId="2" xfId="0" applyFont="1" applyBorder="1"/>
    <xf numFmtId="0" fontId="12" fillId="0" borderId="0" xfId="0" applyFont="1" applyBorder="1"/>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xf>
    <xf numFmtId="3" fontId="14" fillId="0" borderId="0" xfId="0" applyNumberFormat="1" applyFont="1" applyBorder="1" applyAlignment="1">
      <alignment vertical="center"/>
    </xf>
    <xf numFmtId="3" fontId="14" fillId="0" borderId="9" xfId="0" applyNumberFormat="1" applyFont="1" applyBorder="1" applyAlignment="1">
      <alignment vertical="center"/>
    </xf>
    <xf numFmtId="3" fontId="14" fillId="0" borderId="2" xfId="0" applyNumberFormat="1" applyFont="1" applyBorder="1" applyAlignment="1">
      <alignment vertical="center"/>
    </xf>
    <xf numFmtId="0" fontId="14" fillId="0" borderId="9" xfId="0" applyFont="1" applyBorder="1" applyAlignment="1">
      <alignment vertical="center"/>
    </xf>
    <xf numFmtId="3" fontId="14" fillId="0" borderId="0"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Border="1" applyAlignment="1">
      <alignment vertical="center"/>
    </xf>
    <xf numFmtId="3" fontId="10" fillId="0" borderId="3" xfId="0" applyNumberFormat="1" applyFont="1" applyFill="1" applyBorder="1"/>
    <xf numFmtId="3" fontId="22" fillId="0" borderId="0" xfId="4" applyNumberFormat="1" applyFont="1" applyFill="1"/>
    <xf numFmtId="3" fontId="22" fillId="0" borderId="0" xfId="4" applyNumberFormat="1" applyFont="1" applyFill="1" applyBorder="1"/>
    <xf numFmtId="0" fontId="10" fillId="0" borderId="9" xfId="0" applyFont="1" applyBorder="1"/>
    <xf numFmtId="0" fontId="10" fillId="0" borderId="3" xfId="0" applyFont="1" applyBorder="1"/>
    <xf numFmtId="3" fontId="10" fillId="0" borderId="2" xfId="0" applyNumberFormat="1" applyFont="1" applyBorder="1"/>
    <xf numFmtId="0" fontId="12" fillId="0" borderId="9" xfId="0" applyFont="1" applyBorder="1" applyAlignment="1">
      <alignment vertical="center"/>
    </xf>
    <xf numFmtId="0" fontId="14" fillId="0" borderId="0" xfId="0" applyFont="1" applyFill="1" applyBorder="1" applyAlignment="1">
      <alignment horizontal="right"/>
    </xf>
    <xf numFmtId="3" fontId="10"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center" wrapText="1"/>
    </xf>
    <xf numFmtId="1" fontId="14" fillId="0" borderId="9" xfId="0" applyNumberFormat="1" applyFont="1" applyFill="1" applyBorder="1" applyAlignment="1">
      <alignment horizontal="right" vertical="center"/>
    </xf>
    <xf numFmtId="1" fontId="14" fillId="0" borderId="0" xfId="0" applyNumberFormat="1" applyFont="1" applyFill="1" applyBorder="1" applyAlignment="1">
      <alignment horizontal="right" vertical="center"/>
    </xf>
    <xf numFmtId="1" fontId="14" fillId="0" borderId="2" xfId="0" applyNumberFormat="1" applyFont="1" applyFill="1" applyBorder="1" applyAlignment="1">
      <alignment horizontal="right" vertical="center"/>
    </xf>
    <xf numFmtId="1" fontId="10" fillId="0" borderId="0" xfId="0" applyNumberFormat="1" applyFont="1" applyFill="1" applyBorder="1" applyAlignment="1">
      <alignment horizontal="right" vertical="center"/>
    </xf>
    <xf numFmtId="0" fontId="12" fillId="0" borderId="1" xfId="0" applyFont="1" applyBorder="1" applyAlignment="1">
      <alignment horizontal="center" vertical="center"/>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xf numFmtId="3" fontId="12" fillId="0" borderId="5" xfId="0" applyNumberFormat="1" applyFont="1" applyFill="1" applyBorder="1"/>
    <xf numFmtId="3" fontId="10" fillId="0" borderId="9" xfId="0" applyNumberFormat="1" applyFont="1" applyFill="1" applyBorder="1" applyAlignment="1">
      <alignment horizontal="right" vertical="center"/>
    </xf>
    <xf numFmtId="3" fontId="20" fillId="0" borderId="0" xfId="4" applyNumberFormat="1" applyFont="1" applyFill="1" applyBorder="1" applyAlignment="1">
      <alignment horizontal="right"/>
    </xf>
    <xf numFmtId="3" fontId="20" fillId="0" borderId="0" xfId="0" applyNumberFormat="1" applyFont="1" applyFill="1" applyBorder="1"/>
    <xf numFmtId="0" fontId="20" fillId="0" borderId="0" xfId="0" applyFont="1" applyFill="1" applyBorder="1"/>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3" fontId="10" fillId="0" borderId="0" xfId="0" applyNumberFormat="1" applyFont="1" applyBorder="1" applyAlignment="1">
      <alignment horizontal="left"/>
    </xf>
    <xf numFmtId="0" fontId="15" fillId="0" borderId="0" xfId="0" applyFont="1"/>
    <xf numFmtId="0" fontId="14" fillId="0" borderId="1" xfId="0" applyFont="1" applyBorder="1"/>
    <xf numFmtId="3" fontId="14" fillId="0" borderId="1" xfId="0" applyNumberFormat="1" applyFont="1" applyBorder="1"/>
    <xf numFmtId="3" fontId="10" fillId="0" borderId="0" xfId="0" applyNumberFormat="1" applyFont="1" applyBorder="1" applyAlignment="1">
      <alignment horizontal="right" vertical="center"/>
    </xf>
    <xf numFmtId="0" fontId="12" fillId="0" borderId="9" xfId="0" applyFont="1" applyBorder="1" applyAlignment="1">
      <alignment horizontal="center" vertical="center"/>
    </xf>
    <xf numFmtId="3" fontId="12" fillId="0" borderId="11" xfId="0" applyNumberFormat="1" applyFont="1" applyFill="1" applyBorder="1" applyAlignment="1">
      <alignment horizontal="center" vertical="center" wrapText="1"/>
    </xf>
    <xf numFmtId="3" fontId="14" fillId="0" borderId="3" xfId="0" applyNumberFormat="1" applyFont="1" applyBorder="1" applyAlignment="1">
      <alignment horizontal="right"/>
    </xf>
    <xf numFmtId="3" fontId="12" fillId="0" borderId="5" xfId="0" applyNumberFormat="1" applyFont="1" applyBorder="1" applyAlignment="1">
      <alignment horizontal="center" vertical="center" wrapText="1"/>
    </xf>
    <xf numFmtId="0" fontId="14" fillId="0" borderId="7" xfId="0" applyFont="1" applyBorder="1" applyAlignment="1">
      <alignment horizontal="right"/>
    </xf>
    <xf numFmtId="3" fontId="14" fillId="0" borderId="7" xfId="0" applyNumberFormat="1" applyFont="1" applyBorder="1" applyAlignment="1">
      <alignment horizontal="right"/>
    </xf>
    <xf numFmtId="3" fontId="12" fillId="0" borderId="12" xfId="0" applyNumberFormat="1" applyFont="1" applyFill="1" applyBorder="1" applyAlignment="1">
      <alignment horizontal="center" vertical="center" wrapText="1"/>
    </xf>
    <xf numFmtId="0" fontId="10" fillId="0" borderId="0" xfId="0" applyFont="1" applyBorder="1" applyAlignment="1">
      <alignment wrapText="1"/>
    </xf>
    <xf numFmtId="0" fontId="12" fillId="0" borderId="4" xfId="0" applyFont="1" applyFill="1" applyBorder="1" applyAlignment="1">
      <alignment horizontal="left" vertical="center" wrapText="1"/>
    </xf>
    <xf numFmtId="0" fontId="10" fillId="0" borderId="6" xfId="0" applyFont="1" applyFill="1" applyBorder="1" applyAlignment="1">
      <alignment vertical="top"/>
    </xf>
    <xf numFmtId="0" fontId="10" fillId="0" borderId="3" xfId="0" applyFont="1" applyFill="1" applyBorder="1" applyAlignment="1">
      <alignment vertical="top"/>
    </xf>
    <xf numFmtId="0" fontId="10" fillId="0" borderId="3" xfId="0" applyFont="1" applyFill="1" applyBorder="1" applyAlignment="1">
      <alignment horizontal="left" vertical="top"/>
    </xf>
    <xf numFmtId="0" fontId="10" fillId="0" borderId="0" xfId="0" applyFont="1" applyBorder="1" applyAlignment="1">
      <alignment horizontal="left" vertical="top"/>
    </xf>
    <xf numFmtId="3" fontId="10" fillId="0" borderId="3" xfId="0" applyNumberFormat="1" applyFont="1" applyFill="1" applyBorder="1" applyAlignment="1">
      <alignment vertical="center"/>
    </xf>
    <xf numFmtId="0" fontId="10" fillId="0" borderId="3" xfId="0" applyFont="1" applyFill="1" applyBorder="1"/>
    <xf numFmtId="0" fontId="10" fillId="0" borderId="0" xfId="0" applyFont="1" applyFill="1" applyBorder="1" applyAlignment="1">
      <alignment horizontal="center" vertical="center" wrapText="1"/>
    </xf>
    <xf numFmtId="0" fontId="10" fillId="0" borderId="6" xfId="0" applyFont="1" applyBorder="1" applyAlignment="1">
      <alignment vertical="top"/>
    </xf>
    <xf numFmtId="0" fontId="10" fillId="0" borderId="3" xfId="0" applyFont="1" applyBorder="1" applyAlignment="1">
      <alignment vertical="top"/>
    </xf>
    <xf numFmtId="0" fontId="10" fillId="0" borderId="3" xfId="0" applyFont="1" applyBorder="1" applyAlignment="1">
      <alignment horizontal="left" vertical="top"/>
    </xf>
    <xf numFmtId="3" fontId="10" fillId="0" borderId="3" xfId="0" applyNumberFormat="1" applyFont="1" applyBorder="1" applyAlignment="1">
      <alignment vertical="center"/>
    </xf>
    <xf numFmtId="0" fontId="20" fillId="0" borderId="0" xfId="24" applyFont="1" applyAlignment="1">
      <alignment horizontal="left"/>
    </xf>
    <xf numFmtId="0" fontId="10" fillId="0" borderId="0" xfId="25" applyFont="1" applyBorder="1"/>
    <xf numFmtId="0" fontId="10" fillId="0" borderId="0" xfId="25" applyFont="1"/>
    <xf numFmtId="0" fontId="21" fillId="0" borderId="0" xfId="25" applyFont="1"/>
    <xf numFmtId="0" fontId="21" fillId="0" borderId="0" xfId="25" applyFont="1" applyFill="1" applyBorder="1" applyAlignment="1">
      <alignment vertical="center"/>
    </xf>
    <xf numFmtId="0" fontId="10" fillId="0" borderId="0" xfId="25" applyFont="1" applyFill="1" applyBorder="1"/>
    <xf numFmtId="3" fontId="10" fillId="0" borderId="5" xfId="25" applyNumberFormat="1" applyFont="1" applyFill="1" applyBorder="1" applyAlignment="1">
      <alignment horizontal="center" vertical="center"/>
    </xf>
    <xf numFmtId="3" fontId="10" fillId="0" borderId="1" xfId="25" applyNumberFormat="1" applyFont="1" applyFill="1" applyBorder="1" applyAlignment="1">
      <alignment horizontal="center" vertical="center"/>
    </xf>
    <xf numFmtId="3" fontId="10" fillId="0" borderId="11" xfId="25" applyNumberFormat="1" applyFont="1" applyFill="1" applyBorder="1" applyAlignment="1">
      <alignment horizontal="center" vertical="center"/>
    </xf>
    <xf numFmtId="3" fontId="10" fillId="0" borderId="5" xfId="25" applyNumberFormat="1" applyFont="1" applyFill="1" applyBorder="1" applyAlignment="1">
      <alignment horizontal="center" vertical="center" wrapText="1"/>
    </xf>
    <xf numFmtId="3" fontId="10" fillId="0" borderId="1" xfId="25" applyNumberFormat="1" applyFont="1" applyFill="1" applyBorder="1" applyAlignment="1">
      <alignment horizontal="center" vertical="center" wrapText="1"/>
    </xf>
    <xf numFmtId="0" fontId="12" fillId="0" borderId="11" xfId="25" applyFont="1" applyFill="1" applyBorder="1" applyAlignment="1">
      <alignment horizontal="left" vertical="center"/>
    </xf>
    <xf numFmtId="0" fontId="10" fillId="0" borderId="0" xfId="25" applyFont="1" applyBorder="1" applyAlignment="1">
      <alignment vertical="center"/>
    </xf>
    <xf numFmtId="3" fontId="10" fillId="0" borderId="0" xfId="25" applyNumberFormat="1" applyFont="1" applyFill="1" applyBorder="1" applyAlignment="1"/>
    <xf numFmtId="3" fontId="10" fillId="0" borderId="0" xfId="25" applyNumberFormat="1" applyFont="1" applyFill="1" applyBorder="1"/>
    <xf numFmtId="0" fontId="10" fillId="0" borderId="9" xfId="25" applyFont="1" applyBorder="1"/>
    <xf numFmtId="0" fontId="12" fillId="0" borderId="0" xfId="25" applyFont="1" applyFill="1" applyBorder="1"/>
    <xf numFmtId="0" fontId="4" fillId="0" borderId="0" xfId="26" applyAlignment="1">
      <alignment horizontal="left"/>
    </xf>
    <xf numFmtId="3" fontId="10" fillId="0" borderId="2" xfId="25" applyNumberFormat="1" applyFont="1" applyFill="1" applyBorder="1" applyAlignment="1"/>
    <xf numFmtId="0" fontId="12" fillId="0" borderId="4" xfId="25" applyFont="1" applyBorder="1" applyAlignment="1">
      <alignment horizontal="left" vertical="center"/>
    </xf>
    <xf numFmtId="3" fontId="10" fillId="0" borderId="2" xfId="25" applyNumberFormat="1" applyFont="1" applyFill="1" applyBorder="1" applyAlignment="1">
      <alignment horizontal="center" vertical="center"/>
    </xf>
    <xf numFmtId="3" fontId="10" fillId="0" borderId="2" xfId="25" applyNumberFormat="1" applyFont="1" applyFill="1" applyBorder="1" applyAlignment="1">
      <alignment horizontal="center" vertical="center" wrapText="1"/>
    </xf>
    <xf numFmtId="0" fontId="10" fillId="0" borderId="6" xfId="25" applyFont="1" applyBorder="1"/>
    <xf numFmtId="0" fontId="10" fillId="0" borderId="3" xfId="25" applyFont="1" applyBorder="1"/>
    <xf numFmtId="0" fontId="10" fillId="0" borderId="2" xfId="25" applyFont="1" applyBorder="1"/>
    <xf numFmtId="3" fontId="10" fillId="0" borderId="0" xfId="25" applyNumberFormat="1" applyFont="1" applyBorder="1"/>
    <xf numFmtId="0" fontId="20" fillId="0" borderId="9" xfId="26" applyFont="1" applyBorder="1" applyAlignment="1">
      <alignment horizontal="left"/>
    </xf>
    <xf numFmtId="0" fontId="20" fillId="0" borderId="0" xfId="26" applyFont="1" applyAlignment="1">
      <alignment horizontal="left"/>
    </xf>
    <xf numFmtId="0" fontId="10" fillId="0" borderId="1" xfId="25" applyFont="1" applyFill="1" applyBorder="1" applyAlignment="1">
      <alignment horizontal="center" vertical="center" wrapText="1"/>
    </xf>
    <xf numFmtId="3" fontId="10" fillId="0" borderId="0" xfId="27" applyNumberFormat="1" applyFont="1" applyFill="1" applyBorder="1" applyAlignment="1"/>
    <xf numFmtId="0" fontId="12" fillId="0" borderId="4" xfId="25" applyFont="1" applyFill="1" applyBorder="1" applyAlignment="1">
      <alignment horizontal="left" vertical="center"/>
    </xf>
    <xf numFmtId="3" fontId="10" fillId="0" borderId="8" xfId="25" applyNumberFormat="1" applyFont="1" applyFill="1" applyBorder="1" applyAlignment="1">
      <alignment horizontal="center" vertical="center" wrapText="1"/>
    </xf>
    <xf numFmtId="3" fontId="10" fillId="0" borderId="0" xfId="25" applyNumberFormat="1" applyFont="1" applyFill="1" applyBorder="1" applyAlignment="1">
      <alignment horizontal="center" vertical="center" wrapText="1"/>
    </xf>
    <xf numFmtId="0" fontId="10" fillId="0" borderId="0" xfId="25" applyFont="1" applyFill="1" applyBorder="1" applyAlignment="1">
      <alignment horizontal="center" vertical="center" wrapText="1"/>
    </xf>
    <xf numFmtId="3" fontId="10" fillId="0" borderId="2" xfId="27" applyNumberFormat="1" applyFont="1" applyFill="1" applyBorder="1" applyAlignment="1"/>
    <xf numFmtId="3" fontId="10" fillId="0" borderId="2" xfId="25" applyNumberFormat="1" applyFont="1" applyBorder="1"/>
    <xf numFmtId="0" fontId="15" fillId="0" borderId="0" xfId="25" applyFont="1"/>
    <xf numFmtId="0" fontId="4" fillId="0" borderId="0" xfId="24"/>
    <xf numFmtId="0" fontId="10" fillId="0" borderId="1" xfId="25" applyFont="1" applyBorder="1" applyAlignment="1">
      <alignment horizontal="center" vertical="center" wrapText="1"/>
    </xf>
    <xf numFmtId="0" fontId="10" fillId="0" borderId="6" xfId="25" applyFont="1" applyFill="1" applyBorder="1" applyAlignment="1">
      <alignment vertical="top"/>
    </xf>
    <xf numFmtId="0" fontId="10" fillId="0" borderId="3" xfId="25" applyFont="1" applyFill="1" applyBorder="1" applyAlignment="1">
      <alignment vertical="top"/>
    </xf>
    <xf numFmtId="0" fontId="10" fillId="0" borderId="3" xfId="25" applyFont="1" applyFill="1" applyBorder="1" applyAlignment="1">
      <alignment horizontal="left" vertical="top"/>
    </xf>
    <xf numFmtId="0" fontId="10" fillId="0" borderId="0" xfId="25" applyFont="1" applyBorder="1" applyAlignment="1">
      <alignment horizontal="left" vertical="top"/>
    </xf>
    <xf numFmtId="3" fontId="10" fillId="0" borderId="3" xfId="25" applyNumberFormat="1" applyFont="1" applyFill="1" applyBorder="1" applyAlignment="1">
      <alignment vertical="center"/>
    </xf>
    <xf numFmtId="0" fontId="21" fillId="0" borderId="0" xfId="25" applyFont="1" applyBorder="1"/>
    <xf numFmtId="0" fontId="12" fillId="0" borderId="6" xfId="25" applyFont="1" applyBorder="1" applyAlignment="1">
      <alignment horizontal="left" vertical="center"/>
    </xf>
    <xf numFmtId="3" fontId="10" fillId="0" borderId="8" xfId="25" applyNumberFormat="1" applyFont="1" applyBorder="1" applyAlignment="1">
      <alignment horizontal="center" vertical="center"/>
    </xf>
    <xf numFmtId="3" fontId="10" fillId="0" borderId="2" xfId="25" applyNumberFormat="1" applyFont="1" applyBorder="1" applyAlignment="1">
      <alignment horizontal="center" vertical="center"/>
    </xf>
    <xf numFmtId="0" fontId="20" fillId="0" borderId="0" xfId="26" applyFont="1" applyBorder="1" applyAlignment="1">
      <alignment horizontal="left"/>
    </xf>
    <xf numFmtId="3" fontId="10" fillId="0" borderId="5" xfId="25" applyNumberFormat="1" applyFont="1" applyBorder="1" applyAlignment="1">
      <alignment horizontal="center" vertical="center" wrapText="1"/>
    </xf>
    <xf numFmtId="3" fontId="10" fillId="0" borderId="1" xfId="25" applyNumberFormat="1" applyFont="1" applyBorder="1" applyAlignment="1">
      <alignment horizontal="center" vertical="center" wrapText="1"/>
    </xf>
    <xf numFmtId="0" fontId="12" fillId="0" borderId="3" xfId="25" applyFont="1" applyBorder="1" applyAlignment="1">
      <alignment horizontal="left" vertical="center"/>
    </xf>
    <xf numFmtId="0" fontId="12" fillId="0" borderId="2" xfId="25" applyFont="1" applyBorder="1" applyAlignment="1">
      <alignment horizontal="left" vertical="center"/>
    </xf>
    <xf numFmtId="0" fontId="10" fillId="0" borderId="2" xfId="25" applyFont="1" applyFill="1" applyBorder="1" applyAlignment="1">
      <alignment horizontal="center" vertical="center" wrapText="1"/>
    </xf>
    <xf numFmtId="0" fontId="12" fillId="0" borderId="2" xfId="0" applyFont="1" applyFill="1" applyBorder="1"/>
    <xf numFmtId="0" fontId="12" fillId="0" borderId="2" xfId="0" applyFont="1" applyBorder="1" applyAlignment="1">
      <alignment horizontal="left"/>
    </xf>
    <xf numFmtId="3" fontId="10" fillId="0" borderId="1" xfId="0" applyNumberFormat="1" applyFont="1" applyFill="1" applyBorder="1" applyAlignment="1">
      <alignment horizontal="center" vertical="center"/>
    </xf>
    <xf numFmtId="3" fontId="12" fillId="0" borderId="14" xfId="0" applyNumberFormat="1" applyFont="1" applyFill="1" applyBorder="1"/>
    <xf numFmtId="3" fontId="10" fillId="0" borderId="12" xfId="0" applyNumberFormat="1" applyFont="1" applyFill="1" applyBorder="1"/>
    <xf numFmtId="0" fontId="10" fillId="0" borderId="12" xfId="0" applyFont="1" applyFill="1" applyBorder="1"/>
    <xf numFmtId="3" fontId="10" fillId="0" borderId="13" xfId="0" applyNumberFormat="1" applyFont="1" applyFill="1" applyBorder="1"/>
    <xf numFmtId="0" fontId="10" fillId="0" borderId="0" xfId="0" applyFont="1" applyFill="1" applyBorder="1" applyAlignment="1">
      <alignment horizontal="left"/>
    </xf>
    <xf numFmtId="0" fontId="20" fillId="0" borderId="0" xfId="28" applyFont="1" applyAlignment="1">
      <alignment horizontal="left"/>
    </xf>
    <xf numFmtId="0" fontId="14" fillId="0" borderId="9" xfId="0" applyFont="1" applyFill="1" applyBorder="1" applyAlignment="1">
      <alignment vertical="center"/>
    </xf>
    <xf numFmtId="0" fontId="20" fillId="0" borderId="0" xfId="25" applyFont="1" applyFill="1" applyBorder="1"/>
    <xf numFmtId="3" fontId="10" fillId="0" borderId="0" xfId="25" applyNumberFormat="1" applyFont="1" applyBorder="1"/>
    <xf numFmtId="0" fontId="10" fillId="0" borderId="0" xfId="25" applyFont="1" applyBorder="1" applyAlignment="1">
      <alignment vertical="center"/>
    </xf>
    <xf numFmtId="0" fontId="10" fillId="0" borderId="0" xfId="25" applyFont="1"/>
    <xf numFmtId="0" fontId="10" fillId="0" borderId="2" xfId="25" applyFont="1" applyBorder="1"/>
    <xf numFmtId="3" fontId="10" fillId="0" borderId="0" xfId="25" applyNumberFormat="1" applyFont="1" applyFill="1" applyBorder="1"/>
    <xf numFmtId="0" fontId="10" fillId="0" borderId="0" xfId="25" applyFont="1" applyFill="1" applyBorder="1"/>
    <xf numFmtId="3" fontId="10" fillId="0" borderId="2" xfId="25" applyNumberFormat="1" applyFont="1" applyBorder="1"/>
    <xf numFmtId="0" fontId="10" fillId="0" borderId="3" xfId="25" applyFont="1" applyFill="1" applyBorder="1"/>
    <xf numFmtId="0" fontId="10" fillId="0" borderId="6" xfId="25" applyFont="1" applyFill="1" applyBorder="1"/>
    <xf numFmtId="3" fontId="10" fillId="0" borderId="1" xfId="25" applyNumberFormat="1" applyFont="1" applyFill="1" applyBorder="1" applyAlignment="1">
      <alignment horizontal="center" vertical="center"/>
    </xf>
    <xf numFmtId="3" fontId="10" fillId="0" borderId="3" xfId="25" applyNumberFormat="1" applyFont="1" applyFill="1" applyBorder="1"/>
    <xf numFmtId="3" fontId="10" fillId="0" borderId="9" xfId="25" applyNumberFormat="1" applyFont="1" applyFill="1" applyBorder="1"/>
    <xf numFmtId="0" fontId="10" fillId="0" borderId="9" xfId="25" applyFont="1" applyFill="1" applyBorder="1"/>
    <xf numFmtId="3" fontId="10" fillId="0" borderId="0" xfId="25" applyNumberFormat="1" applyFont="1" applyFill="1" applyBorder="1" applyAlignment="1"/>
    <xf numFmtId="0" fontId="10" fillId="0" borderId="0" xfId="25" applyFont="1" applyBorder="1"/>
    <xf numFmtId="3" fontId="10" fillId="0" borderId="2" xfId="25" applyNumberFormat="1" applyFont="1" applyFill="1" applyBorder="1"/>
    <xf numFmtId="0" fontId="10" fillId="0" borderId="1" xfId="0" applyFont="1" applyBorder="1" applyAlignment="1">
      <alignment horizontal="center" vertical="center" wrapText="1"/>
    </xf>
    <xf numFmtId="0" fontId="10" fillId="0" borderId="0" xfId="31"/>
    <xf numFmtId="3" fontId="10" fillId="0" borderId="0" xfId="31" applyNumberFormat="1" applyFont="1" applyBorder="1"/>
    <xf numFmtId="3" fontId="10" fillId="0" borderId="0" xfId="31" applyNumberFormat="1" applyFont="1" applyFill="1" applyBorder="1"/>
    <xf numFmtId="0" fontId="10" fillId="0" borderId="0" xfId="25" applyFont="1" applyBorder="1"/>
    <xf numFmtId="0" fontId="14" fillId="0" borderId="0" xfId="0" applyFont="1" applyFill="1"/>
    <xf numFmtId="0" fontId="10" fillId="0" borderId="2" xfId="0" applyFont="1" applyFill="1" applyBorder="1"/>
    <xf numFmtId="3" fontId="10" fillId="0" borderId="0" xfId="0" applyNumberFormat="1" applyFont="1" applyFill="1" applyBorder="1" applyAlignment="1">
      <alignment wrapText="1"/>
    </xf>
    <xf numFmtId="0" fontId="10" fillId="0" borderId="0" xfId="0" applyFont="1" applyFill="1"/>
    <xf numFmtId="3" fontId="10" fillId="0" borderId="2" xfId="0" applyNumberFormat="1" applyFont="1" applyFill="1"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xf>
    <xf numFmtId="3" fontId="14" fillId="0" borderId="0" xfId="14" applyNumberFormat="1" applyFont="1" applyFill="1" applyBorder="1"/>
    <xf numFmtId="0" fontId="12" fillId="0" borderId="1" xfId="0" applyFont="1" applyFill="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4" fillId="0" borderId="9" xfId="0" applyFont="1" applyBorder="1"/>
    <xf numFmtId="0" fontId="12" fillId="0" borderId="0" xfId="0" applyFont="1" applyBorder="1" applyAlignment="1">
      <alignment horizontal="center"/>
    </xf>
    <xf numFmtId="1" fontId="21" fillId="0" borderId="0" xfId="0" applyNumberFormat="1" applyFont="1" applyFill="1" applyBorder="1"/>
    <xf numFmtId="0" fontId="12" fillId="0" borderId="0" xfId="0" applyFont="1" applyBorder="1" applyAlignment="1">
      <alignment horizontal="left" vertical="top" wrapText="1"/>
    </xf>
    <xf numFmtId="0" fontId="26" fillId="0" borderId="0" xfId="0" applyFont="1" applyBorder="1"/>
    <xf numFmtId="0" fontId="10" fillId="0" borderId="1" xfId="0" applyFont="1" applyBorder="1" applyAlignment="1">
      <alignment vertical="center"/>
    </xf>
    <xf numFmtId="0" fontId="10" fillId="0" borderId="0" xfId="25" applyFont="1" applyBorder="1" applyAlignment="1">
      <alignment horizontal="center" vertical="center" wrapText="1"/>
    </xf>
    <xf numFmtId="0" fontId="12" fillId="0" borderId="1" xfId="0" applyFont="1" applyBorder="1"/>
    <xf numFmtId="0" fontId="12" fillId="0" borderId="4" xfId="25" applyFont="1" applyBorder="1" applyAlignment="1">
      <alignment horizontal="left" vertical="center" wrapText="1"/>
    </xf>
    <xf numFmtId="0" fontId="27" fillId="0" borderId="0" xfId="24" applyFont="1"/>
    <xf numFmtId="0" fontId="12" fillId="0" borderId="2" xfId="25" applyFont="1" applyFill="1" applyBorder="1"/>
    <xf numFmtId="0" fontId="12" fillId="0" borderId="3" xfId="25" applyFont="1" applyFill="1" applyBorder="1" applyAlignment="1">
      <alignment horizontal="left" vertical="center"/>
    </xf>
    <xf numFmtId="1" fontId="14" fillId="0" borderId="1" xfId="0" applyNumberFormat="1" applyFont="1" applyBorder="1" applyAlignment="1"/>
    <xf numFmtId="0" fontId="10" fillId="0" borderId="0" xfId="18" applyFont="1" applyFill="1" applyBorder="1"/>
    <xf numFmtId="164" fontId="10" fillId="0" borderId="0" xfId="0" applyNumberFormat="1" applyFont="1" applyFill="1" applyBorder="1"/>
    <xf numFmtId="0" fontId="10" fillId="0" borderId="0" xfId="0" applyFont="1" applyBorder="1" applyAlignment="1"/>
    <xf numFmtId="3" fontId="14" fillId="0" borderId="0" xfId="7" applyNumberFormat="1" applyFont="1" applyFill="1" applyBorder="1" applyAlignment="1">
      <alignment horizontal="right"/>
    </xf>
    <xf numFmtId="3" fontId="21" fillId="0" borderId="0" xfId="0" applyNumberFormat="1" applyFont="1" applyBorder="1"/>
    <xf numFmtId="0" fontId="21" fillId="0" borderId="0" xfId="0" applyFont="1" applyBorder="1" applyAlignment="1">
      <alignment vertical="center"/>
    </xf>
    <xf numFmtId="0" fontId="12" fillId="0" borderId="0" xfId="0" applyFont="1" applyBorder="1" applyAlignment="1">
      <alignment horizontal="center"/>
    </xf>
    <xf numFmtId="0" fontId="10" fillId="0" borderId="0" xfId="31" applyFill="1"/>
    <xf numFmtId="0" fontId="10" fillId="0" borderId="0" xfId="7" applyFont="1" applyFill="1" applyBorder="1"/>
    <xf numFmtId="0" fontId="20" fillId="0" borderId="0" xfId="4" applyFont="1" applyBorder="1" applyAlignment="1">
      <alignment horizontal="left"/>
    </xf>
    <xf numFmtId="0" fontId="20" fillId="0" borderId="0" xfId="24" applyFont="1" applyBorder="1" applyAlignment="1">
      <alignment horizontal="left"/>
    </xf>
    <xf numFmtId="3" fontId="10" fillId="0" borderId="3" xfId="0" applyNumberFormat="1" applyFont="1" applyBorder="1"/>
    <xf numFmtId="3" fontId="12" fillId="0" borderId="11" xfId="0" applyNumberFormat="1" applyFont="1" applyFill="1" applyBorder="1"/>
    <xf numFmtId="3" fontId="10" fillId="0" borderId="6" xfId="0" applyNumberFormat="1" applyFont="1" applyFill="1" applyBorder="1"/>
    <xf numFmtId="0" fontId="0" fillId="0" borderId="0" xfId="0" applyNumberFormat="1" applyFill="1" applyBorder="1"/>
    <xf numFmtId="0" fontId="20" fillId="0" borderId="0" xfId="28" applyFont="1" applyBorder="1" applyAlignment="1">
      <alignment horizontal="left"/>
    </xf>
    <xf numFmtId="0" fontId="15" fillId="0" borderId="0" xfId="0" applyFont="1" applyFill="1"/>
    <xf numFmtId="0" fontId="14" fillId="0" borderId="11" xfId="0" applyFont="1" applyBorder="1"/>
    <xf numFmtId="3" fontId="14" fillId="0" borderId="12" xfId="0" applyNumberFormat="1" applyFont="1" applyFill="1" applyBorder="1"/>
    <xf numFmtId="0" fontId="14" fillId="0" borderId="5" xfId="0" applyFont="1" applyBorder="1"/>
    <xf numFmtId="0" fontId="12" fillId="0" borderId="11" xfId="0" applyFont="1" applyBorder="1" applyAlignment="1">
      <alignment horizontal="left"/>
    </xf>
    <xf numFmtId="0" fontId="20" fillId="0" borderId="0" xfId="0" applyFont="1" applyAlignment="1">
      <alignment horizontal="left"/>
    </xf>
    <xf numFmtId="0" fontId="20" fillId="0" borderId="0" xfId="0" applyFont="1" applyAlignment="1"/>
    <xf numFmtId="0" fontId="20" fillId="0" borderId="0" xfId="25" applyFont="1" applyAlignment="1"/>
    <xf numFmtId="0" fontId="28" fillId="0" borderId="0" xfId="2" applyFont="1" applyAlignment="1" applyProtection="1">
      <alignment horizontal="left"/>
    </xf>
    <xf numFmtId="3" fontId="16" fillId="0" borderId="0" xfId="0" applyNumberFormat="1" applyFont="1" applyBorder="1"/>
    <xf numFmtId="0" fontId="22" fillId="0" borderId="0" xfId="0" applyFont="1" applyBorder="1"/>
    <xf numFmtId="0" fontId="21" fillId="0" borderId="0" xfId="0" applyFont="1" applyFill="1" applyBorder="1"/>
    <xf numFmtId="3" fontId="21" fillId="0" borderId="0" xfId="0" applyNumberFormat="1" applyFont="1" applyFill="1" applyBorder="1"/>
    <xf numFmtId="0" fontId="26" fillId="0" borderId="0" xfId="0" applyFont="1" applyFill="1" applyBorder="1"/>
    <xf numFmtId="3" fontId="26" fillId="0" borderId="0" xfId="0" applyNumberFormat="1" applyFont="1" applyFill="1" applyBorder="1"/>
    <xf numFmtId="0" fontId="10" fillId="0" borderId="0" xfId="25" applyFont="1" applyBorder="1" applyAlignment="1">
      <alignment horizontal="center" vertical="center"/>
    </xf>
    <xf numFmtId="0" fontId="10" fillId="0" borderId="9" xfId="25" applyFont="1" applyBorder="1" applyAlignment="1">
      <alignment horizontal="center" vertical="center"/>
    </xf>
    <xf numFmtId="0" fontId="10" fillId="0" borderId="1" xfId="25" applyFont="1" applyBorder="1"/>
    <xf numFmtId="3" fontId="24" fillId="0" borderId="1" xfId="0" applyNumberFormat="1" applyFont="1" applyFill="1" applyBorder="1" applyAlignment="1">
      <alignment horizontal="center" vertical="center" wrapText="1"/>
    </xf>
    <xf numFmtId="164" fontId="14" fillId="0" borderId="0" xfId="0" applyNumberFormat="1" applyFont="1" applyBorder="1"/>
    <xf numFmtId="164" fontId="14" fillId="0" borderId="0" xfId="0" applyNumberFormat="1" applyFont="1" applyFill="1" applyBorder="1" applyAlignment="1">
      <alignment vertical="center"/>
    </xf>
    <xf numFmtId="164" fontId="14" fillId="0" borderId="0" xfId="0" applyNumberFormat="1" applyFont="1" applyFill="1" applyBorder="1"/>
    <xf numFmtId="0" fontId="10" fillId="0" borderId="1" xfId="0" applyFont="1" applyBorder="1" applyAlignment="1">
      <alignment horizontal="left"/>
    </xf>
    <xf numFmtId="0" fontId="12" fillId="0" borderId="9" xfId="0" applyFont="1" applyFill="1" applyBorder="1" applyAlignment="1">
      <alignment horizontal="center" vertical="center"/>
    </xf>
    <xf numFmtId="1" fontId="14" fillId="0" borderId="1" xfId="0" applyNumberFormat="1" applyFont="1" applyFill="1" applyBorder="1" applyAlignment="1"/>
    <xf numFmtId="0" fontId="10" fillId="0" borderId="0" xfId="0" applyFont="1" applyFill="1" applyBorder="1" applyAlignment="1"/>
    <xf numFmtId="0" fontId="10" fillId="0" borderId="1" xfId="0" applyFont="1" applyBorder="1" applyAlignment="1"/>
    <xf numFmtId="0" fontId="21" fillId="0" borderId="0" xfId="25" applyFont="1" applyFill="1" applyBorder="1"/>
    <xf numFmtId="0" fontId="10" fillId="0" borderId="0" xfId="25" applyFont="1" applyFill="1" applyBorder="1" applyAlignment="1">
      <alignment vertical="center"/>
    </xf>
    <xf numFmtId="3" fontId="10" fillId="0" borderId="7" xfId="25" applyNumberFormat="1" applyFont="1" applyFill="1" applyBorder="1" applyAlignment="1">
      <alignment horizontal="center" vertical="center"/>
    </xf>
    <xf numFmtId="3" fontId="10" fillId="0" borderId="0" xfId="25"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Border="1" applyAlignment="1"/>
    <xf numFmtId="3" fontId="14" fillId="0" borderId="1" xfId="0" applyNumberFormat="1" applyFont="1" applyFill="1" applyBorder="1"/>
    <xf numFmtId="0" fontId="14" fillId="0" borderId="12" xfId="0" applyFont="1" applyFill="1" applyBorder="1"/>
    <xf numFmtId="0" fontId="14" fillId="0" borderId="1" xfId="0" applyFont="1" applyBorder="1" applyAlignment="1">
      <alignment horizontal="center" vertical="center" wrapText="1"/>
    </xf>
    <xf numFmtId="0" fontId="10" fillId="0" borderId="0" xfId="0" applyFont="1" applyBorder="1" applyAlignment="1">
      <alignment horizontal="center"/>
    </xf>
    <xf numFmtId="0" fontId="26" fillId="0" borderId="0" xfId="0" applyFont="1" applyBorder="1" applyAlignment="1">
      <alignment horizontal="left"/>
    </xf>
    <xf numFmtId="0" fontId="21" fillId="0" borderId="0" xfId="0" applyFont="1" applyBorder="1" applyAlignment="1">
      <alignment horizontal="center"/>
    </xf>
    <xf numFmtId="0" fontId="26" fillId="0" borderId="0" xfId="0" applyFont="1" applyBorder="1" applyAlignment="1">
      <alignment horizontal="center"/>
    </xf>
    <xf numFmtId="1" fontId="26" fillId="0" borderId="0" xfId="0" applyNumberFormat="1" applyFont="1" applyFill="1" applyBorder="1"/>
    <xf numFmtId="9" fontId="14" fillId="0" borderId="0" xfId="14" applyFont="1" applyFill="1" applyBorder="1" applyAlignment="1">
      <alignment vertical="center"/>
    </xf>
    <xf numFmtId="0" fontId="31" fillId="0" borderId="0" xfId="0" applyFont="1" applyBorder="1"/>
    <xf numFmtId="0" fontId="31" fillId="0" borderId="0" xfId="0" applyFont="1" applyBorder="1" applyAlignment="1">
      <alignment horizontal="center"/>
    </xf>
    <xf numFmtId="0" fontId="33" fillId="0" borderId="0" xfId="0" applyFont="1" applyBorder="1" applyAlignment="1">
      <alignment horizontal="center"/>
    </xf>
    <xf numFmtId="0" fontId="31" fillId="0" borderId="0" xfId="0" applyFont="1"/>
    <xf numFmtId="3" fontId="31" fillId="0" borderId="0" xfId="0" applyNumberFormat="1" applyFont="1" applyBorder="1"/>
    <xf numFmtId="164" fontId="31" fillId="0" borderId="0" xfId="0" applyNumberFormat="1" applyFont="1" applyFill="1" applyBorder="1"/>
    <xf numFmtId="1" fontId="31" fillId="0" borderId="0" xfId="0" applyNumberFormat="1" applyFont="1" applyFill="1" applyBorder="1"/>
    <xf numFmtId="1" fontId="31" fillId="0" borderId="0" xfId="0" applyNumberFormat="1" applyFont="1" applyBorder="1"/>
    <xf numFmtId="0" fontId="31" fillId="0" borderId="0" xfId="0" applyFont="1" applyFill="1" applyBorder="1"/>
    <xf numFmtId="1" fontId="31" fillId="0" borderId="0" xfId="0" applyNumberFormat="1" applyFont="1" applyFill="1" applyBorder="1" applyAlignment="1">
      <alignment vertical="center"/>
    </xf>
    <xf numFmtId="3" fontId="31" fillId="0" borderId="0" xfId="0" applyNumberFormat="1" applyFont="1"/>
    <xf numFmtId="0" fontId="34" fillId="0" borderId="0" xfId="25" applyFont="1" applyBorder="1"/>
    <xf numFmtId="0" fontId="36" fillId="0" borderId="0" xfId="25" applyFont="1" applyBorder="1"/>
    <xf numFmtId="0" fontId="36" fillId="0" borderId="0" xfId="25" applyFont="1" applyFill="1" applyBorder="1"/>
    <xf numFmtId="3" fontId="36" fillId="0" borderId="0" xfId="25" applyNumberFormat="1" applyFont="1" applyBorder="1"/>
    <xf numFmtId="0" fontId="36" fillId="0" borderId="0" xfId="25" applyFont="1"/>
    <xf numFmtId="0" fontId="36" fillId="0" borderId="0" xfId="0" applyFont="1" applyBorder="1"/>
    <xf numFmtId="0" fontId="36" fillId="0" borderId="0" xfId="0" applyFont="1"/>
    <xf numFmtId="0" fontId="36" fillId="0" borderId="0" xfId="0" applyFont="1" applyBorder="1" applyAlignment="1">
      <alignment vertical="center"/>
    </xf>
    <xf numFmtId="0" fontId="36"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3" xfId="0" applyNumberFormat="1" applyFont="1" applyFill="1" applyBorder="1" applyAlignment="1">
      <alignment horizontal="right"/>
    </xf>
    <xf numFmtId="3" fontId="14" fillId="0" borderId="3" xfId="0" applyNumberFormat="1" applyFont="1" applyFill="1" applyBorder="1"/>
    <xf numFmtId="3" fontId="14" fillId="0" borderId="4" xfId="0" applyNumberFormat="1" applyFont="1" applyFill="1" applyBorder="1"/>
    <xf numFmtId="3" fontId="14" fillId="0" borderId="2" xfId="14" applyNumberFormat="1" applyFont="1" applyFill="1" applyBorder="1"/>
    <xf numFmtId="3" fontId="14" fillId="0" borderId="9" xfId="0" applyNumberFormat="1" applyFont="1" applyFill="1" applyBorder="1" applyAlignment="1">
      <alignment horizontal="right"/>
    </xf>
    <xf numFmtId="0" fontId="14" fillId="0" borderId="9" xfId="0" applyFont="1" applyFill="1" applyBorder="1"/>
    <xf numFmtId="3" fontId="14" fillId="0" borderId="2" xfId="0" applyNumberFormat="1" applyFont="1" applyFill="1" applyBorder="1" applyAlignment="1">
      <alignment horizontal="right" vertical="center"/>
    </xf>
    <xf numFmtId="0" fontId="10" fillId="0" borderId="9" xfId="0" applyFont="1" applyFill="1" applyBorder="1" applyAlignment="1">
      <alignment horizontal="right" vertical="center"/>
    </xf>
    <xf numFmtId="3" fontId="10" fillId="0" borderId="9" xfId="0" applyNumberFormat="1" applyFont="1" applyFill="1" applyBorder="1" applyAlignment="1">
      <alignment horizontal="right"/>
    </xf>
    <xf numFmtId="3" fontId="14" fillId="0" borderId="9" xfId="0" applyNumberFormat="1" applyFont="1" applyFill="1" applyBorder="1" applyAlignment="1">
      <alignment horizontal="right" vertical="center"/>
    </xf>
    <xf numFmtId="3" fontId="20" fillId="0" borderId="9" xfId="0" applyNumberFormat="1" applyFont="1" applyFill="1" applyBorder="1" applyAlignment="1">
      <alignment vertical="center"/>
    </xf>
    <xf numFmtId="3" fontId="20" fillId="0" borderId="0" xfId="4" applyNumberFormat="1" applyFont="1" applyFill="1"/>
    <xf numFmtId="3" fontId="20" fillId="0" borderId="0" xfId="0" applyNumberFormat="1" applyFont="1" applyFill="1" applyBorder="1" applyAlignment="1">
      <alignment vertical="center"/>
    </xf>
    <xf numFmtId="3" fontId="20" fillId="0" borderId="0" xfId="24" applyNumberFormat="1" applyFont="1" applyFill="1" applyBorder="1" applyAlignment="1">
      <alignment vertical="center"/>
    </xf>
    <xf numFmtId="3" fontId="10" fillId="0" borderId="0" xfId="0" applyNumberFormat="1" applyFont="1" applyFill="1" applyBorder="1" applyAlignment="1">
      <alignment horizontal="right" vertical="top"/>
    </xf>
    <xf numFmtId="3" fontId="10" fillId="0" borderId="9" xfId="0" applyNumberFormat="1" applyFont="1" applyFill="1" applyBorder="1" applyAlignment="1">
      <alignment wrapText="1"/>
    </xf>
    <xf numFmtId="3" fontId="10" fillId="0" borderId="10" xfId="25" applyNumberFormat="1" applyFont="1" applyFill="1" applyBorder="1" applyAlignment="1"/>
    <xf numFmtId="3" fontId="10" fillId="0" borderId="9" xfId="25" applyNumberFormat="1" applyFont="1" applyFill="1" applyBorder="1" applyAlignment="1"/>
    <xf numFmtId="3" fontId="10" fillId="0" borderId="10" xfId="25" applyNumberFormat="1" applyFont="1" applyFill="1" applyBorder="1"/>
    <xf numFmtId="3" fontId="10" fillId="0" borderId="6" xfId="25" applyNumberFormat="1" applyFont="1" applyFill="1" applyBorder="1"/>
    <xf numFmtId="3" fontId="10" fillId="0" borderId="7" xfId="25" applyNumberFormat="1" applyFont="1" applyFill="1" applyBorder="1" applyAlignment="1"/>
    <xf numFmtId="3" fontId="10" fillId="0" borderId="7" xfId="25" applyNumberFormat="1" applyFont="1" applyFill="1" applyBorder="1"/>
    <xf numFmtId="3" fontId="20" fillId="0" borderId="9" xfId="26" applyNumberFormat="1" applyFont="1" applyFill="1" applyBorder="1"/>
    <xf numFmtId="3" fontId="20" fillId="0" borderId="0" xfId="26" applyNumberFormat="1" applyFont="1" applyFill="1"/>
    <xf numFmtId="3" fontId="10" fillId="0" borderId="0" xfId="25" applyNumberFormat="1" applyFont="1" applyFill="1" applyBorder="1" applyAlignment="1">
      <alignment vertical="center"/>
    </xf>
    <xf numFmtId="3" fontId="10" fillId="0" borderId="7" xfId="27" applyNumberFormat="1" applyFont="1" applyFill="1" applyBorder="1" applyAlignment="1"/>
    <xf numFmtId="3" fontId="10" fillId="0" borderId="9" xfId="27" applyNumberFormat="1" applyFont="1" applyFill="1" applyBorder="1" applyAlignment="1"/>
    <xf numFmtId="3" fontId="14" fillId="0" borderId="1" xfId="0" applyNumberFormat="1" applyFont="1" applyFill="1" applyBorder="1" applyAlignment="1"/>
    <xf numFmtId="3" fontId="14" fillId="0" borderId="9" xfId="0" applyNumberFormat="1" applyFont="1" applyFill="1" applyBorder="1" applyAlignment="1"/>
    <xf numFmtId="3" fontId="10" fillId="0" borderId="0" xfId="0" applyNumberFormat="1" applyFont="1" applyFill="1" applyBorder="1" applyAlignment="1"/>
    <xf numFmtId="3" fontId="10" fillId="0" borderId="9" xfId="0" applyNumberFormat="1" applyFont="1" applyFill="1" applyBorder="1" applyAlignment="1"/>
    <xf numFmtId="0" fontId="31" fillId="0" borderId="0" xfId="0" applyFont="1" applyFill="1" applyBorder="1" applyAlignment="1">
      <alignment vertical="center"/>
    </xf>
    <xf numFmtId="3" fontId="10" fillId="0" borderId="10" xfId="0" applyNumberFormat="1" applyFont="1" applyFill="1" applyBorder="1" applyAlignment="1">
      <alignment horizontal="right"/>
    </xf>
    <xf numFmtId="3" fontId="10" fillId="0" borderId="2" xfId="0" applyNumberFormat="1" applyFont="1" applyFill="1" applyBorder="1" applyAlignment="1">
      <alignment horizontal="right"/>
    </xf>
    <xf numFmtId="3" fontId="14" fillId="0" borderId="0" xfId="0" applyNumberFormat="1" applyFont="1" applyFill="1"/>
    <xf numFmtId="0" fontId="10" fillId="0" borderId="9" xfId="0" applyFont="1" applyFill="1" applyBorder="1"/>
    <xf numFmtId="3" fontId="31" fillId="0" borderId="0" xfId="0" applyNumberFormat="1" applyFont="1" applyFill="1" applyBorder="1"/>
    <xf numFmtId="0" fontId="31" fillId="0" borderId="0" xfId="0" applyFont="1" applyFill="1"/>
    <xf numFmtId="3" fontId="10" fillId="0" borderId="9" xfId="25" applyNumberFormat="1" applyFont="1" applyFill="1" applyBorder="1" applyAlignment="1">
      <alignment horizontal="right" vertical="center" wrapText="1"/>
    </xf>
    <xf numFmtId="3" fontId="10" fillId="0" borderId="0" xfId="25" applyNumberFormat="1" applyFont="1" applyFill="1" applyBorder="1" applyAlignment="1">
      <alignment horizontal="right" vertical="center" wrapText="1"/>
    </xf>
    <xf numFmtId="3" fontId="20" fillId="0" borderId="0" xfId="0" applyNumberFormat="1" applyFont="1" applyBorder="1"/>
    <xf numFmtId="3" fontId="10" fillId="0" borderId="10" xfId="25" applyNumberFormat="1" applyFont="1" applyFill="1" applyBorder="1" applyAlignment="1">
      <alignment vertical="center"/>
    </xf>
    <xf numFmtId="3" fontId="10" fillId="0" borderId="9" xfId="25" applyNumberFormat="1" applyFont="1" applyFill="1" applyBorder="1" applyAlignment="1">
      <alignment vertical="center"/>
    </xf>
    <xf numFmtId="3" fontId="10" fillId="0" borderId="7" xfId="25" applyNumberFormat="1" applyFont="1" applyFill="1" applyBorder="1" applyAlignment="1">
      <alignment vertical="center"/>
    </xf>
    <xf numFmtId="3" fontId="20" fillId="0" borderId="7" xfId="24" applyNumberFormat="1" applyFont="1" applyFill="1" applyBorder="1" applyAlignment="1">
      <alignment vertical="center"/>
    </xf>
    <xf numFmtId="3" fontId="10" fillId="0" borderId="0" xfId="25" applyNumberFormat="1" applyFont="1" applyFill="1" applyBorder="1" applyAlignment="1">
      <alignment horizontal="right" vertical="top"/>
    </xf>
    <xf numFmtId="0" fontId="34" fillId="0" borderId="0" xfId="25" applyFont="1" applyFill="1" applyBorder="1"/>
    <xf numFmtId="0" fontId="36" fillId="0" borderId="0" xfId="25" applyFont="1" applyFill="1" applyBorder="1" applyAlignment="1">
      <alignment vertical="center"/>
    </xf>
    <xf numFmtId="0" fontId="10" fillId="0" borderId="5" xfId="25" applyFont="1" applyFill="1" applyBorder="1" applyAlignment="1">
      <alignment horizontal="center" vertical="center" wrapText="1"/>
    </xf>
    <xf numFmtId="0" fontId="10" fillId="0" borderId="9" xfId="25" applyFont="1" applyFill="1" applyBorder="1" applyAlignment="1">
      <alignment horizontal="center" vertical="center" wrapText="1"/>
    </xf>
    <xf numFmtId="3" fontId="10" fillId="0" borderId="7" xfId="25" applyNumberFormat="1" applyFont="1" applyFill="1" applyBorder="1" applyAlignment="1">
      <alignment horizontal="right"/>
    </xf>
    <xf numFmtId="3" fontId="10" fillId="0" borderId="0" xfId="25" applyNumberFormat="1" applyFont="1" applyFill="1" applyBorder="1" applyAlignment="1">
      <alignment horizontal="right"/>
    </xf>
    <xf numFmtId="3" fontId="11" fillId="0" borderId="0" xfId="25" applyNumberFormat="1" applyFont="1" applyFill="1" applyBorder="1" applyAlignment="1">
      <alignment horizontal="right"/>
    </xf>
    <xf numFmtId="3" fontId="10" fillId="0" borderId="3" xfId="25" applyNumberFormat="1" applyFont="1" applyFill="1" applyBorder="1" applyAlignment="1">
      <alignment horizontal="right"/>
    </xf>
    <xf numFmtId="0" fontId="20" fillId="0" borderId="0" xfId="26" applyFont="1" applyFill="1" applyAlignment="1">
      <alignment horizontal="left"/>
    </xf>
    <xf numFmtId="0" fontId="20" fillId="0" borderId="0" xfId="26" applyFont="1" applyFill="1" applyBorder="1" applyAlignment="1">
      <alignment horizontal="left"/>
    </xf>
    <xf numFmtId="0" fontId="10" fillId="0" borderId="0" xfId="25" applyFont="1" applyFill="1" applyBorder="1" applyAlignment="1">
      <alignment horizontal="center" vertical="center"/>
    </xf>
    <xf numFmtId="3" fontId="36" fillId="0" borderId="0" xfId="25" applyNumberFormat="1" applyFont="1" applyFill="1" applyBorder="1"/>
    <xf numFmtId="0" fontId="38" fillId="0" borderId="0" xfId="0" applyFont="1" applyBorder="1"/>
    <xf numFmtId="0" fontId="34" fillId="0" borderId="0" xfId="0" applyFont="1" applyBorder="1"/>
    <xf numFmtId="0" fontId="34" fillId="0" borderId="0" xfId="0" applyFont="1" applyBorder="1" applyAlignment="1"/>
    <xf numFmtId="0" fontId="34" fillId="0" borderId="0" xfId="0" applyFont="1"/>
    <xf numFmtId="3" fontId="34" fillId="0" borderId="0" xfId="0" applyNumberFormat="1" applyFont="1" applyBorder="1"/>
    <xf numFmtId="0" fontId="34" fillId="0" borderId="0" xfId="0" applyFont="1" applyFill="1" applyBorder="1"/>
    <xf numFmtId="3" fontId="14" fillId="0" borderId="1" xfId="0" applyNumberFormat="1" applyFont="1" applyFill="1" applyBorder="1" applyAlignment="1">
      <alignment horizontal="right" vertical="center" wrapText="1"/>
    </xf>
    <xf numFmtId="3" fontId="14" fillId="0" borderId="1" xfId="0" applyNumberFormat="1" applyFont="1" applyFill="1" applyBorder="1" applyAlignment="1">
      <alignment horizontal="right"/>
    </xf>
    <xf numFmtId="0" fontId="29" fillId="0" borderId="0" xfId="0" applyFont="1" applyFill="1" applyBorder="1"/>
    <xf numFmtId="0" fontId="10" fillId="0" borderId="0" xfId="25" applyFont="1" applyFill="1"/>
    <xf numFmtId="0" fontId="30" fillId="0" borderId="0" xfId="0" applyFont="1" applyFill="1" applyBorder="1"/>
    <xf numFmtId="0" fontId="30" fillId="0" borderId="0" xfId="0" applyFont="1" applyFill="1" applyBorder="1" applyAlignment="1"/>
    <xf numFmtId="0" fontId="30" fillId="0" borderId="0" xfId="0" applyFont="1" applyFill="1" applyBorder="1" applyAlignment="1">
      <alignment vertical="center"/>
    </xf>
    <xf numFmtId="3" fontId="30" fillId="0" borderId="0" xfId="0" applyNumberFormat="1" applyFont="1" applyFill="1" applyBorder="1"/>
    <xf numFmtId="0" fontId="36" fillId="0" borderId="0" xfId="0" applyFont="1" applyFill="1" applyBorder="1"/>
    <xf numFmtId="0" fontId="36" fillId="0" borderId="0" xfId="0" applyFont="1" applyFill="1"/>
    <xf numFmtId="0" fontId="14" fillId="0" borderId="0" xfId="41" applyNumberFormat="1"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3" fontId="32" fillId="0" borderId="0" xfId="0" applyNumberFormat="1"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horizontal="left"/>
    </xf>
    <xf numFmtId="0" fontId="32" fillId="0" borderId="0" xfId="0" applyFont="1" applyFill="1" applyBorder="1" applyAlignment="1">
      <alignment horizontal="center"/>
    </xf>
    <xf numFmtId="0" fontId="35" fillId="0" borderId="0" xfId="25" applyFont="1" applyFill="1" applyBorder="1"/>
    <xf numFmtId="0" fontId="32" fillId="0" borderId="0" xfId="25" applyFont="1" applyFill="1" applyBorder="1"/>
    <xf numFmtId="3" fontId="32" fillId="0" borderId="0" xfId="0" applyNumberFormat="1" applyFont="1" applyFill="1" applyBorder="1" applyAlignment="1"/>
    <xf numFmtId="0" fontId="32" fillId="0" borderId="0" xfId="0" applyFont="1" applyFill="1" applyBorder="1" applyAlignment="1"/>
    <xf numFmtId="3" fontId="32" fillId="0" borderId="0" xfId="0" applyNumberFormat="1" applyFont="1" applyFill="1" applyBorder="1"/>
    <xf numFmtId="0" fontId="32" fillId="0" borderId="0" xfId="0" applyFont="1" applyFill="1" applyBorder="1"/>
    <xf numFmtId="0" fontId="12" fillId="0" borderId="3" xfId="0" applyFont="1" applyFill="1" applyBorder="1" applyAlignment="1"/>
    <xf numFmtId="0" fontId="10" fillId="0" borderId="1" xfId="25" applyFont="1" applyBorder="1" applyAlignment="1">
      <alignment horizontal="center" vertical="center"/>
    </xf>
    <xf numFmtId="1" fontId="12" fillId="0" borderId="2" xfId="0" applyNumberFormat="1" applyFont="1" applyFill="1" applyBorder="1" applyAlignment="1">
      <alignment vertical="center"/>
    </xf>
    <xf numFmtId="0" fontId="10" fillId="0" borderId="0" xfId="0" quotePrefix="1" applyFont="1" applyBorder="1"/>
    <xf numFmtId="0" fontId="21" fillId="0" borderId="0" xfId="0" applyFont="1" applyFill="1" applyBorder="1" applyAlignment="1">
      <alignment horizontal="left" vertical="center"/>
    </xf>
    <xf numFmtId="0" fontId="21" fillId="0" borderId="0" xfId="0" applyFont="1" applyFill="1" applyBorder="1" applyAlignment="1"/>
    <xf numFmtId="0" fontId="39" fillId="0" borderId="0" xfId="0" applyFont="1"/>
    <xf numFmtId="3" fontId="21" fillId="0" borderId="0" xfId="0" applyNumberFormat="1" applyFont="1" applyFill="1" applyBorder="1" applyAlignment="1">
      <alignment horizontal="left" vertical="center"/>
    </xf>
    <xf numFmtId="0" fontId="20" fillId="0" borderId="9" xfId="0" applyFont="1" applyBorder="1" applyAlignment="1">
      <alignment horizontal="right" vertical="center"/>
    </xf>
    <xf numFmtId="0" fontId="20" fillId="0" borderId="1" xfId="0" applyFont="1" applyBorder="1" applyAlignment="1">
      <alignment horizontal="center" vertical="center" wrapText="1"/>
    </xf>
    <xf numFmtId="3" fontId="10"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0" fontId="20" fillId="0" borderId="0" xfId="0" applyFont="1" applyBorder="1"/>
    <xf numFmtId="0" fontId="20" fillId="0" borderId="0" xfId="7" applyFont="1" applyBorder="1"/>
    <xf numFmtId="3" fontId="20" fillId="0" borderId="1" xfId="0" applyNumberFormat="1" applyFont="1" applyFill="1" applyBorder="1" applyAlignment="1">
      <alignment horizontal="center" vertical="center" wrapText="1"/>
    </xf>
    <xf numFmtId="0" fontId="20" fillId="0" borderId="5" xfId="25" applyFont="1" applyBorder="1" applyAlignment="1">
      <alignment horizontal="center" vertical="center" wrapText="1"/>
    </xf>
    <xf numFmtId="0" fontId="20" fillId="0" borderId="1" xfId="25" applyFont="1" applyBorder="1" applyAlignment="1">
      <alignment horizontal="center" vertical="center" wrapText="1"/>
    </xf>
    <xf numFmtId="0" fontId="20" fillId="0" borderId="9" xfId="25" applyFont="1" applyBorder="1" applyAlignment="1">
      <alignment horizontal="center" vertical="center" wrapText="1"/>
    </xf>
    <xf numFmtId="3" fontId="20" fillId="0" borderId="1" xfId="25" applyNumberFormat="1" applyFont="1" applyFill="1" applyBorder="1" applyAlignment="1">
      <alignment horizontal="center" vertical="center" wrapText="1"/>
    </xf>
    <xf numFmtId="0" fontId="20" fillId="0" borderId="0" xfId="25" applyFont="1" applyBorder="1"/>
    <xf numFmtId="3" fontId="20" fillId="0" borderId="5" xfId="25" applyNumberFormat="1" applyFont="1" applyFill="1" applyBorder="1" applyAlignment="1">
      <alignment horizontal="center" vertical="center" wrapText="1"/>
    </xf>
    <xf numFmtId="0" fontId="20" fillId="0" borderId="6" xfId="0" applyFont="1" applyBorder="1"/>
    <xf numFmtId="1" fontId="10" fillId="0" borderId="9" xfId="0" applyNumberFormat="1" applyFont="1" applyFill="1" applyBorder="1" applyAlignment="1">
      <alignment horizontal="right" vertical="center"/>
    </xf>
    <xf numFmtId="1" fontId="10" fillId="0" borderId="2" xfId="0" applyNumberFormat="1" applyFont="1" applyFill="1" applyBorder="1" applyAlignment="1">
      <alignment horizontal="right" vertical="center"/>
    </xf>
    <xf numFmtId="3" fontId="20" fillId="0" borderId="8" xfId="25" applyNumberFormat="1" applyFont="1" applyFill="1" applyBorder="1" applyAlignment="1">
      <alignment horizontal="center" vertical="center" wrapText="1"/>
    </xf>
    <xf numFmtId="3" fontId="10" fillId="0" borderId="1" xfId="0" applyNumberFormat="1" applyFont="1" applyBorder="1"/>
    <xf numFmtId="3" fontId="14" fillId="0" borderId="1" xfId="0" applyNumberFormat="1" applyFont="1" applyFill="1" applyBorder="1" applyAlignment="1">
      <alignment horizontal="right" vertical="center"/>
    </xf>
    <xf numFmtId="3" fontId="10" fillId="0" borderId="1" xfId="0" applyNumberFormat="1" applyFont="1" applyFill="1" applyBorder="1"/>
    <xf numFmtId="0" fontId="12" fillId="0" borderId="9" xfId="0" applyFont="1" applyFill="1" applyBorder="1" applyAlignment="1">
      <alignment vertical="center"/>
    </xf>
    <xf numFmtId="3" fontId="10" fillId="0" borderId="14" xfId="0" applyNumberFormat="1" applyFont="1" applyBorder="1"/>
    <xf numFmtId="3" fontId="10" fillId="0" borderId="1" xfId="0" applyNumberFormat="1" applyFont="1" applyFill="1" applyBorder="1" applyAlignment="1">
      <alignment wrapText="1"/>
    </xf>
    <xf numFmtId="3" fontId="10" fillId="0" borderId="1" xfId="25" applyNumberFormat="1" applyFont="1" applyFill="1" applyBorder="1"/>
    <xf numFmtId="3" fontId="10" fillId="0" borderId="1" xfId="25" applyNumberFormat="1" applyFont="1" applyFill="1" applyBorder="1" applyAlignment="1"/>
    <xf numFmtId="3" fontId="10" fillId="0" borderId="11" xfId="25" applyNumberFormat="1" applyFont="1" applyFill="1" applyBorder="1"/>
    <xf numFmtId="3" fontId="10" fillId="0" borderId="1" xfId="25" applyNumberFormat="1" applyFont="1" applyFill="1" applyBorder="1" applyAlignment="1">
      <alignment vertical="center"/>
    </xf>
    <xf numFmtId="0" fontId="10" fillId="0" borderId="1" xfId="25" applyFont="1" applyFill="1" applyBorder="1"/>
    <xf numFmtId="0" fontId="10" fillId="0" borderId="1" xfId="0" applyFont="1" applyFill="1" applyBorder="1"/>
    <xf numFmtId="0" fontId="20" fillId="0" borderId="1" xfId="4" applyFont="1" applyBorder="1" applyAlignment="1">
      <alignment horizontal="left"/>
    </xf>
    <xf numFmtId="3" fontId="20" fillId="0" borderId="1" xfId="0" applyNumberFormat="1" applyFont="1" applyBorder="1"/>
    <xf numFmtId="3" fontId="10" fillId="0" borderId="1" xfId="25" applyNumberFormat="1" applyFont="1" applyFill="1" applyBorder="1" applyAlignment="1">
      <alignment horizontal="right" vertical="center" wrapText="1"/>
    </xf>
    <xf numFmtId="3" fontId="10" fillId="0" borderId="11" xfId="25" applyNumberFormat="1" applyFont="1" applyFill="1" applyBorder="1" applyAlignment="1">
      <alignment vertical="center"/>
    </xf>
    <xf numFmtId="0" fontId="10" fillId="0" borderId="11" xfId="0" applyFont="1" applyBorder="1"/>
    <xf numFmtId="0" fontId="10" fillId="0" borderId="1" xfId="0" applyFont="1" applyFill="1" applyBorder="1" applyAlignment="1"/>
    <xf numFmtId="0" fontId="10" fillId="0" borderId="1" xfId="0" applyFont="1" applyBorder="1"/>
    <xf numFmtId="0" fontId="10" fillId="0" borderId="9" xfId="0" applyFont="1" applyBorder="1" applyAlignment="1">
      <alignment horizontal="left"/>
    </xf>
    <xf numFmtId="3" fontId="10" fillId="0" borderId="5" xfId="0" applyNumberFormat="1" applyFont="1" applyFill="1" applyBorder="1"/>
    <xf numFmtId="3" fontId="10" fillId="0" borderId="14" xfId="0" applyNumberFormat="1" applyFont="1" applyFill="1" applyBorder="1"/>
    <xf numFmtId="3" fontId="0" fillId="0" borderId="5" xfId="0" applyNumberFormat="1" applyFill="1" applyBorder="1"/>
    <xf numFmtId="3" fontId="0" fillId="0" borderId="1" xfId="0" applyNumberFormat="1" applyFill="1" applyBorder="1"/>
    <xf numFmtId="0" fontId="0" fillId="0" borderId="5" xfId="0" applyNumberFormat="1" applyFill="1" applyBorder="1"/>
    <xf numFmtId="0" fontId="0" fillId="0" borderId="1" xfId="0" applyNumberFormat="1" applyFill="1" applyBorder="1"/>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3" fontId="12" fillId="0" borderId="10"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0" fontId="12" fillId="0" borderId="5" xfId="0" applyFont="1" applyBorder="1" applyAlignment="1">
      <alignment horizontal="center"/>
    </xf>
    <xf numFmtId="0" fontId="12" fillId="0" borderId="1" xfId="0" applyFont="1" applyBorder="1" applyAlignment="1">
      <alignment horizontal="center"/>
    </xf>
    <xf numFmtId="3" fontId="12" fillId="0" borderId="1" xfId="0" applyNumberFormat="1" applyFont="1" applyBorder="1" applyAlignment="1">
      <alignment horizontal="center"/>
    </xf>
    <xf numFmtId="0" fontId="12" fillId="0" borderId="1" xfId="25" applyFont="1" applyBorder="1" applyAlignment="1">
      <alignment horizontal="center"/>
    </xf>
    <xf numFmtId="0" fontId="12" fillId="0" borderId="5" xfId="25" applyFont="1" applyBorder="1" applyAlignment="1">
      <alignment horizontal="center"/>
    </xf>
    <xf numFmtId="0" fontId="12" fillId="0" borderId="11" xfId="25" applyFont="1" applyBorder="1" applyAlignment="1">
      <alignment horizontal="center"/>
    </xf>
    <xf numFmtId="1" fontId="24" fillId="0" borderId="0" xfId="0" applyNumberFormat="1" applyFont="1" applyFill="1" applyBorder="1" applyAlignment="1">
      <alignment horizontal="center" vertical="center"/>
    </xf>
    <xf numFmtId="0" fontId="12"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2" xfId="0" applyFont="1" applyBorder="1" applyAlignment="1">
      <alignment horizontal="center" vertical="top" wrapText="1"/>
    </xf>
    <xf numFmtId="3" fontId="12" fillId="0" borderId="5"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0" fontId="12" fillId="0" borderId="1" xfId="25" applyFont="1" applyFill="1" applyBorder="1" applyAlignment="1">
      <alignment horizontal="center"/>
    </xf>
    <xf numFmtId="0" fontId="12" fillId="0" borderId="11" xfId="25" applyFont="1" applyFill="1" applyBorder="1" applyAlignment="1">
      <alignment horizontal="center"/>
    </xf>
    <xf numFmtId="0" fontId="24" fillId="0" borderId="1" xfId="24" applyFont="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1" fontId="20" fillId="0" borderId="2" xfId="0" applyNumberFormat="1" applyFont="1" applyFill="1" applyBorder="1" applyAlignment="1">
      <alignment horizontal="center" vertical="center"/>
    </xf>
    <xf numFmtId="3" fontId="10" fillId="0" borderId="0" xfId="25" applyNumberFormat="1" applyFont="1" applyBorder="1" applyAlignment="1">
      <alignment horizontal="center" vertical="center" wrapText="1"/>
    </xf>
  </cellXfs>
  <cellStyles count="42">
    <cellStyle name="Comma" xfId="41" builtinId="3"/>
    <cellStyle name="Comma 2" xfId="1"/>
    <cellStyle name="Comma 2 2" xfId="29"/>
    <cellStyle name="Comma_Q4 Stats for Board &amp; DOA" xfId="27"/>
    <cellStyle name="Hyperlink" xfId="2" builtinId="8"/>
    <cellStyle name="Hyperlink 2" xfId="3"/>
    <cellStyle name="Hyperlink 3" xfId="22"/>
    <cellStyle name="Normal" xfId="0" builtinId="0"/>
    <cellStyle name="Normal 10" xfId="39"/>
    <cellStyle name="Normal 11" xfId="40"/>
    <cellStyle name="Normal 2" xfId="4"/>
    <cellStyle name="Normal 2 2" xfId="5"/>
    <cellStyle name="Normal 2 2 2" xfId="31"/>
    <cellStyle name="Normal 2 3" xfId="6"/>
    <cellStyle name="Normal 2 3 2" xfId="32"/>
    <cellStyle name="Normal 2 4" xfId="24"/>
    <cellStyle name="Normal 2 5" xfId="30"/>
    <cellStyle name="Normal 3" xfId="7"/>
    <cellStyle name="Normal 3 2" xfId="25"/>
    <cellStyle name="Normal 38" xfId="8"/>
    <cellStyle name="Normal 39" xfId="9"/>
    <cellStyle name="Normal 4" xfId="17"/>
    <cellStyle name="Normal 4 2" xfId="35"/>
    <cellStyle name="Normal 40" xfId="10"/>
    <cellStyle name="Normal 41" xfId="11"/>
    <cellStyle name="Normal 42" xfId="12"/>
    <cellStyle name="Normal 43" xfId="13"/>
    <cellStyle name="Normal 5" xfId="19"/>
    <cellStyle name="Normal 5 2" xfId="26"/>
    <cellStyle name="Normal 5 3" xfId="36"/>
    <cellStyle name="Normal 6" xfId="20"/>
    <cellStyle name="Normal 6 2" xfId="37"/>
    <cellStyle name="Normal 7" xfId="21"/>
    <cellStyle name="Normal 7 2" xfId="38"/>
    <cellStyle name="Normal 8" xfId="23"/>
    <cellStyle name="Normal 9" xfId="28"/>
    <cellStyle name="Normal_Chapter 3 Appendix Tables" xfId="18"/>
    <cellStyle name="Percent" xfId="14" builtinId="5"/>
    <cellStyle name="Percent 2" xfId="15"/>
    <cellStyle name="Percent 2 2" xfId="33"/>
    <cellStyle name="Percent 3" xfId="16"/>
    <cellStyle name="Percent 3 2" xfId="34"/>
  </cellStyles>
  <dxfs count="19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24994659260841701"/>
        </patternFill>
      </fill>
    </dxf>
    <dxf>
      <font>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c.govt.nz/assets/Publications-and-others/Fact-Sheet-How-many-apprentices-do-we-hav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8"/>
  <sheetViews>
    <sheetView tabSelected="1" zoomScale="90" zoomScaleNormal="90" workbookViewId="0">
      <pane ySplit="1" topLeftCell="A2" activePane="bottomLeft" state="frozen"/>
      <selection pane="bottomLeft"/>
    </sheetView>
  </sheetViews>
  <sheetFormatPr defaultRowHeight="13.2"/>
  <cols>
    <col min="1" max="1" width="14.6640625" style="13" customWidth="1"/>
    <col min="2" max="2" width="100" bestFit="1" customWidth="1"/>
  </cols>
  <sheetData>
    <row r="1" spans="1:4" ht="15.6">
      <c r="A1" s="16" t="s">
        <v>26</v>
      </c>
    </row>
    <row r="2" spans="1:4">
      <c r="A2" s="17"/>
    </row>
    <row r="3" spans="1:4" s="15" customFormat="1" ht="13.8">
      <c r="A3" s="340" t="s">
        <v>10</v>
      </c>
      <c r="B3" s="14" t="str">
        <f>ITP.1!B1</f>
        <v>Participants in industry training, 1995-2018</v>
      </c>
    </row>
    <row r="4" spans="1:4" s="15" customFormat="1" ht="13.8">
      <c r="A4" s="340" t="s">
        <v>9</v>
      </c>
      <c r="B4" s="341" t="str">
        <f>ITP.2!B1</f>
        <v>All industry training learners by selected demographic and training-related characteristics, 2009-2018</v>
      </c>
    </row>
    <row r="5" spans="1:4" s="15" customFormat="1" ht="13.8">
      <c r="A5" s="340" t="s">
        <v>11</v>
      </c>
      <c r="B5" s="14" t="str">
        <f>ITP.3!B1</f>
        <v>Trainees by selected demographic and training-related characteristics, 2009-2018</v>
      </c>
    </row>
    <row r="6" spans="1:4" s="15" customFormat="1" ht="13.8">
      <c r="A6" s="340" t="s">
        <v>12</v>
      </c>
      <c r="B6" s="14" t="str">
        <f>ITP.4!B1</f>
        <v>Trainees by location of employment, 2009-2018</v>
      </c>
    </row>
    <row r="7" spans="1:4" s="15" customFormat="1" ht="13.8">
      <c r="A7" s="340" t="s">
        <v>13</v>
      </c>
      <c r="B7" s="14" t="str">
        <f>ITP.5!B1</f>
        <v>Trainees by organisation 2011-2018, and distribution by demographic and study-related variables in 2018</v>
      </c>
    </row>
    <row r="8" spans="1:4" s="15" customFormat="1" ht="13.8">
      <c r="A8" s="340" t="s">
        <v>14</v>
      </c>
      <c r="B8" s="14" t="str">
        <f>ITP.6!B1</f>
        <v>Trainees by occupation and field of study 2009-2018</v>
      </c>
    </row>
    <row r="9" spans="1:4" s="15" customFormat="1" ht="13.8">
      <c r="A9" s="340" t="s">
        <v>15</v>
      </c>
      <c r="B9" s="342" t="str">
        <f>ITP.7!B1</f>
        <v>Trainees by organisation, occupation, field of study and regional authority in 2018</v>
      </c>
      <c r="D9" s="488"/>
    </row>
    <row r="10" spans="1:4" s="15" customFormat="1" ht="13.8">
      <c r="A10" s="340" t="s">
        <v>16</v>
      </c>
      <c r="B10" s="342" t="str">
        <f>ITP.8!B1</f>
        <v>Trainees by occupation, field of study, age, ethnic group and gender in 2018</v>
      </c>
    </row>
    <row r="11" spans="1:4" s="15" customFormat="1" ht="14.25" customHeight="1">
      <c r="A11" s="340" t="s">
        <v>17</v>
      </c>
      <c r="B11" s="342" t="str">
        <f>ITP.9!B1</f>
        <v>Trainees by occupation, field of study and organisation in 2018</v>
      </c>
    </row>
    <row r="12" spans="1:4" s="15" customFormat="1" ht="14.25" customHeight="1">
      <c r="A12" s="340" t="s">
        <v>18</v>
      </c>
      <c r="B12" s="14" t="str">
        <f>ITP.10!B1</f>
        <v>Trainees - new entrants 2010-2018</v>
      </c>
    </row>
    <row r="13" spans="1:4" s="15" customFormat="1" ht="14.25" customHeight="1">
      <c r="A13" s="340" t="s">
        <v>19</v>
      </c>
      <c r="B13" s="14" t="str">
        <f>ITP.11!B1</f>
        <v>Trainees - new entrants by training-related variables 2010-2018</v>
      </c>
    </row>
    <row r="14" spans="1:4" s="15" customFormat="1" ht="14.25" customHeight="1">
      <c r="A14" s="340" t="s">
        <v>20</v>
      </c>
      <c r="B14" s="14" t="str">
        <f>ITP.12!B1</f>
        <v>Apprentices by selected demographic and training-related characteristics 2009-2018</v>
      </c>
    </row>
    <row r="15" spans="1:4" s="15" customFormat="1" ht="14.25" customHeight="1">
      <c r="A15" s="340" t="s">
        <v>21</v>
      </c>
      <c r="B15" s="14" t="str">
        <f>ITP.13!B1</f>
        <v>Apprentices by location of employment, 2009-2018</v>
      </c>
    </row>
    <row r="16" spans="1:4" s="15" customFormat="1" ht="14.25" customHeight="1">
      <c r="A16" s="340" t="s">
        <v>22</v>
      </c>
      <c r="B16" s="14" t="str">
        <f>ITP.14!B1</f>
        <v>Apprentices by organisation 2011-2018, and distribution by demographic and study-related variables in 2018</v>
      </c>
    </row>
    <row r="17" spans="1:2" s="15" customFormat="1" ht="14.25" customHeight="1">
      <c r="A17" s="340" t="s">
        <v>23</v>
      </c>
      <c r="B17" s="14" t="str">
        <f>ITP.15!B1</f>
        <v>Apprentices by occupation and field of study 2009-2018</v>
      </c>
    </row>
    <row r="18" spans="1:2" s="15" customFormat="1" ht="14.25" customHeight="1">
      <c r="A18" s="340" t="s">
        <v>24</v>
      </c>
      <c r="B18" s="342" t="str">
        <f>ITP.16!B1</f>
        <v>Apprentices by occupation, field of study and location of employment in 2018</v>
      </c>
    </row>
    <row r="19" spans="1:2" ht="14.25" customHeight="1">
      <c r="A19" s="340" t="s">
        <v>239</v>
      </c>
      <c r="B19" s="342" t="str">
        <f>ITP.17!B1</f>
        <v>Apprentices by occupation and ethnic group and gender in 2018</v>
      </c>
    </row>
    <row r="20" spans="1:2" ht="14.25" customHeight="1">
      <c r="A20" s="340" t="s">
        <v>240</v>
      </c>
      <c r="B20" s="342" t="str">
        <f>ITP.18!B1</f>
        <v>Apprentices by occupation, field of study and organisation in 2018</v>
      </c>
    </row>
    <row r="21" spans="1:2" ht="14.25" customHeight="1">
      <c r="A21" s="340" t="s">
        <v>241</v>
      </c>
      <c r="B21" s="14" t="str">
        <f>ITP.19!B1</f>
        <v>Apprentices - new entrants 2010-2018</v>
      </c>
    </row>
    <row r="22" spans="1:2" ht="14.25" customHeight="1">
      <c r="A22" s="340" t="s">
        <v>352</v>
      </c>
      <c r="B22" s="15" t="str">
        <f>ITP.20!B1</f>
        <v>Apprentices - new entrants by training related variables 2010-2018</v>
      </c>
    </row>
    <row r="23" spans="1:2">
      <c r="A23" s="83"/>
    </row>
    <row r="24" spans="1:2">
      <c r="A24"/>
    </row>
    <row r="25" spans="1:2">
      <c r="A25"/>
    </row>
    <row r="26" spans="1:2">
      <c r="A26" s="1" t="s">
        <v>298</v>
      </c>
    </row>
    <row r="27" spans="1:2">
      <c r="A27" s="141" t="s">
        <v>721</v>
      </c>
    </row>
    <row r="28" spans="1:2">
      <c r="A28" s="141" t="s">
        <v>722</v>
      </c>
    </row>
    <row r="29" spans="1:2">
      <c r="A29" s="141" t="s">
        <v>723</v>
      </c>
    </row>
    <row r="30" spans="1:2">
      <c r="A30" s="141" t="s">
        <v>533</v>
      </c>
    </row>
    <row r="31" spans="1:2">
      <c r="A31" s="141" t="s">
        <v>534</v>
      </c>
    </row>
    <row r="32" spans="1:2">
      <c r="A32" s="141" t="s">
        <v>363</v>
      </c>
    </row>
    <row r="33" spans="1:2" ht="13.8">
      <c r="B33" s="14"/>
    </row>
    <row r="34" spans="1:2" ht="13.8">
      <c r="A34" s="17" t="s">
        <v>702</v>
      </c>
      <c r="B34" s="14"/>
    </row>
    <row r="35" spans="1:2" ht="13.8">
      <c r="A35" s="13" t="s">
        <v>539</v>
      </c>
      <c r="B35" s="14"/>
    </row>
    <row r="36" spans="1:2" ht="13.8">
      <c r="A36" s="25" t="s">
        <v>540</v>
      </c>
      <c r="B36" s="14"/>
    </row>
    <row r="37" spans="1:2" ht="13.8">
      <c r="B37" s="14"/>
    </row>
    <row r="38" spans="1:2" ht="13.8">
      <c r="B38" s="14"/>
    </row>
  </sheetData>
  <phoneticPr fontId="11" type="noConversion"/>
  <hyperlinks>
    <hyperlink ref="A3" location="ITP.1!A1" display="ITP.1"/>
    <hyperlink ref="A4" location="ITP.2!A1" display="ITP.2"/>
    <hyperlink ref="A5" location="ITP.3!A1" display="ITP.3"/>
    <hyperlink ref="A6" location="ITP.4!A1" display="ITP.4"/>
    <hyperlink ref="A7" location="ITP.5!A1" display="ITP.5"/>
    <hyperlink ref="A8" location="ITP.6!A1" display="ITP.6"/>
    <hyperlink ref="A9" location="ITP.7!A1" display="ITP.7"/>
    <hyperlink ref="A10" location="ITP.8!A1" display="ITP.8"/>
    <hyperlink ref="A11" location="ITP.9!A1" display="ITP.9"/>
    <hyperlink ref="A12" location="ITP.10!A1" display="ITP.10"/>
    <hyperlink ref="A13" location="ITP.11!A1" display="ITP.11"/>
    <hyperlink ref="A14" location="ITP.12!A1" display="ITP.12"/>
    <hyperlink ref="A15" location="ITP.13!A1" display="ITP.13"/>
    <hyperlink ref="A16" location="ITP.14!A1" display="ITP.14"/>
    <hyperlink ref="A17" location="ITP.15!A1" display="ITP.15"/>
    <hyperlink ref="A18" location="ITP.16!A1" display="ITP.16"/>
    <hyperlink ref="A19:A21" location="ITP.16!A1" display="ITP.16"/>
    <hyperlink ref="A21" location="ITP.19!A1" display="ITP.19"/>
    <hyperlink ref="A20" location="ITP.18!A1" display="ITP.18"/>
    <hyperlink ref="A19" location="ITP.17!A1" display="ITP.17"/>
    <hyperlink ref="A22" location="ITP.20!A1" display="ITP.20"/>
    <hyperlink ref="A36" r:id="rId1"/>
  </hyperlinks>
  <pageMargins left="0.74803149606299213" right="0.74803149606299213" top="0.98425196850393704" bottom="0.98425196850393704"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2"/>
  <sheetViews>
    <sheetView zoomScale="90" zoomScaleNormal="90" workbookViewId="0">
      <pane xSplit="2" ySplit="3" topLeftCell="F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07" customWidth="1"/>
    <col min="2" max="2" width="74.44140625" style="207" customWidth="1"/>
    <col min="3" max="8" width="13.6640625" style="231" customWidth="1"/>
    <col min="9" max="15" width="13.6640625" style="207" customWidth="1"/>
    <col min="16" max="18" width="9.88671875" style="276" customWidth="1"/>
    <col min="19" max="30" width="9.109375" style="276"/>
    <col min="31" max="16384" width="9.109375" style="207"/>
  </cols>
  <sheetData>
    <row r="1" spans="2:16" ht="15.6">
      <c r="B1" s="242" t="s">
        <v>675</v>
      </c>
      <c r="C1" s="208"/>
      <c r="D1" s="208"/>
      <c r="E1" s="207"/>
      <c r="F1" s="210"/>
      <c r="G1" s="207"/>
      <c r="H1" s="207"/>
      <c r="P1" s="359"/>
    </row>
    <row r="2" spans="2:16">
      <c r="B2" s="211" t="s">
        <v>324</v>
      </c>
      <c r="C2" s="541" t="s">
        <v>351</v>
      </c>
      <c r="D2" s="541"/>
      <c r="E2" s="541"/>
      <c r="F2" s="541"/>
      <c r="G2" s="541"/>
      <c r="H2" s="541"/>
      <c r="I2" s="541"/>
      <c r="J2" s="541"/>
      <c r="K2" s="541"/>
      <c r="L2" s="541"/>
      <c r="M2" s="541"/>
      <c r="N2" s="541"/>
      <c r="O2" s="541"/>
    </row>
    <row r="3" spans="2:16" ht="39.6">
      <c r="C3" s="215" t="s">
        <v>378</v>
      </c>
      <c r="D3" s="216" t="s">
        <v>267</v>
      </c>
      <c r="E3" s="216" t="s">
        <v>266</v>
      </c>
      <c r="F3" s="216" t="s">
        <v>265</v>
      </c>
      <c r="G3" s="216" t="s">
        <v>357</v>
      </c>
      <c r="H3" s="216" t="s">
        <v>264</v>
      </c>
      <c r="I3" s="234" t="s">
        <v>263</v>
      </c>
      <c r="J3" s="234" t="s">
        <v>379</v>
      </c>
      <c r="K3" s="234" t="s">
        <v>269</v>
      </c>
      <c r="L3" s="234" t="s">
        <v>259</v>
      </c>
      <c r="M3" s="234" t="s">
        <v>380</v>
      </c>
      <c r="N3" s="234" t="s">
        <v>381</v>
      </c>
      <c r="O3" s="483" t="s">
        <v>0</v>
      </c>
      <c r="P3" s="359"/>
    </row>
    <row r="4" spans="2:16" ht="12.75" customHeight="1">
      <c r="B4" s="217" t="s">
        <v>85</v>
      </c>
      <c r="C4" s="207"/>
      <c r="D4" s="207"/>
      <c r="E4" s="207"/>
      <c r="F4" s="207"/>
      <c r="G4" s="207"/>
      <c r="H4" s="207"/>
    </row>
    <row r="5" spans="2:16">
      <c r="B5" s="283" t="s">
        <v>87</v>
      </c>
      <c r="C5" s="412">
        <v>0</v>
      </c>
      <c r="D5" s="412">
        <v>0</v>
      </c>
      <c r="E5" s="412">
        <v>0</v>
      </c>
      <c r="F5" s="412">
        <v>0</v>
      </c>
      <c r="G5" s="412">
        <v>0</v>
      </c>
      <c r="H5" s="412">
        <v>0</v>
      </c>
      <c r="I5" s="412">
        <v>10</v>
      </c>
      <c r="J5" s="412">
        <v>0</v>
      </c>
      <c r="K5" s="412">
        <v>0</v>
      </c>
      <c r="L5" s="412">
        <v>0</v>
      </c>
      <c r="M5" s="412">
        <v>0</v>
      </c>
      <c r="N5" s="412">
        <v>0</v>
      </c>
      <c r="O5" s="412">
        <v>10</v>
      </c>
    </row>
    <row r="6" spans="2:16">
      <c r="B6" s="278" t="s">
        <v>287</v>
      </c>
      <c r="C6" s="415">
        <v>0</v>
      </c>
      <c r="D6" s="284">
        <v>0</v>
      </c>
      <c r="E6" s="284">
        <v>5</v>
      </c>
      <c r="F6" s="284">
        <v>0</v>
      </c>
      <c r="G6" s="284">
        <v>0</v>
      </c>
      <c r="H6" s="235">
        <v>0</v>
      </c>
      <c r="I6" s="284">
        <v>0</v>
      </c>
      <c r="J6" s="284">
        <v>0</v>
      </c>
      <c r="K6" s="284">
        <v>10</v>
      </c>
      <c r="L6" s="284">
        <v>0</v>
      </c>
      <c r="M6" s="284">
        <v>125</v>
      </c>
      <c r="N6" s="419">
        <v>510</v>
      </c>
      <c r="O6" s="275">
        <v>650</v>
      </c>
    </row>
    <row r="7" spans="2:16">
      <c r="B7" s="278" t="s">
        <v>88</v>
      </c>
      <c r="C7" s="415">
        <v>0</v>
      </c>
      <c r="D7" s="284">
        <v>0</v>
      </c>
      <c r="E7" s="284">
        <v>0</v>
      </c>
      <c r="F7" s="284">
        <v>0</v>
      </c>
      <c r="G7" s="284">
        <v>0</v>
      </c>
      <c r="H7" s="235">
        <v>0</v>
      </c>
      <c r="I7" s="284">
        <v>0</v>
      </c>
      <c r="J7" s="284">
        <v>0</v>
      </c>
      <c r="K7" s="284">
        <v>0</v>
      </c>
      <c r="L7" s="284">
        <v>245</v>
      </c>
      <c r="M7" s="284">
        <v>0</v>
      </c>
      <c r="N7" s="419">
        <v>0</v>
      </c>
      <c r="O7" s="275">
        <v>245</v>
      </c>
    </row>
    <row r="8" spans="2:16">
      <c r="B8" s="278" t="s">
        <v>61</v>
      </c>
      <c r="C8" s="415">
        <v>0</v>
      </c>
      <c r="D8" s="284">
        <v>210</v>
      </c>
      <c r="E8" s="284">
        <v>0</v>
      </c>
      <c r="F8" s="284">
        <v>135</v>
      </c>
      <c r="G8" s="284">
        <v>0</v>
      </c>
      <c r="H8" s="235">
        <v>0</v>
      </c>
      <c r="I8" s="284">
        <v>0</v>
      </c>
      <c r="J8" s="284">
        <v>0</v>
      </c>
      <c r="K8" s="284">
        <v>5250</v>
      </c>
      <c r="L8" s="284">
        <v>0</v>
      </c>
      <c r="M8" s="284">
        <v>0</v>
      </c>
      <c r="N8" s="419">
        <v>0</v>
      </c>
      <c r="O8" s="275">
        <v>5595</v>
      </c>
    </row>
    <row r="9" spans="2:16">
      <c r="B9" s="278" t="s">
        <v>62</v>
      </c>
      <c r="C9" s="415">
        <v>0</v>
      </c>
      <c r="D9" s="284">
        <v>0</v>
      </c>
      <c r="E9" s="284">
        <v>0</v>
      </c>
      <c r="F9" s="284">
        <v>0</v>
      </c>
      <c r="G9" s="284">
        <v>0</v>
      </c>
      <c r="H9" s="235">
        <v>0</v>
      </c>
      <c r="I9" s="284">
        <v>0</v>
      </c>
      <c r="J9" s="284">
        <v>0</v>
      </c>
      <c r="K9" s="284">
        <v>0</v>
      </c>
      <c r="L9" s="284">
        <v>0</v>
      </c>
      <c r="M9" s="284">
        <v>0</v>
      </c>
      <c r="N9" s="419">
        <v>30</v>
      </c>
      <c r="O9" s="275">
        <v>30</v>
      </c>
    </row>
    <row r="10" spans="2:16">
      <c r="B10" s="278" t="s">
        <v>89</v>
      </c>
      <c r="C10" s="415">
        <v>105</v>
      </c>
      <c r="D10" s="284">
        <v>0</v>
      </c>
      <c r="E10" s="284">
        <v>0</v>
      </c>
      <c r="F10" s="284">
        <v>0</v>
      </c>
      <c r="G10" s="284">
        <v>0</v>
      </c>
      <c r="H10" s="235">
        <v>0</v>
      </c>
      <c r="I10" s="284">
        <v>0</v>
      </c>
      <c r="J10" s="284">
        <v>0</v>
      </c>
      <c r="K10" s="284">
        <v>20</v>
      </c>
      <c r="L10" s="284">
        <v>0</v>
      </c>
      <c r="M10" s="284">
        <v>0</v>
      </c>
      <c r="N10" s="419">
        <v>5</v>
      </c>
      <c r="O10" s="275">
        <v>130</v>
      </c>
    </row>
    <row r="11" spans="2:16">
      <c r="B11" s="278" t="s">
        <v>63</v>
      </c>
      <c r="C11" s="415">
        <v>0</v>
      </c>
      <c r="D11" s="284">
        <v>0</v>
      </c>
      <c r="E11" s="284">
        <v>0</v>
      </c>
      <c r="F11" s="284">
        <v>0</v>
      </c>
      <c r="G11" s="284">
        <v>0</v>
      </c>
      <c r="H11" s="235">
        <v>0</v>
      </c>
      <c r="I11" s="284">
        <v>320</v>
      </c>
      <c r="J11" s="284">
        <v>0</v>
      </c>
      <c r="K11" s="284">
        <v>0</v>
      </c>
      <c r="L11" s="284">
        <v>0</v>
      </c>
      <c r="M11" s="284">
        <v>0</v>
      </c>
      <c r="N11" s="419">
        <v>0</v>
      </c>
      <c r="O11" s="275">
        <v>320</v>
      </c>
    </row>
    <row r="12" spans="2:16">
      <c r="B12" s="278" t="s">
        <v>90</v>
      </c>
      <c r="C12" s="415">
        <v>0</v>
      </c>
      <c r="D12" s="284">
        <v>0</v>
      </c>
      <c r="E12" s="284">
        <v>0</v>
      </c>
      <c r="F12" s="284">
        <v>0</v>
      </c>
      <c r="G12" s="284">
        <v>0</v>
      </c>
      <c r="H12" s="235">
        <v>0</v>
      </c>
      <c r="I12" s="284">
        <v>0</v>
      </c>
      <c r="J12" s="284">
        <v>0</v>
      </c>
      <c r="K12" s="284">
        <v>0</v>
      </c>
      <c r="L12" s="284">
        <v>2730</v>
      </c>
      <c r="M12" s="284">
        <v>0</v>
      </c>
      <c r="N12" s="419">
        <v>0</v>
      </c>
      <c r="O12" s="275">
        <v>2730</v>
      </c>
    </row>
    <row r="13" spans="2:16">
      <c r="B13" s="278" t="s">
        <v>290</v>
      </c>
      <c r="C13" s="415">
        <v>0</v>
      </c>
      <c r="D13" s="284">
        <v>0</v>
      </c>
      <c r="E13" s="284">
        <v>0</v>
      </c>
      <c r="F13" s="284">
        <v>0</v>
      </c>
      <c r="G13" s="284">
        <v>0</v>
      </c>
      <c r="H13" s="235">
        <v>0</v>
      </c>
      <c r="I13" s="284">
        <v>0</v>
      </c>
      <c r="J13" s="284">
        <v>0</v>
      </c>
      <c r="K13" s="284">
        <v>0</v>
      </c>
      <c r="L13" s="284">
        <v>0</v>
      </c>
      <c r="M13" s="284">
        <v>0</v>
      </c>
      <c r="N13" s="419">
        <v>50</v>
      </c>
      <c r="O13" s="275">
        <v>50</v>
      </c>
    </row>
    <row r="14" spans="2:16">
      <c r="B14" s="278" t="s">
        <v>91</v>
      </c>
      <c r="C14" s="415">
        <v>0</v>
      </c>
      <c r="D14" s="284">
        <v>0</v>
      </c>
      <c r="E14" s="284">
        <v>0</v>
      </c>
      <c r="F14" s="284">
        <v>0</v>
      </c>
      <c r="G14" s="284">
        <v>0</v>
      </c>
      <c r="H14" s="235">
        <v>0</v>
      </c>
      <c r="I14" s="284">
        <v>0</v>
      </c>
      <c r="J14" s="284">
        <v>100</v>
      </c>
      <c r="K14" s="284">
        <v>0</v>
      </c>
      <c r="L14" s="284">
        <v>0</v>
      </c>
      <c r="M14" s="284">
        <v>0</v>
      </c>
      <c r="N14" s="419">
        <v>0</v>
      </c>
      <c r="O14" s="275">
        <v>100</v>
      </c>
    </row>
    <row r="15" spans="2:16">
      <c r="B15" s="278" t="s">
        <v>92</v>
      </c>
      <c r="C15" s="415">
        <v>340</v>
      </c>
      <c r="D15" s="284">
        <v>0</v>
      </c>
      <c r="E15" s="284">
        <v>0</v>
      </c>
      <c r="F15" s="284">
        <v>0</v>
      </c>
      <c r="G15" s="284">
        <v>0</v>
      </c>
      <c r="H15" s="235">
        <v>0</v>
      </c>
      <c r="I15" s="284">
        <v>0</v>
      </c>
      <c r="J15" s="284">
        <v>0</v>
      </c>
      <c r="K15" s="284">
        <v>0</v>
      </c>
      <c r="L15" s="284">
        <v>0</v>
      </c>
      <c r="M15" s="284">
        <v>0</v>
      </c>
      <c r="N15" s="419">
        <v>100</v>
      </c>
      <c r="O15" s="275">
        <v>435</v>
      </c>
    </row>
    <row r="16" spans="2:16">
      <c r="B16" s="278" t="s">
        <v>64</v>
      </c>
      <c r="C16" s="415">
        <v>0</v>
      </c>
      <c r="D16" s="284">
        <v>940</v>
      </c>
      <c r="E16" s="284">
        <v>0</v>
      </c>
      <c r="F16" s="284">
        <v>0</v>
      </c>
      <c r="G16" s="284">
        <v>0</v>
      </c>
      <c r="H16" s="235">
        <v>0</v>
      </c>
      <c r="I16" s="284">
        <v>0</v>
      </c>
      <c r="J16" s="284">
        <v>0</v>
      </c>
      <c r="K16" s="284">
        <v>0</v>
      </c>
      <c r="L16" s="284">
        <v>0</v>
      </c>
      <c r="M16" s="284">
        <v>0</v>
      </c>
      <c r="N16" s="419">
        <v>0</v>
      </c>
      <c r="O16" s="275">
        <v>940</v>
      </c>
    </row>
    <row r="17" spans="2:30">
      <c r="B17" s="278" t="s">
        <v>93</v>
      </c>
      <c r="C17" s="415">
        <v>0</v>
      </c>
      <c r="D17" s="284">
        <v>295</v>
      </c>
      <c r="E17" s="284">
        <v>635</v>
      </c>
      <c r="F17" s="284">
        <v>400</v>
      </c>
      <c r="G17" s="284">
        <v>65</v>
      </c>
      <c r="H17" s="235">
        <v>5</v>
      </c>
      <c r="I17" s="284">
        <v>300</v>
      </c>
      <c r="J17" s="284">
        <v>0</v>
      </c>
      <c r="K17" s="284">
        <v>210</v>
      </c>
      <c r="L17" s="284">
        <v>925</v>
      </c>
      <c r="M17" s="284">
        <v>225</v>
      </c>
      <c r="N17" s="419">
        <v>1555</v>
      </c>
      <c r="O17" s="275">
        <v>4550</v>
      </c>
    </row>
    <row r="18" spans="2:30">
      <c r="B18" s="278" t="s">
        <v>65</v>
      </c>
      <c r="C18" s="415">
        <v>0</v>
      </c>
      <c r="D18" s="284">
        <v>0</v>
      </c>
      <c r="E18" s="284">
        <v>0</v>
      </c>
      <c r="F18" s="284">
        <v>0</v>
      </c>
      <c r="G18" s="284">
        <v>85</v>
      </c>
      <c r="H18" s="235">
        <v>0</v>
      </c>
      <c r="I18" s="284">
        <v>0</v>
      </c>
      <c r="J18" s="284">
        <v>0</v>
      </c>
      <c r="K18" s="284">
        <v>0</v>
      </c>
      <c r="L18" s="284">
        <v>0</v>
      </c>
      <c r="M18" s="284">
        <v>0</v>
      </c>
      <c r="N18" s="419">
        <v>875</v>
      </c>
      <c r="O18" s="275">
        <v>885</v>
      </c>
    </row>
    <row r="19" spans="2:30">
      <c r="B19" s="291" t="s">
        <v>66</v>
      </c>
      <c r="C19" s="415">
        <v>55</v>
      </c>
      <c r="D19" s="284">
        <v>0</v>
      </c>
      <c r="E19" s="284">
        <v>0</v>
      </c>
      <c r="F19" s="284">
        <v>0</v>
      </c>
      <c r="G19" s="284">
        <v>0</v>
      </c>
      <c r="H19" s="235">
        <v>0</v>
      </c>
      <c r="I19" s="284">
        <v>0</v>
      </c>
      <c r="J19" s="284">
        <v>0</v>
      </c>
      <c r="K19" s="284">
        <v>0</v>
      </c>
      <c r="L19" s="284">
        <v>0</v>
      </c>
      <c r="M19" s="284">
        <v>0</v>
      </c>
      <c r="N19" s="419">
        <v>0</v>
      </c>
      <c r="O19" s="275">
        <v>55</v>
      </c>
    </row>
    <row r="20" spans="2:30">
      <c r="B20" s="278" t="s">
        <v>67</v>
      </c>
      <c r="C20" s="415">
        <v>0</v>
      </c>
      <c r="D20" s="284">
        <v>0</v>
      </c>
      <c r="E20" s="284">
        <v>10</v>
      </c>
      <c r="F20" s="284">
        <v>1495</v>
      </c>
      <c r="G20" s="284">
        <v>0</v>
      </c>
      <c r="H20" s="235">
        <v>0</v>
      </c>
      <c r="I20" s="284">
        <v>0</v>
      </c>
      <c r="J20" s="284">
        <v>0</v>
      </c>
      <c r="K20" s="284">
        <v>205</v>
      </c>
      <c r="L20" s="284">
        <v>0</v>
      </c>
      <c r="M20" s="284">
        <v>0</v>
      </c>
      <c r="N20" s="419">
        <v>0</v>
      </c>
      <c r="O20" s="275">
        <v>1710</v>
      </c>
    </row>
    <row r="21" spans="2:30" s="285" customFormat="1">
      <c r="B21" s="278" t="s">
        <v>242</v>
      </c>
      <c r="C21" s="415">
        <v>0</v>
      </c>
      <c r="D21" s="284">
        <v>0</v>
      </c>
      <c r="E21" s="284">
        <v>5</v>
      </c>
      <c r="F21" s="284">
        <v>0</v>
      </c>
      <c r="G21" s="284">
        <v>0</v>
      </c>
      <c r="H21" s="235">
        <v>0</v>
      </c>
      <c r="I21" s="284">
        <v>25</v>
      </c>
      <c r="J21" s="284">
        <v>0</v>
      </c>
      <c r="K21" s="284">
        <v>0</v>
      </c>
      <c r="L21" s="284">
        <v>0</v>
      </c>
      <c r="M21" s="284">
        <v>0</v>
      </c>
      <c r="N21" s="419">
        <v>0</v>
      </c>
      <c r="O21" s="275">
        <v>30</v>
      </c>
      <c r="P21" s="276"/>
      <c r="Q21" s="276"/>
      <c r="R21" s="276"/>
      <c r="S21" s="276"/>
      <c r="T21" s="276"/>
      <c r="U21" s="276"/>
      <c r="V21" s="276"/>
      <c r="W21" s="276"/>
      <c r="X21" s="276"/>
      <c r="Y21" s="276"/>
      <c r="Z21" s="276"/>
      <c r="AA21" s="276"/>
      <c r="AB21" s="276"/>
      <c r="AC21" s="276"/>
      <c r="AD21" s="276"/>
    </row>
    <row r="22" spans="2:30">
      <c r="B22" s="278" t="s">
        <v>68</v>
      </c>
      <c r="C22" s="415">
        <v>0</v>
      </c>
      <c r="D22" s="284">
        <v>13325</v>
      </c>
      <c r="E22" s="284">
        <v>0</v>
      </c>
      <c r="F22" s="284">
        <v>0</v>
      </c>
      <c r="G22" s="284">
        <v>1245</v>
      </c>
      <c r="H22" s="235">
        <v>0</v>
      </c>
      <c r="I22" s="284">
        <v>0</v>
      </c>
      <c r="J22" s="284">
        <v>0</v>
      </c>
      <c r="K22" s="284">
        <v>0</v>
      </c>
      <c r="L22" s="284">
        <v>0</v>
      </c>
      <c r="M22" s="284">
        <v>0</v>
      </c>
      <c r="N22" s="419">
        <v>265</v>
      </c>
      <c r="O22" s="275">
        <v>14820</v>
      </c>
    </row>
    <row r="23" spans="2:30">
      <c r="B23" s="278" t="s">
        <v>94</v>
      </c>
      <c r="C23" s="415">
        <v>205</v>
      </c>
      <c r="D23" s="284">
        <v>0</v>
      </c>
      <c r="E23" s="284">
        <v>0</v>
      </c>
      <c r="F23" s="284">
        <v>0</v>
      </c>
      <c r="G23" s="284">
        <v>0</v>
      </c>
      <c r="H23" s="235">
        <v>0</v>
      </c>
      <c r="I23" s="284">
        <v>0</v>
      </c>
      <c r="J23" s="284">
        <v>0</v>
      </c>
      <c r="K23" s="284">
        <v>0</v>
      </c>
      <c r="L23" s="284">
        <v>0</v>
      </c>
      <c r="M23" s="284">
        <v>0</v>
      </c>
      <c r="N23" s="419">
        <v>0</v>
      </c>
      <c r="O23" s="275">
        <v>205</v>
      </c>
    </row>
    <row r="24" spans="2:30">
      <c r="B24" s="278" t="s">
        <v>86</v>
      </c>
      <c r="C24" s="415">
        <v>0</v>
      </c>
      <c r="D24" s="284">
        <v>0</v>
      </c>
      <c r="E24" s="284">
        <v>0</v>
      </c>
      <c r="F24" s="284">
        <v>0</v>
      </c>
      <c r="G24" s="284">
        <v>0</v>
      </c>
      <c r="H24" s="235">
        <v>0</v>
      </c>
      <c r="I24" s="284">
        <v>0</v>
      </c>
      <c r="J24" s="284">
        <v>0</v>
      </c>
      <c r="K24" s="284">
        <v>0</v>
      </c>
      <c r="L24" s="284">
        <v>0</v>
      </c>
      <c r="M24" s="284">
        <v>0</v>
      </c>
      <c r="N24" s="419">
        <v>420</v>
      </c>
      <c r="O24" s="275">
        <v>420</v>
      </c>
    </row>
    <row r="25" spans="2:30">
      <c r="B25" s="278" t="s">
        <v>69</v>
      </c>
      <c r="C25" s="415">
        <v>0</v>
      </c>
      <c r="D25" s="284">
        <v>0</v>
      </c>
      <c r="E25" s="284">
        <v>70</v>
      </c>
      <c r="F25" s="284">
        <v>0</v>
      </c>
      <c r="G25" s="284">
        <v>0</v>
      </c>
      <c r="H25" s="235">
        <v>0</v>
      </c>
      <c r="I25" s="284">
        <v>0</v>
      </c>
      <c r="J25" s="284">
        <v>0</v>
      </c>
      <c r="K25" s="284">
        <v>40</v>
      </c>
      <c r="L25" s="284">
        <v>0</v>
      </c>
      <c r="M25" s="284">
        <v>0</v>
      </c>
      <c r="N25" s="419">
        <v>0</v>
      </c>
      <c r="O25" s="275">
        <v>110</v>
      </c>
    </row>
    <row r="26" spans="2:30">
      <c r="B26" s="278" t="s">
        <v>243</v>
      </c>
      <c r="C26" s="415">
        <v>0</v>
      </c>
      <c r="D26" s="284">
        <v>0</v>
      </c>
      <c r="E26" s="284">
        <v>0</v>
      </c>
      <c r="F26" s="284">
        <v>5</v>
      </c>
      <c r="G26" s="284">
        <v>0</v>
      </c>
      <c r="H26" s="235">
        <v>0</v>
      </c>
      <c r="I26" s="284">
        <v>0</v>
      </c>
      <c r="J26" s="284">
        <v>0</v>
      </c>
      <c r="K26" s="284">
        <v>0</v>
      </c>
      <c r="L26" s="284">
        <v>0</v>
      </c>
      <c r="M26" s="284">
        <v>0</v>
      </c>
      <c r="N26" s="419">
        <v>165</v>
      </c>
      <c r="O26" s="275">
        <v>170</v>
      </c>
    </row>
    <row r="27" spans="2:30">
      <c r="B27" s="278" t="s">
        <v>70</v>
      </c>
      <c r="C27" s="415">
        <v>0</v>
      </c>
      <c r="D27" s="284">
        <v>0</v>
      </c>
      <c r="E27" s="284">
        <v>90</v>
      </c>
      <c r="F27" s="284">
        <v>1430</v>
      </c>
      <c r="G27" s="284">
        <v>0</v>
      </c>
      <c r="H27" s="235">
        <v>0</v>
      </c>
      <c r="I27" s="284">
        <v>0</v>
      </c>
      <c r="J27" s="284">
        <v>0</v>
      </c>
      <c r="K27" s="284">
        <v>0</v>
      </c>
      <c r="L27" s="284">
        <v>0</v>
      </c>
      <c r="M27" s="284">
        <v>0</v>
      </c>
      <c r="N27" s="419">
        <v>0</v>
      </c>
      <c r="O27" s="275">
        <v>1520</v>
      </c>
    </row>
    <row r="28" spans="2:30">
      <c r="B28" s="278" t="s">
        <v>95</v>
      </c>
      <c r="C28" s="415">
        <v>0</v>
      </c>
      <c r="D28" s="284">
        <v>0</v>
      </c>
      <c r="E28" s="284">
        <v>40</v>
      </c>
      <c r="F28" s="284">
        <v>35</v>
      </c>
      <c r="G28" s="284">
        <v>0</v>
      </c>
      <c r="H28" s="235">
        <v>0</v>
      </c>
      <c r="I28" s="284">
        <v>0</v>
      </c>
      <c r="J28" s="284">
        <v>0</v>
      </c>
      <c r="K28" s="284">
        <v>215</v>
      </c>
      <c r="L28" s="284">
        <v>0</v>
      </c>
      <c r="M28" s="284">
        <v>0</v>
      </c>
      <c r="N28" s="419">
        <v>0</v>
      </c>
      <c r="O28" s="275">
        <v>295</v>
      </c>
    </row>
    <row r="29" spans="2:30">
      <c r="B29" s="278" t="s">
        <v>96</v>
      </c>
      <c r="C29" s="415">
        <v>0</v>
      </c>
      <c r="D29" s="284">
        <v>0</v>
      </c>
      <c r="E29" s="284">
        <v>155</v>
      </c>
      <c r="F29" s="284">
        <v>0</v>
      </c>
      <c r="G29" s="284">
        <v>0</v>
      </c>
      <c r="H29" s="235">
        <v>0</v>
      </c>
      <c r="I29" s="284">
        <v>0</v>
      </c>
      <c r="J29" s="284">
        <v>0</v>
      </c>
      <c r="K29" s="284">
        <v>0</v>
      </c>
      <c r="L29" s="284">
        <v>0</v>
      </c>
      <c r="M29" s="284">
        <v>0</v>
      </c>
      <c r="N29" s="419">
        <v>85</v>
      </c>
      <c r="O29" s="275">
        <v>240</v>
      </c>
    </row>
    <row r="30" spans="2:30">
      <c r="B30" s="278" t="s">
        <v>72</v>
      </c>
      <c r="C30" s="415">
        <v>0</v>
      </c>
      <c r="D30" s="284">
        <v>0</v>
      </c>
      <c r="E30" s="284">
        <v>40</v>
      </c>
      <c r="F30" s="284">
        <v>0</v>
      </c>
      <c r="G30" s="284">
        <v>0</v>
      </c>
      <c r="H30" s="235">
        <v>0</v>
      </c>
      <c r="I30" s="284">
        <v>0</v>
      </c>
      <c r="J30" s="284">
        <v>0</v>
      </c>
      <c r="K30" s="284">
        <v>0</v>
      </c>
      <c r="L30" s="284">
        <v>0</v>
      </c>
      <c r="M30" s="284">
        <v>0</v>
      </c>
      <c r="N30" s="419">
        <v>100</v>
      </c>
      <c r="O30" s="275">
        <v>140</v>
      </c>
    </row>
    <row r="31" spans="2:30">
      <c r="B31" s="278" t="s">
        <v>244</v>
      </c>
      <c r="C31" s="415">
        <v>0</v>
      </c>
      <c r="D31" s="284">
        <v>0</v>
      </c>
      <c r="E31" s="284">
        <v>0</v>
      </c>
      <c r="F31" s="284">
        <v>0</v>
      </c>
      <c r="G31" s="284">
        <v>0</v>
      </c>
      <c r="H31" s="235">
        <v>0</v>
      </c>
      <c r="I31" s="284">
        <v>0</v>
      </c>
      <c r="J31" s="284">
        <v>0</v>
      </c>
      <c r="K31" s="284">
        <v>1170</v>
      </c>
      <c r="L31" s="284">
        <v>0</v>
      </c>
      <c r="M31" s="284">
        <v>0</v>
      </c>
      <c r="N31" s="419">
        <v>0</v>
      </c>
      <c r="O31" s="275">
        <v>1170</v>
      </c>
    </row>
    <row r="32" spans="2:30">
      <c r="B32" s="278" t="s">
        <v>97</v>
      </c>
      <c r="C32" s="415">
        <v>0</v>
      </c>
      <c r="D32" s="284">
        <v>0</v>
      </c>
      <c r="E32" s="284">
        <v>2295</v>
      </c>
      <c r="F32" s="284">
        <v>0</v>
      </c>
      <c r="G32" s="284">
        <v>0</v>
      </c>
      <c r="H32" s="235">
        <v>0</v>
      </c>
      <c r="I32" s="284">
        <v>0</v>
      </c>
      <c r="J32" s="284">
        <v>0</v>
      </c>
      <c r="K32" s="284">
        <v>3430</v>
      </c>
      <c r="L32" s="284">
        <v>0</v>
      </c>
      <c r="M32" s="284">
        <v>0</v>
      </c>
      <c r="N32" s="419">
        <v>0</v>
      </c>
      <c r="O32" s="275">
        <v>5725</v>
      </c>
    </row>
    <row r="33" spans="1:30">
      <c r="B33" s="278" t="s">
        <v>246</v>
      </c>
      <c r="C33" s="415">
        <v>0</v>
      </c>
      <c r="D33" s="284">
        <v>0</v>
      </c>
      <c r="E33" s="284">
        <v>3030</v>
      </c>
      <c r="F33" s="284">
        <v>5</v>
      </c>
      <c r="G33" s="284">
        <v>0</v>
      </c>
      <c r="H33" s="235">
        <v>0</v>
      </c>
      <c r="I33" s="284">
        <v>0</v>
      </c>
      <c r="J33" s="284">
        <v>0</v>
      </c>
      <c r="K33" s="284">
        <v>450</v>
      </c>
      <c r="L33" s="284">
        <v>0</v>
      </c>
      <c r="M33" s="284">
        <v>0</v>
      </c>
      <c r="N33" s="419">
        <v>0</v>
      </c>
      <c r="O33" s="275">
        <v>3485</v>
      </c>
    </row>
    <row r="34" spans="1:30">
      <c r="B34" s="278" t="s">
        <v>98</v>
      </c>
      <c r="C34" s="415">
        <v>0</v>
      </c>
      <c r="D34" s="284">
        <v>0</v>
      </c>
      <c r="E34" s="284">
        <v>115</v>
      </c>
      <c r="F34" s="284">
        <v>0</v>
      </c>
      <c r="G34" s="284">
        <v>0</v>
      </c>
      <c r="H34" s="235">
        <v>0</v>
      </c>
      <c r="I34" s="284">
        <v>0</v>
      </c>
      <c r="J34" s="284">
        <v>0</v>
      </c>
      <c r="K34" s="284">
        <v>0</v>
      </c>
      <c r="L34" s="284">
        <v>0</v>
      </c>
      <c r="M34" s="284">
        <v>0</v>
      </c>
      <c r="N34" s="419">
        <v>0</v>
      </c>
      <c r="O34" s="275">
        <v>115</v>
      </c>
    </row>
    <row r="35" spans="1:30">
      <c r="B35" s="278" t="s">
        <v>73</v>
      </c>
      <c r="C35" s="415">
        <v>0</v>
      </c>
      <c r="D35" s="284">
        <v>0</v>
      </c>
      <c r="E35" s="284">
        <v>0</v>
      </c>
      <c r="F35" s="284">
        <v>0</v>
      </c>
      <c r="G35" s="284">
        <v>0</v>
      </c>
      <c r="H35" s="235">
        <v>0</v>
      </c>
      <c r="I35" s="284">
        <v>175</v>
      </c>
      <c r="J35" s="284">
        <v>0</v>
      </c>
      <c r="K35" s="284">
        <v>0</v>
      </c>
      <c r="L35" s="284">
        <v>0</v>
      </c>
      <c r="M35" s="284">
        <v>0</v>
      </c>
      <c r="N35" s="419">
        <v>0</v>
      </c>
      <c r="O35" s="275">
        <v>175</v>
      </c>
    </row>
    <row r="36" spans="1:30">
      <c r="B36" s="278" t="s">
        <v>99</v>
      </c>
      <c r="C36" s="415">
        <v>0</v>
      </c>
      <c r="D36" s="284">
        <v>0</v>
      </c>
      <c r="E36" s="284">
        <v>0</v>
      </c>
      <c r="F36" s="284">
        <v>0</v>
      </c>
      <c r="G36" s="284">
        <v>0</v>
      </c>
      <c r="H36" s="235">
        <v>110</v>
      </c>
      <c r="I36" s="284">
        <v>0</v>
      </c>
      <c r="J36" s="284">
        <v>0</v>
      </c>
      <c r="K36" s="284">
        <v>0</v>
      </c>
      <c r="L36" s="284">
        <v>0</v>
      </c>
      <c r="M36" s="284">
        <v>0</v>
      </c>
      <c r="N36" s="419">
        <v>0</v>
      </c>
      <c r="O36" s="275">
        <v>110</v>
      </c>
    </row>
    <row r="37" spans="1:30">
      <c r="B37" s="278" t="s">
        <v>247</v>
      </c>
      <c r="C37" s="420">
        <v>0</v>
      </c>
      <c r="D37" s="235">
        <v>0</v>
      </c>
      <c r="E37" s="235">
        <v>0</v>
      </c>
      <c r="F37" s="235">
        <v>0</v>
      </c>
      <c r="G37" s="235">
        <v>0</v>
      </c>
      <c r="H37" s="235">
        <v>0</v>
      </c>
      <c r="I37" s="284">
        <v>0</v>
      </c>
      <c r="J37" s="284">
        <v>0</v>
      </c>
      <c r="K37" s="284">
        <v>1525</v>
      </c>
      <c r="L37" s="284">
        <v>0</v>
      </c>
      <c r="M37" s="284">
        <v>0</v>
      </c>
      <c r="N37" s="419">
        <v>0</v>
      </c>
      <c r="O37" s="275">
        <v>1525</v>
      </c>
    </row>
    <row r="38" spans="1:30">
      <c r="B38" s="278" t="s">
        <v>74</v>
      </c>
      <c r="C38" s="416">
        <v>0</v>
      </c>
      <c r="D38" s="275">
        <v>0</v>
      </c>
      <c r="E38" s="275">
        <v>445</v>
      </c>
      <c r="F38" s="275">
        <v>0</v>
      </c>
      <c r="G38" s="275">
        <v>0</v>
      </c>
      <c r="H38" s="275">
        <v>0</v>
      </c>
      <c r="I38" s="275">
        <v>0</v>
      </c>
      <c r="J38" s="275">
        <v>0</v>
      </c>
      <c r="K38" s="275">
        <v>0</v>
      </c>
      <c r="L38" s="275">
        <v>6360</v>
      </c>
      <c r="M38" s="275">
        <v>20</v>
      </c>
      <c r="N38" s="419">
        <v>0</v>
      </c>
      <c r="O38" s="275">
        <v>6820</v>
      </c>
    </row>
    <row r="39" spans="1:30">
      <c r="B39" s="278" t="s">
        <v>101</v>
      </c>
      <c r="C39" s="416">
        <v>595</v>
      </c>
      <c r="D39" s="275">
        <v>0</v>
      </c>
      <c r="E39" s="275">
        <v>0</v>
      </c>
      <c r="F39" s="275">
        <v>0</v>
      </c>
      <c r="G39" s="275">
        <v>0</v>
      </c>
      <c r="H39" s="275">
        <v>0</v>
      </c>
      <c r="I39" s="275">
        <v>0</v>
      </c>
      <c r="J39" s="275">
        <v>0</v>
      </c>
      <c r="K39" s="275">
        <v>0</v>
      </c>
      <c r="L39" s="275">
        <v>0</v>
      </c>
      <c r="M39" s="275">
        <v>0</v>
      </c>
      <c r="N39" s="419">
        <v>0</v>
      </c>
      <c r="O39" s="275">
        <v>595</v>
      </c>
    </row>
    <row r="40" spans="1:30">
      <c r="B40" s="281" t="s">
        <v>102</v>
      </c>
      <c r="C40" s="416">
        <v>0</v>
      </c>
      <c r="D40" s="275">
        <v>0</v>
      </c>
      <c r="E40" s="275">
        <v>0</v>
      </c>
      <c r="F40" s="275">
        <v>0</v>
      </c>
      <c r="G40" s="275">
        <v>0</v>
      </c>
      <c r="H40" s="275">
        <v>0</v>
      </c>
      <c r="I40" s="275">
        <v>0</v>
      </c>
      <c r="J40" s="275">
        <v>0</v>
      </c>
      <c r="K40" s="275">
        <v>0</v>
      </c>
      <c r="L40" s="275">
        <v>0</v>
      </c>
      <c r="M40" s="275">
        <v>0</v>
      </c>
      <c r="N40" s="419">
        <v>1525</v>
      </c>
      <c r="O40" s="275">
        <v>1525</v>
      </c>
    </row>
    <row r="41" spans="1:30">
      <c r="B41" s="278" t="s">
        <v>103</v>
      </c>
      <c r="C41" s="416">
        <v>0</v>
      </c>
      <c r="D41" s="275">
        <v>0</v>
      </c>
      <c r="E41" s="275">
        <v>85</v>
      </c>
      <c r="F41" s="275">
        <v>0</v>
      </c>
      <c r="G41" s="275">
        <v>0</v>
      </c>
      <c r="H41" s="275">
        <v>0</v>
      </c>
      <c r="I41" s="275">
        <v>0</v>
      </c>
      <c r="J41" s="275">
        <v>0</v>
      </c>
      <c r="K41" s="275">
        <v>0</v>
      </c>
      <c r="L41" s="275">
        <v>0</v>
      </c>
      <c r="M41" s="275">
        <v>0</v>
      </c>
      <c r="N41" s="419">
        <v>0</v>
      </c>
      <c r="O41" s="275">
        <v>85</v>
      </c>
    </row>
    <row r="42" spans="1:30">
      <c r="B42" s="278" t="s">
        <v>249</v>
      </c>
      <c r="C42" s="416">
        <v>0</v>
      </c>
      <c r="D42" s="275">
        <v>0</v>
      </c>
      <c r="E42" s="275">
        <v>1640</v>
      </c>
      <c r="F42" s="275">
        <v>5</v>
      </c>
      <c r="G42" s="275">
        <v>525</v>
      </c>
      <c r="H42" s="275">
        <v>0</v>
      </c>
      <c r="I42" s="275">
        <v>0</v>
      </c>
      <c r="J42" s="275">
        <v>5</v>
      </c>
      <c r="K42" s="275">
        <v>25</v>
      </c>
      <c r="L42" s="275">
        <v>0</v>
      </c>
      <c r="M42" s="275">
        <v>0</v>
      </c>
      <c r="N42" s="419">
        <v>0</v>
      </c>
      <c r="O42" s="275">
        <v>2200</v>
      </c>
    </row>
    <row r="43" spans="1:30">
      <c r="A43" s="211"/>
      <c r="B43" s="278" t="s">
        <v>257</v>
      </c>
      <c r="C43" s="416">
        <v>0</v>
      </c>
      <c r="D43" s="275">
        <v>0</v>
      </c>
      <c r="E43" s="275">
        <v>360</v>
      </c>
      <c r="F43" s="275">
        <v>0</v>
      </c>
      <c r="G43" s="275">
        <v>0</v>
      </c>
      <c r="H43" s="275">
        <v>0</v>
      </c>
      <c r="I43" s="275">
        <v>0</v>
      </c>
      <c r="J43" s="275">
        <v>0</v>
      </c>
      <c r="K43" s="275">
        <v>0</v>
      </c>
      <c r="L43" s="275">
        <v>0</v>
      </c>
      <c r="M43" s="275">
        <v>0</v>
      </c>
      <c r="N43" s="419">
        <v>0</v>
      </c>
      <c r="O43" s="275">
        <v>360</v>
      </c>
    </row>
    <row r="44" spans="1:30">
      <c r="A44" s="211"/>
      <c r="B44" s="278" t="s">
        <v>250</v>
      </c>
      <c r="C44" s="416">
        <v>0</v>
      </c>
      <c r="D44" s="275">
        <v>0</v>
      </c>
      <c r="E44" s="275">
        <v>45</v>
      </c>
      <c r="F44" s="275">
        <v>0</v>
      </c>
      <c r="G44" s="275">
        <v>0</v>
      </c>
      <c r="H44" s="275">
        <v>0</v>
      </c>
      <c r="I44" s="275">
        <v>0</v>
      </c>
      <c r="J44" s="275">
        <v>0</v>
      </c>
      <c r="K44" s="275">
        <v>4420</v>
      </c>
      <c r="L44" s="275">
        <v>0</v>
      </c>
      <c r="M44" s="275">
        <v>0</v>
      </c>
      <c r="N44" s="419">
        <v>0</v>
      </c>
      <c r="O44" s="275">
        <v>4465</v>
      </c>
    </row>
    <row r="45" spans="1:30" s="208" customFormat="1">
      <c r="A45" s="207"/>
      <c r="B45" s="278" t="s">
        <v>75</v>
      </c>
      <c r="C45" s="416">
        <v>0</v>
      </c>
      <c r="D45" s="275">
        <v>0</v>
      </c>
      <c r="E45" s="275">
        <v>220</v>
      </c>
      <c r="F45" s="275">
        <v>0</v>
      </c>
      <c r="G45" s="275">
        <v>0</v>
      </c>
      <c r="H45" s="275">
        <v>0</v>
      </c>
      <c r="I45" s="275">
        <v>0</v>
      </c>
      <c r="J45" s="275">
        <v>0</v>
      </c>
      <c r="K45" s="275">
        <v>0</v>
      </c>
      <c r="L45" s="275">
        <v>0</v>
      </c>
      <c r="M45" s="275">
        <v>0</v>
      </c>
      <c r="N45" s="419">
        <v>15</v>
      </c>
      <c r="O45" s="275">
        <v>235</v>
      </c>
      <c r="P45" s="276"/>
      <c r="Q45" s="276"/>
      <c r="R45" s="276"/>
      <c r="S45" s="276"/>
      <c r="T45" s="276"/>
      <c r="U45" s="276"/>
      <c r="V45" s="276"/>
      <c r="W45" s="276"/>
      <c r="X45" s="276"/>
      <c r="Y45" s="276"/>
      <c r="Z45" s="276"/>
      <c r="AA45" s="276"/>
      <c r="AB45" s="276"/>
      <c r="AC45" s="276"/>
      <c r="AD45" s="462"/>
    </row>
    <row r="46" spans="1:30">
      <c r="B46" s="278" t="s">
        <v>104</v>
      </c>
      <c r="C46" s="416">
        <v>0</v>
      </c>
      <c r="D46" s="275">
        <v>0</v>
      </c>
      <c r="E46" s="275">
        <v>5</v>
      </c>
      <c r="F46" s="275">
        <v>0</v>
      </c>
      <c r="G46" s="275">
        <v>0</v>
      </c>
      <c r="H46" s="275">
        <v>0</v>
      </c>
      <c r="I46" s="275">
        <v>225</v>
      </c>
      <c r="J46" s="275">
        <v>0</v>
      </c>
      <c r="K46" s="275">
        <v>0</v>
      </c>
      <c r="L46" s="275">
        <v>0</v>
      </c>
      <c r="M46" s="275">
        <v>0</v>
      </c>
      <c r="N46" s="419">
        <v>0</v>
      </c>
      <c r="O46" s="275">
        <v>230</v>
      </c>
    </row>
    <row r="47" spans="1:30">
      <c r="B47" s="278" t="s">
        <v>251</v>
      </c>
      <c r="C47" s="416">
        <v>225</v>
      </c>
      <c r="D47" s="275">
        <v>0</v>
      </c>
      <c r="E47" s="275">
        <v>0</v>
      </c>
      <c r="F47" s="275">
        <v>0</v>
      </c>
      <c r="G47" s="275">
        <v>0</v>
      </c>
      <c r="H47" s="275">
        <v>0</v>
      </c>
      <c r="I47" s="275">
        <v>0</v>
      </c>
      <c r="J47" s="275">
        <v>0</v>
      </c>
      <c r="K47" s="275">
        <v>0</v>
      </c>
      <c r="L47" s="275">
        <v>0</v>
      </c>
      <c r="M47" s="275">
        <v>0</v>
      </c>
      <c r="N47" s="419">
        <v>0</v>
      </c>
      <c r="O47" s="275">
        <v>225</v>
      </c>
    </row>
    <row r="48" spans="1:30">
      <c r="B48" s="278" t="s">
        <v>106</v>
      </c>
      <c r="C48" s="416">
        <v>0</v>
      </c>
      <c r="D48" s="275">
        <v>0</v>
      </c>
      <c r="E48" s="275">
        <v>105</v>
      </c>
      <c r="F48" s="275">
        <v>0</v>
      </c>
      <c r="G48" s="275">
        <v>0</v>
      </c>
      <c r="H48" s="275">
        <v>0</v>
      </c>
      <c r="I48" s="275">
        <v>0</v>
      </c>
      <c r="J48" s="275">
        <v>0</v>
      </c>
      <c r="K48" s="275">
        <v>0</v>
      </c>
      <c r="L48" s="275">
        <v>0</v>
      </c>
      <c r="M48" s="275">
        <v>0</v>
      </c>
      <c r="N48" s="419">
        <v>0</v>
      </c>
      <c r="O48" s="275">
        <v>105</v>
      </c>
    </row>
    <row r="49" spans="2:30">
      <c r="B49" s="278" t="s">
        <v>252</v>
      </c>
      <c r="C49" s="416">
        <v>0</v>
      </c>
      <c r="D49" s="275">
        <v>0</v>
      </c>
      <c r="E49" s="275">
        <v>20</v>
      </c>
      <c r="F49" s="275">
        <v>0</v>
      </c>
      <c r="G49" s="275">
        <v>0</v>
      </c>
      <c r="H49" s="275">
        <v>0</v>
      </c>
      <c r="I49" s="275">
        <v>0</v>
      </c>
      <c r="J49" s="275">
        <v>0</v>
      </c>
      <c r="K49" s="275">
        <v>0</v>
      </c>
      <c r="L49" s="275">
        <v>0</v>
      </c>
      <c r="M49" s="275">
        <v>0</v>
      </c>
      <c r="N49" s="419">
        <v>0</v>
      </c>
      <c r="O49" s="275">
        <v>20</v>
      </c>
    </row>
    <row r="50" spans="2:30">
      <c r="B50" s="278" t="s">
        <v>107</v>
      </c>
      <c r="C50" s="416">
        <v>0</v>
      </c>
      <c r="D50" s="275">
        <v>0</v>
      </c>
      <c r="E50" s="275">
        <v>0</v>
      </c>
      <c r="F50" s="275">
        <v>0</v>
      </c>
      <c r="G50" s="275">
        <v>0</v>
      </c>
      <c r="H50" s="275">
        <v>0</v>
      </c>
      <c r="I50" s="275">
        <v>0</v>
      </c>
      <c r="J50" s="275">
        <v>0</v>
      </c>
      <c r="K50" s="275">
        <v>0</v>
      </c>
      <c r="L50" s="275">
        <v>0</v>
      </c>
      <c r="M50" s="275">
        <v>0</v>
      </c>
      <c r="N50" s="419">
        <v>2520</v>
      </c>
      <c r="O50" s="275">
        <v>2520</v>
      </c>
    </row>
    <row r="51" spans="2:30">
      <c r="B51" s="278" t="s">
        <v>78</v>
      </c>
      <c r="C51" s="416">
        <v>0</v>
      </c>
      <c r="D51" s="275">
        <v>0</v>
      </c>
      <c r="E51" s="275">
        <v>0</v>
      </c>
      <c r="F51" s="275">
        <v>0</v>
      </c>
      <c r="G51" s="275">
        <v>0</v>
      </c>
      <c r="H51" s="275">
        <v>0</v>
      </c>
      <c r="I51" s="275">
        <v>0</v>
      </c>
      <c r="J51" s="275">
        <v>0</v>
      </c>
      <c r="K51" s="275">
        <v>0</v>
      </c>
      <c r="L51" s="275">
        <v>0</v>
      </c>
      <c r="M51" s="275">
        <v>0</v>
      </c>
      <c r="N51" s="419">
        <v>3260</v>
      </c>
      <c r="O51" s="275">
        <v>3265</v>
      </c>
    </row>
    <row r="52" spans="2:30">
      <c r="B52" s="278" t="s">
        <v>108</v>
      </c>
      <c r="C52" s="416">
        <v>0</v>
      </c>
      <c r="D52" s="275">
        <v>0</v>
      </c>
      <c r="E52" s="275">
        <v>0</v>
      </c>
      <c r="F52" s="275">
        <v>0</v>
      </c>
      <c r="G52" s="275">
        <v>0</v>
      </c>
      <c r="H52" s="275">
        <v>0</v>
      </c>
      <c r="I52" s="275">
        <v>15</v>
      </c>
      <c r="J52" s="275">
        <v>0</v>
      </c>
      <c r="K52" s="275">
        <v>0</v>
      </c>
      <c r="L52" s="275">
        <v>0</v>
      </c>
      <c r="M52" s="275">
        <v>0</v>
      </c>
      <c r="N52" s="419">
        <v>0</v>
      </c>
      <c r="O52" s="275">
        <v>15</v>
      </c>
    </row>
    <row r="53" spans="2:30">
      <c r="B53" s="278" t="s">
        <v>79</v>
      </c>
      <c r="C53" s="416">
        <v>0</v>
      </c>
      <c r="D53" s="275">
        <v>0</v>
      </c>
      <c r="E53" s="275">
        <v>215</v>
      </c>
      <c r="F53" s="275">
        <v>0</v>
      </c>
      <c r="G53" s="275">
        <v>95</v>
      </c>
      <c r="H53" s="275">
        <v>0</v>
      </c>
      <c r="I53" s="275">
        <v>20</v>
      </c>
      <c r="J53" s="275">
        <v>5</v>
      </c>
      <c r="K53" s="275">
        <v>0</v>
      </c>
      <c r="L53" s="275">
        <v>5085</v>
      </c>
      <c r="M53" s="275">
        <v>0</v>
      </c>
      <c r="N53" s="419">
        <v>250</v>
      </c>
      <c r="O53" s="275">
        <v>5575</v>
      </c>
    </row>
    <row r="54" spans="2:30">
      <c r="B54" s="278" t="s">
        <v>80</v>
      </c>
      <c r="C54" s="416">
        <v>0</v>
      </c>
      <c r="D54" s="275">
        <v>0</v>
      </c>
      <c r="E54" s="275">
        <v>0</v>
      </c>
      <c r="F54" s="275">
        <v>0</v>
      </c>
      <c r="G54" s="275">
        <v>0</v>
      </c>
      <c r="H54" s="275">
        <v>0</v>
      </c>
      <c r="I54" s="275">
        <v>0</v>
      </c>
      <c r="J54" s="275">
        <v>0</v>
      </c>
      <c r="K54" s="275">
        <v>0</v>
      </c>
      <c r="L54" s="275">
        <v>0</v>
      </c>
      <c r="M54" s="275">
        <v>0</v>
      </c>
      <c r="N54" s="419">
        <v>60</v>
      </c>
      <c r="O54" s="275">
        <v>60</v>
      </c>
    </row>
    <row r="55" spans="2:30">
      <c r="B55" s="278" t="s">
        <v>81</v>
      </c>
      <c r="C55" s="416">
        <v>0</v>
      </c>
      <c r="D55" s="275">
        <v>0</v>
      </c>
      <c r="E55" s="275">
        <v>0</v>
      </c>
      <c r="F55" s="275">
        <v>0</v>
      </c>
      <c r="G55" s="275">
        <v>0</v>
      </c>
      <c r="H55" s="275">
        <v>0</v>
      </c>
      <c r="I55" s="275">
        <v>0</v>
      </c>
      <c r="J55" s="275">
        <v>0</v>
      </c>
      <c r="K55" s="275">
        <v>0</v>
      </c>
      <c r="L55" s="275">
        <v>0</v>
      </c>
      <c r="M55" s="275">
        <v>0</v>
      </c>
      <c r="N55" s="419">
        <v>1495</v>
      </c>
      <c r="O55" s="275">
        <v>1495</v>
      </c>
    </row>
    <row r="56" spans="2:30">
      <c r="B56" s="278" t="s">
        <v>254</v>
      </c>
      <c r="C56" s="416">
        <v>0</v>
      </c>
      <c r="D56" s="275">
        <v>0</v>
      </c>
      <c r="E56" s="275">
        <v>0</v>
      </c>
      <c r="F56" s="275">
        <v>0</v>
      </c>
      <c r="G56" s="275">
        <v>0</v>
      </c>
      <c r="H56" s="275">
        <v>0</v>
      </c>
      <c r="I56" s="275">
        <v>0</v>
      </c>
      <c r="J56" s="275">
        <v>0</v>
      </c>
      <c r="K56" s="275">
        <v>205</v>
      </c>
      <c r="L56" s="275">
        <v>0</v>
      </c>
      <c r="M56" s="275">
        <v>4930</v>
      </c>
      <c r="N56" s="419">
        <v>0</v>
      </c>
      <c r="O56" s="275">
        <v>5135</v>
      </c>
    </row>
    <row r="57" spans="2:30">
      <c r="B57" s="278" t="s">
        <v>109</v>
      </c>
      <c r="C57" s="416">
        <v>0</v>
      </c>
      <c r="D57" s="275">
        <v>0</v>
      </c>
      <c r="E57" s="275">
        <v>0</v>
      </c>
      <c r="F57" s="275">
        <v>0</v>
      </c>
      <c r="G57" s="275">
        <v>0</v>
      </c>
      <c r="H57" s="275">
        <v>0</v>
      </c>
      <c r="I57" s="275">
        <v>125</v>
      </c>
      <c r="J57" s="275">
        <v>15</v>
      </c>
      <c r="K57" s="275">
        <v>0</v>
      </c>
      <c r="L57" s="275">
        <v>0</v>
      </c>
      <c r="M57" s="275">
        <v>0</v>
      </c>
      <c r="N57" s="419">
        <v>0</v>
      </c>
      <c r="O57" s="275">
        <v>135</v>
      </c>
    </row>
    <row r="58" spans="2:30">
      <c r="B58" s="278" t="s">
        <v>82</v>
      </c>
      <c r="C58" s="416">
        <v>0</v>
      </c>
      <c r="D58" s="275">
        <v>0</v>
      </c>
      <c r="E58" s="275">
        <v>0</v>
      </c>
      <c r="F58" s="275">
        <v>35</v>
      </c>
      <c r="G58" s="275">
        <v>0</v>
      </c>
      <c r="H58" s="275">
        <v>0</v>
      </c>
      <c r="I58" s="275">
        <v>0</v>
      </c>
      <c r="J58" s="275">
        <v>0</v>
      </c>
      <c r="K58" s="275">
        <v>0</v>
      </c>
      <c r="L58" s="275">
        <v>0</v>
      </c>
      <c r="M58" s="275">
        <v>0</v>
      </c>
      <c r="N58" s="419">
        <v>0</v>
      </c>
      <c r="O58" s="275">
        <v>35</v>
      </c>
    </row>
    <row r="59" spans="2:30">
      <c r="B59" s="278" t="s">
        <v>83</v>
      </c>
      <c r="C59" s="416">
        <v>0</v>
      </c>
      <c r="D59" s="275">
        <v>0</v>
      </c>
      <c r="E59" s="275">
        <v>0</v>
      </c>
      <c r="F59" s="275">
        <v>45</v>
      </c>
      <c r="G59" s="275">
        <v>0</v>
      </c>
      <c r="H59" s="275">
        <v>0</v>
      </c>
      <c r="I59" s="275">
        <v>0</v>
      </c>
      <c r="J59" s="275">
        <v>0</v>
      </c>
      <c r="K59" s="275">
        <v>0</v>
      </c>
      <c r="L59" s="275">
        <v>0</v>
      </c>
      <c r="M59" s="275">
        <v>0</v>
      </c>
      <c r="N59" s="419">
        <v>10</v>
      </c>
      <c r="O59" s="275">
        <v>55</v>
      </c>
    </row>
    <row r="60" spans="2:30">
      <c r="B60" s="278" t="s">
        <v>255</v>
      </c>
      <c r="C60" s="416">
        <v>0</v>
      </c>
      <c r="D60" s="275">
        <v>0</v>
      </c>
      <c r="E60" s="275">
        <v>120</v>
      </c>
      <c r="F60" s="275">
        <v>0</v>
      </c>
      <c r="G60" s="275">
        <v>0</v>
      </c>
      <c r="H60" s="275">
        <v>0</v>
      </c>
      <c r="I60" s="275">
        <v>215</v>
      </c>
      <c r="J60" s="275">
        <v>0</v>
      </c>
      <c r="K60" s="275">
        <v>65</v>
      </c>
      <c r="L60" s="275">
        <v>130</v>
      </c>
      <c r="M60" s="275">
        <v>0</v>
      </c>
      <c r="N60" s="419">
        <v>0</v>
      </c>
      <c r="O60" s="275">
        <v>535</v>
      </c>
    </row>
    <row r="61" spans="2:30">
      <c r="B61" s="278" t="s">
        <v>256</v>
      </c>
      <c r="C61" s="416">
        <v>0</v>
      </c>
      <c r="D61" s="275">
        <v>0</v>
      </c>
      <c r="E61" s="275">
        <v>0</v>
      </c>
      <c r="F61" s="275">
        <v>605</v>
      </c>
      <c r="G61" s="275">
        <v>0</v>
      </c>
      <c r="H61" s="275">
        <v>0</v>
      </c>
      <c r="I61" s="275">
        <v>0</v>
      </c>
      <c r="J61" s="275">
        <v>0</v>
      </c>
      <c r="K61" s="275">
        <v>0</v>
      </c>
      <c r="L61" s="275">
        <v>0</v>
      </c>
      <c r="M61" s="275">
        <v>190</v>
      </c>
      <c r="N61" s="419">
        <v>0</v>
      </c>
      <c r="O61" s="275">
        <v>795</v>
      </c>
    </row>
    <row r="62" spans="2:30">
      <c r="B62" s="278" t="s">
        <v>84</v>
      </c>
      <c r="C62" s="416">
        <v>0</v>
      </c>
      <c r="D62" s="275">
        <v>0</v>
      </c>
      <c r="E62" s="275">
        <v>675</v>
      </c>
      <c r="F62" s="275">
        <v>0</v>
      </c>
      <c r="G62" s="275">
        <v>0</v>
      </c>
      <c r="H62" s="275">
        <v>0</v>
      </c>
      <c r="I62" s="275">
        <v>0</v>
      </c>
      <c r="J62" s="275">
        <v>0</v>
      </c>
      <c r="K62" s="275">
        <v>0</v>
      </c>
      <c r="L62" s="275">
        <v>0</v>
      </c>
      <c r="M62" s="275">
        <v>0</v>
      </c>
      <c r="N62" s="419">
        <v>0</v>
      </c>
      <c r="O62" s="275">
        <v>675</v>
      </c>
    </row>
    <row r="63" spans="2:30">
      <c r="B63" s="278" t="s">
        <v>112</v>
      </c>
      <c r="C63" s="416">
        <v>0</v>
      </c>
      <c r="D63" s="275">
        <v>2565</v>
      </c>
      <c r="E63" s="275">
        <v>585</v>
      </c>
      <c r="F63" s="275">
        <v>35</v>
      </c>
      <c r="G63" s="275">
        <v>0</v>
      </c>
      <c r="H63" s="275">
        <v>0</v>
      </c>
      <c r="I63" s="275">
        <v>10</v>
      </c>
      <c r="J63" s="275">
        <v>0</v>
      </c>
      <c r="K63" s="275">
        <v>200</v>
      </c>
      <c r="L63" s="275">
        <v>5</v>
      </c>
      <c r="M63" s="275">
        <v>0</v>
      </c>
      <c r="N63" s="419">
        <v>75</v>
      </c>
      <c r="O63" s="275">
        <v>3475</v>
      </c>
    </row>
    <row r="64" spans="2:30" s="291" customFormat="1">
      <c r="B64" s="517" t="s">
        <v>0</v>
      </c>
      <c r="C64" s="513">
        <v>1545</v>
      </c>
      <c r="D64" s="513">
        <v>16760</v>
      </c>
      <c r="E64" s="513">
        <v>10895</v>
      </c>
      <c r="F64" s="513">
        <v>4195</v>
      </c>
      <c r="G64" s="513">
        <v>2015</v>
      </c>
      <c r="H64" s="513">
        <v>115</v>
      </c>
      <c r="I64" s="513">
        <v>1430</v>
      </c>
      <c r="J64" s="513">
        <v>175</v>
      </c>
      <c r="K64" s="513">
        <v>16710</v>
      </c>
      <c r="L64" s="513">
        <v>15395</v>
      </c>
      <c r="M64" s="513">
        <v>6995</v>
      </c>
      <c r="N64" s="513">
        <v>12940</v>
      </c>
      <c r="O64" s="513">
        <v>87970</v>
      </c>
      <c r="P64" s="276"/>
      <c r="Q64" s="276"/>
      <c r="R64" s="276"/>
      <c r="S64" s="276"/>
      <c r="T64" s="276"/>
      <c r="U64" s="276"/>
      <c r="V64" s="276"/>
      <c r="W64" s="276"/>
      <c r="X64" s="276"/>
      <c r="Y64" s="276"/>
      <c r="Z64" s="276"/>
      <c r="AA64" s="276"/>
      <c r="AB64" s="276"/>
      <c r="AC64" s="276"/>
      <c r="AD64" s="276"/>
    </row>
    <row r="65" spans="2:30" ht="6.75" customHeight="1">
      <c r="B65" s="211"/>
      <c r="C65" s="275"/>
      <c r="D65" s="275"/>
      <c r="E65" s="275"/>
      <c r="F65" s="275"/>
      <c r="G65" s="275"/>
      <c r="H65" s="275"/>
      <c r="I65" s="276"/>
      <c r="J65" s="276"/>
      <c r="K65" s="276"/>
      <c r="L65" s="276"/>
      <c r="M65" s="276"/>
      <c r="N65" s="276"/>
    </row>
    <row r="66" spans="2:30" ht="12.75" customHeight="1">
      <c r="B66" s="236" t="s">
        <v>615</v>
      </c>
      <c r="C66" s="220"/>
      <c r="D66" s="220"/>
      <c r="E66" s="220"/>
      <c r="F66" s="220"/>
      <c r="G66" s="220"/>
      <c r="H66" s="220"/>
      <c r="I66" s="211"/>
      <c r="J66" s="211"/>
      <c r="K66" s="211"/>
      <c r="L66" s="211"/>
      <c r="M66" s="211"/>
      <c r="N66" s="211"/>
    </row>
    <row r="67" spans="2:30" ht="12.75" customHeight="1">
      <c r="B67" s="276" t="s">
        <v>325</v>
      </c>
      <c r="C67" s="282">
        <v>0</v>
      </c>
      <c r="D67" s="282">
        <v>210</v>
      </c>
      <c r="E67" s="282">
        <v>2840</v>
      </c>
      <c r="F67" s="282">
        <v>135</v>
      </c>
      <c r="G67" s="282">
        <v>0</v>
      </c>
      <c r="H67" s="282">
        <v>0</v>
      </c>
      <c r="I67" s="282">
        <v>0</v>
      </c>
      <c r="J67" s="282">
        <v>0</v>
      </c>
      <c r="K67" s="282">
        <v>6600</v>
      </c>
      <c r="L67" s="282">
        <v>0</v>
      </c>
      <c r="M67" s="282">
        <v>0</v>
      </c>
      <c r="N67" s="282">
        <v>15</v>
      </c>
      <c r="O67" s="282">
        <v>9775</v>
      </c>
    </row>
    <row r="68" spans="2:30" ht="12.75" customHeight="1">
      <c r="B68" s="276" t="s">
        <v>326</v>
      </c>
      <c r="C68" s="275">
        <v>1450</v>
      </c>
      <c r="D68" s="275">
        <v>0</v>
      </c>
      <c r="E68" s="275">
        <v>0</v>
      </c>
      <c r="F68" s="275">
        <v>0</v>
      </c>
      <c r="G68" s="275">
        <v>0</v>
      </c>
      <c r="H68" s="275">
        <v>0</v>
      </c>
      <c r="I68" s="275">
        <v>0</v>
      </c>
      <c r="J68" s="275">
        <v>0</v>
      </c>
      <c r="K68" s="275">
        <v>0</v>
      </c>
      <c r="L68" s="275">
        <v>0</v>
      </c>
      <c r="M68" s="275">
        <v>0</v>
      </c>
      <c r="N68" s="275">
        <v>160</v>
      </c>
      <c r="O68" s="275">
        <v>1605</v>
      </c>
    </row>
    <row r="69" spans="2:30" ht="12.75" customHeight="1">
      <c r="B69" s="276" t="s">
        <v>327</v>
      </c>
      <c r="C69" s="275">
        <v>0</v>
      </c>
      <c r="D69" s="275">
        <v>0</v>
      </c>
      <c r="E69" s="275">
        <v>0</v>
      </c>
      <c r="F69" s="275">
        <v>0</v>
      </c>
      <c r="G69" s="275">
        <v>0</v>
      </c>
      <c r="H69" s="275">
        <v>0</v>
      </c>
      <c r="I69" s="275">
        <v>0</v>
      </c>
      <c r="J69" s="275">
        <v>0</v>
      </c>
      <c r="K69" s="275">
        <v>10</v>
      </c>
      <c r="L69" s="275">
        <v>0</v>
      </c>
      <c r="M69" s="275">
        <v>45</v>
      </c>
      <c r="N69" s="275">
        <v>0</v>
      </c>
      <c r="O69" s="275">
        <v>55</v>
      </c>
    </row>
    <row r="70" spans="2:30" ht="12.75" customHeight="1">
      <c r="B70" s="276" t="s">
        <v>328</v>
      </c>
      <c r="C70" s="275">
        <v>0</v>
      </c>
      <c r="D70" s="275">
        <v>0</v>
      </c>
      <c r="E70" s="275">
        <v>0</v>
      </c>
      <c r="F70" s="275">
        <v>0</v>
      </c>
      <c r="G70" s="275">
        <v>0</v>
      </c>
      <c r="H70" s="275">
        <v>0</v>
      </c>
      <c r="I70" s="275">
        <v>0</v>
      </c>
      <c r="J70" s="275">
        <v>0</v>
      </c>
      <c r="K70" s="275">
        <v>0</v>
      </c>
      <c r="L70" s="275">
        <v>0</v>
      </c>
      <c r="M70" s="275">
        <v>185</v>
      </c>
      <c r="N70" s="275">
        <v>435</v>
      </c>
      <c r="O70" s="275">
        <v>625</v>
      </c>
    </row>
    <row r="71" spans="2:30" ht="12.75" customHeight="1">
      <c r="B71" s="276" t="s">
        <v>329</v>
      </c>
      <c r="C71" s="275">
        <v>25</v>
      </c>
      <c r="D71" s="275">
        <v>940</v>
      </c>
      <c r="E71" s="275">
        <v>5755</v>
      </c>
      <c r="F71" s="275">
        <v>3635</v>
      </c>
      <c r="G71" s="275">
        <v>525</v>
      </c>
      <c r="H71" s="275">
        <v>0</v>
      </c>
      <c r="I71" s="275">
        <v>825</v>
      </c>
      <c r="J71" s="275">
        <v>65</v>
      </c>
      <c r="K71" s="275">
        <v>2710</v>
      </c>
      <c r="L71" s="275">
        <v>1350</v>
      </c>
      <c r="M71" s="275">
        <v>0</v>
      </c>
      <c r="N71" s="275">
        <v>665</v>
      </c>
      <c r="O71" s="275">
        <v>16465</v>
      </c>
    </row>
    <row r="72" spans="2:30" ht="12.75" customHeight="1">
      <c r="B72" s="276" t="s">
        <v>330</v>
      </c>
      <c r="C72" s="275">
        <v>0</v>
      </c>
      <c r="D72" s="275">
        <v>0</v>
      </c>
      <c r="E72" s="275">
        <v>75</v>
      </c>
      <c r="F72" s="275">
        <v>0</v>
      </c>
      <c r="G72" s="275">
        <v>0</v>
      </c>
      <c r="H72" s="275">
        <v>95</v>
      </c>
      <c r="I72" s="275">
        <v>0</v>
      </c>
      <c r="J72" s="275">
        <v>0</v>
      </c>
      <c r="K72" s="275">
        <v>2885</v>
      </c>
      <c r="L72" s="275">
        <v>6360</v>
      </c>
      <c r="M72" s="275">
        <v>20</v>
      </c>
      <c r="N72" s="275">
        <v>0</v>
      </c>
      <c r="O72" s="275">
        <v>9430</v>
      </c>
    </row>
    <row r="73" spans="2:30" ht="12.75" customHeight="1">
      <c r="B73" s="276" t="s">
        <v>331</v>
      </c>
      <c r="C73" s="275">
        <v>0</v>
      </c>
      <c r="D73" s="275">
        <v>50</v>
      </c>
      <c r="E73" s="275">
        <v>565</v>
      </c>
      <c r="F73" s="275">
        <v>35</v>
      </c>
      <c r="G73" s="275">
        <v>1245</v>
      </c>
      <c r="H73" s="275">
        <v>0</v>
      </c>
      <c r="I73" s="275">
        <v>10</v>
      </c>
      <c r="J73" s="275">
        <v>0</v>
      </c>
      <c r="K73" s="275">
        <v>450</v>
      </c>
      <c r="L73" s="275">
        <v>0</v>
      </c>
      <c r="M73" s="275">
        <v>1160</v>
      </c>
      <c r="N73" s="275">
        <v>225</v>
      </c>
      <c r="O73" s="275">
        <v>3730</v>
      </c>
    </row>
    <row r="74" spans="2:30" ht="12.75" customHeight="1">
      <c r="B74" s="276" t="s">
        <v>332</v>
      </c>
      <c r="C74" s="275">
        <v>0</v>
      </c>
      <c r="D74" s="275">
        <v>295</v>
      </c>
      <c r="E74" s="275">
        <v>915</v>
      </c>
      <c r="F74" s="275">
        <v>400</v>
      </c>
      <c r="G74" s="275">
        <v>245</v>
      </c>
      <c r="H74" s="275">
        <v>5</v>
      </c>
      <c r="I74" s="275">
        <v>470</v>
      </c>
      <c r="J74" s="275">
        <v>5</v>
      </c>
      <c r="K74" s="275">
        <v>285</v>
      </c>
      <c r="L74" s="275">
        <v>7380</v>
      </c>
      <c r="M74" s="275">
        <v>245</v>
      </c>
      <c r="N74" s="275">
        <v>5510</v>
      </c>
      <c r="O74" s="275">
        <v>15495</v>
      </c>
    </row>
    <row r="75" spans="2:30" ht="12.75" customHeight="1">
      <c r="B75" s="276" t="s">
        <v>335</v>
      </c>
      <c r="C75" s="275">
        <v>0</v>
      </c>
      <c r="D75" s="275">
        <v>14265</v>
      </c>
      <c r="E75" s="275">
        <v>0</v>
      </c>
      <c r="F75" s="275">
        <v>0</v>
      </c>
      <c r="G75" s="275">
        <v>0</v>
      </c>
      <c r="H75" s="275">
        <v>0</v>
      </c>
      <c r="I75" s="275">
        <v>0</v>
      </c>
      <c r="J75" s="275">
        <v>0</v>
      </c>
      <c r="K75" s="275">
        <v>65</v>
      </c>
      <c r="L75" s="275">
        <v>105</v>
      </c>
      <c r="M75" s="275">
        <v>3765</v>
      </c>
      <c r="N75" s="275">
        <v>5930</v>
      </c>
      <c r="O75" s="275">
        <v>24060</v>
      </c>
    </row>
    <row r="76" spans="2:30" s="291" customFormat="1" ht="12.75" customHeight="1">
      <c r="B76" s="517" t="s">
        <v>0</v>
      </c>
      <c r="C76" s="513">
        <v>1545</v>
      </c>
      <c r="D76" s="513">
        <v>16760</v>
      </c>
      <c r="E76" s="513">
        <v>10895</v>
      </c>
      <c r="F76" s="513">
        <v>4195</v>
      </c>
      <c r="G76" s="513">
        <v>2015</v>
      </c>
      <c r="H76" s="513">
        <v>115</v>
      </c>
      <c r="I76" s="513">
        <v>1430</v>
      </c>
      <c r="J76" s="513">
        <v>175</v>
      </c>
      <c r="K76" s="513">
        <v>16710</v>
      </c>
      <c r="L76" s="513">
        <v>15395</v>
      </c>
      <c r="M76" s="513">
        <v>6995</v>
      </c>
      <c r="N76" s="513">
        <v>12940</v>
      </c>
      <c r="O76" s="513">
        <v>87970</v>
      </c>
      <c r="P76" s="276"/>
      <c r="Q76" s="276"/>
      <c r="R76" s="276"/>
      <c r="S76" s="276"/>
      <c r="T76" s="276"/>
      <c r="U76" s="276"/>
      <c r="V76" s="276"/>
      <c r="W76" s="276"/>
      <c r="X76" s="276"/>
      <c r="Y76" s="276"/>
      <c r="Z76" s="276"/>
      <c r="AA76" s="276"/>
      <c r="AB76" s="276"/>
      <c r="AC76" s="276"/>
      <c r="AD76" s="276"/>
    </row>
    <row r="77" spans="2:30" ht="6.75" customHeight="1">
      <c r="B77" s="211"/>
      <c r="C77" s="220"/>
      <c r="D77" s="220"/>
      <c r="E77" s="220"/>
      <c r="F77" s="220"/>
      <c r="G77" s="220"/>
      <c r="H77" s="220"/>
      <c r="I77" s="211"/>
      <c r="J77" s="211"/>
      <c r="K77" s="211"/>
      <c r="L77" s="211"/>
      <c r="M77" s="211"/>
      <c r="N77" s="211"/>
    </row>
    <row r="78" spans="2:30">
      <c r="B78" s="236" t="s">
        <v>613</v>
      </c>
      <c r="C78" s="237"/>
      <c r="D78" s="227"/>
      <c r="E78" s="227"/>
      <c r="F78" s="227"/>
      <c r="G78" s="238"/>
      <c r="H78" s="238"/>
      <c r="I78" s="239"/>
      <c r="J78" s="239"/>
      <c r="K78" s="239"/>
      <c r="L78" s="239"/>
      <c r="M78" s="239"/>
      <c r="N78" s="211"/>
    </row>
    <row r="79" spans="2:30">
      <c r="B79" s="279" t="s">
        <v>185</v>
      </c>
      <c r="C79" s="415">
        <v>0</v>
      </c>
      <c r="D79" s="284">
        <v>0</v>
      </c>
      <c r="E79" s="284">
        <v>0</v>
      </c>
      <c r="F79" s="284">
        <v>0</v>
      </c>
      <c r="G79" s="412">
        <v>0</v>
      </c>
      <c r="H79" s="421">
        <v>0</v>
      </c>
      <c r="I79" s="412">
        <v>0</v>
      </c>
      <c r="J79" s="412">
        <v>0</v>
      </c>
      <c r="K79" s="412">
        <v>0</v>
      </c>
      <c r="L79" s="412">
        <v>1350</v>
      </c>
      <c r="M79" s="412">
        <v>0</v>
      </c>
      <c r="N79" s="282">
        <v>0</v>
      </c>
      <c r="O79" s="282">
        <v>1350</v>
      </c>
    </row>
    <row r="80" spans="2:30">
      <c r="B80" s="278" t="s">
        <v>186</v>
      </c>
      <c r="C80" s="415">
        <v>0</v>
      </c>
      <c r="D80" s="284">
        <v>0</v>
      </c>
      <c r="E80" s="284">
        <v>0</v>
      </c>
      <c r="F80" s="284">
        <v>5</v>
      </c>
      <c r="G80" s="284">
        <v>0</v>
      </c>
      <c r="H80" s="235">
        <v>0</v>
      </c>
      <c r="I80" s="284">
        <v>0</v>
      </c>
      <c r="J80" s="284">
        <v>0</v>
      </c>
      <c r="K80" s="284">
        <v>4345</v>
      </c>
      <c r="L80" s="284">
        <v>0</v>
      </c>
      <c r="M80" s="284">
        <v>0</v>
      </c>
      <c r="N80" s="275">
        <v>0</v>
      </c>
      <c r="O80" s="275">
        <v>4350</v>
      </c>
    </row>
    <row r="81" spans="2:15">
      <c r="B81" s="278" t="s">
        <v>187</v>
      </c>
      <c r="C81" s="415">
        <v>105</v>
      </c>
      <c r="D81" s="284">
        <v>0</v>
      </c>
      <c r="E81" s="284">
        <v>0</v>
      </c>
      <c r="F81" s="284">
        <v>0</v>
      </c>
      <c r="G81" s="284">
        <v>0</v>
      </c>
      <c r="H81" s="235">
        <v>0</v>
      </c>
      <c r="I81" s="284">
        <v>0</v>
      </c>
      <c r="J81" s="284">
        <v>0</v>
      </c>
      <c r="K81" s="284">
        <v>0</v>
      </c>
      <c r="L81" s="284">
        <v>0</v>
      </c>
      <c r="M81" s="284">
        <v>0</v>
      </c>
      <c r="N81" s="275">
        <v>0</v>
      </c>
      <c r="O81" s="275">
        <v>105</v>
      </c>
    </row>
    <row r="82" spans="2:15">
      <c r="B82" s="278" t="s">
        <v>177</v>
      </c>
      <c r="C82" s="415">
        <v>0</v>
      </c>
      <c r="D82" s="284">
        <v>0</v>
      </c>
      <c r="E82" s="284">
        <v>0</v>
      </c>
      <c r="F82" s="284">
        <v>0</v>
      </c>
      <c r="G82" s="284">
        <v>0</v>
      </c>
      <c r="H82" s="235">
        <v>0</v>
      </c>
      <c r="I82" s="284">
        <v>290</v>
      </c>
      <c r="J82" s="284">
        <v>0</v>
      </c>
      <c r="K82" s="284">
        <v>0</v>
      </c>
      <c r="L82" s="284">
        <v>0</v>
      </c>
      <c r="M82" s="284">
        <v>0</v>
      </c>
      <c r="N82" s="275">
        <v>0</v>
      </c>
      <c r="O82" s="275">
        <v>290</v>
      </c>
    </row>
    <row r="83" spans="2:15">
      <c r="B83" s="278" t="s">
        <v>188</v>
      </c>
      <c r="C83" s="415">
        <v>0</v>
      </c>
      <c r="D83" s="284">
        <v>0</v>
      </c>
      <c r="E83" s="284">
        <v>0</v>
      </c>
      <c r="F83" s="284">
        <v>0</v>
      </c>
      <c r="G83" s="284">
        <v>0</v>
      </c>
      <c r="H83" s="235">
        <v>0</v>
      </c>
      <c r="I83" s="284">
        <v>0</v>
      </c>
      <c r="J83" s="284">
        <v>0</v>
      </c>
      <c r="K83" s="284">
        <v>0</v>
      </c>
      <c r="L83" s="284">
        <v>0</v>
      </c>
      <c r="M83" s="284">
        <v>0</v>
      </c>
      <c r="N83" s="275">
        <v>275</v>
      </c>
      <c r="O83" s="275">
        <v>275</v>
      </c>
    </row>
    <row r="84" spans="2:15">
      <c r="B84" s="278" t="s">
        <v>189</v>
      </c>
      <c r="C84" s="415">
        <v>1340</v>
      </c>
      <c r="D84" s="284">
        <v>0</v>
      </c>
      <c r="E84" s="284">
        <v>0</v>
      </c>
      <c r="F84" s="284">
        <v>0</v>
      </c>
      <c r="G84" s="284">
        <v>0</v>
      </c>
      <c r="H84" s="235">
        <v>0</v>
      </c>
      <c r="I84" s="284">
        <v>0</v>
      </c>
      <c r="J84" s="284">
        <v>0</v>
      </c>
      <c r="K84" s="284">
        <v>0</v>
      </c>
      <c r="L84" s="284">
        <v>0</v>
      </c>
      <c r="M84" s="284">
        <v>0</v>
      </c>
      <c r="N84" s="275">
        <v>160</v>
      </c>
      <c r="O84" s="275">
        <v>1500</v>
      </c>
    </row>
    <row r="85" spans="2:15">
      <c r="B85" s="278" t="s">
        <v>178</v>
      </c>
      <c r="C85" s="415">
        <v>0</v>
      </c>
      <c r="D85" s="284">
        <v>245</v>
      </c>
      <c r="E85" s="284">
        <v>610</v>
      </c>
      <c r="F85" s="284">
        <v>400</v>
      </c>
      <c r="G85" s="284">
        <v>65</v>
      </c>
      <c r="H85" s="235">
        <v>5</v>
      </c>
      <c r="I85" s="284">
        <v>300</v>
      </c>
      <c r="J85" s="284">
        <v>0</v>
      </c>
      <c r="K85" s="284">
        <v>220</v>
      </c>
      <c r="L85" s="284">
        <v>925</v>
      </c>
      <c r="M85" s="284">
        <v>215</v>
      </c>
      <c r="N85" s="275">
        <v>1730</v>
      </c>
      <c r="O85" s="275">
        <v>4650</v>
      </c>
    </row>
    <row r="86" spans="2:15">
      <c r="B86" s="278" t="s">
        <v>179</v>
      </c>
      <c r="C86" s="415">
        <v>0</v>
      </c>
      <c r="D86" s="284">
        <v>0</v>
      </c>
      <c r="E86" s="284">
        <v>10</v>
      </c>
      <c r="F86" s="284">
        <v>2105</v>
      </c>
      <c r="G86" s="284">
        <v>0</v>
      </c>
      <c r="H86" s="235">
        <v>0</v>
      </c>
      <c r="I86" s="284">
        <v>0</v>
      </c>
      <c r="J86" s="284">
        <v>0</v>
      </c>
      <c r="K86" s="284">
        <v>0</v>
      </c>
      <c r="L86" s="284">
        <v>0</v>
      </c>
      <c r="M86" s="284">
        <v>0</v>
      </c>
      <c r="N86" s="275">
        <v>0</v>
      </c>
      <c r="O86" s="275">
        <v>2115</v>
      </c>
    </row>
    <row r="87" spans="2:15">
      <c r="B87" s="278" t="s">
        <v>191</v>
      </c>
      <c r="C87" s="415">
        <v>0</v>
      </c>
      <c r="D87" s="284">
        <v>0</v>
      </c>
      <c r="E87" s="284">
        <v>0</v>
      </c>
      <c r="F87" s="284">
        <v>1460</v>
      </c>
      <c r="G87" s="284">
        <v>0</v>
      </c>
      <c r="H87" s="235">
        <v>0</v>
      </c>
      <c r="I87" s="284">
        <v>0</v>
      </c>
      <c r="J87" s="284">
        <v>0</v>
      </c>
      <c r="K87" s="284">
        <v>0</v>
      </c>
      <c r="L87" s="284">
        <v>0</v>
      </c>
      <c r="M87" s="284">
        <v>0</v>
      </c>
      <c r="N87" s="275">
        <v>180</v>
      </c>
      <c r="O87" s="275">
        <v>1640</v>
      </c>
    </row>
    <row r="88" spans="2:15">
      <c r="B88" s="278" t="s">
        <v>193</v>
      </c>
      <c r="C88" s="415">
        <v>0</v>
      </c>
      <c r="D88" s="284">
        <v>0</v>
      </c>
      <c r="E88" s="284">
        <v>0</v>
      </c>
      <c r="F88" s="284">
        <v>0</v>
      </c>
      <c r="G88" s="284">
        <v>0</v>
      </c>
      <c r="H88" s="235">
        <v>0</v>
      </c>
      <c r="I88" s="284">
        <v>0</v>
      </c>
      <c r="J88" s="284">
        <v>0</v>
      </c>
      <c r="K88" s="284">
        <v>0</v>
      </c>
      <c r="L88" s="284">
        <v>0</v>
      </c>
      <c r="M88" s="284">
        <v>0</v>
      </c>
      <c r="N88" s="275">
        <v>15</v>
      </c>
      <c r="O88" s="275">
        <v>15</v>
      </c>
    </row>
    <row r="89" spans="2:15">
      <c r="B89" s="278" t="s">
        <v>194</v>
      </c>
      <c r="C89" s="415">
        <v>0</v>
      </c>
      <c r="D89" s="284">
        <v>0</v>
      </c>
      <c r="E89" s="284">
        <v>0</v>
      </c>
      <c r="F89" s="284">
        <v>0</v>
      </c>
      <c r="G89" s="284">
        <v>0</v>
      </c>
      <c r="H89" s="235">
        <v>0</v>
      </c>
      <c r="I89" s="284">
        <v>0</v>
      </c>
      <c r="J89" s="284">
        <v>0</v>
      </c>
      <c r="K89" s="284">
        <v>345</v>
      </c>
      <c r="L89" s="284">
        <v>0</v>
      </c>
      <c r="M89" s="284">
        <v>0</v>
      </c>
      <c r="N89" s="275">
        <v>0</v>
      </c>
      <c r="O89" s="275">
        <v>345</v>
      </c>
    </row>
    <row r="90" spans="2:15">
      <c r="B90" s="278" t="s">
        <v>195</v>
      </c>
      <c r="C90" s="415">
        <v>0</v>
      </c>
      <c r="D90" s="284">
        <v>0</v>
      </c>
      <c r="E90" s="284">
        <v>75</v>
      </c>
      <c r="F90" s="284">
        <v>0</v>
      </c>
      <c r="G90" s="284">
        <v>0</v>
      </c>
      <c r="H90" s="235">
        <v>0</v>
      </c>
      <c r="I90" s="284">
        <v>0</v>
      </c>
      <c r="J90" s="284">
        <v>0</v>
      </c>
      <c r="K90" s="284">
        <v>2885</v>
      </c>
      <c r="L90" s="284">
        <v>6360</v>
      </c>
      <c r="M90" s="284">
        <v>20</v>
      </c>
      <c r="N90" s="275">
        <v>0</v>
      </c>
      <c r="O90" s="275">
        <v>9335</v>
      </c>
    </row>
    <row r="91" spans="2:15">
      <c r="B91" s="278" t="s">
        <v>180</v>
      </c>
      <c r="C91" s="415">
        <v>0</v>
      </c>
      <c r="D91" s="284">
        <v>0</v>
      </c>
      <c r="E91" s="284">
        <v>2840</v>
      </c>
      <c r="F91" s="284">
        <v>0</v>
      </c>
      <c r="G91" s="284">
        <v>0</v>
      </c>
      <c r="H91" s="235">
        <v>0</v>
      </c>
      <c r="I91" s="284">
        <v>0</v>
      </c>
      <c r="J91" s="284">
        <v>0</v>
      </c>
      <c r="K91" s="284">
        <v>0</v>
      </c>
      <c r="L91" s="284">
        <v>0</v>
      </c>
      <c r="M91" s="284">
        <v>0</v>
      </c>
      <c r="N91" s="275">
        <v>0</v>
      </c>
      <c r="O91" s="275">
        <v>2840</v>
      </c>
    </row>
    <row r="92" spans="2:15">
      <c r="B92" s="278" t="s">
        <v>197</v>
      </c>
      <c r="C92" s="415">
        <v>0</v>
      </c>
      <c r="D92" s="284">
        <v>0</v>
      </c>
      <c r="E92" s="284">
        <v>0</v>
      </c>
      <c r="F92" s="284">
        <v>35</v>
      </c>
      <c r="G92" s="284">
        <v>0</v>
      </c>
      <c r="H92" s="235">
        <v>0</v>
      </c>
      <c r="I92" s="284">
        <v>0</v>
      </c>
      <c r="J92" s="284">
        <v>0</v>
      </c>
      <c r="K92" s="284">
        <v>0</v>
      </c>
      <c r="L92" s="284">
        <v>0</v>
      </c>
      <c r="M92" s="284">
        <v>0</v>
      </c>
      <c r="N92" s="275">
        <v>0</v>
      </c>
      <c r="O92" s="275">
        <v>35</v>
      </c>
    </row>
    <row r="93" spans="2:15">
      <c r="B93" s="278" t="s">
        <v>199</v>
      </c>
      <c r="C93" s="415">
        <v>0</v>
      </c>
      <c r="D93" s="284">
        <v>0</v>
      </c>
      <c r="E93" s="284">
        <v>0</v>
      </c>
      <c r="F93" s="284">
        <v>0</v>
      </c>
      <c r="G93" s="284">
        <v>0</v>
      </c>
      <c r="H93" s="235">
        <v>0</v>
      </c>
      <c r="I93" s="284">
        <v>0</v>
      </c>
      <c r="J93" s="284">
        <v>0</v>
      </c>
      <c r="K93" s="284">
        <v>760</v>
      </c>
      <c r="L93" s="284">
        <v>0</v>
      </c>
      <c r="M93" s="284">
        <v>0</v>
      </c>
      <c r="N93" s="275">
        <v>0</v>
      </c>
      <c r="O93" s="275">
        <v>760</v>
      </c>
    </row>
    <row r="94" spans="2:15">
      <c r="B94" s="278" t="s">
        <v>200</v>
      </c>
      <c r="C94" s="415">
        <v>0</v>
      </c>
      <c r="D94" s="284">
        <v>14265</v>
      </c>
      <c r="E94" s="284">
        <v>0</v>
      </c>
      <c r="F94" s="284">
        <v>0</v>
      </c>
      <c r="G94" s="284">
        <v>0</v>
      </c>
      <c r="H94" s="235">
        <v>0</v>
      </c>
      <c r="I94" s="284">
        <v>0</v>
      </c>
      <c r="J94" s="284">
        <v>0</v>
      </c>
      <c r="K94" s="284">
        <v>0</v>
      </c>
      <c r="L94" s="284">
        <v>0</v>
      </c>
      <c r="M94" s="284">
        <v>0</v>
      </c>
      <c r="N94" s="275">
        <v>20</v>
      </c>
      <c r="O94" s="275">
        <v>14285</v>
      </c>
    </row>
    <row r="95" spans="2:15">
      <c r="B95" s="278" t="s">
        <v>181</v>
      </c>
      <c r="C95" s="415">
        <v>0</v>
      </c>
      <c r="D95" s="284">
        <v>0</v>
      </c>
      <c r="E95" s="284">
        <v>0</v>
      </c>
      <c r="F95" s="284">
        <v>0</v>
      </c>
      <c r="G95" s="284">
        <v>0</v>
      </c>
      <c r="H95" s="235">
        <v>0</v>
      </c>
      <c r="I95" s="284">
        <v>0</v>
      </c>
      <c r="J95" s="284">
        <v>0</v>
      </c>
      <c r="K95" s="284">
        <v>0</v>
      </c>
      <c r="L95" s="284">
        <v>0</v>
      </c>
      <c r="M95" s="284">
        <v>0</v>
      </c>
      <c r="N95" s="275">
        <v>4340</v>
      </c>
      <c r="O95" s="275">
        <v>4340</v>
      </c>
    </row>
    <row r="96" spans="2:15">
      <c r="B96" s="278" t="s">
        <v>202</v>
      </c>
      <c r="C96" s="415">
        <v>0</v>
      </c>
      <c r="D96" s="284">
        <v>0</v>
      </c>
      <c r="E96" s="284">
        <v>0</v>
      </c>
      <c r="F96" s="284">
        <v>0</v>
      </c>
      <c r="G96" s="284">
        <v>0</v>
      </c>
      <c r="H96" s="235">
        <v>0</v>
      </c>
      <c r="I96" s="284">
        <v>0</v>
      </c>
      <c r="J96" s="284">
        <v>0</v>
      </c>
      <c r="K96" s="284">
        <v>0</v>
      </c>
      <c r="L96" s="284">
        <v>105</v>
      </c>
      <c r="M96" s="284">
        <v>0</v>
      </c>
      <c r="N96" s="275">
        <v>0</v>
      </c>
      <c r="O96" s="275">
        <v>105</v>
      </c>
    </row>
    <row r="97" spans="2:15">
      <c r="B97" s="278" t="s">
        <v>182</v>
      </c>
      <c r="C97" s="415">
        <v>0</v>
      </c>
      <c r="D97" s="284">
        <v>0</v>
      </c>
      <c r="E97" s="284">
        <v>1820</v>
      </c>
      <c r="F97" s="284">
        <v>0</v>
      </c>
      <c r="G97" s="284">
        <v>525</v>
      </c>
      <c r="H97" s="235">
        <v>0</v>
      </c>
      <c r="I97" s="284">
        <v>10</v>
      </c>
      <c r="J97" s="284">
        <v>5</v>
      </c>
      <c r="K97" s="284">
        <v>5</v>
      </c>
      <c r="L97" s="284">
        <v>0</v>
      </c>
      <c r="M97" s="284">
        <v>0</v>
      </c>
      <c r="N97" s="275">
        <v>0</v>
      </c>
      <c r="O97" s="275">
        <v>2365</v>
      </c>
    </row>
    <row r="98" spans="2:15">
      <c r="B98" s="278" t="s">
        <v>203</v>
      </c>
      <c r="C98" s="415">
        <v>0</v>
      </c>
      <c r="D98" s="284">
        <v>0</v>
      </c>
      <c r="E98" s="284">
        <v>355</v>
      </c>
      <c r="F98" s="284">
        <v>0</v>
      </c>
      <c r="G98" s="284">
        <v>0</v>
      </c>
      <c r="H98" s="235">
        <v>0</v>
      </c>
      <c r="I98" s="284">
        <v>100</v>
      </c>
      <c r="J98" s="284">
        <v>35</v>
      </c>
      <c r="K98" s="284">
        <v>0</v>
      </c>
      <c r="L98" s="284">
        <v>0</v>
      </c>
      <c r="M98" s="284">
        <v>0</v>
      </c>
      <c r="N98" s="275">
        <v>0</v>
      </c>
      <c r="O98" s="275">
        <v>490</v>
      </c>
    </row>
    <row r="99" spans="2:15">
      <c r="B99" s="278" t="s">
        <v>183</v>
      </c>
      <c r="C99" s="415">
        <v>0</v>
      </c>
      <c r="D99" s="284">
        <v>0</v>
      </c>
      <c r="E99" s="284">
        <v>225</v>
      </c>
      <c r="F99" s="284">
        <v>0</v>
      </c>
      <c r="G99" s="284">
        <v>0</v>
      </c>
      <c r="H99" s="235">
        <v>0</v>
      </c>
      <c r="I99" s="284">
        <v>25</v>
      </c>
      <c r="J99" s="284">
        <v>20</v>
      </c>
      <c r="K99" s="284">
        <v>0</v>
      </c>
      <c r="L99" s="284">
        <v>0</v>
      </c>
      <c r="M99" s="284">
        <v>0</v>
      </c>
      <c r="N99" s="275">
        <v>410</v>
      </c>
      <c r="O99" s="275">
        <v>680</v>
      </c>
    </row>
    <row r="100" spans="2:15">
      <c r="B100" s="278" t="s">
        <v>336</v>
      </c>
      <c r="C100" s="415">
        <v>0</v>
      </c>
      <c r="D100" s="284">
        <v>55</v>
      </c>
      <c r="E100" s="284">
        <v>25</v>
      </c>
      <c r="F100" s="284">
        <v>0</v>
      </c>
      <c r="G100" s="284">
        <v>0</v>
      </c>
      <c r="H100" s="235">
        <v>0</v>
      </c>
      <c r="I100" s="284">
        <v>0</v>
      </c>
      <c r="J100" s="284">
        <v>0</v>
      </c>
      <c r="K100" s="284">
        <v>0</v>
      </c>
      <c r="L100" s="284">
        <v>0</v>
      </c>
      <c r="M100" s="284">
        <v>30</v>
      </c>
      <c r="N100" s="275">
        <v>55</v>
      </c>
      <c r="O100" s="275">
        <v>165</v>
      </c>
    </row>
    <row r="101" spans="2:15">
      <c r="B101" s="278" t="s">
        <v>204</v>
      </c>
      <c r="C101" s="415">
        <v>0</v>
      </c>
      <c r="D101" s="284">
        <v>210</v>
      </c>
      <c r="E101" s="284">
        <v>0</v>
      </c>
      <c r="F101" s="284">
        <v>125</v>
      </c>
      <c r="G101" s="284">
        <v>0</v>
      </c>
      <c r="H101" s="235">
        <v>0</v>
      </c>
      <c r="I101" s="284">
        <v>0</v>
      </c>
      <c r="J101" s="284">
        <v>0</v>
      </c>
      <c r="K101" s="284">
        <v>1315</v>
      </c>
      <c r="L101" s="284">
        <v>0</v>
      </c>
      <c r="M101" s="284">
        <v>0</v>
      </c>
      <c r="N101" s="275">
        <v>0</v>
      </c>
      <c r="O101" s="275">
        <v>1650</v>
      </c>
    </row>
    <row r="102" spans="2:15">
      <c r="B102" s="278" t="s">
        <v>205</v>
      </c>
      <c r="C102" s="415">
        <v>0</v>
      </c>
      <c r="D102" s="284">
        <v>940</v>
      </c>
      <c r="E102" s="284">
        <v>405</v>
      </c>
      <c r="F102" s="284">
        <v>0</v>
      </c>
      <c r="G102" s="284">
        <v>0</v>
      </c>
      <c r="H102" s="235">
        <v>0</v>
      </c>
      <c r="I102" s="284">
        <v>175</v>
      </c>
      <c r="J102" s="284">
        <v>0</v>
      </c>
      <c r="K102" s="284">
        <v>30</v>
      </c>
      <c r="L102" s="284">
        <v>0</v>
      </c>
      <c r="M102" s="284">
        <v>0</v>
      </c>
      <c r="N102" s="275">
        <v>75</v>
      </c>
      <c r="O102" s="275">
        <v>1625</v>
      </c>
    </row>
    <row r="103" spans="2:15">
      <c r="B103" s="278" t="s">
        <v>206</v>
      </c>
      <c r="C103" s="415">
        <v>0</v>
      </c>
      <c r="D103" s="284">
        <v>0</v>
      </c>
      <c r="E103" s="284">
        <v>0</v>
      </c>
      <c r="F103" s="284">
        <v>0</v>
      </c>
      <c r="G103" s="284">
        <v>1245</v>
      </c>
      <c r="H103" s="235">
        <v>0</v>
      </c>
      <c r="I103" s="284">
        <v>0</v>
      </c>
      <c r="J103" s="284">
        <v>0</v>
      </c>
      <c r="K103" s="284">
        <v>0</v>
      </c>
      <c r="L103" s="284">
        <v>0</v>
      </c>
      <c r="M103" s="284">
        <v>1160</v>
      </c>
      <c r="N103" s="275">
        <v>195</v>
      </c>
      <c r="O103" s="275">
        <v>2590</v>
      </c>
    </row>
    <row r="104" spans="2:15">
      <c r="B104" s="278" t="s">
        <v>207</v>
      </c>
      <c r="C104" s="415">
        <v>0</v>
      </c>
      <c r="D104" s="284">
        <v>0</v>
      </c>
      <c r="E104" s="284">
        <v>0</v>
      </c>
      <c r="F104" s="284">
        <v>0</v>
      </c>
      <c r="G104" s="284">
        <v>0</v>
      </c>
      <c r="H104" s="235">
        <v>0</v>
      </c>
      <c r="I104" s="284">
        <v>5</v>
      </c>
      <c r="J104" s="284">
        <v>0</v>
      </c>
      <c r="K104" s="284">
        <v>0</v>
      </c>
      <c r="L104" s="284">
        <v>5</v>
      </c>
      <c r="M104" s="284">
        <v>0</v>
      </c>
      <c r="N104" s="275">
        <v>5</v>
      </c>
      <c r="O104" s="275">
        <v>10</v>
      </c>
    </row>
    <row r="105" spans="2:15">
      <c r="B105" s="278" t="s">
        <v>209</v>
      </c>
      <c r="C105" s="415">
        <v>0</v>
      </c>
      <c r="D105" s="284">
        <v>0</v>
      </c>
      <c r="E105" s="284">
        <v>0</v>
      </c>
      <c r="F105" s="284">
        <v>0</v>
      </c>
      <c r="G105" s="284">
        <v>0</v>
      </c>
      <c r="H105" s="235">
        <v>0</v>
      </c>
      <c r="I105" s="284">
        <v>0</v>
      </c>
      <c r="J105" s="284">
        <v>0</v>
      </c>
      <c r="K105" s="284">
        <v>0</v>
      </c>
      <c r="L105" s="284">
        <v>0</v>
      </c>
      <c r="M105" s="284">
        <v>0</v>
      </c>
      <c r="N105" s="275">
        <v>1575</v>
      </c>
      <c r="O105" s="275">
        <v>1575</v>
      </c>
    </row>
    <row r="106" spans="2:15">
      <c r="B106" s="278" t="s">
        <v>659</v>
      </c>
      <c r="C106" s="415">
        <v>0</v>
      </c>
      <c r="D106" s="284">
        <v>0</v>
      </c>
      <c r="E106" s="284">
        <v>0</v>
      </c>
      <c r="F106" s="284">
        <v>0</v>
      </c>
      <c r="G106" s="284">
        <v>0</v>
      </c>
      <c r="H106" s="235">
        <v>0</v>
      </c>
      <c r="I106" s="284">
        <v>0</v>
      </c>
      <c r="J106" s="284">
        <v>0</v>
      </c>
      <c r="K106" s="284">
        <v>0</v>
      </c>
      <c r="L106" s="284">
        <v>0</v>
      </c>
      <c r="M106" s="284">
        <v>45</v>
      </c>
      <c r="N106" s="275">
        <v>0</v>
      </c>
      <c r="O106" s="275">
        <v>45</v>
      </c>
    </row>
    <row r="107" spans="2:15">
      <c r="B107" s="278" t="s">
        <v>210</v>
      </c>
      <c r="C107" s="415">
        <v>0</v>
      </c>
      <c r="D107" s="284">
        <v>0</v>
      </c>
      <c r="E107" s="284">
        <v>0</v>
      </c>
      <c r="F107" s="284">
        <v>0</v>
      </c>
      <c r="G107" s="284">
        <v>0</v>
      </c>
      <c r="H107" s="235">
        <v>95</v>
      </c>
      <c r="I107" s="284">
        <v>0</v>
      </c>
      <c r="J107" s="284">
        <v>0</v>
      </c>
      <c r="K107" s="284">
        <v>0</v>
      </c>
      <c r="L107" s="284">
        <v>0</v>
      </c>
      <c r="M107" s="284">
        <v>0</v>
      </c>
      <c r="N107" s="275">
        <v>0</v>
      </c>
      <c r="O107" s="275">
        <v>95</v>
      </c>
    </row>
    <row r="108" spans="2:15">
      <c r="B108" s="278" t="s">
        <v>184</v>
      </c>
      <c r="C108" s="415">
        <v>25</v>
      </c>
      <c r="D108" s="284">
        <v>0</v>
      </c>
      <c r="E108" s="284">
        <v>2980</v>
      </c>
      <c r="F108" s="284">
        <v>35</v>
      </c>
      <c r="G108" s="284">
        <v>0</v>
      </c>
      <c r="H108" s="235">
        <v>0</v>
      </c>
      <c r="I108" s="284">
        <v>225</v>
      </c>
      <c r="J108" s="284">
        <v>0</v>
      </c>
      <c r="K108" s="284">
        <v>2675</v>
      </c>
      <c r="L108" s="284">
        <v>0</v>
      </c>
      <c r="M108" s="284">
        <v>0</v>
      </c>
      <c r="N108" s="275">
        <v>0</v>
      </c>
      <c r="O108" s="275">
        <v>5935</v>
      </c>
    </row>
    <row r="109" spans="2:15">
      <c r="B109" s="278" t="s">
        <v>211</v>
      </c>
      <c r="C109" s="415">
        <v>0</v>
      </c>
      <c r="D109" s="284">
        <v>50</v>
      </c>
      <c r="E109" s="284">
        <v>565</v>
      </c>
      <c r="F109" s="284">
        <v>35</v>
      </c>
      <c r="G109" s="284">
        <v>0</v>
      </c>
      <c r="H109" s="235">
        <v>0</v>
      </c>
      <c r="I109" s="284">
        <v>10</v>
      </c>
      <c r="J109" s="284">
        <v>0</v>
      </c>
      <c r="K109" s="284">
        <v>200</v>
      </c>
      <c r="L109" s="284">
        <v>0</v>
      </c>
      <c r="M109" s="284">
        <v>0</v>
      </c>
      <c r="N109" s="275">
        <v>30</v>
      </c>
      <c r="O109" s="275">
        <v>890</v>
      </c>
    </row>
    <row r="110" spans="2:15">
      <c r="B110" s="278" t="s">
        <v>212</v>
      </c>
      <c r="C110" s="420">
        <v>0</v>
      </c>
      <c r="D110" s="235">
        <v>0</v>
      </c>
      <c r="E110" s="235">
        <v>285</v>
      </c>
      <c r="F110" s="235">
        <v>0</v>
      </c>
      <c r="G110" s="235">
        <v>180</v>
      </c>
      <c r="H110" s="235">
        <v>0</v>
      </c>
      <c r="I110" s="284">
        <v>165</v>
      </c>
      <c r="J110" s="284">
        <v>5</v>
      </c>
      <c r="K110" s="284">
        <v>65</v>
      </c>
      <c r="L110" s="284">
        <v>5170</v>
      </c>
      <c r="M110" s="284">
        <v>0</v>
      </c>
      <c r="N110" s="275">
        <v>3475</v>
      </c>
      <c r="O110" s="275">
        <v>9175</v>
      </c>
    </row>
    <row r="111" spans="2:15">
      <c r="B111" s="278" t="s">
        <v>213</v>
      </c>
      <c r="C111" s="420">
        <v>0</v>
      </c>
      <c r="D111" s="235">
        <v>0</v>
      </c>
      <c r="E111" s="235">
        <v>0</v>
      </c>
      <c r="F111" s="235">
        <v>0</v>
      </c>
      <c r="G111" s="235">
        <v>0</v>
      </c>
      <c r="H111" s="235">
        <v>0</v>
      </c>
      <c r="I111" s="284">
        <v>0</v>
      </c>
      <c r="J111" s="284">
        <v>0</v>
      </c>
      <c r="K111" s="284">
        <v>65</v>
      </c>
      <c r="L111" s="284">
        <v>0</v>
      </c>
      <c r="M111" s="284">
        <v>3765</v>
      </c>
      <c r="N111" s="275">
        <v>0</v>
      </c>
      <c r="O111" s="275">
        <v>3825</v>
      </c>
    </row>
    <row r="112" spans="2:15">
      <c r="B112" s="278" t="s">
        <v>214</v>
      </c>
      <c r="C112" s="420">
        <v>0</v>
      </c>
      <c r="D112" s="235">
        <v>0</v>
      </c>
      <c r="E112" s="235">
        <v>0</v>
      </c>
      <c r="F112" s="235">
        <v>0</v>
      </c>
      <c r="G112" s="235">
        <v>0</v>
      </c>
      <c r="H112" s="235">
        <v>0</v>
      </c>
      <c r="I112" s="284">
        <v>0</v>
      </c>
      <c r="J112" s="284">
        <v>0</v>
      </c>
      <c r="K112" s="284">
        <v>0</v>
      </c>
      <c r="L112" s="284">
        <v>0</v>
      </c>
      <c r="M112" s="284">
        <v>185</v>
      </c>
      <c r="N112" s="275">
        <v>435</v>
      </c>
      <c r="O112" s="275">
        <v>625</v>
      </c>
    </row>
    <row r="113" spans="2:30">
      <c r="B113" s="281" t="s">
        <v>215</v>
      </c>
      <c r="C113" s="416">
        <v>0</v>
      </c>
      <c r="D113" s="275">
        <v>0</v>
      </c>
      <c r="E113" s="275">
        <v>0</v>
      </c>
      <c r="F113" s="275">
        <v>0</v>
      </c>
      <c r="G113" s="275">
        <v>0</v>
      </c>
      <c r="H113" s="275">
        <v>0</v>
      </c>
      <c r="I113" s="275">
        <v>0</v>
      </c>
      <c r="J113" s="275">
        <v>0</v>
      </c>
      <c r="K113" s="275">
        <v>0</v>
      </c>
      <c r="L113" s="275">
        <v>1320</v>
      </c>
      <c r="M113" s="275">
        <v>0</v>
      </c>
      <c r="N113" s="275">
        <v>0</v>
      </c>
      <c r="O113" s="275">
        <v>1320</v>
      </c>
    </row>
    <row r="114" spans="2:30">
      <c r="B114" s="281" t="s">
        <v>361</v>
      </c>
      <c r="C114" s="416">
        <v>0</v>
      </c>
      <c r="D114" s="275">
        <v>0</v>
      </c>
      <c r="E114" s="275">
        <v>0</v>
      </c>
      <c r="F114" s="275">
        <v>0</v>
      </c>
      <c r="G114" s="275">
        <v>0</v>
      </c>
      <c r="H114" s="275">
        <v>0</v>
      </c>
      <c r="I114" s="275">
        <v>0</v>
      </c>
      <c r="J114" s="275">
        <v>0</v>
      </c>
      <c r="K114" s="275">
        <v>250</v>
      </c>
      <c r="L114" s="275">
        <v>0</v>
      </c>
      <c r="M114" s="275">
        <v>0</v>
      </c>
      <c r="N114" s="275">
        <v>0</v>
      </c>
      <c r="O114" s="275">
        <v>250</v>
      </c>
    </row>
    <row r="115" spans="2:30">
      <c r="B115" s="276" t="s">
        <v>216</v>
      </c>
      <c r="C115" s="416">
        <v>0</v>
      </c>
      <c r="D115" s="275">
        <v>0</v>
      </c>
      <c r="E115" s="275">
        <v>0</v>
      </c>
      <c r="F115" s="275">
        <v>0</v>
      </c>
      <c r="G115" s="275">
        <v>0</v>
      </c>
      <c r="H115" s="275">
        <v>0</v>
      </c>
      <c r="I115" s="275">
        <v>0</v>
      </c>
      <c r="J115" s="275">
        <v>0</v>
      </c>
      <c r="K115" s="275">
        <v>10</v>
      </c>
      <c r="L115" s="275">
        <v>0</v>
      </c>
      <c r="M115" s="275">
        <v>0</v>
      </c>
      <c r="N115" s="275">
        <v>0</v>
      </c>
      <c r="O115" s="275">
        <v>10</v>
      </c>
    </row>
    <row r="116" spans="2:30" s="291" customFormat="1">
      <c r="B116" s="517" t="s">
        <v>0</v>
      </c>
      <c r="C116" s="513">
        <v>1545</v>
      </c>
      <c r="D116" s="513">
        <v>16760</v>
      </c>
      <c r="E116" s="513">
        <v>10895</v>
      </c>
      <c r="F116" s="513">
        <v>4195</v>
      </c>
      <c r="G116" s="513">
        <v>2015</v>
      </c>
      <c r="H116" s="513">
        <v>115</v>
      </c>
      <c r="I116" s="513">
        <v>1430</v>
      </c>
      <c r="J116" s="513">
        <v>175</v>
      </c>
      <c r="K116" s="513">
        <v>16710</v>
      </c>
      <c r="L116" s="513">
        <v>15395</v>
      </c>
      <c r="M116" s="513">
        <v>6995</v>
      </c>
      <c r="N116" s="513">
        <v>12940</v>
      </c>
      <c r="O116" s="513">
        <v>87970</v>
      </c>
      <c r="P116" s="276"/>
      <c r="Q116" s="276"/>
      <c r="R116" s="276"/>
      <c r="S116" s="276"/>
      <c r="T116" s="276"/>
      <c r="U116" s="276"/>
      <c r="V116" s="276"/>
      <c r="W116" s="276"/>
      <c r="X116" s="276"/>
      <c r="Y116" s="276"/>
      <c r="Z116" s="276"/>
      <c r="AA116" s="276"/>
      <c r="AB116" s="276"/>
      <c r="AC116" s="276"/>
      <c r="AD116" s="276"/>
    </row>
    <row r="117" spans="2:30" ht="6.75" customHeight="1">
      <c r="B117" s="211"/>
      <c r="C117" s="284"/>
      <c r="D117" s="284"/>
      <c r="E117" s="284"/>
      <c r="F117" s="284"/>
      <c r="G117" s="284"/>
      <c r="H117" s="235"/>
      <c r="I117" s="284"/>
      <c r="J117" s="284"/>
      <c r="K117" s="284"/>
      <c r="L117" s="284"/>
      <c r="M117" s="284"/>
      <c r="N117" s="275"/>
      <c r="O117" s="291"/>
    </row>
    <row r="118" spans="2:30">
      <c r="B118" s="236" t="s">
        <v>614</v>
      </c>
      <c r="C118" s="224"/>
      <c r="D118" s="224"/>
      <c r="E118" s="224"/>
      <c r="F118" s="224"/>
      <c r="G118" s="224"/>
      <c r="H118" s="240"/>
      <c r="I118" s="224"/>
      <c r="J118" s="224"/>
      <c r="K118" s="224"/>
      <c r="L118" s="224"/>
      <c r="M118" s="224"/>
      <c r="N118" s="275"/>
    </row>
    <row r="119" spans="2:30">
      <c r="B119" s="270" t="s">
        <v>382</v>
      </c>
      <c r="C119" s="284">
        <v>0</v>
      </c>
      <c r="D119" s="284">
        <v>0</v>
      </c>
      <c r="E119" s="284">
        <v>0</v>
      </c>
      <c r="F119" s="284">
        <v>0</v>
      </c>
      <c r="G119" s="284">
        <v>0</v>
      </c>
      <c r="H119" s="235">
        <v>0</v>
      </c>
      <c r="I119" s="284">
        <v>0</v>
      </c>
      <c r="J119" s="284">
        <v>0</v>
      </c>
      <c r="K119" s="284">
        <v>0</v>
      </c>
      <c r="L119" s="284">
        <v>75</v>
      </c>
      <c r="M119" s="284">
        <v>0</v>
      </c>
      <c r="N119" s="282">
        <v>0</v>
      </c>
      <c r="O119" s="282">
        <v>75</v>
      </c>
      <c r="Q119" s="359"/>
    </row>
    <row r="120" spans="2:30">
      <c r="B120" s="276" t="s">
        <v>383</v>
      </c>
      <c r="C120" s="284">
        <v>0</v>
      </c>
      <c r="D120" s="284">
        <v>0</v>
      </c>
      <c r="E120" s="284">
        <v>0</v>
      </c>
      <c r="F120" s="284">
        <v>0</v>
      </c>
      <c r="G120" s="284">
        <v>0</v>
      </c>
      <c r="H120" s="235">
        <v>0</v>
      </c>
      <c r="I120" s="284">
        <v>0</v>
      </c>
      <c r="J120" s="284">
        <v>0</v>
      </c>
      <c r="K120" s="284">
        <v>0</v>
      </c>
      <c r="L120" s="284">
        <v>0</v>
      </c>
      <c r="M120" s="284">
        <v>0</v>
      </c>
      <c r="N120" s="275">
        <v>0</v>
      </c>
      <c r="O120" s="275">
        <v>0</v>
      </c>
    </row>
    <row r="121" spans="2:30">
      <c r="B121" s="276" t="s">
        <v>384</v>
      </c>
      <c r="C121" s="284">
        <v>0</v>
      </c>
      <c r="D121" s="284">
        <v>0</v>
      </c>
      <c r="E121" s="284">
        <v>0</v>
      </c>
      <c r="F121" s="284">
        <v>5</v>
      </c>
      <c r="G121" s="284">
        <v>0</v>
      </c>
      <c r="H121" s="235">
        <v>0</v>
      </c>
      <c r="I121" s="284">
        <v>0</v>
      </c>
      <c r="J121" s="284">
        <v>0</v>
      </c>
      <c r="K121" s="284">
        <v>715</v>
      </c>
      <c r="L121" s="284">
        <v>0</v>
      </c>
      <c r="M121" s="284">
        <v>0</v>
      </c>
      <c r="N121" s="275">
        <v>0</v>
      </c>
      <c r="O121" s="275">
        <v>720</v>
      </c>
    </row>
    <row r="122" spans="2:30">
      <c r="B122" s="276" t="s">
        <v>385</v>
      </c>
      <c r="C122" s="284">
        <v>0</v>
      </c>
      <c r="D122" s="284">
        <v>0</v>
      </c>
      <c r="E122" s="284">
        <v>0</v>
      </c>
      <c r="F122" s="284">
        <v>0</v>
      </c>
      <c r="G122" s="284">
        <v>0</v>
      </c>
      <c r="H122" s="235">
        <v>0</v>
      </c>
      <c r="I122" s="284">
        <v>0</v>
      </c>
      <c r="J122" s="284">
        <v>0</v>
      </c>
      <c r="K122" s="284">
        <v>1125</v>
      </c>
      <c r="L122" s="284">
        <v>0</v>
      </c>
      <c r="M122" s="284">
        <v>0</v>
      </c>
      <c r="N122" s="275">
        <v>0</v>
      </c>
      <c r="O122" s="275">
        <v>1125</v>
      </c>
    </row>
    <row r="123" spans="2:30">
      <c r="B123" s="276" t="s">
        <v>386</v>
      </c>
      <c r="C123" s="284">
        <v>0</v>
      </c>
      <c r="D123" s="284">
        <v>0</v>
      </c>
      <c r="E123" s="284">
        <v>0</v>
      </c>
      <c r="F123" s="284">
        <v>0</v>
      </c>
      <c r="G123" s="284">
        <v>0</v>
      </c>
      <c r="H123" s="235">
        <v>0</v>
      </c>
      <c r="I123" s="284">
        <v>0</v>
      </c>
      <c r="J123" s="284">
        <v>0</v>
      </c>
      <c r="K123" s="284">
        <v>0</v>
      </c>
      <c r="L123" s="284">
        <v>245</v>
      </c>
      <c r="M123" s="284">
        <v>0</v>
      </c>
      <c r="N123" s="275">
        <v>0</v>
      </c>
      <c r="O123" s="275">
        <v>245</v>
      </c>
    </row>
    <row r="124" spans="2:30">
      <c r="B124" s="276" t="s">
        <v>387</v>
      </c>
      <c r="C124" s="284">
        <v>0</v>
      </c>
      <c r="D124" s="284">
        <v>0</v>
      </c>
      <c r="E124" s="284">
        <v>0</v>
      </c>
      <c r="F124" s="284">
        <v>0</v>
      </c>
      <c r="G124" s="284">
        <v>0</v>
      </c>
      <c r="H124" s="235">
        <v>0</v>
      </c>
      <c r="I124" s="284">
        <v>0</v>
      </c>
      <c r="J124" s="284">
        <v>0</v>
      </c>
      <c r="K124" s="284">
        <v>0</v>
      </c>
      <c r="L124" s="284">
        <v>1045</v>
      </c>
      <c r="M124" s="284">
        <v>0</v>
      </c>
      <c r="N124" s="275">
        <v>0</v>
      </c>
      <c r="O124" s="275">
        <v>1045</v>
      </c>
    </row>
    <row r="125" spans="2:30">
      <c r="B125" s="276" t="s">
        <v>388</v>
      </c>
      <c r="C125" s="284">
        <v>0</v>
      </c>
      <c r="D125" s="284">
        <v>0</v>
      </c>
      <c r="E125" s="284">
        <v>0</v>
      </c>
      <c r="F125" s="284">
        <v>0</v>
      </c>
      <c r="G125" s="284">
        <v>0</v>
      </c>
      <c r="H125" s="235">
        <v>0</v>
      </c>
      <c r="I125" s="284">
        <v>0</v>
      </c>
      <c r="J125" s="284">
        <v>0</v>
      </c>
      <c r="K125" s="284">
        <v>3115</v>
      </c>
      <c r="L125" s="284">
        <v>0</v>
      </c>
      <c r="M125" s="284">
        <v>0</v>
      </c>
      <c r="N125" s="275">
        <v>0</v>
      </c>
      <c r="O125" s="275">
        <v>3115</v>
      </c>
    </row>
    <row r="126" spans="2:30">
      <c r="B126" s="276" t="s">
        <v>389</v>
      </c>
      <c r="C126" s="284">
        <v>0</v>
      </c>
      <c r="D126" s="284">
        <v>0</v>
      </c>
      <c r="E126" s="284">
        <v>0</v>
      </c>
      <c r="F126" s="284">
        <v>0</v>
      </c>
      <c r="G126" s="284">
        <v>0</v>
      </c>
      <c r="H126" s="235">
        <v>0</v>
      </c>
      <c r="I126" s="284">
        <v>0</v>
      </c>
      <c r="J126" s="284">
        <v>0</v>
      </c>
      <c r="K126" s="284">
        <v>60</v>
      </c>
      <c r="L126" s="284">
        <v>0</v>
      </c>
      <c r="M126" s="284">
        <v>0</v>
      </c>
      <c r="N126" s="275">
        <v>0</v>
      </c>
      <c r="O126" s="275">
        <v>60</v>
      </c>
    </row>
    <row r="127" spans="2:30">
      <c r="B127" s="276" t="s">
        <v>542</v>
      </c>
      <c r="C127" s="284">
        <v>0</v>
      </c>
      <c r="D127" s="284">
        <v>0</v>
      </c>
      <c r="E127" s="284">
        <v>0</v>
      </c>
      <c r="F127" s="284">
        <v>0</v>
      </c>
      <c r="G127" s="284">
        <v>0</v>
      </c>
      <c r="H127" s="235">
        <v>0</v>
      </c>
      <c r="I127" s="284">
        <v>10</v>
      </c>
      <c r="J127" s="284">
        <v>0</v>
      </c>
      <c r="K127" s="284">
        <v>0</v>
      </c>
      <c r="L127" s="284">
        <v>0</v>
      </c>
      <c r="M127" s="284">
        <v>0</v>
      </c>
      <c r="N127" s="275">
        <v>0</v>
      </c>
      <c r="O127" s="275">
        <v>10</v>
      </c>
    </row>
    <row r="128" spans="2:30">
      <c r="B128" s="276" t="s">
        <v>390</v>
      </c>
      <c r="C128" s="284">
        <v>0</v>
      </c>
      <c r="D128" s="284">
        <v>0</v>
      </c>
      <c r="E128" s="284">
        <v>0</v>
      </c>
      <c r="F128" s="284">
        <v>0</v>
      </c>
      <c r="G128" s="284">
        <v>0</v>
      </c>
      <c r="H128" s="235">
        <v>0</v>
      </c>
      <c r="I128" s="284">
        <v>0</v>
      </c>
      <c r="J128" s="284">
        <v>0</v>
      </c>
      <c r="K128" s="284">
        <v>0</v>
      </c>
      <c r="L128" s="284">
        <v>0</v>
      </c>
      <c r="M128" s="284">
        <v>0</v>
      </c>
      <c r="N128" s="275">
        <v>0</v>
      </c>
      <c r="O128" s="275">
        <v>0</v>
      </c>
    </row>
    <row r="129" spans="2:30">
      <c r="B129" s="276" t="s">
        <v>391</v>
      </c>
      <c r="C129" s="284">
        <v>0</v>
      </c>
      <c r="D129" s="284">
        <v>0</v>
      </c>
      <c r="E129" s="284">
        <v>0</v>
      </c>
      <c r="F129" s="284">
        <v>0</v>
      </c>
      <c r="G129" s="284">
        <v>0</v>
      </c>
      <c r="H129" s="235">
        <v>0</v>
      </c>
      <c r="I129" s="284">
        <v>245</v>
      </c>
      <c r="J129" s="284">
        <v>0</v>
      </c>
      <c r="K129" s="284">
        <v>0</v>
      </c>
      <c r="L129" s="284">
        <v>0</v>
      </c>
      <c r="M129" s="284">
        <v>0</v>
      </c>
      <c r="N129" s="275">
        <v>0</v>
      </c>
      <c r="O129" s="275">
        <v>245</v>
      </c>
    </row>
    <row r="130" spans="2:30">
      <c r="B130" s="276" t="s">
        <v>392</v>
      </c>
      <c r="C130" s="284">
        <v>0</v>
      </c>
      <c r="D130" s="284">
        <v>0</v>
      </c>
      <c r="E130" s="284">
        <v>35</v>
      </c>
      <c r="F130" s="284">
        <v>0</v>
      </c>
      <c r="G130" s="284">
        <v>0</v>
      </c>
      <c r="H130" s="235">
        <v>0</v>
      </c>
      <c r="I130" s="284">
        <v>0</v>
      </c>
      <c r="J130" s="284">
        <v>0</v>
      </c>
      <c r="K130" s="284">
        <v>0</v>
      </c>
      <c r="L130" s="284">
        <v>0</v>
      </c>
      <c r="M130" s="284">
        <v>0</v>
      </c>
      <c r="N130" s="275">
        <v>0</v>
      </c>
      <c r="O130" s="275">
        <v>35</v>
      </c>
    </row>
    <row r="131" spans="2:30">
      <c r="B131" s="276" t="s">
        <v>393</v>
      </c>
      <c r="C131" s="284">
        <v>0</v>
      </c>
      <c r="D131" s="284">
        <v>0</v>
      </c>
      <c r="E131" s="284">
        <v>0</v>
      </c>
      <c r="F131" s="284">
        <v>0</v>
      </c>
      <c r="G131" s="284">
        <v>0</v>
      </c>
      <c r="H131" s="235">
        <v>0</v>
      </c>
      <c r="I131" s="284">
        <v>0</v>
      </c>
      <c r="J131" s="284">
        <v>0</v>
      </c>
      <c r="K131" s="284">
        <v>0</v>
      </c>
      <c r="L131" s="284">
        <v>0</v>
      </c>
      <c r="M131" s="284">
        <v>0</v>
      </c>
      <c r="N131" s="275">
        <v>165</v>
      </c>
      <c r="O131" s="275">
        <v>165</v>
      </c>
    </row>
    <row r="132" spans="2:30" s="285" customFormat="1">
      <c r="B132" s="276" t="s">
        <v>394</v>
      </c>
      <c r="C132" s="284">
        <v>0</v>
      </c>
      <c r="D132" s="284">
        <v>0</v>
      </c>
      <c r="E132" s="284">
        <v>0</v>
      </c>
      <c r="F132" s="284">
        <v>0</v>
      </c>
      <c r="G132" s="284">
        <v>0</v>
      </c>
      <c r="H132" s="235">
        <v>0</v>
      </c>
      <c r="I132" s="284">
        <v>0</v>
      </c>
      <c r="J132" s="284">
        <v>0</v>
      </c>
      <c r="K132" s="284">
        <v>0</v>
      </c>
      <c r="L132" s="284">
        <v>0</v>
      </c>
      <c r="M132" s="284">
        <v>0</v>
      </c>
      <c r="N132" s="275">
        <v>115</v>
      </c>
      <c r="O132" s="275">
        <v>115</v>
      </c>
      <c r="P132" s="276"/>
      <c r="Q132" s="276"/>
      <c r="R132" s="276"/>
      <c r="S132" s="276"/>
      <c r="T132" s="276"/>
      <c r="U132" s="276"/>
      <c r="V132" s="276"/>
      <c r="W132" s="276"/>
      <c r="X132" s="276"/>
      <c r="Y132" s="276"/>
      <c r="Z132" s="276"/>
      <c r="AA132" s="276"/>
      <c r="AB132" s="276"/>
      <c r="AC132" s="276"/>
      <c r="AD132" s="276"/>
    </row>
    <row r="133" spans="2:30" s="285" customFormat="1">
      <c r="B133" s="276" t="s">
        <v>395</v>
      </c>
      <c r="C133" s="284">
        <v>0</v>
      </c>
      <c r="D133" s="284">
        <v>0</v>
      </c>
      <c r="E133" s="284">
        <v>0</v>
      </c>
      <c r="F133" s="284">
        <v>0</v>
      </c>
      <c r="G133" s="284">
        <v>0</v>
      </c>
      <c r="H133" s="235">
        <v>90</v>
      </c>
      <c r="I133" s="284">
        <v>0</v>
      </c>
      <c r="J133" s="284">
        <v>0</v>
      </c>
      <c r="K133" s="284">
        <v>0</v>
      </c>
      <c r="L133" s="284">
        <v>0</v>
      </c>
      <c r="M133" s="284">
        <v>0</v>
      </c>
      <c r="N133" s="275">
        <v>0</v>
      </c>
      <c r="O133" s="275">
        <v>90</v>
      </c>
      <c r="P133" s="276"/>
      <c r="Q133" s="276"/>
      <c r="R133" s="276"/>
      <c r="S133" s="276"/>
      <c r="T133" s="276"/>
      <c r="U133" s="276"/>
      <c r="V133" s="276"/>
      <c r="W133" s="276"/>
      <c r="X133" s="276"/>
      <c r="Y133" s="276"/>
      <c r="Z133" s="276"/>
      <c r="AA133" s="276"/>
      <c r="AB133" s="276"/>
      <c r="AC133" s="276"/>
      <c r="AD133" s="276"/>
    </row>
    <row r="134" spans="2:30">
      <c r="B134" s="276" t="s">
        <v>396</v>
      </c>
      <c r="C134" s="284">
        <v>0</v>
      </c>
      <c r="D134" s="284">
        <v>0</v>
      </c>
      <c r="E134" s="284">
        <v>0</v>
      </c>
      <c r="F134" s="284">
        <v>0</v>
      </c>
      <c r="G134" s="284">
        <v>0</v>
      </c>
      <c r="H134" s="235">
        <v>0</v>
      </c>
      <c r="I134" s="284">
        <v>0</v>
      </c>
      <c r="J134" s="284">
        <v>0</v>
      </c>
      <c r="K134" s="284">
        <v>35</v>
      </c>
      <c r="L134" s="284">
        <v>0</v>
      </c>
      <c r="M134" s="284">
        <v>0</v>
      </c>
      <c r="N134" s="275">
        <v>0</v>
      </c>
      <c r="O134" s="275">
        <v>35</v>
      </c>
    </row>
    <row r="135" spans="2:30">
      <c r="B135" s="276" t="s">
        <v>397</v>
      </c>
      <c r="C135" s="284">
        <v>0</v>
      </c>
      <c r="D135" s="284">
        <v>0</v>
      </c>
      <c r="E135" s="284">
        <v>10</v>
      </c>
      <c r="F135" s="284">
        <v>0</v>
      </c>
      <c r="G135" s="284">
        <v>0</v>
      </c>
      <c r="H135" s="235">
        <v>0</v>
      </c>
      <c r="I135" s="284">
        <v>0</v>
      </c>
      <c r="J135" s="284">
        <v>0</v>
      </c>
      <c r="K135" s="284">
        <v>0</v>
      </c>
      <c r="L135" s="284">
        <v>0</v>
      </c>
      <c r="M135" s="284">
        <v>0</v>
      </c>
      <c r="N135" s="275">
        <v>0</v>
      </c>
      <c r="O135" s="275">
        <v>10</v>
      </c>
    </row>
    <row r="136" spans="2:30">
      <c r="B136" s="276" t="s">
        <v>398</v>
      </c>
      <c r="C136" s="284">
        <v>5</v>
      </c>
      <c r="D136" s="284">
        <v>0</v>
      </c>
      <c r="E136" s="284">
        <v>0</v>
      </c>
      <c r="F136" s="284">
        <v>0</v>
      </c>
      <c r="G136" s="284">
        <v>0</v>
      </c>
      <c r="H136" s="235">
        <v>0</v>
      </c>
      <c r="I136" s="284">
        <v>0</v>
      </c>
      <c r="J136" s="284">
        <v>0</v>
      </c>
      <c r="K136" s="284">
        <v>0</v>
      </c>
      <c r="L136" s="284">
        <v>0</v>
      </c>
      <c r="M136" s="284">
        <v>0</v>
      </c>
      <c r="N136" s="275">
        <v>0</v>
      </c>
      <c r="O136" s="275">
        <v>5</v>
      </c>
    </row>
    <row r="137" spans="2:30">
      <c r="B137" s="276" t="s">
        <v>399</v>
      </c>
      <c r="C137" s="284">
        <v>115</v>
      </c>
      <c r="D137" s="284">
        <v>0</v>
      </c>
      <c r="E137" s="284">
        <v>0</v>
      </c>
      <c r="F137" s="284">
        <v>0</v>
      </c>
      <c r="G137" s="284">
        <v>0</v>
      </c>
      <c r="H137" s="235">
        <v>0</v>
      </c>
      <c r="I137" s="284">
        <v>0</v>
      </c>
      <c r="J137" s="284">
        <v>0</v>
      </c>
      <c r="K137" s="284">
        <v>0</v>
      </c>
      <c r="L137" s="284">
        <v>0</v>
      </c>
      <c r="M137" s="284">
        <v>0</v>
      </c>
      <c r="N137" s="275">
        <v>0</v>
      </c>
      <c r="O137" s="275">
        <v>115</v>
      </c>
    </row>
    <row r="138" spans="2:30">
      <c r="B138" s="276" t="s">
        <v>400</v>
      </c>
      <c r="C138" s="284">
        <v>410</v>
      </c>
      <c r="D138" s="284">
        <v>0</v>
      </c>
      <c r="E138" s="284">
        <v>0</v>
      </c>
      <c r="F138" s="284">
        <v>0</v>
      </c>
      <c r="G138" s="284">
        <v>0</v>
      </c>
      <c r="H138" s="235">
        <v>0</v>
      </c>
      <c r="I138" s="284">
        <v>0</v>
      </c>
      <c r="J138" s="284">
        <v>0</v>
      </c>
      <c r="K138" s="284">
        <v>0</v>
      </c>
      <c r="L138" s="284">
        <v>0</v>
      </c>
      <c r="M138" s="284">
        <v>0</v>
      </c>
      <c r="N138" s="275">
        <v>0</v>
      </c>
      <c r="O138" s="275">
        <v>410</v>
      </c>
    </row>
    <row r="139" spans="2:30">
      <c r="B139" s="276" t="s">
        <v>401</v>
      </c>
      <c r="C139" s="284">
        <v>0</v>
      </c>
      <c r="D139" s="284">
        <v>245</v>
      </c>
      <c r="E139" s="284">
        <v>610</v>
      </c>
      <c r="F139" s="284">
        <v>335</v>
      </c>
      <c r="G139" s="284">
        <v>50</v>
      </c>
      <c r="H139" s="235">
        <v>5</v>
      </c>
      <c r="I139" s="284">
        <v>300</v>
      </c>
      <c r="J139" s="284">
        <v>0</v>
      </c>
      <c r="K139" s="284">
        <v>220</v>
      </c>
      <c r="L139" s="284">
        <v>925</v>
      </c>
      <c r="M139" s="284">
        <v>215</v>
      </c>
      <c r="N139" s="275">
        <v>1320</v>
      </c>
      <c r="O139" s="275">
        <v>4165</v>
      </c>
    </row>
    <row r="140" spans="2:30">
      <c r="B140" s="276" t="s">
        <v>402</v>
      </c>
      <c r="C140" s="284">
        <v>0</v>
      </c>
      <c r="D140" s="284">
        <v>0</v>
      </c>
      <c r="E140" s="284">
        <v>40</v>
      </c>
      <c r="F140" s="284">
        <v>0</v>
      </c>
      <c r="G140" s="284">
        <v>0</v>
      </c>
      <c r="H140" s="235">
        <v>0</v>
      </c>
      <c r="I140" s="284">
        <v>0</v>
      </c>
      <c r="J140" s="284">
        <v>0</v>
      </c>
      <c r="K140" s="284">
        <v>2885</v>
      </c>
      <c r="L140" s="284">
        <v>0</v>
      </c>
      <c r="M140" s="284">
        <v>0</v>
      </c>
      <c r="N140" s="275">
        <v>0</v>
      </c>
      <c r="O140" s="275">
        <v>2925</v>
      </c>
    </row>
    <row r="141" spans="2:30">
      <c r="B141" s="276" t="s">
        <v>403</v>
      </c>
      <c r="C141" s="284">
        <v>0</v>
      </c>
      <c r="D141" s="284">
        <v>0</v>
      </c>
      <c r="E141" s="284">
        <v>20</v>
      </c>
      <c r="F141" s="284">
        <v>0</v>
      </c>
      <c r="G141" s="284">
        <v>0</v>
      </c>
      <c r="H141" s="235">
        <v>0</v>
      </c>
      <c r="I141" s="284">
        <v>0</v>
      </c>
      <c r="J141" s="284">
        <v>0</v>
      </c>
      <c r="K141" s="284">
        <v>0</v>
      </c>
      <c r="L141" s="284">
        <v>0</v>
      </c>
      <c r="M141" s="284">
        <v>0</v>
      </c>
      <c r="N141" s="275">
        <v>0</v>
      </c>
      <c r="O141" s="275">
        <v>20</v>
      </c>
    </row>
    <row r="142" spans="2:30">
      <c r="B142" s="276" t="s">
        <v>404</v>
      </c>
      <c r="C142" s="284">
        <v>0</v>
      </c>
      <c r="D142" s="284">
        <v>5</v>
      </c>
      <c r="E142" s="284">
        <v>0</v>
      </c>
      <c r="F142" s="284">
        <v>0</v>
      </c>
      <c r="G142" s="284">
        <v>0</v>
      </c>
      <c r="H142" s="235">
        <v>0</v>
      </c>
      <c r="I142" s="284">
        <v>0</v>
      </c>
      <c r="J142" s="284">
        <v>0</v>
      </c>
      <c r="K142" s="284">
        <v>0</v>
      </c>
      <c r="L142" s="284">
        <v>0</v>
      </c>
      <c r="M142" s="284">
        <v>0</v>
      </c>
      <c r="N142" s="275">
        <v>0</v>
      </c>
      <c r="O142" s="275">
        <v>5</v>
      </c>
    </row>
    <row r="143" spans="2:30">
      <c r="B143" s="276" t="s">
        <v>405</v>
      </c>
      <c r="C143" s="284">
        <v>380</v>
      </c>
      <c r="D143" s="284">
        <v>0</v>
      </c>
      <c r="E143" s="284">
        <v>0</v>
      </c>
      <c r="F143" s="284">
        <v>0</v>
      </c>
      <c r="G143" s="284">
        <v>0</v>
      </c>
      <c r="H143" s="235">
        <v>0</v>
      </c>
      <c r="I143" s="284">
        <v>0</v>
      </c>
      <c r="J143" s="284">
        <v>0</v>
      </c>
      <c r="K143" s="284">
        <v>0</v>
      </c>
      <c r="L143" s="284">
        <v>0</v>
      </c>
      <c r="M143" s="284">
        <v>0</v>
      </c>
      <c r="N143" s="275">
        <v>0</v>
      </c>
      <c r="O143" s="275">
        <v>380</v>
      </c>
    </row>
    <row r="144" spans="2:30">
      <c r="B144" s="276" t="s">
        <v>406</v>
      </c>
      <c r="C144" s="284">
        <v>225</v>
      </c>
      <c r="D144" s="284">
        <v>0</v>
      </c>
      <c r="E144" s="284">
        <v>0</v>
      </c>
      <c r="F144" s="284">
        <v>0</v>
      </c>
      <c r="G144" s="284">
        <v>0</v>
      </c>
      <c r="H144" s="235">
        <v>0</v>
      </c>
      <c r="I144" s="284">
        <v>0</v>
      </c>
      <c r="J144" s="284">
        <v>0</v>
      </c>
      <c r="K144" s="284">
        <v>0</v>
      </c>
      <c r="L144" s="284">
        <v>0</v>
      </c>
      <c r="M144" s="284">
        <v>0</v>
      </c>
      <c r="N144" s="275">
        <v>0</v>
      </c>
      <c r="O144" s="275">
        <v>225</v>
      </c>
    </row>
    <row r="145" spans="2:15">
      <c r="B145" s="276" t="s">
        <v>407</v>
      </c>
      <c r="C145" s="284">
        <v>25</v>
      </c>
      <c r="D145" s="284">
        <v>0</v>
      </c>
      <c r="E145" s="284">
        <v>0</v>
      </c>
      <c r="F145" s="284">
        <v>0</v>
      </c>
      <c r="G145" s="284">
        <v>0</v>
      </c>
      <c r="H145" s="235">
        <v>0</v>
      </c>
      <c r="I145" s="284">
        <v>0</v>
      </c>
      <c r="J145" s="284">
        <v>0</v>
      </c>
      <c r="K145" s="284">
        <v>0</v>
      </c>
      <c r="L145" s="284">
        <v>0</v>
      </c>
      <c r="M145" s="284">
        <v>0</v>
      </c>
      <c r="N145" s="275">
        <v>0</v>
      </c>
      <c r="O145" s="275">
        <v>25</v>
      </c>
    </row>
    <row r="146" spans="2:15">
      <c r="B146" s="276" t="s">
        <v>408</v>
      </c>
      <c r="C146" s="284">
        <v>0</v>
      </c>
      <c r="D146" s="284">
        <v>0</v>
      </c>
      <c r="E146" s="284">
        <v>40</v>
      </c>
      <c r="F146" s="284">
        <v>35</v>
      </c>
      <c r="G146" s="284">
        <v>0</v>
      </c>
      <c r="H146" s="235">
        <v>0</v>
      </c>
      <c r="I146" s="284">
        <v>0</v>
      </c>
      <c r="J146" s="284">
        <v>0</v>
      </c>
      <c r="K146" s="284">
        <v>215</v>
      </c>
      <c r="L146" s="284">
        <v>0</v>
      </c>
      <c r="M146" s="284">
        <v>0</v>
      </c>
      <c r="N146" s="275">
        <v>0</v>
      </c>
      <c r="O146" s="275">
        <v>295</v>
      </c>
    </row>
    <row r="147" spans="2:15">
      <c r="B147" s="276" t="s">
        <v>409</v>
      </c>
      <c r="C147" s="284">
        <v>0</v>
      </c>
      <c r="D147" s="284">
        <v>0</v>
      </c>
      <c r="E147" s="284">
        <v>10</v>
      </c>
      <c r="F147" s="284">
        <v>1875</v>
      </c>
      <c r="G147" s="284">
        <v>0</v>
      </c>
      <c r="H147" s="235">
        <v>0</v>
      </c>
      <c r="I147" s="284">
        <v>0</v>
      </c>
      <c r="J147" s="284">
        <v>0</v>
      </c>
      <c r="K147" s="284">
        <v>0</v>
      </c>
      <c r="L147" s="284">
        <v>0</v>
      </c>
      <c r="M147" s="284">
        <v>0</v>
      </c>
      <c r="N147" s="275">
        <v>0</v>
      </c>
      <c r="O147" s="275">
        <v>1885</v>
      </c>
    </row>
    <row r="148" spans="2:15">
      <c r="B148" s="276" t="s">
        <v>410</v>
      </c>
      <c r="C148" s="284">
        <v>0</v>
      </c>
      <c r="D148" s="284">
        <v>940</v>
      </c>
      <c r="E148" s="284">
        <v>75</v>
      </c>
      <c r="F148" s="284">
        <v>0</v>
      </c>
      <c r="G148" s="284">
        <v>0</v>
      </c>
      <c r="H148" s="235">
        <v>0</v>
      </c>
      <c r="I148" s="284">
        <v>0</v>
      </c>
      <c r="J148" s="284">
        <v>0</v>
      </c>
      <c r="K148" s="284">
        <v>0</v>
      </c>
      <c r="L148" s="284">
        <v>0</v>
      </c>
      <c r="M148" s="284">
        <v>0</v>
      </c>
      <c r="N148" s="275">
        <v>0</v>
      </c>
      <c r="O148" s="275">
        <v>1010</v>
      </c>
    </row>
    <row r="149" spans="2:15">
      <c r="B149" s="276" t="s">
        <v>411</v>
      </c>
      <c r="C149" s="284">
        <v>0</v>
      </c>
      <c r="D149" s="284">
        <v>0</v>
      </c>
      <c r="E149" s="284">
        <v>0</v>
      </c>
      <c r="F149" s="284">
        <v>35</v>
      </c>
      <c r="G149" s="284">
        <v>0</v>
      </c>
      <c r="H149" s="235">
        <v>0</v>
      </c>
      <c r="I149" s="284">
        <v>0</v>
      </c>
      <c r="J149" s="284">
        <v>0</v>
      </c>
      <c r="K149" s="284">
        <v>0</v>
      </c>
      <c r="L149" s="284">
        <v>0</v>
      </c>
      <c r="M149" s="284">
        <v>0</v>
      </c>
      <c r="N149" s="275">
        <v>10</v>
      </c>
      <c r="O149" s="275">
        <v>45</v>
      </c>
    </row>
    <row r="150" spans="2:15">
      <c r="B150" s="276" t="s">
        <v>412</v>
      </c>
      <c r="C150" s="284">
        <v>0</v>
      </c>
      <c r="D150" s="284">
        <v>14010</v>
      </c>
      <c r="E150" s="284">
        <v>0</v>
      </c>
      <c r="F150" s="284">
        <v>0</v>
      </c>
      <c r="G150" s="284">
        <v>0</v>
      </c>
      <c r="H150" s="235">
        <v>0</v>
      </c>
      <c r="I150" s="284">
        <v>0</v>
      </c>
      <c r="J150" s="284">
        <v>0</v>
      </c>
      <c r="K150" s="284">
        <v>0</v>
      </c>
      <c r="L150" s="284">
        <v>0</v>
      </c>
      <c r="M150" s="284">
        <v>0</v>
      </c>
      <c r="N150" s="275">
        <v>0</v>
      </c>
      <c r="O150" s="275">
        <v>14010</v>
      </c>
    </row>
    <row r="151" spans="2:15">
      <c r="B151" s="276" t="s">
        <v>413</v>
      </c>
      <c r="C151" s="284">
        <v>0</v>
      </c>
      <c r="D151" s="284">
        <v>50</v>
      </c>
      <c r="E151" s="284">
        <v>0</v>
      </c>
      <c r="F151" s="284">
        <v>0</v>
      </c>
      <c r="G151" s="284">
        <v>0</v>
      </c>
      <c r="H151" s="235">
        <v>0</v>
      </c>
      <c r="I151" s="284">
        <v>0</v>
      </c>
      <c r="J151" s="284">
        <v>0</v>
      </c>
      <c r="K151" s="284">
        <v>0</v>
      </c>
      <c r="L151" s="284">
        <v>0</v>
      </c>
      <c r="M151" s="284">
        <v>0</v>
      </c>
      <c r="N151" s="275">
        <v>0</v>
      </c>
      <c r="O151" s="275">
        <v>50</v>
      </c>
    </row>
    <row r="152" spans="2:15">
      <c r="B152" s="276" t="s">
        <v>414</v>
      </c>
      <c r="C152" s="284">
        <v>0</v>
      </c>
      <c r="D152" s="284">
        <v>0</v>
      </c>
      <c r="E152" s="284">
        <v>0</v>
      </c>
      <c r="F152" s="284">
        <v>20</v>
      </c>
      <c r="G152" s="284">
        <v>0</v>
      </c>
      <c r="H152" s="235">
        <v>0</v>
      </c>
      <c r="I152" s="284">
        <v>0</v>
      </c>
      <c r="J152" s="284">
        <v>0</v>
      </c>
      <c r="K152" s="284">
        <v>0</v>
      </c>
      <c r="L152" s="284">
        <v>0</v>
      </c>
      <c r="M152" s="284">
        <v>0</v>
      </c>
      <c r="N152" s="275">
        <v>0</v>
      </c>
      <c r="O152" s="275">
        <v>20</v>
      </c>
    </row>
    <row r="153" spans="2:15">
      <c r="B153" s="276" t="s">
        <v>415</v>
      </c>
      <c r="C153" s="284">
        <v>0</v>
      </c>
      <c r="D153" s="284">
        <v>0</v>
      </c>
      <c r="E153" s="284">
        <v>0</v>
      </c>
      <c r="F153" s="284">
        <v>0</v>
      </c>
      <c r="G153" s="284">
        <v>0</v>
      </c>
      <c r="H153" s="235">
        <v>0</v>
      </c>
      <c r="I153" s="284">
        <v>0</v>
      </c>
      <c r="J153" s="284">
        <v>0</v>
      </c>
      <c r="K153" s="284">
        <v>0</v>
      </c>
      <c r="L153" s="284">
        <v>6355</v>
      </c>
      <c r="M153" s="284">
        <v>0</v>
      </c>
      <c r="N153" s="275">
        <v>0</v>
      </c>
      <c r="O153" s="275">
        <v>6355</v>
      </c>
    </row>
    <row r="154" spans="2:15">
      <c r="B154" s="276" t="s">
        <v>416</v>
      </c>
      <c r="C154" s="284">
        <v>0</v>
      </c>
      <c r="D154" s="284">
        <v>0</v>
      </c>
      <c r="E154" s="284">
        <v>0</v>
      </c>
      <c r="F154" s="284">
        <v>0</v>
      </c>
      <c r="G154" s="284">
        <v>0</v>
      </c>
      <c r="H154" s="235">
        <v>0</v>
      </c>
      <c r="I154" s="284">
        <v>0</v>
      </c>
      <c r="J154" s="284">
        <v>0</v>
      </c>
      <c r="K154" s="284">
        <v>15</v>
      </c>
      <c r="L154" s="284">
        <v>0</v>
      </c>
      <c r="M154" s="284">
        <v>0</v>
      </c>
      <c r="N154" s="275">
        <v>0</v>
      </c>
      <c r="O154" s="275">
        <v>15</v>
      </c>
    </row>
    <row r="155" spans="2:15">
      <c r="B155" s="276" t="s">
        <v>418</v>
      </c>
      <c r="C155" s="284">
        <v>0</v>
      </c>
      <c r="D155" s="284">
        <v>0</v>
      </c>
      <c r="E155" s="284">
        <v>0</v>
      </c>
      <c r="F155" s="284">
        <v>5</v>
      </c>
      <c r="G155" s="284">
        <v>0</v>
      </c>
      <c r="H155" s="235">
        <v>0</v>
      </c>
      <c r="I155" s="284">
        <v>0</v>
      </c>
      <c r="J155" s="284">
        <v>0</v>
      </c>
      <c r="K155" s="284">
        <v>0</v>
      </c>
      <c r="L155" s="284">
        <v>0</v>
      </c>
      <c r="M155" s="284">
        <v>0</v>
      </c>
      <c r="N155" s="275">
        <v>90</v>
      </c>
      <c r="O155" s="275">
        <v>95</v>
      </c>
    </row>
    <row r="156" spans="2:15">
      <c r="B156" s="276" t="s">
        <v>419</v>
      </c>
      <c r="C156" s="284">
        <v>0</v>
      </c>
      <c r="D156" s="284">
        <v>0</v>
      </c>
      <c r="E156" s="284">
        <v>0</v>
      </c>
      <c r="F156" s="284">
        <v>1135</v>
      </c>
      <c r="G156" s="284">
        <v>0</v>
      </c>
      <c r="H156" s="235">
        <v>0</v>
      </c>
      <c r="I156" s="284">
        <v>0</v>
      </c>
      <c r="J156" s="284">
        <v>0</v>
      </c>
      <c r="K156" s="284">
        <v>0</v>
      </c>
      <c r="L156" s="284">
        <v>0</v>
      </c>
      <c r="M156" s="284">
        <v>0</v>
      </c>
      <c r="N156" s="275">
        <v>0</v>
      </c>
      <c r="O156" s="275">
        <v>1135</v>
      </c>
    </row>
    <row r="157" spans="2:15">
      <c r="B157" s="276" t="s">
        <v>417</v>
      </c>
      <c r="C157" s="284">
        <v>0</v>
      </c>
      <c r="D157" s="284">
        <v>0</v>
      </c>
      <c r="E157" s="284">
        <v>0</v>
      </c>
      <c r="F157" s="284">
        <v>0</v>
      </c>
      <c r="G157" s="284">
        <v>0</v>
      </c>
      <c r="H157" s="235">
        <v>0</v>
      </c>
      <c r="I157" s="284">
        <v>0</v>
      </c>
      <c r="J157" s="284">
        <v>0</v>
      </c>
      <c r="K157" s="284">
        <v>0</v>
      </c>
      <c r="L157" s="284">
        <v>0</v>
      </c>
      <c r="M157" s="284">
        <v>0</v>
      </c>
      <c r="N157" s="275">
        <v>10</v>
      </c>
      <c r="O157" s="275">
        <v>15</v>
      </c>
    </row>
    <row r="158" spans="2:15">
      <c r="B158" s="276" t="s">
        <v>420</v>
      </c>
      <c r="C158" s="284">
        <v>0</v>
      </c>
      <c r="D158" s="284">
        <v>0</v>
      </c>
      <c r="E158" s="284">
        <v>0</v>
      </c>
      <c r="F158" s="284">
        <v>0</v>
      </c>
      <c r="G158" s="284">
        <v>0</v>
      </c>
      <c r="H158" s="235">
        <v>0</v>
      </c>
      <c r="I158" s="284">
        <v>0</v>
      </c>
      <c r="J158" s="284">
        <v>0</v>
      </c>
      <c r="K158" s="284">
        <v>0</v>
      </c>
      <c r="L158" s="284">
        <v>0</v>
      </c>
      <c r="M158" s="284">
        <v>0</v>
      </c>
      <c r="N158" s="275">
        <v>70</v>
      </c>
      <c r="O158" s="275">
        <v>70</v>
      </c>
    </row>
    <row r="159" spans="2:15">
      <c r="B159" s="276" t="s">
        <v>421</v>
      </c>
      <c r="C159" s="284">
        <v>0</v>
      </c>
      <c r="D159" s="284">
        <v>0</v>
      </c>
      <c r="E159" s="284">
        <v>0</v>
      </c>
      <c r="F159" s="284">
        <v>0</v>
      </c>
      <c r="G159" s="284">
        <v>0</v>
      </c>
      <c r="H159" s="235">
        <v>0</v>
      </c>
      <c r="I159" s="284">
        <v>175</v>
      </c>
      <c r="J159" s="284">
        <v>0</v>
      </c>
      <c r="K159" s="284">
        <v>0</v>
      </c>
      <c r="L159" s="284">
        <v>0</v>
      </c>
      <c r="M159" s="284">
        <v>0</v>
      </c>
      <c r="N159" s="275">
        <v>0</v>
      </c>
      <c r="O159" s="275">
        <v>175</v>
      </c>
    </row>
    <row r="160" spans="2:15">
      <c r="B160" s="276" t="s">
        <v>422</v>
      </c>
      <c r="C160" s="284">
        <v>0</v>
      </c>
      <c r="D160" s="284">
        <v>0</v>
      </c>
      <c r="E160" s="284">
        <v>0</v>
      </c>
      <c r="F160" s="284">
        <v>0</v>
      </c>
      <c r="G160" s="284">
        <v>0</v>
      </c>
      <c r="H160" s="235">
        <v>0</v>
      </c>
      <c r="I160" s="284">
        <v>0</v>
      </c>
      <c r="J160" s="284">
        <v>0</v>
      </c>
      <c r="K160" s="284">
        <v>30</v>
      </c>
      <c r="L160" s="284">
        <v>0</v>
      </c>
      <c r="M160" s="284">
        <v>0</v>
      </c>
      <c r="N160" s="275">
        <v>0</v>
      </c>
      <c r="O160" s="275">
        <v>30</v>
      </c>
    </row>
    <row r="161" spans="2:15">
      <c r="B161" s="276" t="s">
        <v>423</v>
      </c>
      <c r="C161" s="284">
        <v>0</v>
      </c>
      <c r="D161" s="284">
        <v>0</v>
      </c>
      <c r="E161" s="284">
        <v>0</v>
      </c>
      <c r="F161" s="284">
        <v>0</v>
      </c>
      <c r="G161" s="284">
        <v>0</v>
      </c>
      <c r="H161" s="235">
        <v>0</v>
      </c>
      <c r="I161" s="284">
        <v>0</v>
      </c>
      <c r="J161" s="284">
        <v>0</v>
      </c>
      <c r="K161" s="284">
        <v>135</v>
      </c>
      <c r="L161" s="284">
        <v>0</v>
      </c>
      <c r="M161" s="284">
        <v>0</v>
      </c>
      <c r="N161" s="275">
        <v>0</v>
      </c>
      <c r="O161" s="275">
        <v>135</v>
      </c>
    </row>
    <row r="162" spans="2:15">
      <c r="B162" s="276" t="s">
        <v>424</v>
      </c>
      <c r="C162" s="284">
        <v>0</v>
      </c>
      <c r="D162" s="284">
        <v>0</v>
      </c>
      <c r="E162" s="284">
        <v>0</v>
      </c>
      <c r="F162" s="284">
        <v>0</v>
      </c>
      <c r="G162" s="284">
        <v>0</v>
      </c>
      <c r="H162" s="235">
        <v>0</v>
      </c>
      <c r="I162" s="284">
        <v>0</v>
      </c>
      <c r="J162" s="284">
        <v>0</v>
      </c>
      <c r="K162" s="284">
        <v>5</v>
      </c>
      <c r="L162" s="284">
        <v>0</v>
      </c>
      <c r="M162" s="284">
        <v>0</v>
      </c>
      <c r="N162" s="275">
        <v>0</v>
      </c>
      <c r="O162" s="275">
        <v>5</v>
      </c>
    </row>
    <row r="163" spans="2:15">
      <c r="B163" s="276" t="s">
        <v>425</v>
      </c>
      <c r="C163" s="284">
        <v>0</v>
      </c>
      <c r="D163" s="284">
        <v>0</v>
      </c>
      <c r="E163" s="284">
        <v>190</v>
      </c>
      <c r="F163" s="284">
        <v>0</v>
      </c>
      <c r="G163" s="284">
        <v>0</v>
      </c>
      <c r="H163" s="235">
        <v>0</v>
      </c>
      <c r="I163" s="284">
        <v>0</v>
      </c>
      <c r="J163" s="284">
        <v>0</v>
      </c>
      <c r="K163" s="284">
        <v>0</v>
      </c>
      <c r="L163" s="284">
        <v>0</v>
      </c>
      <c r="M163" s="284">
        <v>0</v>
      </c>
      <c r="N163" s="275">
        <v>75</v>
      </c>
      <c r="O163" s="275">
        <v>265</v>
      </c>
    </row>
    <row r="164" spans="2:15">
      <c r="B164" s="276" t="s">
        <v>531</v>
      </c>
      <c r="C164" s="284">
        <v>0</v>
      </c>
      <c r="D164" s="284">
        <v>0</v>
      </c>
      <c r="E164" s="284">
        <v>0</v>
      </c>
      <c r="F164" s="284">
        <v>0</v>
      </c>
      <c r="G164" s="284">
        <v>1245</v>
      </c>
      <c r="H164" s="235">
        <v>0</v>
      </c>
      <c r="I164" s="284">
        <v>0</v>
      </c>
      <c r="J164" s="284">
        <v>0</v>
      </c>
      <c r="K164" s="284">
        <v>0</v>
      </c>
      <c r="L164" s="284">
        <v>0</v>
      </c>
      <c r="M164" s="284">
        <v>0</v>
      </c>
      <c r="N164" s="275">
        <v>195</v>
      </c>
      <c r="O164" s="275">
        <v>1435</v>
      </c>
    </row>
    <row r="165" spans="2:15">
      <c r="B165" s="276" t="s">
        <v>426</v>
      </c>
      <c r="C165" s="284">
        <v>0</v>
      </c>
      <c r="D165" s="284">
        <v>0</v>
      </c>
      <c r="E165" s="284">
        <v>0</v>
      </c>
      <c r="F165" s="284">
        <v>0</v>
      </c>
      <c r="G165" s="284">
        <v>0</v>
      </c>
      <c r="H165" s="235">
        <v>0</v>
      </c>
      <c r="I165" s="284">
        <v>0</v>
      </c>
      <c r="J165" s="284">
        <v>0</v>
      </c>
      <c r="K165" s="284">
        <v>75</v>
      </c>
      <c r="L165" s="284">
        <v>0</v>
      </c>
      <c r="M165" s="284">
        <v>0</v>
      </c>
      <c r="N165" s="275">
        <v>0</v>
      </c>
      <c r="O165" s="275">
        <v>75</v>
      </c>
    </row>
    <row r="166" spans="2:15">
      <c r="B166" s="276" t="s">
        <v>427</v>
      </c>
      <c r="C166" s="284">
        <v>0</v>
      </c>
      <c r="D166" s="284">
        <v>0</v>
      </c>
      <c r="E166" s="284">
        <v>0</v>
      </c>
      <c r="F166" s="284">
        <v>0</v>
      </c>
      <c r="G166" s="284">
        <v>0</v>
      </c>
      <c r="H166" s="235">
        <v>0</v>
      </c>
      <c r="I166" s="284">
        <v>0</v>
      </c>
      <c r="J166" s="284">
        <v>0</v>
      </c>
      <c r="K166" s="284">
        <v>10</v>
      </c>
      <c r="L166" s="284">
        <v>0</v>
      </c>
      <c r="M166" s="284">
        <v>0</v>
      </c>
      <c r="N166" s="275">
        <v>0</v>
      </c>
      <c r="O166" s="275">
        <v>10</v>
      </c>
    </row>
    <row r="167" spans="2:15">
      <c r="B167" s="276" t="s">
        <v>428</v>
      </c>
      <c r="C167" s="284">
        <v>0</v>
      </c>
      <c r="D167" s="284">
        <v>0</v>
      </c>
      <c r="E167" s="284">
        <v>2285</v>
      </c>
      <c r="F167" s="284">
        <v>0</v>
      </c>
      <c r="G167" s="284">
        <v>0</v>
      </c>
      <c r="H167" s="235">
        <v>0</v>
      </c>
      <c r="I167" s="284">
        <v>0</v>
      </c>
      <c r="J167" s="284">
        <v>0</v>
      </c>
      <c r="K167" s="284">
        <v>1950</v>
      </c>
      <c r="L167" s="284">
        <v>0</v>
      </c>
      <c r="M167" s="284">
        <v>0</v>
      </c>
      <c r="N167" s="275">
        <v>0</v>
      </c>
      <c r="O167" s="275">
        <v>4235</v>
      </c>
    </row>
    <row r="168" spans="2:15">
      <c r="B168" s="276" t="s">
        <v>429</v>
      </c>
      <c r="C168" s="284">
        <v>0</v>
      </c>
      <c r="D168" s="284">
        <v>0</v>
      </c>
      <c r="E168" s="284">
        <v>0</v>
      </c>
      <c r="F168" s="284">
        <v>0</v>
      </c>
      <c r="G168" s="284">
        <v>0</v>
      </c>
      <c r="H168" s="235">
        <v>0</v>
      </c>
      <c r="I168" s="284">
        <v>0</v>
      </c>
      <c r="J168" s="284">
        <v>0</v>
      </c>
      <c r="K168" s="284">
        <v>0</v>
      </c>
      <c r="L168" s="284">
        <v>0</v>
      </c>
      <c r="M168" s="284">
        <v>0</v>
      </c>
      <c r="N168" s="275">
        <v>0</v>
      </c>
      <c r="O168" s="275">
        <v>0</v>
      </c>
    </row>
    <row r="169" spans="2:15">
      <c r="B169" s="276" t="s">
        <v>430</v>
      </c>
      <c r="C169" s="284">
        <v>0</v>
      </c>
      <c r="D169" s="284">
        <v>0</v>
      </c>
      <c r="E169" s="284">
        <v>0</v>
      </c>
      <c r="F169" s="284">
        <v>0</v>
      </c>
      <c r="G169" s="284">
        <v>0</v>
      </c>
      <c r="H169" s="235">
        <v>0</v>
      </c>
      <c r="I169" s="284">
        <v>0</v>
      </c>
      <c r="J169" s="284">
        <v>0</v>
      </c>
      <c r="K169" s="284">
        <v>0</v>
      </c>
      <c r="L169" s="284">
        <v>0</v>
      </c>
      <c r="M169" s="284">
        <v>20</v>
      </c>
      <c r="N169" s="275">
        <v>0</v>
      </c>
      <c r="O169" s="275">
        <v>20</v>
      </c>
    </row>
    <row r="170" spans="2:15">
      <c r="B170" s="276" t="s">
        <v>180</v>
      </c>
      <c r="C170" s="284">
        <v>0</v>
      </c>
      <c r="D170" s="284">
        <v>0</v>
      </c>
      <c r="E170" s="284">
        <v>2840</v>
      </c>
      <c r="F170" s="284">
        <v>0</v>
      </c>
      <c r="G170" s="284">
        <v>0</v>
      </c>
      <c r="H170" s="235">
        <v>0</v>
      </c>
      <c r="I170" s="284">
        <v>0</v>
      </c>
      <c r="J170" s="284">
        <v>0</v>
      </c>
      <c r="K170" s="284">
        <v>0</v>
      </c>
      <c r="L170" s="284">
        <v>0</v>
      </c>
      <c r="M170" s="284">
        <v>0</v>
      </c>
      <c r="N170" s="275">
        <v>0</v>
      </c>
      <c r="O170" s="275">
        <v>2840</v>
      </c>
    </row>
    <row r="171" spans="2:15">
      <c r="B171" s="276" t="s">
        <v>431</v>
      </c>
      <c r="C171" s="284">
        <v>0</v>
      </c>
      <c r="D171" s="284">
        <v>0</v>
      </c>
      <c r="E171" s="284">
        <v>0</v>
      </c>
      <c r="F171" s="284">
        <v>0</v>
      </c>
      <c r="G171" s="284">
        <v>0</v>
      </c>
      <c r="H171" s="235">
        <v>0</v>
      </c>
      <c r="I171" s="284">
        <v>0</v>
      </c>
      <c r="J171" s="284">
        <v>0</v>
      </c>
      <c r="K171" s="284">
        <v>0</v>
      </c>
      <c r="L171" s="284">
        <v>0</v>
      </c>
      <c r="M171" s="284">
        <v>0</v>
      </c>
      <c r="N171" s="275">
        <v>0</v>
      </c>
      <c r="O171" s="275">
        <v>0</v>
      </c>
    </row>
    <row r="172" spans="2:15">
      <c r="B172" s="276" t="s">
        <v>432</v>
      </c>
      <c r="C172" s="284">
        <v>0</v>
      </c>
      <c r="D172" s="284">
        <v>0</v>
      </c>
      <c r="E172" s="284">
        <v>0</v>
      </c>
      <c r="F172" s="284">
        <v>0</v>
      </c>
      <c r="G172" s="284">
        <v>0</v>
      </c>
      <c r="H172" s="235">
        <v>0</v>
      </c>
      <c r="I172" s="284">
        <v>0</v>
      </c>
      <c r="J172" s="284">
        <v>0</v>
      </c>
      <c r="K172" s="284">
        <v>205</v>
      </c>
      <c r="L172" s="284">
        <v>0</v>
      </c>
      <c r="M172" s="284">
        <v>0</v>
      </c>
      <c r="N172" s="275">
        <v>0</v>
      </c>
      <c r="O172" s="275">
        <v>205</v>
      </c>
    </row>
    <row r="173" spans="2:15">
      <c r="B173" s="276" t="s">
        <v>433</v>
      </c>
      <c r="C173" s="284">
        <v>270</v>
      </c>
      <c r="D173" s="284">
        <v>0</v>
      </c>
      <c r="E173" s="284">
        <v>0</v>
      </c>
      <c r="F173" s="284">
        <v>0</v>
      </c>
      <c r="G173" s="284">
        <v>0</v>
      </c>
      <c r="H173" s="235">
        <v>0</v>
      </c>
      <c r="I173" s="284">
        <v>0</v>
      </c>
      <c r="J173" s="284">
        <v>0</v>
      </c>
      <c r="K173" s="284">
        <v>0</v>
      </c>
      <c r="L173" s="284">
        <v>0</v>
      </c>
      <c r="M173" s="284">
        <v>0</v>
      </c>
      <c r="N173" s="275">
        <v>0</v>
      </c>
      <c r="O173" s="275">
        <v>270</v>
      </c>
    </row>
    <row r="174" spans="2:15">
      <c r="B174" s="276" t="s">
        <v>435</v>
      </c>
      <c r="C174" s="284">
        <v>0</v>
      </c>
      <c r="D174" s="284">
        <v>0</v>
      </c>
      <c r="E174" s="284">
        <v>0</v>
      </c>
      <c r="F174" s="284">
        <v>0</v>
      </c>
      <c r="G174" s="284">
        <v>0</v>
      </c>
      <c r="H174" s="235">
        <v>5</v>
      </c>
      <c r="I174" s="284">
        <v>0</v>
      </c>
      <c r="J174" s="284">
        <v>0</v>
      </c>
      <c r="K174" s="284">
        <v>0</v>
      </c>
      <c r="L174" s="284">
        <v>0</v>
      </c>
      <c r="M174" s="284">
        <v>0</v>
      </c>
      <c r="N174" s="275">
        <v>0</v>
      </c>
      <c r="O174" s="275">
        <v>5</v>
      </c>
    </row>
    <row r="175" spans="2:15">
      <c r="B175" s="276" t="s">
        <v>437</v>
      </c>
      <c r="C175" s="284">
        <v>0</v>
      </c>
      <c r="D175" s="284">
        <v>0</v>
      </c>
      <c r="E175" s="284">
        <v>0</v>
      </c>
      <c r="F175" s="284">
        <v>0</v>
      </c>
      <c r="G175" s="284">
        <v>0</v>
      </c>
      <c r="H175" s="235">
        <v>0</v>
      </c>
      <c r="I175" s="284">
        <v>0</v>
      </c>
      <c r="J175" s="284">
        <v>0</v>
      </c>
      <c r="K175" s="284">
        <v>760</v>
      </c>
      <c r="L175" s="284">
        <v>0</v>
      </c>
      <c r="M175" s="284">
        <v>0</v>
      </c>
      <c r="N175" s="275">
        <v>0</v>
      </c>
      <c r="O175" s="275">
        <v>760</v>
      </c>
    </row>
    <row r="176" spans="2:15">
      <c r="B176" s="276" t="s">
        <v>438</v>
      </c>
      <c r="C176" s="284">
        <v>0</v>
      </c>
      <c r="D176" s="284">
        <v>0</v>
      </c>
      <c r="E176" s="284">
        <v>0</v>
      </c>
      <c r="F176" s="284">
        <v>0</v>
      </c>
      <c r="G176" s="284">
        <v>0</v>
      </c>
      <c r="H176" s="235">
        <v>0</v>
      </c>
      <c r="I176" s="284">
        <v>0</v>
      </c>
      <c r="J176" s="284">
        <v>0</v>
      </c>
      <c r="K176" s="284">
        <v>0</v>
      </c>
      <c r="L176" s="284">
        <v>0</v>
      </c>
      <c r="M176" s="284">
        <v>0</v>
      </c>
      <c r="N176" s="275">
        <v>0</v>
      </c>
      <c r="O176" s="275">
        <v>5</v>
      </c>
    </row>
    <row r="177" spans="2:15">
      <c r="B177" s="276" t="s">
        <v>439</v>
      </c>
      <c r="C177" s="284">
        <v>0</v>
      </c>
      <c r="D177" s="284">
        <v>0</v>
      </c>
      <c r="E177" s="284">
        <v>0</v>
      </c>
      <c r="F177" s="284">
        <v>0</v>
      </c>
      <c r="G177" s="284">
        <v>0</v>
      </c>
      <c r="H177" s="235">
        <v>0</v>
      </c>
      <c r="I177" s="284">
        <v>0</v>
      </c>
      <c r="J177" s="284">
        <v>0</v>
      </c>
      <c r="K177" s="284">
        <v>0</v>
      </c>
      <c r="L177" s="284">
        <v>0</v>
      </c>
      <c r="M177" s="284">
        <v>1160</v>
      </c>
      <c r="N177" s="275">
        <v>0</v>
      </c>
      <c r="O177" s="275">
        <v>1160</v>
      </c>
    </row>
    <row r="178" spans="2:15">
      <c r="B178" s="276" t="s">
        <v>440</v>
      </c>
      <c r="C178" s="284">
        <v>0</v>
      </c>
      <c r="D178" s="284">
        <v>0</v>
      </c>
      <c r="E178" s="284">
        <v>0</v>
      </c>
      <c r="F178" s="284">
        <v>0</v>
      </c>
      <c r="G178" s="284">
        <v>0</v>
      </c>
      <c r="H178" s="235">
        <v>0</v>
      </c>
      <c r="I178" s="284">
        <v>0</v>
      </c>
      <c r="J178" s="284">
        <v>0</v>
      </c>
      <c r="K178" s="284">
        <v>0</v>
      </c>
      <c r="L178" s="284">
        <v>0</v>
      </c>
      <c r="M178" s="284">
        <v>0</v>
      </c>
      <c r="N178" s="275">
        <v>20</v>
      </c>
      <c r="O178" s="275">
        <v>20</v>
      </c>
    </row>
    <row r="179" spans="2:15">
      <c r="B179" s="276" t="s">
        <v>508</v>
      </c>
      <c r="C179" s="284">
        <v>0</v>
      </c>
      <c r="D179" s="284">
        <v>0</v>
      </c>
      <c r="E179" s="284">
        <v>0</v>
      </c>
      <c r="F179" s="284">
        <v>0</v>
      </c>
      <c r="G179" s="284">
        <v>0</v>
      </c>
      <c r="H179" s="235">
        <v>0</v>
      </c>
      <c r="I179" s="284">
        <v>0</v>
      </c>
      <c r="J179" s="284">
        <v>0</v>
      </c>
      <c r="K179" s="284">
        <v>0</v>
      </c>
      <c r="L179" s="284">
        <v>0</v>
      </c>
      <c r="M179" s="284">
        <v>0</v>
      </c>
      <c r="N179" s="275">
        <v>15</v>
      </c>
      <c r="O179" s="275">
        <v>15</v>
      </c>
    </row>
    <row r="180" spans="2:15">
      <c r="B180" s="276" t="s">
        <v>441</v>
      </c>
      <c r="C180" s="284">
        <v>105</v>
      </c>
      <c r="D180" s="284">
        <v>0</v>
      </c>
      <c r="E180" s="284">
        <v>0</v>
      </c>
      <c r="F180" s="284">
        <v>0</v>
      </c>
      <c r="G180" s="284">
        <v>0</v>
      </c>
      <c r="H180" s="235">
        <v>0</v>
      </c>
      <c r="I180" s="284">
        <v>0</v>
      </c>
      <c r="J180" s="284">
        <v>0</v>
      </c>
      <c r="K180" s="284">
        <v>0</v>
      </c>
      <c r="L180" s="284">
        <v>0</v>
      </c>
      <c r="M180" s="284">
        <v>0</v>
      </c>
      <c r="N180" s="275">
        <v>0</v>
      </c>
      <c r="O180" s="275">
        <v>105</v>
      </c>
    </row>
    <row r="181" spans="2:15">
      <c r="B181" s="276" t="s">
        <v>442</v>
      </c>
      <c r="C181" s="284">
        <v>0</v>
      </c>
      <c r="D181" s="284">
        <v>0</v>
      </c>
      <c r="E181" s="284">
        <v>0</v>
      </c>
      <c r="F181" s="284">
        <v>0</v>
      </c>
      <c r="G181" s="284">
        <v>0</v>
      </c>
      <c r="H181" s="235">
        <v>0</v>
      </c>
      <c r="I181" s="284">
        <v>5</v>
      </c>
      <c r="J181" s="284">
        <v>0</v>
      </c>
      <c r="K181" s="284">
        <v>0</v>
      </c>
      <c r="L181" s="284">
        <v>0</v>
      </c>
      <c r="M181" s="284">
        <v>0</v>
      </c>
      <c r="N181" s="275">
        <v>0</v>
      </c>
      <c r="O181" s="275">
        <v>5</v>
      </c>
    </row>
    <row r="182" spans="2:15">
      <c r="B182" s="276" t="s">
        <v>443</v>
      </c>
      <c r="C182" s="284">
        <v>0</v>
      </c>
      <c r="D182" s="284">
        <v>0</v>
      </c>
      <c r="E182" s="284">
        <v>0</v>
      </c>
      <c r="F182" s="284">
        <v>0</v>
      </c>
      <c r="G182" s="284">
        <v>0</v>
      </c>
      <c r="H182" s="235">
        <v>0</v>
      </c>
      <c r="I182" s="284">
        <v>0</v>
      </c>
      <c r="J182" s="284">
        <v>0</v>
      </c>
      <c r="K182" s="284">
        <v>0</v>
      </c>
      <c r="L182" s="284">
        <v>0</v>
      </c>
      <c r="M182" s="284">
        <v>0</v>
      </c>
      <c r="N182" s="275">
        <v>4340</v>
      </c>
      <c r="O182" s="275">
        <v>4340</v>
      </c>
    </row>
    <row r="183" spans="2:15">
      <c r="B183" s="276" t="s">
        <v>445</v>
      </c>
      <c r="C183" s="284">
        <v>0</v>
      </c>
      <c r="D183" s="284">
        <v>0</v>
      </c>
      <c r="E183" s="284">
        <v>0</v>
      </c>
      <c r="F183" s="284">
        <v>0</v>
      </c>
      <c r="G183" s="284">
        <v>0</v>
      </c>
      <c r="H183" s="235">
        <v>0</v>
      </c>
      <c r="I183" s="284">
        <v>0</v>
      </c>
      <c r="J183" s="284">
        <v>0</v>
      </c>
      <c r="K183" s="284">
        <v>0</v>
      </c>
      <c r="L183" s="284">
        <v>0</v>
      </c>
      <c r="M183" s="284">
        <v>0</v>
      </c>
      <c r="N183" s="275">
        <v>15</v>
      </c>
      <c r="O183" s="275">
        <v>15</v>
      </c>
    </row>
    <row r="184" spans="2:15">
      <c r="B184" s="276" t="s">
        <v>446</v>
      </c>
      <c r="C184" s="284">
        <v>0</v>
      </c>
      <c r="D184" s="284">
        <v>0</v>
      </c>
      <c r="E184" s="284">
        <v>0</v>
      </c>
      <c r="F184" s="284">
        <v>0</v>
      </c>
      <c r="G184" s="284">
        <v>0</v>
      </c>
      <c r="H184" s="235">
        <v>0</v>
      </c>
      <c r="I184" s="284">
        <v>0</v>
      </c>
      <c r="J184" s="284">
        <v>0</v>
      </c>
      <c r="K184" s="284">
        <v>0</v>
      </c>
      <c r="L184" s="284">
        <v>105</v>
      </c>
      <c r="M184" s="284">
        <v>0</v>
      </c>
      <c r="N184" s="275">
        <v>0</v>
      </c>
      <c r="O184" s="275">
        <v>105</v>
      </c>
    </row>
    <row r="185" spans="2:15">
      <c r="B185" s="276" t="s">
        <v>447</v>
      </c>
      <c r="C185" s="284">
        <v>0</v>
      </c>
      <c r="D185" s="284">
        <v>0</v>
      </c>
      <c r="E185" s="284">
        <v>0</v>
      </c>
      <c r="F185" s="284">
        <v>0</v>
      </c>
      <c r="G185" s="284">
        <v>0</v>
      </c>
      <c r="H185" s="235">
        <v>0</v>
      </c>
      <c r="I185" s="284">
        <v>0</v>
      </c>
      <c r="J185" s="284">
        <v>0</v>
      </c>
      <c r="K185" s="284">
        <v>0</v>
      </c>
      <c r="L185" s="284">
        <v>0</v>
      </c>
      <c r="M185" s="284">
        <v>0</v>
      </c>
      <c r="N185" s="275">
        <v>5</v>
      </c>
      <c r="O185" s="275">
        <v>5</v>
      </c>
    </row>
    <row r="186" spans="2:15">
      <c r="B186" s="276" t="s">
        <v>448</v>
      </c>
      <c r="C186" s="284">
        <v>0</v>
      </c>
      <c r="D186" s="284">
        <v>0</v>
      </c>
      <c r="E186" s="284">
        <v>20</v>
      </c>
      <c r="F186" s="284">
        <v>0</v>
      </c>
      <c r="G186" s="284">
        <v>0</v>
      </c>
      <c r="H186" s="235">
        <v>0</v>
      </c>
      <c r="I186" s="284">
        <v>0</v>
      </c>
      <c r="J186" s="284">
        <v>5</v>
      </c>
      <c r="K186" s="284">
        <v>5</v>
      </c>
      <c r="L186" s="284">
        <v>0</v>
      </c>
      <c r="M186" s="284">
        <v>0</v>
      </c>
      <c r="N186" s="275">
        <v>0</v>
      </c>
      <c r="O186" s="275">
        <v>30</v>
      </c>
    </row>
    <row r="187" spans="2:15">
      <c r="B187" s="276" t="s">
        <v>684</v>
      </c>
      <c r="C187" s="284">
        <v>0</v>
      </c>
      <c r="D187" s="284">
        <v>0</v>
      </c>
      <c r="E187" s="284">
        <v>1640</v>
      </c>
      <c r="F187" s="284">
        <v>0</v>
      </c>
      <c r="G187" s="284">
        <v>525</v>
      </c>
      <c r="H187" s="235">
        <v>0</v>
      </c>
      <c r="I187" s="284">
        <v>10</v>
      </c>
      <c r="J187" s="284">
        <v>0</v>
      </c>
      <c r="K187" s="284">
        <v>0</v>
      </c>
      <c r="L187" s="284">
        <v>0</v>
      </c>
      <c r="M187" s="284">
        <v>0</v>
      </c>
      <c r="N187" s="275">
        <v>0</v>
      </c>
      <c r="O187" s="275">
        <v>2175</v>
      </c>
    </row>
    <row r="188" spans="2:15">
      <c r="B188" s="276" t="s">
        <v>450</v>
      </c>
      <c r="C188" s="284">
        <v>0</v>
      </c>
      <c r="D188" s="284">
        <v>0</v>
      </c>
      <c r="E188" s="284">
        <v>0</v>
      </c>
      <c r="F188" s="284">
        <v>0</v>
      </c>
      <c r="G188" s="284">
        <v>0</v>
      </c>
      <c r="H188" s="235">
        <v>0</v>
      </c>
      <c r="I188" s="284">
        <v>0</v>
      </c>
      <c r="J188" s="284">
        <v>20</v>
      </c>
      <c r="K188" s="284">
        <v>0</v>
      </c>
      <c r="L188" s="284">
        <v>0</v>
      </c>
      <c r="M188" s="284">
        <v>0</v>
      </c>
      <c r="N188" s="275">
        <v>0</v>
      </c>
      <c r="O188" s="275">
        <v>20</v>
      </c>
    </row>
    <row r="189" spans="2:15">
      <c r="B189" s="276" t="s">
        <v>451</v>
      </c>
      <c r="C189" s="284">
        <v>0</v>
      </c>
      <c r="D189" s="284">
        <v>0</v>
      </c>
      <c r="E189" s="284">
        <v>355</v>
      </c>
      <c r="F189" s="284">
        <v>0</v>
      </c>
      <c r="G189" s="284">
        <v>0</v>
      </c>
      <c r="H189" s="235">
        <v>0</v>
      </c>
      <c r="I189" s="284">
        <v>0</v>
      </c>
      <c r="J189" s="284">
        <v>0</v>
      </c>
      <c r="K189" s="284">
        <v>0</v>
      </c>
      <c r="L189" s="284">
        <v>0</v>
      </c>
      <c r="M189" s="284">
        <v>0</v>
      </c>
      <c r="N189" s="275">
        <v>0</v>
      </c>
      <c r="O189" s="275">
        <v>355</v>
      </c>
    </row>
    <row r="190" spans="2:15">
      <c r="B190" s="276" t="s">
        <v>453</v>
      </c>
      <c r="C190" s="284">
        <v>0</v>
      </c>
      <c r="D190" s="284">
        <v>0</v>
      </c>
      <c r="E190" s="284">
        <v>0</v>
      </c>
      <c r="F190" s="284">
        <v>0</v>
      </c>
      <c r="G190" s="284">
        <v>0</v>
      </c>
      <c r="H190" s="235">
        <v>0</v>
      </c>
      <c r="I190" s="284">
        <v>100</v>
      </c>
      <c r="J190" s="284">
        <v>15</v>
      </c>
      <c r="K190" s="284">
        <v>0</v>
      </c>
      <c r="L190" s="284">
        <v>0</v>
      </c>
      <c r="M190" s="284">
        <v>0</v>
      </c>
      <c r="N190" s="275">
        <v>0</v>
      </c>
      <c r="O190" s="275">
        <v>115</v>
      </c>
    </row>
    <row r="191" spans="2:15">
      <c r="B191" s="276" t="s">
        <v>454</v>
      </c>
      <c r="C191" s="284">
        <v>0</v>
      </c>
      <c r="D191" s="284">
        <v>0</v>
      </c>
      <c r="E191" s="284">
        <v>0</v>
      </c>
      <c r="F191" s="284">
        <v>0</v>
      </c>
      <c r="G191" s="284">
        <v>0</v>
      </c>
      <c r="H191" s="235">
        <v>0</v>
      </c>
      <c r="I191" s="284">
        <v>0</v>
      </c>
      <c r="J191" s="284">
        <v>0</v>
      </c>
      <c r="K191" s="284">
        <v>20</v>
      </c>
      <c r="L191" s="284">
        <v>0</v>
      </c>
      <c r="M191" s="284">
        <v>0</v>
      </c>
      <c r="N191" s="275">
        <v>0</v>
      </c>
      <c r="O191" s="275">
        <v>20</v>
      </c>
    </row>
    <row r="192" spans="2:15">
      <c r="B192" s="276" t="s">
        <v>455</v>
      </c>
      <c r="C192" s="284">
        <v>0</v>
      </c>
      <c r="D192" s="284">
        <v>0</v>
      </c>
      <c r="E192" s="284">
        <v>215</v>
      </c>
      <c r="F192" s="284">
        <v>0</v>
      </c>
      <c r="G192" s="284">
        <v>0</v>
      </c>
      <c r="H192" s="235">
        <v>0</v>
      </c>
      <c r="I192" s="284">
        <v>0</v>
      </c>
      <c r="J192" s="284">
        <v>20</v>
      </c>
      <c r="K192" s="284">
        <v>0</v>
      </c>
      <c r="L192" s="284">
        <v>0</v>
      </c>
      <c r="M192" s="284">
        <v>0</v>
      </c>
      <c r="N192" s="275">
        <v>0</v>
      </c>
      <c r="O192" s="275">
        <v>240</v>
      </c>
    </row>
    <row r="193" spans="2:30">
      <c r="B193" s="276" t="s">
        <v>519</v>
      </c>
      <c r="C193" s="284">
        <v>0</v>
      </c>
      <c r="D193" s="284">
        <v>0</v>
      </c>
      <c r="E193" s="284">
        <v>0</v>
      </c>
      <c r="F193" s="284">
        <v>0</v>
      </c>
      <c r="G193" s="284">
        <v>0</v>
      </c>
      <c r="H193" s="235">
        <v>0</v>
      </c>
      <c r="I193" s="284">
        <v>25</v>
      </c>
      <c r="J193" s="284">
        <v>0</v>
      </c>
      <c r="K193" s="284">
        <v>0</v>
      </c>
      <c r="L193" s="284">
        <v>0</v>
      </c>
      <c r="M193" s="284">
        <v>0</v>
      </c>
      <c r="N193" s="275">
        <v>0</v>
      </c>
      <c r="O193" s="275">
        <v>25</v>
      </c>
    </row>
    <row r="194" spans="2:30">
      <c r="B194" s="276" t="s">
        <v>456</v>
      </c>
      <c r="C194" s="284">
        <v>0</v>
      </c>
      <c r="D194" s="284">
        <v>0</v>
      </c>
      <c r="E194" s="284">
        <v>0</v>
      </c>
      <c r="F194" s="284">
        <v>0</v>
      </c>
      <c r="G194" s="284">
        <v>0</v>
      </c>
      <c r="H194" s="235">
        <v>0</v>
      </c>
      <c r="I194" s="284">
        <v>225</v>
      </c>
      <c r="J194" s="284">
        <v>0</v>
      </c>
      <c r="K194" s="284">
        <v>0</v>
      </c>
      <c r="L194" s="284">
        <v>0</v>
      </c>
      <c r="M194" s="284">
        <v>0</v>
      </c>
      <c r="N194" s="275">
        <v>0</v>
      </c>
      <c r="O194" s="275">
        <v>225</v>
      </c>
    </row>
    <row r="195" spans="2:30">
      <c r="B195" s="276" t="s">
        <v>457</v>
      </c>
      <c r="C195" s="284">
        <v>0</v>
      </c>
      <c r="D195" s="284">
        <v>0</v>
      </c>
      <c r="E195" s="284">
        <v>565</v>
      </c>
      <c r="F195" s="284">
        <v>35</v>
      </c>
      <c r="G195" s="284">
        <v>0</v>
      </c>
      <c r="H195" s="235">
        <v>0</v>
      </c>
      <c r="I195" s="284">
        <v>10</v>
      </c>
      <c r="J195" s="284">
        <v>0</v>
      </c>
      <c r="K195" s="284">
        <v>200</v>
      </c>
      <c r="L195" s="284">
        <v>0</v>
      </c>
      <c r="M195" s="284">
        <v>0</v>
      </c>
      <c r="N195" s="275">
        <v>30</v>
      </c>
      <c r="O195" s="275">
        <v>840</v>
      </c>
    </row>
    <row r="196" spans="2:30">
      <c r="B196" s="291" t="s">
        <v>660</v>
      </c>
      <c r="C196" s="284">
        <v>0</v>
      </c>
      <c r="D196" s="284">
        <v>0</v>
      </c>
      <c r="E196" s="284">
        <v>0</v>
      </c>
      <c r="F196" s="284">
        <v>0</v>
      </c>
      <c r="G196" s="284">
        <v>0</v>
      </c>
      <c r="H196" s="235">
        <v>0</v>
      </c>
      <c r="I196" s="284">
        <v>0</v>
      </c>
      <c r="J196" s="284">
        <v>0</v>
      </c>
      <c r="K196" s="284">
        <v>0</v>
      </c>
      <c r="L196" s="284">
        <v>0</v>
      </c>
      <c r="M196" s="284">
        <v>45</v>
      </c>
      <c r="N196" s="275">
        <v>0</v>
      </c>
      <c r="O196" s="275">
        <v>45</v>
      </c>
    </row>
    <row r="197" spans="2:30">
      <c r="B197" s="276" t="s">
        <v>458</v>
      </c>
      <c r="C197" s="284">
        <v>0</v>
      </c>
      <c r="D197" s="284">
        <v>210</v>
      </c>
      <c r="E197" s="284">
        <v>0</v>
      </c>
      <c r="F197" s="284">
        <v>125</v>
      </c>
      <c r="G197" s="284">
        <v>0</v>
      </c>
      <c r="H197" s="235">
        <v>0</v>
      </c>
      <c r="I197" s="284">
        <v>0</v>
      </c>
      <c r="J197" s="284">
        <v>0</v>
      </c>
      <c r="K197" s="284">
        <v>190</v>
      </c>
      <c r="L197" s="284">
        <v>0</v>
      </c>
      <c r="M197" s="284">
        <v>0</v>
      </c>
      <c r="N197" s="275">
        <v>0</v>
      </c>
      <c r="O197" s="275">
        <v>525</v>
      </c>
    </row>
    <row r="198" spans="2:30">
      <c r="B198" s="276" t="s">
        <v>459</v>
      </c>
      <c r="C198" s="284">
        <v>0</v>
      </c>
      <c r="D198" s="284">
        <v>0</v>
      </c>
      <c r="E198" s="284">
        <v>0</v>
      </c>
      <c r="F198" s="284">
        <v>0</v>
      </c>
      <c r="G198" s="284">
        <v>0</v>
      </c>
      <c r="H198" s="235">
        <v>0</v>
      </c>
      <c r="I198" s="284">
        <v>0</v>
      </c>
      <c r="J198" s="284">
        <v>0</v>
      </c>
      <c r="K198" s="284">
        <v>0</v>
      </c>
      <c r="L198" s="284">
        <v>0</v>
      </c>
      <c r="M198" s="284">
        <v>0</v>
      </c>
      <c r="N198" s="275">
        <v>395</v>
      </c>
      <c r="O198" s="275">
        <v>395</v>
      </c>
    </row>
    <row r="199" spans="2:30">
      <c r="B199" s="276" t="s">
        <v>460</v>
      </c>
      <c r="C199" s="284">
        <v>0</v>
      </c>
      <c r="D199" s="284">
        <v>0</v>
      </c>
      <c r="E199" s="284">
        <v>105</v>
      </c>
      <c r="F199" s="284">
        <v>0</v>
      </c>
      <c r="G199" s="284">
        <v>0</v>
      </c>
      <c r="H199" s="235">
        <v>0</v>
      </c>
      <c r="I199" s="284">
        <v>0</v>
      </c>
      <c r="J199" s="284">
        <v>0</v>
      </c>
      <c r="K199" s="284">
        <v>0</v>
      </c>
      <c r="L199" s="284">
        <v>0</v>
      </c>
      <c r="M199" s="284">
        <v>0</v>
      </c>
      <c r="N199" s="275">
        <v>0</v>
      </c>
      <c r="O199" s="275">
        <v>105</v>
      </c>
    </row>
    <row r="200" spans="2:30">
      <c r="B200" s="276" t="s">
        <v>461</v>
      </c>
      <c r="C200" s="284">
        <v>0</v>
      </c>
      <c r="D200" s="284">
        <v>0</v>
      </c>
      <c r="E200" s="284">
        <v>0</v>
      </c>
      <c r="F200" s="284">
        <v>310</v>
      </c>
      <c r="G200" s="284">
        <v>0</v>
      </c>
      <c r="H200" s="235">
        <v>0</v>
      </c>
      <c r="I200" s="284">
        <v>0</v>
      </c>
      <c r="J200" s="284">
        <v>0</v>
      </c>
      <c r="K200" s="284">
        <v>0</v>
      </c>
      <c r="L200" s="284">
        <v>0</v>
      </c>
      <c r="M200" s="284">
        <v>0</v>
      </c>
      <c r="N200" s="275">
        <v>0</v>
      </c>
      <c r="O200" s="275">
        <v>310</v>
      </c>
    </row>
    <row r="201" spans="2:30">
      <c r="B201" s="276" t="s">
        <v>462</v>
      </c>
      <c r="C201" s="284">
        <v>0</v>
      </c>
      <c r="D201" s="284">
        <v>0</v>
      </c>
      <c r="E201" s="284">
        <v>45</v>
      </c>
      <c r="F201" s="284">
        <v>0</v>
      </c>
      <c r="G201" s="284">
        <v>0</v>
      </c>
      <c r="H201" s="235">
        <v>0</v>
      </c>
      <c r="I201" s="284">
        <v>0</v>
      </c>
      <c r="J201" s="284">
        <v>0</v>
      </c>
      <c r="K201" s="284">
        <v>0</v>
      </c>
      <c r="L201" s="284">
        <v>0</v>
      </c>
      <c r="M201" s="284">
        <v>0</v>
      </c>
      <c r="N201" s="275">
        <v>0</v>
      </c>
      <c r="O201" s="275">
        <v>45</v>
      </c>
    </row>
    <row r="202" spans="2:30">
      <c r="B202" s="276" t="s">
        <v>463</v>
      </c>
      <c r="C202" s="284">
        <v>0</v>
      </c>
      <c r="D202" s="284">
        <v>0</v>
      </c>
      <c r="E202" s="284">
        <v>0</v>
      </c>
      <c r="F202" s="284">
        <v>0</v>
      </c>
      <c r="G202" s="284">
        <v>0</v>
      </c>
      <c r="H202" s="235">
        <v>0</v>
      </c>
      <c r="I202" s="284">
        <v>0</v>
      </c>
      <c r="J202" s="284">
        <v>0</v>
      </c>
      <c r="K202" s="284">
        <v>0</v>
      </c>
      <c r="L202" s="284">
        <v>0</v>
      </c>
      <c r="M202" s="284">
        <v>0</v>
      </c>
      <c r="N202" s="275">
        <v>0</v>
      </c>
      <c r="O202" s="275">
        <v>0</v>
      </c>
    </row>
    <row r="203" spans="2:30" s="291" customFormat="1">
      <c r="B203" s="276" t="s">
        <v>464</v>
      </c>
      <c r="C203" s="284">
        <v>0</v>
      </c>
      <c r="D203" s="284">
        <v>0</v>
      </c>
      <c r="E203" s="284">
        <v>0</v>
      </c>
      <c r="F203" s="284">
        <v>70</v>
      </c>
      <c r="G203" s="284">
        <v>15</v>
      </c>
      <c r="H203" s="235">
        <v>0</v>
      </c>
      <c r="I203" s="284">
        <v>0</v>
      </c>
      <c r="J203" s="284">
        <v>0</v>
      </c>
      <c r="K203" s="284">
        <v>0</v>
      </c>
      <c r="L203" s="284">
        <v>0</v>
      </c>
      <c r="M203" s="284">
        <v>0</v>
      </c>
      <c r="N203" s="275">
        <v>140</v>
      </c>
      <c r="O203" s="275">
        <v>210</v>
      </c>
      <c r="P203" s="276"/>
      <c r="Q203" s="276"/>
      <c r="R203" s="276"/>
      <c r="S203" s="276"/>
      <c r="T203" s="276"/>
      <c r="U203" s="276"/>
      <c r="V203" s="276"/>
      <c r="W203" s="276"/>
      <c r="X203" s="276"/>
      <c r="Y203" s="276"/>
      <c r="Z203" s="276"/>
      <c r="AA203" s="276"/>
      <c r="AB203" s="276"/>
      <c r="AC203" s="276"/>
      <c r="AD203" s="276"/>
    </row>
    <row r="204" spans="2:30">
      <c r="B204" s="276" t="s">
        <v>465</v>
      </c>
      <c r="C204" s="284">
        <v>0</v>
      </c>
      <c r="D204" s="284">
        <v>0</v>
      </c>
      <c r="E204" s="284">
        <v>0</v>
      </c>
      <c r="F204" s="284">
        <v>0</v>
      </c>
      <c r="G204" s="284">
        <v>0</v>
      </c>
      <c r="H204" s="235">
        <v>0</v>
      </c>
      <c r="I204" s="284">
        <v>0</v>
      </c>
      <c r="J204" s="284">
        <v>0</v>
      </c>
      <c r="K204" s="284">
        <v>0</v>
      </c>
      <c r="L204" s="284">
        <v>0</v>
      </c>
      <c r="M204" s="284">
        <v>0</v>
      </c>
      <c r="N204" s="275">
        <v>285</v>
      </c>
      <c r="O204" s="275">
        <v>285</v>
      </c>
    </row>
    <row r="205" spans="2:30">
      <c r="B205" s="276" t="s">
        <v>466</v>
      </c>
      <c r="C205" s="284">
        <v>0</v>
      </c>
      <c r="D205" s="284">
        <v>0</v>
      </c>
      <c r="E205" s="284">
        <v>0</v>
      </c>
      <c r="F205" s="284">
        <v>0</v>
      </c>
      <c r="G205" s="284">
        <v>0</v>
      </c>
      <c r="H205" s="235">
        <v>0</v>
      </c>
      <c r="I205" s="284">
        <v>5</v>
      </c>
      <c r="J205" s="284">
        <v>0</v>
      </c>
      <c r="K205" s="284">
        <v>0</v>
      </c>
      <c r="L205" s="284">
        <v>5</v>
      </c>
      <c r="M205" s="284">
        <v>0</v>
      </c>
      <c r="N205" s="275">
        <v>0</v>
      </c>
      <c r="O205" s="275">
        <v>5</v>
      </c>
    </row>
    <row r="206" spans="2:30">
      <c r="B206" s="276" t="s">
        <v>503</v>
      </c>
      <c r="C206" s="284">
        <v>0</v>
      </c>
      <c r="D206" s="284">
        <v>0</v>
      </c>
      <c r="E206" s="284">
        <v>140</v>
      </c>
      <c r="F206" s="284">
        <v>0</v>
      </c>
      <c r="G206" s="284">
        <v>0</v>
      </c>
      <c r="H206" s="235">
        <v>0</v>
      </c>
      <c r="I206" s="284">
        <v>0</v>
      </c>
      <c r="J206" s="284">
        <v>0</v>
      </c>
      <c r="K206" s="284">
        <v>0</v>
      </c>
      <c r="L206" s="284">
        <v>0</v>
      </c>
      <c r="M206" s="284">
        <v>0</v>
      </c>
      <c r="N206" s="275">
        <v>0</v>
      </c>
      <c r="O206" s="275">
        <v>140</v>
      </c>
    </row>
    <row r="207" spans="2:30">
      <c r="B207" s="276" t="s">
        <v>467</v>
      </c>
      <c r="C207" s="284">
        <v>0</v>
      </c>
      <c r="D207" s="284">
        <v>0</v>
      </c>
      <c r="E207" s="284">
        <v>0</v>
      </c>
      <c r="F207" s="284">
        <v>0</v>
      </c>
      <c r="G207" s="284">
        <v>0</v>
      </c>
      <c r="H207" s="235">
        <v>0</v>
      </c>
      <c r="I207" s="284">
        <v>0</v>
      </c>
      <c r="J207" s="284">
        <v>0</v>
      </c>
      <c r="K207" s="284">
        <v>0</v>
      </c>
      <c r="L207" s="284">
        <v>0</v>
      </c>
      <c r="M207" s="284">
        <v>0</v>
      </c>
      <c r="N207" s="275">
        <v>2355</v>
      </c>
      <c r="O207" s="275">
        <v>2355</v>
      </c>
    </row>
    <row r="208" spans="2:30">
      <c r="B208" s="276" t="s">
        <v>469</v>
      </c>
      <c r="C208" s="284">
        <v>0</v>
      </c>
      <c r="D208" s="284">
        <v>0</v>
      </c>
      <c r="E208" s="284">
        <v>0</v>
      </c>
      <c r="F208" s="284">
        <v>30</v>
      </c>
      <c r="G208" s="284">
        <v>0</v>
      </c>
      <c r="H208" s="235">
        <v>0</v>
      </c>
      <c r="I208" s="284">
        <v>0</v>
      </c>
      <c r="J208" s="284">
        <v>0</v>
      </c>
      <c r="K208" s="284">
        <v>0</v>
      </c>
      <c r="L208" s="284">
        <v>0</v>
      </c>
      <c r="M208" s="284">
        <v>0</v>
      </c>
      <c r="N208" s="275">
        <v>0</v>
      </c>
      <c r="O208" s="275">
        <v>30</v>
      </c>
    </row>
    <row r="209" spans="2:15">
      <c r="B209" s="276" t="s">
        <v>470</v>
      </c>
      <c r="C209" s="284">
        <v>0</v>
      </c>
      <c r="D209" s="284">
        <v>0</v>
      </c>
      <c r="E209" s="284">
        <v>0</v>
      </c>
      <c r="F209" s="284">
        <v>0</v>
      </c>
      <c r="G209" s="284">
        <v>0</v>
      </c>
      <c r="H209" s="235">
        <v>0</v>
      </c>
      <c r="I209" s="284">
        <v>0</v>
      </c>
      <c r="J209" s="284">
        <v>0</v>
      </c>
      <c r="K209" s="284">
        <v>0</v>
      </c>
      <c r="L209" s="284">
        <v>0</v>
      </c>
      <c r="M209" s="284">
        <v>0</v>
      </c>
      <c r="N209" s="275">
        <v>60</v>
      </c>
      <c r="O209" s="275">
        <v>60</v>
      </c>
    </row>
    <row r="210" spans="2:15">
      <c r="B210" s="276" t="s">
        <v>471</v>
      </c>
      <c r="C210" s="284">
        <v>0</v>
      </c>
      <c r="D210" s="284">
        <v>0</v>
      </c>
      <c r="E210" s="284">
        <v>285</v>
      </c>
      <c r="F210" s="284">
        <v>0</v>
      </c>
      <c r="G210" s="284">
        <v>95</v>
      </c>
      <c r="H210" s="235">
        <v>0</v>
      </c>
      <c r="I210" s="284">
        <v>165</v>
      </c>
      <c r="J210" s="284">
        <v>5</v>
      </c>
      <c r="K210" s="284">
        <v>65</v>
      </c>
      <c r="L210" s="284">
        <v>5170</v>
      </c>
      <c r="M210" s="284">
        <v>0</v>
      </c>
      <c r="N210" s="275">
        <v>250</v>
      </c>
      <c r="O210" s="275">
        <v>5945</v>
      </c>
    </row>
    <row r="211" spans="2:15">
      <c r="B211" s="276" t="s">
        <v>472</v>
      </c>
      <c r="C211" s="284">
        <v>0</v>
      </c>
      <c r="D211" s="284">
        <v>0</v>
      </c>
      <c r="E211" s="284">
        <v>0</v>
      </c>
      <c r="F211" s="284">
        <v>0</v>
      </c>
      <c r="G211" s="284">
        <v>85</v>
      </c>
      <c r="H211" s="235">
        <v>0</v>
      </c>
      <c r="I211" s="284">
        <v>0</v>
      </c>
      <c r="J211" s="284">
        <v>0</v>
      </c>
      <c r="K211" s="284">
        <v>0</v>
      </c>
      <c r="L211" s="284">
        <v>0</v>
      </c>
      <c r="M211" s="284">
        <v>0</v>
      </c>
      <c r="N211" s="275">
        <v>870</v>
      </c>
      <c r="O211" s="275">
        <v>880</v>
      </c>
    </row>
    <row r="212" spans="2:15">
      <c r="B212" s="276" t="s">
        <v>473</v>
      </c>
      <c r="C212" s="284">
        <v>0</v>
      </c>
      <c r="D212" s="284">
        <v>0</v>
      </c>
      <c r="E212" s="284">
        <v>0</v>
      </c>
      <c r="F212" s="284">
        <v>0</v>
      </c>
      <c r="G212" s="284">
        <v>0</v>
      </c>
      <c r="H212" s="235">
        <v>0</v>
      </c>
      <c r="I212" s="284">
        <v>0</v>
      </c>
      <c r="J212" s="284">
        <v>0</v>
      </c>
      <c r="K212" s="284">
        <v>0</v>
      </c>
      <c r="L212" s="284">
        <v>0</v>
      </c>
      <c r="M212" s="284">
        <v>0</v>
      </c>
      <c r="N212" s="275">
        <v>100</v>
      </c>
      <c r="O212" s="275">
        <v>100</v>
      </c>
    </row>
    <row r="213" spans="2:15">
      <c r="B213" s="276" t="s">
        <v>474</v>
      </c>
      <c r="C213" s="284">
        <v>0</v>
      </c>
      <c r="D213" s="284">
        <v>0</v>
      </c>
      <c r="E213" s="284">
        <v>0</v>
      </c>
      <c r="F213" s="284">
        <v>0</v>
      </c>
      <c r="G213" s="284">
        <v>0</v>
      </c>
      <c r="H213" s="235">
        <v>0</v>
      </c>
      <c r="I213" s="284">
        <v>0</v>
      </c>
      <c r="J213" s="284">
        <v>0</v>
      </c>
      <c r="K213" s="284">
        <v>210</v>
      </c>
      <c r="L213" s="284">
        <v>0</v>
      </c>
      <c r="M213" s="284">
        <v>0</v>
      </c>
      <c r="N213" s="275">
        <v>0</v>
      </c>
      <c r="O213" s="275">
        <v>210</v>
      </c>
    </row>
    <row r="214" spans="2:15">
      <c r="B214" s="276" t="s">
        <v>475</v>
      </c>
      <c r="C214" s="284">
        <v>0</v>
      </c>
      <c r="D214" s="284">
        <v>0</v>
      </c>
      <c r="E214" s="284">
        <v>0</v>
      </c>
      <c r="F214" s="284">
        <v>0</v>
      </c>
      <c r="G214" s="284">
        <v>0</v>
      </c>
      <c r="H214" s="235">
        <v>0</v>
      </c>
      <c r="I214" s="284">
        <v>0</v>
      </c>
      <c r="J214" s="284">
        <v>0</v>
      </c>
      <c r="K214" s="284">
        <v>485</v>
      </c>
      <c r="L214" s="284">
        <v>0</v>
      </c>
      <c r="M214" s="284">
        <v>0</v>
      </c>
      <c r="N214" s="275">
        <v>0</v>
      </c>
      <c r="O214" s="275">
        <v>485</v>
      </c>
    </row>
    <row r="215" spans="2:15">
      <c r="B215" s="291" t="s">
        <v>476</v>
      </c>
      <c r="C215" s="284">
        <v>0</v>
      </c>
      <c r="D215" s="284">
        <v>0</v>
      </c>
      <c r="E215" s="284">
        <v>0</v>
      </c>
      <c r="F215" s="284">
        <v>0</v>
      </c>
      <c r="G215" s="284">
        <v>0</v>
      </c>
      <c r="H215" s="235">
        <v>0</v>
      </c>
      <c r="I215" s="284">
        <v>0</v>
      </c>
      <c r="J215" s="284">
        <v>0</v>
      </c>
      <c r="K215" s="284">
        <v>0</v>
      </c>
      <c r="L215" s="284">
        <v>0</v>
      </c>
      <c r="M215" s="284">
        <v>0</v>
      </c>
      <c r="N215" s="275">
        <v>1575</v>
      </c>
      <c r="O215" s="275">
        <v>1575</v>
      </c>
    </row>
    <row r="216" spans="2:15">
      <c r="B216" s="291" t="s">
        <v>477</v>
      </c>
      <c r="C216" s="284">
        <v>0</v>
      </c>
      <c r="D216" s="284">
        <v>0</v>
      </c>
      <c r="E216" s="284">
        <v>0</v>
      </c>
      <c r="F216" s="284">
        <v>0</v>
      </c>
      <c r="G216" s="284">
        <v>0</v>
      </c>
      <c r="H216" s="235">
        <v>0</v>
      </c>
      <c r="I216" s="284">
        <v>0</v>
      </c>
      <c r="J216" s="284">
        <v>0</v>
      </c>
      <c r="K216" s="284">
        <v>0</v>
      </c>
      <c r="L216" s="284">
        <v>0</v>
      </c>
      <c r="M216" s="284">
        <v>0</v>
      </c>
      <c r="N216" s="275">
        <v>0</v>
      </c>
      <c r="O216" s="275">
        <v>0</v>
      </c>
    </row>
    <row r="217" spans="2:15">
      <c r="B217" s="291" t="s">
        <v>478</v>
      </c>
      <c r="C217" s="275">
        <v>0</v>
      </c>
      <c r="D217" s="275">
        <v>0</v>
      </c>
      <c r="E217" s="275">
        <v>0</v>
      </c>
      <c r="F217" s="275">
        <v>0</v>
      </c>
      <c r="G217" s="275">
        <v>0</v>
      </c>
      <c r="H217" s="275">
        <v>0</v>
      </c>
      <c r="I217" s="275">
        <v>0</v>
      </c>
      <c r="J217" s="275">
        <v>0</v>
      </c>
      <c r="K217" s="275">
        <v>0</v>
      </c>
      <c r="L217" s="275">
        <v>0</v>
      </c>
      <c r="M217" s="275">
        <v>3570</v>
      </c>
      <c r="N217" s="275">
        <v>0</v>
      </c>
      <c r="O217" s="275">
        <v>3570</v>
      </c>
    </row>
    <row r="218" spans="2:15">
      <c r="B218" s="291" t="s">
        <v>479</v>
      </c>
      <c r="C218" s="275">
        <v>0</v>
      </c>
      <c r="D218" s="275">
        <v>0</v>
      </c>
      <c r="E218" s="275">
        <v>0</v>
      </c>
      <c r="F218" s="275">
        <v>0</v>
      </c>
      <c r="G218" s="275">
        <v>0</v>
      </c>
      <c r="H218" s="275">
        <v>0</v>
      </c>
      <c r="I218" s="275">
        <v>0</v>
      </c>
      <c r="J218" s="275">
        <v>0</v>
      </c>
      <c r="K218" s="275">
        <v>0</v>
      </c>
      <c r="L218" s="275">
        <v>0</v>
      </c>
      <c r="M218" s="275">
        <v>5</v>
      </c>
      <c r="N218" s="275">
        <v>0</v>
      </c>
      <c r="O218" s="275">
        <v>5</v>
      </c>
    </row>
    <row r="219" spans="2:15">
      <c r="B219" s="291" t="s">
        <v>480</v>
      </c>
      <c r="C219" s="275">
        <v>0</v>
      </c>
      <c r="D219" s="275">
        <v>0</v>
      </c>
      <c r="E219" s="275">
        <v>0</v>
      </c>
      <c r="F219" s="275">
        <v>0</v>
      </c>
      <c r="G219" s="275">
        <v>0</v>
      </c>
      <c r="H219" s="275">
        <v>0</v>
      </c>
      <c r="I219" s="275">
        <v>0</v>
      </c>
      <c r="J219" s="275">
        <v>0</v>
      </c>
      <c r="K219" s="275">
        <v>65</v>
      </c>
      <c r="L219" s="275">
        <v>0</v>
      </c>
      <c r="M219" s="275">
        <v>210</v>
      </c>
      <c r="N219" s="275">
        <v>0</v>
      </c>
      <c r="O219" s="275">
        <v>270</v>
      </c>
    </row>
    <row r="220" spans="2:15">
      <c r="B220" s="291" t="s">
        <v>481</v>
      </c>
      <c r="C220" s="275">
        <v>0</v>
      </c>
      <c r="D220" s="275">
        <v>0</v>
      </c>
      <c r="E220" s="275">
        <v>0</v>
      </c>
      <c r="F220" s="275">
        <v>35</v>
      </c>
      <c r="G220" s="275">
        <v>0</v>
      </c>
      <c r="H220" s="275">
        <v>0</v>
      </c>
      <c r="I220" s="275">
        <v>0</v>
      </c>
      <c r="J220" s="275">
        <v>0</v>
      </c>
      <c r="K220" s="275">
        <v>0</v>
      </c>
      <c r="L220" s="275">
        <v>0</v>
      </c>
      <c r="M220" s="275">
        <v>0</v>
      </c>
      <c r="N220" s="275">
        <v>0</v>
      </c>
      <c r="O220" s="275">
        <v>35</v>
      </c>
    </row>
    <row r="221" spans="2:15">
      <c r="B221" s="291" t="s">
        <v>482</v>
      </c>
      <c r="C221" s="275">
        <v>0</v>
      </c>
      <c r="D221" s="275">
        <v>0</v>
      </c>
      <c r="E221" s="275">
        <v>0</v>
      </c>
      <c r="F221" s="275">
        <v>0</v>
      </c>
      <c r="G221" s="275">
        <v>0</v>
      </c>
      <c r="H221" s="275">
        <v>0</v>
      </c>
      <c r="I221" s="275">
        <v>0</v>
      </c>
      <c r="J221" s="275">
        <v>0</v>
      </c>
      <c r="K221" s="275">
        <v>0</v>
      </c>
      <c r="L221" s="275">
        <v>0</v>
      </c>
      <c r="M221" s="275">
        <v>125</v>
      </c>
      <c r="N221" s="275">
        <v>435</v>
      </c>
      <c r="O221" s="275">
        <v>565</v>
      </c>
    </row>
    <row r="222" spans="2:15">
      <c r="B222" s="291" t="s">
        <v>661</v>
      </c>
      <c r="C222" s="275">
        <v>0</v>
      </c>
      <c r="D222" s="275">
        <v>0</v>
      </c>
      <c r="E222" s="275">
        <v>0</v>
      </c>
      <c r="F222" s="275">
        <v>0</v>
      </c>
      <c r="G222" s="275">
        <v>0</v>
      </c>
      <c r="H222" s="275">
        <v>0</v>
      </c>
      <c r="I222" s="275">
        <v>0</v>
      </c>
      <c r="J222" s="275">
        <v>0</v>
      </c>
      <c r="K222" s="275">
        <v>0</v>
      </c>
      <c r="L222" s="275">
        <v>0</v>
      </c>
      <c r="M222" s="275">
        <v>60</v>
      </c>
      <c r="N222" s="275">
        <v>0</v>
      </c>
      <c r="O222" s="275">
        <v>60</v>
      </c>
    </row>
    <row r="223" spans="2:15">
      <c r="B223" s="291" t="s">
        <v>483</v>
      </c>
      <c r="C223" s="275">
        <v>0</v>
      </c>
      <c r="D223" s="275">
        <v>55</v>
      </c>
      <c r="E223" s="275">
        <v>25</v>
      </c>
      <c r="F223" s="275">
        <v>0</v>
      </c>
      <c r="G223" s="275">
        <v>0</v>
      </c>
      <c r="H223" s="275">
        <v>0</v>
      </c>
      <c r="I223" s="275">
        <v>0</v>
      </c>
      <c r="J223" s="275">
        <v>0</v>
      </c>
      <c r="K223" s="275">
        <v>0</v>
      </c>
      <c r="L223" s="275">
        <v>0</v>
      </c>
      <c r="M223" s="275">
        <v>30</v>
      </c>
      <c r="N223" s="275">
        <v>55</v>
      </c>
      <c r="O223" s="275">
        <v>165</v>
      </c>
    </row>
    <row r="224" spans="2:15">
      <c r="B224" s="291" t="s">
        <v>484</v>
      </c>
      <c r="C224" s="275">
        <v>0</v>
      </c>
      <c r="D224" s="275">
        <v>0</v>
      </c>
      <c r="E224" s="275">
        <v>5</v>
      </c>
      <c r="F224" s="275">
        <v>0</v>
      </c>
      <c r="G224" s="275">
        <v>0</v>
      </c>
      <c r="H224" s="275">
        <v>0</v>
      </c>
      <c r="I224" s="275">
        <v>0</v>
      </c>
      <c r="J224" s="275">
        <v>0</v>
      </c>
      <c r="K224" s="275">
        <v>0</v>
      </c>
      <c r="L224" s="275">
        <v>0</v>
      </c>
      <c r="M224" s="275">
        <v>0</v>
      </c>
      <c r="N224" s="275">
        <v>0</v>
      </c>
      <c r="O224" s="275">
        <v>5</v>
      </c>
    </row>
    <row r="225" spans="1:30">
      <c r="B225" s="291" t="s">
        <v>485</v>
      </c>
      <c r="C225" s="275">
        <v>0</v>
      </c>
      <c r="D225" s="275">
        <v>0</v>
      </c>
      <c r="E225" s="275">
        <v>0</v>
      </c>
      <c r="F225" s="275">
        <v>0</v>
      </c>
      <c r="G225" s="275">
        <v>0</v>
      </c>
      <c r="H225" s="275">
        <v>0</v>
      </c>
      <c r="I225" s="275">
        <v>0</v>
      </c>
      <c r="J225" s="275">
        <v>0</v>
      </c>
      <c r="K225" s="275">
        <v>0</v>
      </c>
      <c r="L225" s="275">
        <v>1320</v>
      </c>
      <c r="M225" s="275">
        <v>0</v>
      </c>
      <c r="N225" s="275">
        <v>0</v>
      </c>
      <c r="O225" s="275">
        <v>1320</v>
      </c>
    </row>
    <row r="226" spans="1:30">
      <c r="B226" s="291" t="s">
        <v>486</v>
      </c>
      <c r="C226" s="275">
        <v>0</v>
      </c>
      <c r="D226" s="275">
        <v>0</v>
      </c>
      <c r="E226" s="275">
        <v>0</v>
      </c>
      <c r="F226" s="275">
        <v>0</v>
      </c>
      <c r="G226" s="275">
        <v>0</v>
      </c>
      <c r="H226" s="275">
        <v>0</v>
      </c>
      <c r="I226" s="275">
        <v>35</v>
      </c>
      <c r="J226" s="275">
        <v>0</v>
      </c>
      <c r="K226" s="275">
        <v>0</v>
      </c>
      <c r="L226" s="275">
        <v>0</v>
      </c>
      <c r="M226" s="275">
        <v>0</v>
      </c>
      <c r="N226" s="275">
        <v>0</v>
      </c>
      <c r="O226" s="275">
        <v>35</v>
      </c>
    </row>
    <row r="227" spans="1:30">
      <c r="B227" s="291" t="s">
        <v>487</v>
      </c>
      <c r="C227" s="275">
        <v>0</v>
      </c>
      <c r="D227" s="275">
        <v>0</v>
      </c>
      <c r="E227" s="275">
        <v>0</v>
      </c>
      <c r="F227" s="275">
        <v>0</v>
      </c>
      <c r="G227" s="275">
        <v>0</v>
      </c>
      <c r="H227" s="275">
        <v>0</v>
      </c>
      <c r="I227" s="275">
        <v>0</v>
      </c>
      <c r="J227" s="275">
        <v>0</v>
      </c>
      <c r="K227" s="275">
        <v>250</v>
      </c>
      <c r="L227" s="275">
        <v>0</v>
      </c>
      <c r="M227" s="275">
        <v>0</v>
      </c>
      <c r="N227" s="275">
        <v>0</v>
      </c>
      <c r="O227" s="275">
        <v>250</v>
      </c>
    </row>
    <row r="228" spans="1:30">
      <c r="B228" s="291" t="s">
        <v>488</v>
      </c>
      <c r="C228" s="275">
        <v>0</v>
      </c>
      <c r="D228" s="275">
        <v>0</v>
      </c>
      <c r="E228" s="275">
        <v>0</v>
      </c>
      <c r="F228" s="275">
        <v>195</v>
      </c>
      <c r="G228" s="275">
        <v>0</v>
      </c>
      <c r="H228" s="275">
        <v>0</v>
      </c>
      <c r="I228" s="275">
        <v>0</v>
      </c>
      <c r="J228" s="275">
        <v>0</v>
      </c>
      <c r="K228" s="275">
        <v>0</v>
      </c>
      <c r="L228" s="275">
        <v>0</v>
      </c>
      <c r="M228" s="275">
        <v>0</v>
      </c>
      <c r="N228" s="275">
        <v>0</v>
      </c>
      <c r="O228" s="275">
        <v>195</v>
      </c>
    </row>
    <row r="229" spans="1:30">
      <c r="B229" s="291" t="s">
        <v>489</v>
      </c>
      <c r="C229" s="275">
        <v>0</v>
      </c>
      <c r="D229" s="275">
        <v>0</v>
      </c>
      <c r="E229" s="275">
        <v>655</v>
      </c>
      <c r="F229" s="275">
        <v>0</v>
      </c>
      <c r="G229" s="275">
        <v>0</v>
      </c>
      <c r="H229" s="275">
        <v>0</v>
      </c>
      <c r="I229" s="275">
        <v>0</v>
      </c>
      <c r="J229" s="275">
        <v>0</v>
      </c>
      <c r="K229" s="275">
        <v>0</v>
      </c>
      <c r="L229" s="275">
        <v>0</v>
      </c>
      <c r="M229" s="275">
        <v>0</v>
      </c>
      <c r="N229" s="275">
        <v>0</v>
      </c>
      <c r="O229" s="275">
        <v>655</v>
      </c>
    </row>
    <row r="230" spans="1:30">
      <c r="B230" s="291" t="s">
        <v>490</v>
      </c>
      <c r="C230" s="275">
        <v>0</v>
      </c>
      <c r="D230" s="275">
        <v>0</v>
      </c>
      <c r="E230" s="275">
        <v>0</v>
      </c>
      <c r="F230" s="275">
        <v>0</v>
      </c>
      <c r="G230" s="275">
        <v>0</v>
      </c>
      <c r="H230" s="275">
        <v>0</v>
      </c>
      <c r="I230" s="275">
        <v>0</v>
      </c>
      <c r="J230" s="275">
        <v>0</v>
      </c>
      <c r="K230" s="275">
        <v>185</v>
      </c>
      <c r="L230" s="275">
        <v>0</v>
      </c>
      <c r="M230" s="275">
        <v>0</v>
      </c>
      <c r="N230" s="275">
        <v>0</v>
      </c>
      <c r="O230" s="275">
        <v>185</v>
      </c>
    </row>
    <row r="231" spans="1:30">
      <c r="B231" s="291" t="s">
        <v>492</v>
      </c>
      <c r="C231" s="275">
        <v>0</v>
      </c>
      <c r="D231" s="275">
        <v>250</v>
      </c>
      <c r="E231" s="275">
        <v>0</v>
      </c>
      <c r="F231" s="275">
        <v>0</v>
      </c>
      <c r="G231" s="275">
        <v>0</v>
      </c>
      <c r="H231" s="275">
        <v>0</v>
      </c>
      <c r="I231" s="275">
        <v>0</v>
      </c>
      <c r="J231" s="275">
        <v>0</v>
      </c>
      <c r="K231" s="275">
        <v>0</v>
      </c>
      <c r="L231" s="275">
        <v>0</v>
      </c>
      <c r="M231" s="275">
        <v>0</v>
      </c>
      <c r="N231" s="275">
        <v>0</v>
      </c>
      <c r="O231" s="275">
        <v>250</v>
      </c>
    </row>
    <row r="232" spans="1:30" s="291" customFormat="1">
      <c r="B232" s="517" t="s">
        <v>0</v>
      </c>
      <c r="C232" s="513">
        <v>1545</v>
      </c>
      <c r="D232" s="513">
        <v>16760</v>
      </c>
      <c r="E232" s="513">
        <v>10895</v>
      </c>
      <c r="F232" s="513">
        <v>4195</v>
      </c>
      <c r="G232" s="513">
        <v>2015</v>
      </c>
      <c r="H232" s="513">
        <v>115</v>
      </c>
      <c r="I232" s="513">
        <v>1430</v>
      </c>
      <c r="J232" s="513">
        <v>175</v>
      </c>
      <c r="K232" s="513">
        <v>16710</v>
      </c>
      <c r="L232" s="513">
        <v>15395</v>
      </c>
      <c r="M232" s="513">
        <v>6995</v>
      </c>
      <c r="N232" s="513">
        <v>12940</v>
      </c>
      <c r="O232" s="513">
        <v>87970</v>
      </c>
      <c r="P232" s="276"/>
      <c r="Q232" s="276"/>
      <c r="R232" s="276"/>
      <c r="S232" s="276"/>
      <c r="T232" s="276"/>
      <c r="U232" s="276"/>
      <c r="V232" s="276"/>
      <c r="W232" s="276"/>
      <c r="X232" s="276"/>
      <c r="Y232" s="276"/>
      <c r="Z232" s="276"/>
      <c r="AA232" s="276"/>
      <c r="AB232" s="276"/>
      <c r="AC232" s="276"/>
      <c r="AD232" s="276"/>
    </row>
    <row r="234" spans="1:30">
      <c r="B234" s="273" t="s">
        <v>5</v>
      </c>
    </row>
    <row r="235" spans="1:30">
      <c r="A235" s="207">
        <v>1</v>
      </c>
      <c r="B235" s="291" t="s">
        <v>598</v>
      </c>
    </row>
    <row r="236" spans="1:30" s="291" customFormat="1">
      <c r="A236" s="291">
        <v>2</v>
      </c>
      <c r="B236" s="291" t="s">
        <v>633</v>
      </c>
      <c r="C236" s="271"/>
      <c r="D236" s="271"/>
      <c r="E236" s="271"/>
      <c r="F236" s="271"/>
      <c r="G236" s="271"/>
      <c r="H236" s="271"/>
      <c r="P236" s="276"/>
      <c r="Q236" s="276"/>
      <c r="R236" s="276"/>
      <c r="S236" s="276"/>
      <c r="T236" s="276"/>
      <c r="U236" s="276"/>
      <c r="V236" s="276"/>
      <c r="W236" s="276"/>
      <c r="X236" s="276"/>
      <c r="Y236" s="276"/>
      <c r="Z236" s="276"/>
      <c r="AA236" s="276"/>
      <c r="AB236" s="276"/>
      <c r="AC236" s="276"/>
      <c r="AD236" s="276"/>
    </row>
    <row r="237" spans="1:30">
      <c r="A237" s="207">
        <v>2</v>
      </c>
      <c r="B237" s="291" t="s">
        <v>612</v>
      </c>
    </row>
    <row r="238" spans="1:30">
      <c r="A238" s="207">
        <v>3</v>
      </c>
      <c r="B238" s="91" t="s">
        <v>587</v>
      </c>
    </row>
    <row r="239" spans="1:30">
      <c r="A239" s="211">
        <v>4</v>
      </c>
      <c r="B239" s="324" t="s">
        <v>588</v>
      </c>
    </row>
    <row r="240" spans="1:30">
      <c r="A240" s="211">
        <v>5</v>
      </c>
      <c r="B240" s="90" t="s">
        <v>591</v>
      </c>
    </row>
    <row r="241" spans="1:30">
      <c r="A241" s="211">
        <v>6</v>
      </c>
      <c r="B241" s="90" t="s">
        <v>638</v>
      </c>
    </row>
    <row r="242" spans="1:30" s="231" customFormat="1">
      <c r="A242" s="211">
        <v>7</v>
      </c>
      <c r="B242" s="93" t="s">
        <v>623</v>
      </c>
      <c r="I242" s="207"/>
      <c r="J242" s="207"/>
      <c r="K242" s="207"/>
      <c r="L242" s="207"/>
      <c r="M242" s="207"/>
      <c r="N242" s="207"/>
      <c r="O242" s="207"/>
      <c r="P242" s="276"/>
      <c r="Q242" s="276"/>
      <c r="R242" s="276"/>
      <c r="S242" s="276"/>
      <c r="T242" s="276"/>
      <c r="U242" s="276"/>
      <c r="V242" s="276"/>
      <c r="W242" s="276"/>
      <c r="X242" s="276"/>
      <c r="Y242" s="276"/>
      <c r="Z242" s="276"/>
      <c r="AA242" s="276"/>
      <c r="AB242" s="276"/>
      <c r="AC242" s="276"/>
      <c r="AD242" s="275"/>
    </row>
    <row r="243" spans="1:30">
      <c r="A243" s="207">
        <v>8</v>
      </c>
      <c r="B243" s="91" t="s">
        <v>597</v>
      </c>
    </row>
    <row r="244" spans="1:30">
      <c r="A244" s="207">
        <v>9</v>
      </c>
      <c r="B244" s="90" t="s">
        <v>605</v>
      </c>
    </row>
    <row r="245" spans="1:30">
      <c r="A245" s="207">
        <v>10</v>
      </c>
      <c r="B245" s="90" t="s">
        <v>619</v>
      </c>
    </row>
    <row r="246" spans="1:30">
      <c r="A246" s="207">
        <v>11</v>
      </c>
      <c r="B246" s="43" t="s">
        <v>596</v>
      </c>
      <c r="C246" s="4"/>
      <c r="D246" s="320"/>
    </row>
    <row r="247" spans="1:30">
      <c r="A247" s="207">
        <v>12</v>
      </c>
      <c r="B247" s="90" t="s">
        <v>626</v>
      </c>
    </row>
    <row r="248" spans="1:30">
      <c r="A248" s="207">
        <v>13</v>
      </c>
      <c r="B248" s="339" t="s">
        <v>297</v>
      </c>
    </row>
    <row r="249" spans="1:30">
      <c r="A249" s="291">
        <v>14</v>
      </c>
      <c r="B249" s="291" t="s">
        <v>720</v>
      </c>
    </row>
    <row r="251" spans="1:30" s="276" customFormat="1">
      <c r="C251" s="275"/>
      <c r="D251" s="275"/>
      <c r="E251" s="275"/>
      <c r="F251" s="275"/>
      <c r="G251" s="275"/>
      <c r="H251" s="275"/>
    </row>
    <row r="252" spans="1:30">
      <c r="B252" s="2"/>
    </row>
  </sheetData>
  <mergeCells count="1">
    <mergeCell ref="C2:O2"/>
  </mergeCells>
  <conditionalFormatting sqref="C77:M115 C117:M216 C4:M4 C6:M63 C5 C65:M66 C67:C75">
    <cfRule type="cellIs" dxfId="160" priority="3" stopIfTrue="1" operator="equal">
      <formula>1</formula>
    </cfRule>
  </conditionalFormatting>
  <conditionalFormatting sqref="D5:O5">
    <cfRule type="cellIs" dxfId="159" priority="2" stopIfTrue="1" operator="equal">
      <formula>1</formula>
    </cfRule>
  </conditionalFormatting>
  <conditionalFormatting sqref="D67:O75">
    <cfRule type="cellIs" dxfId="158" priority="1" stopIfTrue="1" operator="equal">
      <formula>1</formula>
    </cfRule>
  </conditionalFormatting>
  <pageMargins left="0.3" right="0.25" top="0.51" bottom="0.52" header="0.5" footer="0.5"/>
  <pageSetup paperSize="9" scale="3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79"/>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70.5546875" style="2" customWidth="1"/>
    <col min="3" max="11" width="9.21875" style="2" customWidth="1"/>
    <col min="12" max="12" width="3.77734375" style="18" customWidth="1"/>
    <col min="13" max="20" width="7.5546875" style="2" customWidth="1"/>
    <col min="21" max="16384" width="9.109375" style="2"/>
  </cols>
  <sheetData>
    <row r="1" spans="2:22" ht="15.6">
      <c r="B1" s="182" t="s">
        <v>692</v>
      </c>
      <c r="Q1" s="73"/>
      <c r="V1" s="307"/>
    </row>
    <row r="2" spans="2:22">
      <c r="B2" s="92" t="s">
        <v>324</v>
      </c>
      <c r="C2" s="538" t="s">
        <v>292</v>
      </c>
      <c r="D2" s="539"/>
      <c r="E2" s="539"/>
      <c r="F2" s="539"/>
      <c r="G2" s="539"/>
      <c r="H2" s="539"/>
      <c r="I2" s="539"/>
      <c r="J2" s="539"/>
      <c r="K2" s="539"/>
      <c r="M2" s="539" t="s">
        <v>271</v>
      </c>
      <c r="N2" s="539"/>
      <c r="O2" s="539"/>
      <c r="P2" s="539"/>
      <c r="Q2" s="539"/>
      <c r="R2" s="539"/>
      <c r="S2" s="539"/>
      <c r="T2" s="539"/>
    </row>
    <row r="3" spans="2:22" s="3" customFormat="1" ht="12.15" customHeight="1">
      <c r="C3" s="71">
        <v>2010</v>
      </c>
      <c r="D3" s="71">
        <v>2011</v>
      </c>
      <c r="E3" s="71">
        <v>2012</v>
      </c>
      <c r="F3" s="71">
        <v>2013</v>
      </c>
      <c r="G3" s="87">
        <v>2014</v>
      </c>
      <c r="H3" s="87">
        <v>2015</v>
      </c>
      <c r="I3" s="87">
        <v>2016</v>
      </c>
      <c r="J3" s="87">
        <v>2017</v>
      </c>
      <c r="K3" s="87">
        <v>2018</v>
      </c>
      <c r="L3" s="117"/>
      <c r="M3" s="86">
        <f t="shared" ref="M3:S3" si="0">C3</f>
        <v>2010</v>
      </c>
      <c r="N3" s="86">
        <f t="shared" si="0"/>
        <v>2011</v>
      </c>
      <c r="O3" s="86">
        <f t="shared" si="0"/>
        <v>2012</v>
      </c>
      <c r="P3" s="86">
        <f t="shared" si="0"/>
        <v>2013</v>
      </c>
      <c r="Q3" s="86">
        <f t="shared" si="0"/>
        <v>2014</v>
      </c>
      <c r="R3" s="86">
        <f t="shared" si="0"/>
        <v>2015</v>
      </c>
      <c r="S3" s="86">
        <f t="shared" si="0"/>
        <v>2016</v>
      </c>
      <c r="T3" s="86">
        <f t="shared" ref="T3" si="1">K3</f>
        <v>2018</v>
      </c>
    </row>
    <row r="4" spans="2:22" s="3" customFormat="1" ht="12.15" customHeight="1">
      <c r="B4" s="82" t="s">
        <v>0</v>
      </c>
      <c r="C4" s="85"/>
      <c r="D4" s="85"/>
      <c r="E4" s="85"/>
      <c r="F4" s="85"/>
      <c r="G4" s="84"/>
      <c r="L4" s="117"/>
    </row>
    <row r="5" spans="2:22" s="3" customFormat="1" ht="12.15" customHeight="1">
      <c r="B5" s="354" t="s">
        <v>616</v>
      </c>
      <c r="C5" s="422">
        <v>40830</v>
      </c>
      <c r="D5" s="422">
        <v>31225</v>
      </c>
      <c r="E5" s="422">
        <v>33005</v>
      </c>
      <c r="F5" s="422">
        <v>34160</v>
      </c>
      <c r="G5" s="422">
        <v>35170</v>
      </c>
      <c r="H5" s="422">
        <v>40475</v>
      </c>
      <c r="I5" s="422">
        <v>40595</v>
      </c>
      <c r="J5" s="422">
        <v>36910</v>
      </c>
      <c r="K5" s="422">
        <v>29675</v>
      </c>
      <c r="L5" s="357"/>
      <c r="M5" s="315"/>
      <c r="N5" s="315"/>
      <c r="O5" s="315"/>
      <c r="P5" s="315"/>
      <c r="Q5" s="315"/>
      <c r="R5" s="315"/>
      <c r="S5" s="315"/>
      <c r="T5" s="315"/>
    </row>
    <row r="6" spans="2:22" s="3" customFormat="1" ht="6.75" customHeight="1">
      <c r="C6" s="118"/>
      <c r="D6" s="118"/>
      <c r="E6" s="118"/>
      <c r="F6" s="118"/>
      <c r="G6" s="117"/>
      <c r="H6" s="117"/>
      <c r="I6" s="117"/>
      <c r="J6" s="117"/>
      <c r="K6" s="117"/>
      <c r="L6" s="117"/>
    </row>
    <row r="7" spans="2:22" s="3" customFormat="1" ht="12.75" customHeight="1">
      <c r="B7" s="23" t="s">
        <v>32</v>
      </c>
      <c r="C7" s="119"/>
      <c r="D7" s="119"/>
      <c r="E7" s="119"/>
      <c r="F7" s="119"/>
      <c r="G7" s="120"/>
      <c r="H7" s="117"/>
      <c r="I7" s="117"/>
      <c r="J7" s="117"/>
      <c r="K7" s="117"/>
      <c r="L7" s="117"/>
      <c r="M7" s="117"/>
      <c r="N7" s="117"/>
      <c r="O7" s="117"/>
      <c r="P7" s="117"/>
      <c r="Q7" s="117"/>
      <c r="R7" s="117"/>
    </row>
    <row r="8" spans="2:22" s="3" customFormat="1" ht="12.75" customHeight="1">
      <c r="B8" s="20" t="s">
        <v>33</v>
      </c>
      <c r="C8" s="423">
        <v>3570</v>
      </c>
      <c r="D8" s="107">
        <v>2670</v>
      </c>
      <c r="E8" s="107">
        <v>3115</v>
      </c>
      <c r="F8" s="10">
        <v>4480</v>
      </c>
      <c r="G8" s="116">
        <v>4390</v>
      </c>
      <c r="H8" s="423">
        <v>4985</v>
      </c>
      <c r="I8" s="423">
        <v>2225</v>
      </c>
      <c r="J8" s="423">
        <v>545</v>
      </c>
      <c r="K8" s="423">
        <v>0</v>
      </c>
      <c r="L8" s="134"/>
      <c r="M8" s="114">
        <f t="shared" ref="M8:T8" si="2">C8/C$5*100</f>
        <v>8.7435709037472442</v>
      </c>
      <c r="N8" s="114">
        <f t="shared" si="2"/>
        <v>8.5508406725380315</v>
      </c>
      <c r="O8" s="114">
        <f t="shared" si="2"/>
        <v>9.4379639448568398</v>
      </c>
      <c r="P8" s="114">
        <f t="shared" si="2"/>
        <v>13.114754098360656</v>
      </c>
      <c r="Q8" s="114">
        <f t="shared" si="2"/>
        <v>12.482229172590277</v>
      </c>
      <c r="R8" s="114">
        <f t="shared" si="2"/>
        <v>12.316244595429279</v>
      </c>
      <c r="S8" s="114">
        <f t="shared" si="2"/>
        <v>5.480970562877201</v>
      </c>
      <c r="T8" s="114">
        <f t="shared" si="2"/>
        <v>1.4765646166350583</v>
      </c>
    </row>
    <row r="9" spans="2:22" s="3" customFormat="1" ht="12.75" customHeight="1">
      <c r="B9" s="11" t="s">
        <v>34</v>
      </c>
      <c r="C9" s="116">
        <v>17840</v>
      </c>
      <c r="D9" s="10">
        <v>14715</v>
      </c>
      <c r="E9" s="10">
        <v>16190</v>
      </c>
      <c r="F9" s="10">
        <v>16775</v>
      </c>
      <c r="G9" s="116">
        <v>13780</v>
      </c>
      <c r="H9" s="116">
        <v>14530</v>
      </c>
      <c r="I9" s="116">
        <v>13975</v>
      </c>
      <c r="J9" s="116">
        <v>11850</v>
      </c>
      <c r="K9" s="116">
        <v>7605</v>
      </c>
      <c r="L9" s="81"/>
      <c r="M9" s="110">
        <f t="shared" ref="M9:T12" si="3">C9/C$5*100</f>
        <v>43.693362723487631</v>
      </c>
      <c r="N9" s="110">
        <f t="shared" si="3"/>
        <v>47.125700560448358</v>
      </c>
      <c r="O9" s="110">
        <f t="shared" si="3"/>
        <v>49.053173761551278</v>
      </c>
      <c r="P9" s="110">
        <f t="shared" si="3"/>
        <v>49.107142857142854</v>
      </c>
      <c r="Q9" s="110">
        <f t="shared" si="3"/>
        <v>39.181120272959909</v>
      </c>
      <c r="R9" s="110">
        <f t="shared" si="3"/>
        <v>35.89870290302656</v>
      </c>
      <c r="S9" s="110">
        <f t="shared" si="3"/>
        <v>34.425421849981525</v>
      </c>
      <c r="T9" s="110">
        <f t="shared" si="3"/>
        <v>32.105120563532921</v>
      </c>
    </row>
    <row r="10" spans="2:22" s="3" customFormat="1" ht="12.75" customHeight="1">
      <c r="B10" s="11" t="s">
        <v>35</v>
      </c>
      <c r="C10" s="116">
        <v>12475</v>
      </c>
      <c r="D10" s="10">
        <v>9165</v>
      </c>
      <c r="E10" s="10">
        <v>9150</v>
      </c>
      <c r="F10" s="10">
        <v>9090</v>
      </c>
      <c r="G10" s="116">
        <v>12335</v>
      </c>
      <c r="H10" s="116">
        <v>14780</v>
      </c>
      <c r="I10" s="116">
        <v>18045</v>
      </c>
      <c r="J10" s="116">
        <v>18915</v>
      </c>
      <c r="K10" s="116">
        <v>17260</v>
      </c>
      <c r="L10" s="81"/>
      <c r="M10" s="110">
        <f t="shared" si="3"/>
        <v>30.553514572618173</v>
      </c>
      <c r="N10" s="110">
        <f t="shared" si="3"/>
        <v>29.351481184947957</v>
      </c>
      <c r="O10" s="110">
        <f t="shared" si="3"/>
        <v>27.723072261778519</v>
      </c>
      <c r="P10" s="110">
        <f t="shared" si="3"/>
        <v>26.610070257611241</v>
      </c>
      <c r="Q10" s="110">
        <f t="shared" si="3"/>
        <v>35.072504975831677</v>
      </c>
      <c r="R10" s="110">
        <f t="shared" si="3"/>
        <v>36.516368128474369</v>
      </c>
      <c r="S10" s="110">
        <f t="shared" si="3"/>
        <v>44.451287104323193</v>
      </c>
      <c r="T10" s="110">
        <f t="shared" si="3"/>
        <v>51.246274722297478</v>
      </c>
    </row>
    <row r="11" spans="2:22" s="3" customFormat="1" ht="12.75" customHeight="1">
      <c r="B11" s="11" t="s">
        <v>36</v>
      </c>
      <c r="C11" s="116">
        <v>6240</v>
      </c>
      <c r="D11" s="10">
        <v>4050</v>
      </c>
      <c r="E11" s="10">
        <v>4165</v>
      </c>
      <c r="F11" s="10">
        <v>3495</v>
      </c>
      <c r="G11" s="116">
        <v>4290</v>
      </c>
      <c r="H11" s="116">
        <v>5865</v>
      </c>
      <c r="I11" s="116">
        <v>6075</v>
      </c>
      <c r="J11" s="116">
        <v>5270</v>
      </c>
      <c r="K11" s="116">
        <v>4400</v>
      </c>
      <c r="L11" s="81"/>
      <c r="M11" s="110">
        <f t="shared" si="3"/>
        <v>15.282880235121235</v>
      </c>
      <c r="N11" s="110">
        <f t="shared" si="3"/>
        <v>12.970376301040831</v>
      </c>
      <c r="O11" s="110">
        <f t="shared" si="3"/>
        <v>12.619300106044539</v>
      </c>
      <c r="P11" s="110">
        <f t="shared" si="3"/>
        <v>10.231264637002342</v>
      </c>
      <c r="Q11" s="110">
        <f t="shared" si="3"/>
        <v>12.197895934034689</v>
      </c>
      <c r="R11" s="110">
        <f t="shared" si="3"/>
        <v>14.490426189005559</v>
      </c>
      <c r="S11" s="110">
        <f t="shared" si="3"/>
        <v>14.964897154822021</v>
      </c>
      <c r="T11" s="110">
        <f t="shared" si="3"/>
        <v>14.27797344892983</v>
      </c>
    </row>
    <row r="12" spans="2:22" s="3" customFormat="1" ht="12.75" customHeight="1">
      <c r="B12" s="4" t="s">
        <v>46</v>
      </c>
      <c r="C12" s="116">
        <v>705</v>
      </c>
      <c r="D12" s="10">
        <v>630</v>
      </c>
      <c r="E12" s="10">
        <v>390</v>
      </c>
      <c r="F12" s="10">
        <v>320</v>
      </c>
      <c r="G12" s="116">
        <v>375</v>
      </c>
      <c r="H12" s="116">
        <v>310</v>
      </c>
      <c r="I12" s="116">
        <v>275</v>
      </c>
      <c r="J12" s="116">
        <v>330</v>
      </c>
      <c r="K12" s="116">
        <v>405</v>
      </c>
      <c r="L12" s="81"/>
      <c r="M12" s="111">
        <f t="shared" si="3"/>
        <v>1.7266715650257163</v>
      </c>
      <c r="N12" s="111">
        <f t="shared" si="3"/>
        <v>2.0176140912730185</v>
      </c>
      <c r="O12" s="111">
        <f t="shared" si="3"/>
        <v>1.1816391455840025</v>
      </c>
      <c r="P12" s="111">
        <f t="shared" si="3"/>
        <v>0.93676814988290402</v>
      </c>
      <c r="Q12" s="111">
        <f t="shared" si="3"/>
        <v>1.0662496445834517</v>
      </c>
      <c r="R12" s="111">
        <f t="shared" si="3"/>
        <v>0.76590487955528097</v>
      </c>
      <c r="S12" s="111">
        <f t="shared" si="3"/>
        <v>0.67742332799605864</v>
      </c>
      <c r="T12" s="111">
        <f t="shared" si="3"/>
        <v>0.89406664860471419</v>
      </c>
    </row>
    <row r="13" spans="2:22" s="3" customFormat="1" ht="12.75" customHeight="1">
      <c r="B13" s="518" t="s">
        <v>0</v>
      </c>
      <c r="C13" s="422">
        <v>40830</v>
      </c>
      <c r="D13" s="365">
        <v>31225</v>
      </c>
      <c r="E13" s="365">
        <v>33005</v>
      </c>
      <c r="F13" s="365">
        <v>34160</v>
      </c>
      <c r="G13" s="422">
        <v>35170</v>
      </c>
      <c r="H13" s="422">
        <v>40475</v>
      </c>
      <c r="I13" s="422">
        <v>40595</v>
      </c>
      <c r="J13" s="422">
        <v>36910</v>
      </c>
      <c r="K13" s="422">
        <v>29675</v>
      </c>
      <c r="L13" s="81"/>
      <c r="M13" s="373"/>
      <c r="N13" s="110"/>
      <c r="O13" s="110"/>
      <c r="P13" s="110"/>
      <c r="Q13" s="110"/>
      <c r="R13" s="110"/>
      <c r="S13" s="110"/>
      <c r="T13" s="110"/>
    </row>
    <row r="14" spans="2:22" s="3" customFormat="1" ht="6.75" customHeight="1">
      <c r="B14" s="30"/>
      <c r="C14" s="121"/>
      <c r="D14" s="121"/>
      <c r="E14" s="121"/>
      <c r="F14" s="121"/>
      <c r="G14" s="117"/>
      <c r="H14" s="117"/>
      <c r="I14" s="117"/>
      <c r="J14" s="117"/>
      <c r="K14" s="117"/>
      <c r="L14" s="81"/>
      <c r="M14" s="110"/>
      <c r="N14" s="110"/>
      <c r="O14" s="110"/>
      <c r="P14" s="110"/>
      <c r="Q14" s="110"/>
      <c r="R14" s="110"/>
      <c r="S14" s="5"/>
    </row>
    <row r="15" spans="2:22" s="3" customFormat="1" ht="12.75" customHeight="1">
      <c r="B15" s="143" t="s">
        <v>57</v>
      </c>
      <c r="C15" s="121"/>
      <c r="D15" s="121"/>
      <c r="E15" s="121"/>
      <c r="F15" s="121"/>
      <c r="G15" s="117"/>
      <c r="H15" s="117"/>
      <c r="I15" s="117"/>
      <c r="J15" s="117"/>
      <c r="K15" s="117"/>
      <c r="L15" s="81"/>
      <c r="M15" s="110"/>
      <c r="N15" s="110"/>
      <c r="O15" s="110"/>
      <c r="P15" s="110"/>
      <c r="Q15" s="110"/>
      <c r="R15" s="110"/>
      <c r="S15" s="5"/>
    </row>
    <row r="16" spans="2:22" s="3" customFormat="1" ht="12.75" customHeight="1">
      <c r="B16" s="139" t="s">
        <v>364</v>
      </c>
      <c r="C16" s="133">
        <v>25390</v>
      </c>
      <c r="D16" s="133">
        <v>19225</v>
      </c>
      <c r="E16" s="133">
        <v>21785</v>
      </c>
      <c r="F16" s="133">
        <v>23455</v>
      </c>
      <c r="G16" s="425">
        <v>23560</v>
      </c>
      <c r="H16" s="425">
        <v>27210</v>
      </c>
      <c r="I16" s="425">
        <v>29615</v>
      </c>
      <c r="J16" s="425">
        <v>24935</v>
      </c>
      <c r="K16" s="425">
        <v>18920</v>
      </c>
      <c r="L16" s="134"/>
      <c r="M16" s="114">
        <f t="shared" ref="M16:T16" si="4">C16/C$5*100</f>
        <v>62.18466813617438</v>
      </c>
      <c r="N16" s="114">
        <f t="shared" si="4"/>
        <v>61.569255404323464</v>
      </c>
      <c r="O16" s="114">
        <f t="shared" si="4"/>
        <v>66.005150734737157</v>
      </c>
      <c r="P16" s="114">
        <f t="shared" si="4"/>
        <v>68.662177985948475</v>
      </c>
      <c r="Q16" s="114">
        <f t="shared" si="4"/>
        <v>66.98891100369633</v>
      </c>
      <c r="R16" s="114">
        <f t="shared" si="4"/>
        <v>67.226683137739343</v>
      </c>
      <c r="S16" s="114">
        <f t="shared" si="4"/>
        <v>72.952334031284636</v>
      </c>
      <c r="T16" s="114">
        <f t="shared" si="4"/>
        <v>67.556217827147108</v>
      </c>
    </row>
    <row r="17" spans="2:29" s="3" customFormat="1" ht="12.75" customHeight="1">
      <c r="B17" s="4" t="s">
        <v>303</v>
      </c>
      <c r="C17" s="93">
        <v>11450</v>
      </c>
      <c r="D17" s="93">
        <v>8855</v>
      </c>
      <c r="E17" s="93">
        <v>8895</v>
      </c>
      <c r="F17" s="93">
        <v>8400</v>
      </c>
      <c r="G17" s="424">
        <v>9485</v>
      </c>
      <c r="H17" s="424">
        <v>11070</v>
      </c>
      <c r="I17" s="424">
        <v>9205</v>
      </c>
      <c r="J17" s="424">
        <v>9760</v>
      </c>
      <c r="K17" s="424">
        <v>9430</v>
      </c>
      <c r="L17" s="81"/>
      <c r="M17" s="110">
        <f t="shared" ref="M17:M20" si="5">C17/C$5*100</f>
        <v>28.043105559637521</v>
      </c>
      <c r="N17" s="110">
        <f t="shared" ref="N17:N20" si="6">D17/D$5*100</f>
        <v>28.358686949559647</v>
      </c>
      <c r="O17" s="110">
        <f t="shared" ref="O17:O20" si="7">E17/E$5*100</f>
        <v>26.950462051204362</v>
      </c>
      <c r="P17" s="110">
        <f t="shared" ref="P17:P20" si="8">F17/F$5*100</f>
        <v>24.590163934426229</v>
      </c>
      <c r="Q17" s="110">
        <f t="shared" ref="Q17:Q20" si="9">G17/G$5*100</f>
        <v>26.969007676997443</v>
      </c>
      <c r="R17" s="110">
        <f t="shared" ref="R17:R20" si="10">H17/H$5*100</f>
        <v>27.350216182828905</v>
      </c>
      <c r="S17" s="110">
        <f t="shared" ref="S17:S20" si="11">I17/I$5*100</f>
        <v>22.675206306195346</v>
      </c>
      <c r="T17" s="110">
        <f t="shared" ref="T17:T20" si="12">J17/J$5*100</f>
        <v>26.442698455703063</v>
      </c>
    </row>
    <row r="18" spans="2:29" s="3" customFormat="1" ht="12.75" customHeight="1">
      <c r="B18" s="4" t="s">
        <v>304</v>
      </c>
      <c r="C18" s="93">
        <v>2990</v>
      </c>
      <c r="D18" s="93">
        <v>2455</v>
      </c>
      <c r="E18" s="93">
        <v>1575</v>
      </c>
      <c r="F18" s="93">
        <v>1710</v>
      </c>
      <c r="G18" s="424">
        <v>1860</v>
      </c>
      <c r="H18" s="424">
        <v>1920</v>
      </c>
      <c r="I18" s="424">
        <v>1455</v>
      </c>
      <c r="J18" s="424">
        <v>1825</v>
      </c>
      <c r="K18" s="424">
        <v>1185</v>
      </c>
      <c r="L18" s="81"/>
      <c r="M18" s="110">
        <f t="shared" si="5"/>
        <v>7.3230467793289247</v>
      </c>
      <c r="N18" s="110">
        <f t="shared" si="6"/>
        <v>7.8622898318654917</v>
      </c>
      <c r="O18" s="110">
        <f t="shared" si="7"/>
        <v>4.7720042417815485</v>
      </c>
      <c r="P18" s="110">
        <f t="shared" si="8"/>
        <v>5.0058548009367678</v>
      </c>
      <c r="Q18" s="110">
        <f t="shared" si="9"/>
        <v>5.2885982371339209</v>
      </c>
      <c r="R18" s="110">
        <f t="shared" si="10"/>
        <v>4.74366893143916</v>
      </c>
      <c r="S18" s="110">
        <f t="shared" si="11"/>
        <v>3.5841852444882374</v>
      </c>
      <c r="T18" s="110">
        <f t="shared" si="12"/>
        <v>4.9444594960715254</v>
      </c>
    </row>
    <row r="19" spans="2:29" s="3" customFormat="1" ht="12.75" customHeight="1">
      <c r="B19" s="4" t="s">
        <v>305</v>
      </c>
      <c r="C19" s="93">
        <v>710</v>
      </c>
      <c r="D19" s="93">
        <v>445</v>
      </c>
      <c r="E19" s="93">
        <v>470</v>
      </c>
      <c r="F19" s="93">
        <v>265</v>
      </c>
      <c r="G19" s="424">
        <v>190</v>
      </c>
      <c r="H19" s="424">
        <v>205</v>
      </c>
      <c r="I19" s="424">
        <v>265</v>
      </c>
      <c r="J19" s="424">
        <v>335</v>
      </c>
      <c r="K19" s="424">
        <v>100</v>
      </c>
      <c r="L19" s="81"/>
      <c r="M19" s="110">
        <f t="shared" si="5"/>
        <v>1.7389174626500123</v>
      </c>
      <c r="N19" s="110">
        <f t="shared" si="6"/>
        <v>1.4251401120896716</v>
      </c>
      <c r="O19" s="110">
        <f t="shared" si="7"/>
        <v>1.4240266626268747</v>
      </c>
      <c r="P19" s="110">
        <f t="shared" si="8"/>
        <v>0.77576112412177989</v>
      </c>
      <c r="Q19" s="110">
        <f t="shared" si="9"/>
        <v>0.54023315325561561</v>
      </c>
      <c r="R19" s="110">
        <f t="shared" si="10"/>
        <v>0.50648548486720191</v>
      </c>
      <c r="S19" s="110">
        <f t="shared" si="11"/>
        <v>0.65278975243256565</v>
      </c>
      <c r="T19" s="110">
        <f t="shared" si="12"/>
        <v>0.9076131129775129</v>
      </c>
    </row>
    <row r="20" spans="2:29" s="3" customFormat="1" ht="12.75" customHeight="1">
      <c r="B20" s="90" t="s">
        <v>365</v>
      </c>
      <c r="C20" s="93">
        <v>295</v>
      </c>
      <c r="D20" s="93">
        <v>240</v>
      </c>
      <c r="E20" s="93">
        <v>285</v>
      </c>
      <c r="F20" s="93">
        <v>330</v>
      </c>
      <c r="G20" s="424">
        <v>70</v>
      </c>
      <c r="H20" s="424">
        <v>75</v>
      </c>
      <c r="I20" s="424">
        <v>50</v>
      </c>
      <c r="J20" s="424">
        <v>55</v>
      </c>
      <c r="K20" s="424">
        <v>40</v>
      </c>
      <c r="L20" s="81"/>
      <c r="M20" s="111">
        <f t="shared" si="5"/>
        <v>0.72250795983345584</v>
      </c>
      <c r="N20" s="111">
        <f t="shared" si="6"/>
        <v>0.76861489191353083</v>
      </c>
      <c r="O20" s="111">
        <f t="shared" si="7"/>
        <v>0.86350552946523262</v>
      </c>
      <c r="P20" s="111">
        <f t="shared" si="8"/>
        <v>0.9660421545667448</v>
      </c>
      <c r="Q20" s="111">
        <f t="shared" si="9"/>
        <v>0.199033266988911</v>
      </c>
      <c r="R20" s="111">
        <f t="shared" si="10"/>
        <v>0.18529956763434219</v>
      </c>
      <c r="S20" s="111">
        <f t="shared" si="11"/>
        <v>0.1231678778174652</v>
      </c>
      <c r="T20" s="111">
        <f t="shared" si="12"/>
        <v>0.14901110810078569</v>
      </c>
    </row>
    <row r="21" spans="2:29" s="3" customFormat="1" ht="12.75" customHeight="1">
      <c r="B21" s="507" t="s">
        <v>0</v>
      </c>
      <c r="C21" s="422">
        <v>40830</v>
      </c>
      <c r="D21" s="365">
        <v>31225</v>
      </c>
      <c r="E21" s="365">
        <v>33005</v>
      </c>
      <c r="F21" s="365">
        <v>34160</v>
      </c>
      <c r="G21" s="422">
        <v>35170</v>
      </c>
      <c r="H21" s="422">
        <v>40475</v>
      </c>
      <c r="I21" s="422">
        <v>40595</v>
      </c>
      <c r="J21" s="422">
        <v>36910</v>
      </c>
      <c r="K21" s="422">
        <v>29675</v>
      </c>
      <c r="L21" s="81"/>
      <c r="M21" s="110"/>
      <c r="N21" s="110"/>
      <c r="O21" s="110"/>
      <c r="P21" s="110"/>
      <c r="Q21" s="110"/>
      <c r="R21" s="110"/>
      <c r="S21" s="110"/>
      <c r="T21" s="110"/>
    </row>
    <row r="22" spans="2:29" s="3" customFormat="1" ht="6.75" customHeight="1">
      <c r="B22" s="30"/>
      <c r="C22" s="121"/>
      <c r="D22" s="121"/>
      <c r="E22" s="121"/>
      <c r="F22" s="121"/>
      <c r="G22" s="117"/>
      <c r="H22" s="117"/>
      <c r="I22" s="117"/>
      <c r="J22" s="117"/>
      <c r="K22" s="117"/>
      <c r="L22" s="81"/>
      <c r="M22" s="110"/>
      <c r="N22" s="110"/>
      <c r="O22" s="110"/>
      <c r="P22" s="110"/>
      <c r="Q22" s="110"/>
      <c r="R22" s="110"/>
      <c r="S22" s="5"/>
    </row>
    <row r="23" spans="2:29">
      <c r="B23" s="29" t="s">
        <v>7</v>
      </c>
      <c r="C23" s="161"/>
      <c r="D23" s="161"/>
      <c r="E23" s="161"/>
      <c r="F23" s="126"/>
      <c r="G23" s="126"/>
      <c r="H23" s="161"/>
      <c r="I23" s="161"/>
      <c r="J23" s="161"/>
      <c r="K23" s="161"/>
      <c r="L23" s="125"/>
      <c r="M23" s="165"/>
      <c r="N23" s="165"/>
      <c r="O23" s="165"/>
      <c r="P23" s="165"/>
      <c r="Q23" s="165"/>
      <c r="R23" s="165"/>
      <c r="S23" s="5"/>
      <c r="T23" s="3"/>
      <c r="U23" s="3"/>
      <c r="V23" s="3"/>
      <c r="W23" s="3"/>
      <c r="X23" s="3"/>
    </row>
    <row r="24" spans="2:29">
      <c r="B24" s="24" t="s">
        <v>2</v>
      </c>
      <c r="C24" s="399">
        <v>22555</v>
      </c>
      <c r="D24" s="399">
        <v>16730</v>
      </c>
      <c r="E24" s="399">
        <v>18055</v>
      </c>
      <c r="F24" s="46">
        <v>17875</v>
      </c>
      <c r="G24" s="46">
        <v>18690</v>
      </c>
      <c r="H24" s="399">
        <v>21675</v>
      </c>
      <c r="I24" s="399">
        <v>21450</v>
      </c>
      <c r="J24" s="399">
        <v>18170</v>
      </c>
      <c r="K24" s="399">
        <v>14350</v>
      </c>
      <c r="L24" s="134"/>
      <c r="M24" s="114">
        <f t="shared" ref="M24:T24" si="13">C24/C$5*100</f>
        <v>55.241244183198624</v>
      </c>
      <c r="N24" s="114">
        <f t="shared" si="13"/>
        <v>53.578863090472375</v>
      </c>
      <c r="O24" s="114">
        <f t="shared" si="13"/>
        <v>54.703832752613238</v>
      </c>
      <c r="P24" s="114">
        <f t="shared" si="13"/>
        <v>52.327283372365343</v>
      </c>
      <c r="Q24" s="114">
        <f t="shared" si="13"/>
        <v>53.141882286039234</v>
      </c>
      <c r="R24" s="114">
        <f t="shared" si="13"/>
        <v>53.551575046324892</v>
      </c>
      <c r="S24" s="114">
        <f t="shared" si="13"/>
        <v>52.839019583692568</v>
      </c>
      <c r="T24" s="114">
        <f t="shared" si="13"/>
        <v>49.22785153075047</v>
      </c>
      <c r="U24" s="3"/>
      <c r="V24" s="3"/>
      <c r="W24" s="3"/>
      <c r="X24" s="3"/>
      <c r="Y24" s="3"/>
      <c r="Z24" s="3"/>
      <c r="AA24" s="3"/>
      <c r="AB24" s="3"/>
      <c r="AC24" s="3"/>
    </row>
    <row r="25" spans="2:29">
      <c r="B25" s="22" t="s">
        <v>1</v>
      </c>
      <c r="C25" s="46">
        <v>18270</v>
      </c>
      <c r="D25" s="46">
        <v>13435</v>
      </c>
      <c r="E25" s="46">
        <v>14235</v>
      </c>
      <c r="F25" s="46">
        <v>16020</v>
      </c>
      <c r="G25" s="46">
        <v>16220</v>
      </c>
      <c r="H25" s="46">
        <v>18430</v>
      </c>
      <c r="I25" s="46">
        <v>18740</v>
      </c>
      <c r="J25" s="46">
        <v>18610</v>
      </c>
      <c r="K25" s="46">
        <v>15240</v>
      </c>
      <c r="L25" s="125"/>
      <c r="M25" s="111">
        <f t="shared" ref="M25" si="14">C25/C$5*100</f>
        <v>44.746509919177072</v>
      </c>
      <c r="N25" s="111">
        <f t="shared" ref="N25" si="15">D25/D$5*100</f>
        <v>43.026421136909526</v>
      </c>
      <c r="O25" s="111">
        <f t="shared" ref="O25" si="16">E25/E$5*100</f>
        <v>43.12982881381609</v>
      </c>
      <c r="P25" s="111">
        <f t="shared" ref="P25" si="17">F25/F$5*100</f>
        <v>46.896955503512885</v>
      </c>
      <c r="Q25" s="111">
        <f t="shared" ref="Q25" si="18">G25/G$5*100</f>
        <v>46.118851293716233</v>
      </c>
      <c r="R25" s="111">
        <f t="shared" ref="R25" si="19">H25/H$5*100</f>
        <v>45.534280420012351</v>
      </c>
      <c r="S25" s="111">
        <f t="shared" ref="S25" si="20">I25/I$5*100</f>
        <v>46.163320605985959</v>
      </c>
      <c r="T25" s="111">
        <f t="shared" ref="T25" si="21">J25/J$5*100</f>
        <v>50.419940395556765</v>
      </c>
      <c r="U25" s="3"/>
      <c r="V25" s="3"/>
      <c r="W25" s="3"/>
      <c r="X25" s="3"/>
      <c r="Y25" s="3"/>
      <c r="Z25" s="3"/>
      <c r="AA25" s="3"/>
      <c r="AB25" s="3"/>
      <c r="AC25" s="3"/>
    </row>
    <row r="26" spans="2:29">
      <c r="B26" s="507" t="s">
        <v>0</v>
      </c>
      <c r="C26" s="422">
        <v>40830</v>
      </c>
      <c r="D26" s="365">
        <v>31225</v>
      </c>
      <c r="E26" s="365">
        <v>33005</v>
      </c>
      <c r="F26" s="365">
        <v>34160</v>
      </c>
      <c r="G26" s="422">
        <v>35170</v>
      </c>
      <c r="H26" s="422">
        <v>40475</v>
      </c>
      <c r="I26" s="422">
        <v>40595</v>
      </c>
      <c r="J26" s="422">
        <v>36910</v>
      </c>
      <c r="K26" s="422">
        <v>29675</v>
      </c>
      <c r="L26" s="125"/>
      <c r="M26" s="165"/>
      <c r="N26" s="165"/>
      <c r="O26" s="165"/>
      <c r="P26" s="165"/>
      <c r="Q26" s="165"/>
      <c r="R26" s="165"/>
      <c r="S26" s="165"/>
      <c r="T26" s="165"/>
      <c r="U26" s="3"/>
      <c r="V26" s="3"/>
      <c r="W26" s="3"/>
      <c r="X26" s="3"/>
    </row>
    <row r="27" spans="2:29" ht="6.75" customHeight="1">
      <c r="B27" s="11"/>
      <c r="C27" s="161"/>
      <c r="D27" s="161"/>
      <c r="E27" s="161"/>
      <c r="F27" s="161"/>
      <c r="G27" s="161"/>
      <c r="H27" s="161"/>
      <c r="I27" s="161"/>
      <c r="J27" s="161"/>
      <c r="K27" s="161"/>
      <c r="L27" s="125"/>
      <c r="M27" s="165"/>
      <c r="N27" s="165"/>
      <c r="O27" s="165"/>
      <c r="P27" s="165"/>
      <c r="Q27" s="165"/>
      <c r="R27" s="165"/>
      <c r="S27" s="5"/>
      <c r="T27" s="3"/>
      <c r="U27" s="3"/>
      <c r="V27" s="3"/>
      <c r="W27" s="3"/>
      <c r="X27" s="3"/>
    </row>
    <row r="28" spans="2:29" ht="12.75" customHeight="1">
      <c r="B28" s="23" t="s">
        <v>370</v>
      </c>
      <c r="C28" s="126"/>
      <c r="D28" s="126"/>
      <c r="E28" s="126"/>
      <c r="F28" s="126"/>
      <c r="G28" s="126"/>
      <c r="H28" s="126"/>
      <c r="I28" s="126"/>
      <c r="J28" s="126"/>
      <c r="K28" s="126"/>
      <c r="L28" s="125"/>
      <c r="M28" s="484"/>
      <c r="N28" s="484"/>
      <c r="O28" s="484"/>
      <c r="P28" s="484"/>
      <c r="Q28" s="484"/>
      <c r="R28" s="484"/>
      <c r="S28" s="484"/>
      <c r="T28" s="484"/>
      <c r="U28" s="3"/>
      <c r="V28" s="364"/>
      <c r="W28" s="3"/>
      <c r="X28" s="3"/>
    </row>
    <row r="29" spans="2:29" ht="12.75" customHeight="1">
      <c r="B29" s="158" t="s">
        <v>372</v>
      </c>
      <c r="C29" s="46">
        <v>22805</v>
      </c>
      <c r="D29" s="46">
        <v>18395</v>
      </c>
      <c r="E29" s="46">
        <v>18900</v>
      </c>
      <c r="F29" s="46">
        <v>19580</v>
      </c>
      <c r="G29" s="46">
        <v>19640</v>
      </c>
      <c r="H29" s="46">
        <v>21350</v>
      </c>
      <c r="I29" s="46">
        <v>19820</v>
      </c>
      <c r="J29" s="46">
        <v>17905</v>
      </c>
      <c r="K29" s="46">
        <v>16085</v>
      </c>
      <c r="L29" s="134"/>
      <c r="M29" s="164">
        <f t="shared" ref="M29:M34" si="22">C29/C$5*100</f>
        <v>55.853539064413425</v>
      </c>
      <c r="N29" s="164">
        <f t="shared" ref="N29:N34" si="23">D29/D$5*100</f>
        <v>58.911128903122503</v>
      </c>
      <c r="O29" s="164">
        <f t="shared" ref="O29:O34" si="24">E29/E$5*100</f>
        <v>57.264050901378582</v>
      </c>
      <c r="P29" s="164">
        <f t="shared" ref="P29:P34" si="25">F29/F$5*100</f>
        <v>57.318501170960189</v>
      </c>
      <c r="Q29" s="164">
        <f t="shared" ref="Q29:Q34" si="26">G29/G$5*100</f>
        <v>55.843048052317315</v>
      </c>
      <c r="R29" s="164">
        <f t="shared" ref="R29:R34" si="27">H29/H$5*100</f>
        <v>52.748610253242745</v>
      </c>
      <c r="S29" s="164">
        <f t="shared" ref="S29:S34" si="28">I29/I$5*100</f>
        <v>48.823746766843207</v>
      </c>
      <c r="T29" s="164">
        <f t="shared" ref="T29:T34" si="29">J29/J$5*100</f>
        <v>48.509888918992147</v>
      </c>
      <c r="U29" s="3"/>
      <c r="V29" s="3"/>
      <c r="W29" s="3"/>
      <c r="X29" s="3"/>
      <c r="Y29" s="3"/>
      <c r="Z29" s="3"/>
      <c r="AA29" s="3"/>
      <c r="AB29" s="3"/>
      <c r="AC29" s="3"/>
    </row>
    <row r="30" spans="2:29" ht="12.75" customHeight="1">
      <c r="B30" s="158" t="s">
        <v>373</v>
      </c>
      <c r="C30" s="46">
        <v>6030</v>
      </c>
      <c r="D30" s="46">
        <v>4840</v>
      </c>
      <c r="E30" s="46">
        <v>5125</v>
      </c>
      <c r="F30" s="46">
        <v>5865</v>
      </c>
      <c r="G30" s="46">
        <v>5900</v>
      </c>
      <c r="H30" s="46">
        <v>6650</v>
      </c>
      <c r="I30" s="46">
        <v>5225</v>
      </c>
      <c r="J30" s="46">
        <v>6015</v>
      </c>
      <c r="K30" s="46">
        <v>4920</v>
      </c>
      <c r="L30" s="125"/>
      <c r="M30" s="165">
        <f t="shared" si="22"/>
        <v>14.768552534900808</v>
      </c>
      <c r="N30" s="165">
        <f t="shared" si="23"/>
        <v>15.500400320256205</v>
      </c>
      <c r="O30" s="165">
        <f t="shared" si="24"/>
        <v>15.527950310559005</v>
      </c>
      <c r="P30" s="165">
        <f t="shared" si="25"/>
        <v>17.169203747072601</v>
      </c>
      <c r="Q30" s="165">
        <f t="shared" si="26"/>
        <v>16.775661074779642</v>
      </c>
      <c r="R30" s="165">
        <f t="shared" si="27"/>
        <v>16.429894996911674</v>
      </c>
      <c r="S30" s="165">
        <f t="shared" si="28"/>
        <v>12.871043231925114</v>
      </c>
      <c r="T30" s="165">
        <f t="shared" si="29"/>
        <v>16.296396640476836</v>
      </c>
      <c r="U30" s="3"/>
      <c r="V30" s="3"/>
      <c r="W30" s="3"/>
      <c r="X30" s="3"/>
      <c r="Y30" s="3"/>
      <c r="Z30" s="3"/>
      <c r="AA30" s="3"/>
      <c r="AB30" s="3"/>
      <c r="AC30" s="3"/>
    </row>
    <row r="31" spans="2:29" ht="12.75" customHeight="1">
      <c r="B31" s="158" t="s">
        <v>571</v>
      </c>
      <c r="C31" s="46">
        <v>3395</v>
      </c>
      <c r="D31" s="46">
        <v>2735</v>
      </c>
      <c r="E31" s="46">
        <v>2675</v>
      </c>
      <c r="F31" s="46">
        <v>2935</v>
      </c>
      <c r="G31" s="46">
        <v>3345</v>
      </c>
      <c r="H31" s="46">
        <v>4750</v>
      </c>
      <c r="I31" s="46">
        <v>4255</v>
      </c>
      <c r="J31" s="46">
        <v>3975</v>
      </c>
      <c r="K31" s="46">
        <v>2815</v>
      </c>
      <c r="L31" s="125"/>
      <c r="M31" s="165">
        <f t="shared" si="22"/>
        <v>8.3149644868968888</v>
      </c>
      <c r="N31" s="165">
        <f t="shared" si="23"/>
        <v>8.7590072057646111</v>
      </c>
      <c r="O31" s="165">
        <f t="shared" si="24"/>
        <v>8.1048326011210428</v>
      </c>
      <c r="P31" s="165">
        <f t="shared" si="25"/>
        <v>8.591920374707259</v>
      </c>
      <c r="Q31" s="165">
        <f t="shared" si="26"/>
        <v>9.5109468296843893</v>
      </c>
      <c r="R31" s="165">
        <f t="shared" si="27"/>
        <v>11.735639283508338</v>
      </c>
      <c r="S31" s="165">
        <f t="shared" si="28"/>
        <v>10.48158640226629</v>
      </c>
      <c r="T31" s="165">
        <f t="shared" si="29"/>
        <v>10.769439176374966</v>
      </c>
      <c r="U31" s="3"/>
      <c r="V31" s="3"/>
      <c r="W31" s="3"/>
      <c r="X31" s="3"/>
      <c r="Y31" s="3"/>
      <c r="Z31" s="3"/>
      <c r="AA31" s="3"/>
      <c r="AB31" s="3"/>
      <c r="AC31" s="3"/>
    </row>
    <row r="32" spans="2:29" ht="12.75" customHeight="1">
      <c r="B32" s="158" t="s">
        <v>374</v>
      </c>
      <c r="C32" s="137" t="s">
        <v>337</v>
      </c>
      <c r="D32" s="46">
        <v>3630</v>
      </c>
      <c r="E32" s="46">
        <v>4625</v>
      </c>
      <c r="F32" s="46">
        <v>4585</v>
      </c>
      <c r="G32" s="46">
        <v>4595</v>
      </c>
      <c r="H32" s="46">
        <v>5970</v>
      </c>
      <c r="I32" s="46">
        <v>5940</v>
      </c>
      <c r="J32" s="46">
        <v>6330</v>
      </c>
      <c r="K32" s="46">
        <v>4640</v>
      </c>
      <c r="L32" s="125"/>
      <c r="M32" s="167" t="s">
        <v>337</v>
      </c>
      <c r="N32" s="165">
        <f t="shared" si="23"/>
        <v>11.625300240192153</v>
      </c>
      <c r="O32" s="165">
        <f t="shared" si="24"/>
        <v>14.013028329041056</v>
      </c>
      <c r="P32" s="165">
        <f t="shared" si="25"/>
        <v>13.422131147540984</v>
      </c>
      <c r="Q32" s="165">
        <f t="shared" si="26"/>
        <v>13.065112311629228</v>
      </c>
      <c r="R32" s="165">
        <f t="shared" si="27"/>
        <v>14.749845583693638</v>
      </c>
      <c r="S32" s="165">
        <f t="shared" si="28"/>
        <v>14.632343884714865</v>
      </c>
      <c r="T32" s="165">
        <f t="shared" si="29"/>
        <v>17.149823895963152</v>
      </c>
      <c r="U32" s="3"/>
      <c r="V32" s="318"/>
      <c r="W32" s="3"/>
      <c r="X32" s="3"/>
      <c r="Y32" s="3"/>
      <c r="Z32" s="3"/>
      <c r="AA32" s="3"/>
      <c r="AB32" s="3"/>
      <c r="AC32" s="3"/>
    </row>
    <row r="33" spans="2:29" ht="12.75" customHeight="1">
      <c r="B33" s="200" t="s">
        <v>375</v>
      </c>
      <c r="C33" s="137" t="s">
        <v>337</v>
      </c>
      <c r="D33" s="46">
        <v>460</v>
      </c>
      <c r="E33" s="46">
        <v>465</v>
      </c>
      <c r="F33" s="46">
        <v>535</v>
      </c>
      <c r="G33" s="46">
        <v>560</v>
      </c>
      <c r="H33" s="46">
        <v>685</v>
      </c>
      <c r="I33" s="46">
        <v>625</v>
      </c>
      <c r="J33" s="46">
        <v>770</v>
      </c>
      <c r="K33" s="46">
        <v>760</v>
      </c>
      <c r="L33" s="125"/>
      <c r="M33" s="167" t="s">
        <v>337</v>
      </c>
      <c r="N33" s="165">
        <f t="shared" si="23"/>
        <v>1.4731785428342674</v>
      </c>
      <c r="O33" s="165">
        <f t="shared" si="24"/>
        <v>1.4088774428116952</v>
      </c>
      <c r="P33" s="165">
        <f t="shared" si="25"/>
        <v>1.56615925058548</v>
      </c>
      <c r="Q33" s="165">
        <f t="shared" si="26"/>
        <v>1.592266135911288</v>
      </c>
      <c r="R33" s="165">
        <f t="shared" si="27"/>
        <v>1.6924027177269918</v>
      </c>
      <c r="S33" s="165">
        <f t="shared" si="28"/>
        <v>1.539598472718315</v>
      </c>
      <c r="T33" s="165">
        <f t="shared" si="29"/>
        <v>2.0861555134109997</v>
      </c>
      <c r="U33" s="3"/>
      <c r="V33" s="318"/>
      <c r="W33" s="3"/>
      <c r="X33" s="3"/>
      <c r="Y33" s="3"/>
      <c r="Z33" s="3"/>
      <c r="AA33" s="3"/>
      <c r="AB33" s="3"/>
      <c r="AC33" s="3"/>
    </row>
    <row r="34" spans="2:29" ht="12.75" customHeight="1">
      <c r="B34" s="158" t="s">
        <v>527</v>
      </c>
      <c r="C34" s="46">
        <v>5655</v>
      </c>
      <c r="D34" s="46">
        <v>745</v>
      </c>
      <c r="E34" s="46">
        <v>785</v>
      </c>
      <c r="F34" s="46">
        <v>1055</v>
      </c>
      <c r="G34" s="46">
        <v>1140</v>
      </c>
      <c r="H34" s="46">
        <v>885</v>
      </c>
      <c r="I34" s="46">
        <v>1000</v>
      </c>
      <c r="J34" s="46">
        <v>1035</v>
      </c>
      <c r="K34" s="46">
        <v>660</v>
      </c>
      <c r="L34" s="125"/>
      <c r="M34" s="166">
        <f t="shared" si="22"/>
        <v>13.850110213078617</v>
      </c>
      <c r="N34" s="166">
        <f t="shared" si="23"/>
        <v>2.3859087269815853</v>
      </c>
      <c r="O34" s="166">
        <f t="shared" si="24"/>
        <v>2.3784275109831841</v>
      </c>
      <c r="P34" s="166">
        <f t="shared" si="25"/>
        <v>3.0884074941451991</v>
      </c>
      <c r="Q34" s="166">
        <f t="shared" si="26"/>
        <v>3.2413989195336939</v>
      </c>
      <c r="R34" s="166">
        <f t="shared" si="27"/>
        <v>2.1865348980852377</v>
      </c>
      <c r="S34" s="166">
        <f t="shared" si="28"/>
        <v>2.4633575563493042</v>
      </c>
      <c r="T34" s="166">
        <f t="shared" si="29"/>
        <v>2.8041181251693308</v>
      </c>
      <c r="U34" s="3"/>
      <c r="V34" s="3"/>
      <c r="W34" s="3"/>
      <c r="X34" s="3"/>
      <c r="Y34" s="3"/>
      <c r="Z34" s="3"/>
      <c r="AA34" s="3"/>
      <c r="AB34" s="3"/>
      <c r="AC34" s="3"/>
    </row>
    <row r="35" spans="2:29" ht="12.75" customHeight="1">
      <c r="B35" s="507" t="s">
        <v>0</v>
      </c>
      <c r="C35" s="422">
        <v>40830</v>
      </c>
      <c r="D35" s="365">
        <v>31225</v>
      </c>
      <c r="E35" s="365">
        <v>33005</v>
      </c>
      <c r="F35" s="365">
        <v>34160</v>
      </c>
      <c r="G35" s="422">
        <v>35170</v>
      </c>
      <c r="H35" s="422">
        <v>40475</v>
      </c>
      <c r="I35" s="422">
        <v>40595</v>
      </c>
      <c r="J35" s="422">
        <v>36910</v>
      </c>
      <c r="K35" s="422">
        <v>29675</v>
      </c>
      <c r="L35" s="125"/>
      <c r="M35" s="165"/>
      <c r="N35" s="165"/>
      <c r="O35" s="165"/>
      <c r="P35" s="165"/>
      <c r="Q35" s="165"/>
      <c r="R35" s="165"/>
      <c r="S35" s="165"/>
      <c r="T35" s="165"/>
      <c r="U35" s="3"/>
      <c r="V35" s="3"/>
      <c r="W35" s="3"/>
      <c r="X35" s="3"/>
    </row>
    <row r="36" spans="2:29" ht="6.75" customHeight="1">
      <c r="B36" s="11"/>
      <c r="C36" s="161"/>
      <c r="D36" s="161"/>
      <c r="E36" s="161"/>
      <c r="F36" s="161"/>
      <c r="G36" s="161"/>
      <c r="H36" s="161"/>
      <c r="I36" s="161"/>
      <c r="J36" s="161"/>
      <c r="K36" s="161"/>
      <c r="L36" s="125"/>
      <c r="M36" s="165"/>
      <c r="N36" s="165"/>
      <c r="O36" s="165"/>
      <c r="P36" s="165"/>
      <c r="Q36" s="165"/>
      <c r="R36" s="165"/>
      <c r="S36" s="5"/>
      <c r="T36" s="3"/>
      <c r="U36" s="3"/>
      <c r="V36" s="3"/>
      <c r="W36" s="3"/>
      <c r="X36" s="3"/>
    </row>
    <row r="37" spans="2:29">
      <c r="B37" s="30" t="s">
        <v>295</v>
      </c>
      <c r="C37" s="161"/>
      <c r="D37" s="161"/>
      <c r="E37" s="161"/>
      <c r="F37" s="126"/>
      <c r="G37" s="126"/>
      <c r="H37" s="161"/>
      <c r="I37" s="161"/>
      <c r="J37" s="161"/>
      <c r="K37" s="161"/>
      <c r="L37" s="125"/>
      <c r="M37" s="165"/>
      <c r="N37" s="165"/>
      <c r="O37" s="165"/>
      <c r="P37" s="165"/>
      <c r="Q37" s="165"/>
      <c r="R37" s="165"/>
      <c r="S37" s="5"/>
      <c r="T37" s="3"/>
      <c r="U37" s="3"/>
      <c r="V37" s="3"/>
      <c r="W37" s="3"/>
      <c r="X37" s="3"/>
    </row>
    <row r="38" spans="2:29">
      <c r="B38" s="503" t="s">
        <v>43</v>
      </c>
      <c r="C38" s="399">
        <v>5625</v>
      </c>
      <c r="D38" s="399">
        <v>4535</v>
      </c>
      <c r="E38" s="399">
        <v>4545</v>
      </c>
      <c r="F38" s="46">
        <v>4760</v>
      </c>
      <c r="G38" s="46">
        <v>5240</v>
      </c>
      <c r="H38" s="399">
        <v>5360</v>
      </c>
      <c r="I38" s="399">
        <v>5060</v>
      </c>
      <c r="J38" s="399">
        <v>5415</v>
      </c>
      <c r="K38" s="399">
        <v>4605</v>
      </c>
      <c r="L38" s="134"/>
      <c r="M38" s="164">
        <f t="shared" ref="M38:M42" si="30">C38/C$5*100</f>
        <v>13.776634827332842</v>
      </c>
      <c r="N38" s="164">
        <f t="shared" ref="N38:N42" si="31">D38/D$5*100</f>
        <v>14.523618895116092</v>
      </c>
      <c r="O38" s="164">
        <f t="shared" ref="O38:O42" si="32">E38/E$5*100</f>
        <v>13.770640811998183</v>
      </c>
      <c r="P38" s="164">
        <f t="shared" ref="P38:P42" si="33">F38/F$5*100</f>
        <v>13.934426229508196</v>
      </c>
      <c r="Q38" s="164">
        <f t="shared" ref="Q38:Q42" si="34">G38/G$5*100</f>
        <v>14.899061700312766</v>
      </c>
      <c r="R38" s="164">
        <f t="shared" ref="R38:R42" si="35">H38/H$5*100</f>
        <v>13.242742433600988</v>
      </c>
      <c r="S38" s="164">
        <f t="shared" ref="S38:S42" si="36">I38/I$5*100</f>
        <v>12.464589235127479</v>
      </c>
      <c r="T38" s="164">
        <f t="shared" ref="T38:T42" si="37">J38/J$5*100</f>
        <v>14.670820915740993</v>
      </c>
      <c r="U38" s="3"/>
      <c r="V38" s="364"/>
      <c r="W38" s="3"/>
      <c r="X38" s="3"/>
      <c r="Y38" s="3"/>
      <c r="Z38" s="3"/>
      <c r="AA38" s="3"/>
      <c r="AB38" s="3"/>
      <c r="AC38" s="3"/>
    </row>
    <row r="39" spans="2:29">
      <c r="B39" s="11" t="s">
        <v>28</v>
      </c>
      <c r="C39" s="46">
        <v>11695</v>
      </c>
      <c r="D39" s="46">
        <v>10025</v>
      </c>
      <c r="E39" s="46">
        <v>11225</v>
      </c>
      <c r="F39" s="46">
        <v>12425</v>
      </c>
      <c r="G39" s="46">
        <v>12900</v>
      </c>
      <c r="H39" s="46">
        <v>14715</v>
      </c>
      <c r="I39" s="46">
        <v>15780</v>
      </c>
      <c r="J39" s="46">
        <v>14390</v>
      </c>
      <c r="K39" s="46">
        <v>11215</v>
      </c>
      <c r="L39" s="125"/>
      <c r="M39" s="165">
        <f t="shared" si="30"/>
        <v>28.643154543228018</v>
      </c>
      <c r="N39" s="165">
        <f t="shared" si="31"/>
        <v>32.105684547638106</v>
      </c>
      <c r="O39" s="165">
        <f t="shared" si="32"/>
        <v>34.009998485078022</v>
      </c>
      <c r="P39" s="165">
        <f t="shared" si="33"/>
        <v>36.372950819672127</v>
      </c>
      <c r="Q39" s="165">
        <f t="shared" si="34"/>
        <v>36.678987773670741</v>
      </c>
      <c r="R39" s="165">
        <f t="shared" si="35"/>
        <v>36.355775169857935</v>
      </c>
      <c r="S39" s="165">
        <f t="shared" si="36"/>
        <v>38.871782239192022</v>
      </c>
      <c r="T39" s="165">
        <f t="shared" si="37"/>
        <v>38.986724464914658</v>
      </c>
      <c r="U39" s="3"/>
      <c r="V39" s="3"/>
      <c r="W39" s="3"/>
      <c r="X39" s="3"/>
      <c r="Y39" s="3"/>
      <c r="Z39" s="3"/>
      <c r="AA39" s="3"/>
      <c r="AB39" s="3"/>
      <c r="AC39" s="3"/>
    </row>
    <row r="40" spans="2:29">
      <c r="B40" s="11" t="s">
        <v>29</v>
      </c>
      <c r="C40" s="46">
        <v>8020</v>
      </c>
      <c r="D40" s="46">
        <v>5885</v>
      </c>
      <c r="E40" s="46">
        <v>6135</v>
      </c>
      <c r="F40" s="46">
        <v>6000</v>
      </c>
      <c r="G40" s="46">
        <v>6145</v>
      </c>
      <c r="H40" s="46">
        <v>7495</v>
      </c>
      <c r="I40" s="46">
        <v>7615</v>
      </c>
      <c r="J40" s="46">
        <v>6890</v>
      </c>
      <c r="K40" s="46">
        <v>5835</v>
      </c>
      <c r="L40" s="125"/>
      <c r="M40" s="165">
        <f t="shared" si="30"/>
        <v>19.64241978937056</v>
      </c>
      <c r="N40" s="165">
        <f t="shared" si="31"/>
        <v>18.847077662129706</v>
      </c>
      <c r="O40" s="165">
        <f t="shared" si="32"/>
        <v>18.588092713225269</v>
      </c>
      <c r="P40" s="165">
        <f t="shared" si="33"/>
        <v>17.56440281030445</v>
      </c>
      <c r="Q40" s="165">
        <f t="shared" si="34"/>
        <v>17.472277509240829</v>
      </c>
      <c r="R40" s="165">
        <f t="shared" si="35"/>
        <v>18.517603458925265</v>
      </c>
      <c r="S40" s="165">
        <f t="shared" si="36"/>
        <v>18.758467791599951</v>
      </c>
      <c r="T40" s="165">
        <f t="shared" si="37"/>
        <v>18.667027905716608</v>
      </c>
      <c r="U40" s="3"/>
      <c r="V40" s="3"/>
      <c r="W40" s="3"/>
      <c r="X40" s="3"/>
      <c r="Y40" s="3"/>
      <c r="Z40" s="3"/>
      <c r="AA40" s="3"/>
      <c r="AB40" s="3"/>
      <c r="AC40" s="3"/>
    </row>
    <row r="41" spans="2:29">
      <c r="B41" s="11" t="s">
        <v>30</v>
      </c>
      <c r="C41" s="46">
        <v>8020</v>
      </c>
      <c r="D41" s="46">
        <v>5805</v>
      </c>
      <c r="E41" s="46">
        <v>5910</v>
      </c>
      <c r="F41" s="46">
        <v>5650</v>
      </c>
      <c r="G41" s="46">
        <v>5655</v>
      </c>
      <c r="H41" s="46">
        <v>6655</v>
      </c>
      <c r="I41" s="46">
        <v>6195</v>
      </c>
      <c r="J41" s="46">
        <v>5175</v>
      </c>
      <c r="K41" s="46">
        <v>4095</v>
      </c>
      <c r="L41" s="125"/>
      <c r="M41" s="165">
        <f t="shared" si="30"/>
        <v>19.64241978937056</v>
      </c>
      <c r="N41" s="165">
        <f t="shared" si="31"/>
        <v>18.590872698158527</v>
      </c>
      <c r="O41" s="165">
        <f t="shared" si="32"/>
        <v>17.90637782154219</v>
      </c>
      <c r="P41" s="165">
        <f t="shared" si="33"/>
        <v>16.539812646370024</v>
      </c>
      <c r="Q41" s="165">
        <f t="shared" si="34"/>
        <v>16.079044640318454</v>
      </c>
      <c r="R41" s="165">
        <f t="shared" si="35"/>
        <v>16.44224830142063</v>
      </c>
      <c r="S41" s="165">
        <f t="shared" si="36"/>
        <v>15.26050006158394</v>
      </c>
      <c r="T41" s="165">
        <f t="shared" si="37"/>
        <v>14.020590625846655</v>
      </c>
      <c r="U41" s="3"/>
      <c r="V41" s="3"/>
      <c r="W41" s="3"/>
      <c r="X41" s="3"/>
      <c r="Y41" s="3"/>
      <c r="Z41" s="3"/>
      <c r="AA41" s="3"/>
      <c r="AB41" s="3"/>
      <c r="AC41" s="3"/>
    </row>
    <row r="42" spans="2:29">
      <c r="B42" s="2" t="s">
        <v>31</v>
      </c>
      <c r="C42" s="46">
        <v>7470</v>
      </c>
      <c r="D42" s="46">
        <v>4980</v>
      </c>
      <c r="E42" s="46">
        <v>5195</v>
      </c>
      <c r="F42" s="46">
        <v>5320</v>
      </c>
      <c r="G42" s="46">
        <v>5230</v>
      </c>
      <c r="H42" s="46">
        <v>6250</v>
      </c>
      <c r="I42" s="46">
        <v>5945</v>
      </c>
      <c r="J42" s="46">
        <v>5045</v>
      </c>
      <c r="K42" s="46">
        <v>3925</v>
      </c>
      <c r="L42" s="125"/>
      <c r="M42" s="166">
        <f t="shared" si="30"/>
        <v>18.295371050698016</v>
      </c>
      <c r="N42" s="166">
        <f t="shared" si="31"/>
        <v>15.948759007205766</v>
      </c>
      <c r="O42" s="166">
        <f t="shared" si="32"/>
        <v>15.740039387971519</v>
      </c>
      <c r="P42" s="166">
        <f t="shared" si="33"/>
        <v>15.573770491803279</v>
      </c>
      <c r="Q42" s="166">
        <f t="shared" si="34"/>
        <v>14.870628376457207</v>
      </c>
      <c r="R42" s="166">
        <f t="shared" si="35"/>
        <v>15.441630636195184</v>
      </c>
      <c r="S42" s="166">
        <f t="shared" si="36"/>
        <v>14.644660672496613</v>
      </c>
      <c r="T42" s="166">
        <f t="shared" si="37"/>
        <v>13.668382552153888</v>
      </c>
      <c r="U42" s="3"/>
      <c r="V42" s="3"/>
      <c r="W42" s="3"/>
      <c r="X42" s="3"/>
      <c r="Y42" s="3"/>
      <c r="Z42" s="3"/>
      <c r="AA42" s="3"/>
      <c r="AB42" s="3"/>
      <c r="AC42" s="3"/>
    </row>
    <row r="43" spans="2:29">
      <c r="B43" s="507" t="s">
        <v>0</v>
      </c>
      <c r="C43" s="422">
        <v>40830</v>
      </c>
      <c r="D43" s="365">
        <v>31225</v>
      </c>
      <c r="E43" s="365">
        <v>33005</v>
      </c>
      <c r="F43" s="365">
        <v>34160</v>
      </c>
      <c r="G43" s="422">
        <v>35170</v>
      </c>
      <c r="H43" s="422">
        <v>40475</v>
      </c>
      <c r="I43" s="422">
        <v>40595</v>
      </c>
      <c r="J43" s="422">
        <v>36910</v>
      </c>
      <c r="K43" s="422">
        <v>29675</v>
      </c>
      <c r="L43" s="125"/>
      <c r="M43" s="165"/>
      <c r="N43" s="165"/>
      <c r="O43" s="165"/>
      <c r="P43" s="165"/>
      <c r="Q43" s="165"/>
      <c r="R43" s="165"/>
      <c r="S43" s="165"/>
      <c r="T43" s="165"/>
      <c r="U43" s="3"/>
      <c r="V43" s="3"/>
      <c r="W43" s="3"/>
      <c r="X43" s="3"/>
    </row>
    <row r="44" spans="2:29" ht="6.75" customHeight="1">
      <c r="B44" s="11"/>
      <c r="C44" s="161"/>
      <c r="D44" s="161"/>
      <c r="E44" s="161"/>
      <c r="F44" s="161"/>
      <c r="G44" s="161"/>
      <c r="H44" s="161"/>
      <c r="I44" s="161"/>
      <c r="J44" s="161"/>
      <c r="K44" s="161"/>
      <c r="L44" s="125"/>
      <c r="M44" s="165"/>
      <c r="N44" s="165"/>
      <c r="O44" s="165"/>
      <c r="P44" s="165"/>
      <c r="Q44" s="165"/>
      <c r="R44" s="165"/>
      <c r="S44" s="5"/>
      <c r="T44" s="3"/>
      <c r="U44" s="3"/>
      <c r="V44" s="3"/>
      <c r="W44" s="3"/>
      <c r="X44" s="3"/>
    </row>
    <row r="45" spans="2:29">
      <c r="B45" s="31" t="s">
        <v>37</v>
      </c>
      <c r="C45" s="161"/>
      <c r="D45" s="161"/>
      <c r="E45" s="161"/>
      <c r="F45" s="126"/>
      <c r="G45" s="126"/>
      <c r="H45" s="161"/>
      <c r="I45" s="161"/>
      <c r="J45" s="161"/>
      <c r="K45" s="161"/>
      <c r="L45" s="125"/>
      <c r="M45" s="544" t="s">
        <v>719</v>
      </c>
      <c r="N45" s="544"/>
      <c r="O45" s="544"/>
      <c r="P45" s="544"/>
      <c r="Q45" s="544"/>
      <c r="R45" s="544"/>
      <c r="S45" s="544"/>
      <c r="T45" s="544"/>
      <c r="U45" s="3"/>
      <c r="V45" s="364"/>
      <c r="W45" s="3"/>
      <c r="X45" s="3"/>
    </row>
    <row r="46" spans="2:29">
      <c r="B46" s="20" t="s">
        <v>44</v>
      </c>
      <c r="C46" s="101">
        <v>4995</v>
      </c>
      <c r="D46" s="399">
        <v>4545</v>
      </c>
      <c r="E46" s="399">
        <v>4745</v>
      </c>
      <c r="F46" s="46">
        <v>5110</v>
      </c>
      <c r="G46" s="46">
        <v>4495</v>
      </c>
      <c r="H46" s="399">
        <v>5140</v>
      </c>
      <c r="I46" s="399">
        <v>3615</v>
      </c>
      <c r="J46" s="399">
        <v>3475</v>
      </c>
      <c r="K46" s="399">
        <v>3115</v>
      </c>
      <c r="L46" s="134"/>
      <c r="M46" s="504">
        <f>C46/SUM(C$46:C$51)*100</f>
        <v>18.669407587366848</v>
      </c>
      <c r="N46" s="504">
        <f t="shared" ref="N46:T46" si="38">D46/SUM(D$46:D$51)*100</f>
        <v>18.792640066156711</v>
      </c>
      <c r="O46" s="504">
        <f t="shared" si="38"/>
        <v>17.419236417033773</v>
      </c>
      <c r="P46" s="504">
        <f t="shared" si="38"/>
        <v>17.638936831204692</v>
      </c>
      <c r="Q46" s="504">
        <f t="shared" si="38"/>
        <v>15.869373345101501</v>
      </c>
      <c r="R46" s="504">
        <f t="shared" si="38"/>
        <v>15.90838749613123</v>
      </c>
      <c r="S46" s="504">
        <f t="shared" si="38"/>
        <v>12.753572058564119</v>
      </c>
      <c r="T46" s="504">
        <f t="shared" si="38"/>
        <v>12.040887040887041</v>
      </c>
      <c r="U46" s="3"/>
      <c r="V46" s="3"/>
      <c r="W46" s="3"/>
      <c r="X46" s="3"/>
      <c r="Y46" s="3"/>
      <c r="Z46" s="3"/>
      <c r="AA46" s="3"/>
      <c r="AB46" s="3"/>
      <c r="AC46" s="3"/>
    </row>
    <row r="47" spans="2:29">
      <c r="B47" s="158" t="s">
        <v>338</v>
      </c>
      <c r="C47" s="46">
        <v>4305</v>
      </c>
      <c r="D47" s="46">
        <v>3040</v>
      </c>
      <c r="E47" s="46">
        <v>2900</v>
      </c>
      <c r="F47" s="46">
        <v>3110</v>
      </c>
      <c r="G47" s="46">
        <v>2765</v>
      </c>
      <c r="H47" s="46">
        <v>2745</v>
      </c>
      <c r="I47" s="46">
        <v>2145</v>
      </c>
      <c r="J47" s="46">
        <v>2250</v>
      </c>
      <c r="K47" s="46">
        <v>1930</v>
      </c>
      <c r="L47" s="125"/>
      <c r="M47" s="167">
        <f t="shared" ref="M47:M51" si="39">C47/SUM(C$46:C$51)*100</f>
        <v>16.09045038310596</v>
      </c>
      <c r="N47" s="167">
        <f t="shared" ref="N47:N51" si="40">D47/SUM(D$46:D$51)*100</f>
        <v>12.569774653710978</v>
      </c>
      <c r="O47" s="167">
        <f t="shared" ref="O47:O51" si="41">E47/SUM(E$46:E$51)*100</f>
        <v>10.646108663729809</v>
      </c>
      <c r="P47" s="167">
        <f t="shared" ref="P47:P51" si="42">F47/SUM(F$46:F$51)*100</f>
        <v>10.735243355195029</v>
      </c>
      <c r="Q47" s="167">
        <f t="shared" ref="Q47:Q51" si="43">G47/SUM(G$46:G$51)*100</f>
        <v>9.7616946160635489</v>
      </c>
      <c r="R47" s="167">
        <f t="shared" ref="R47:R51" si="44">H47/SUM(H$46:H$51)*100</f>
        <v>8.4958217270194982</v>
      </c>
      <c r="S47" s="167">
        <f t="shared" ref="S47:S51" si="45">I47/SUM(I$46:I$51)*100</f>
        <v>7.5674722173222797</v>
      </c>
      <c r="T47" s="167">
        <f t="shared" ref="T47:T51" si="46">J47/SUM(J$46:J$51)*100</f>
        <v>7.7962577962577964</v>
      </c>
      <c r="U47" s="3"/>
      <c r="V47" s="3"/>
      <c r="W47" s="3"/>
      <c r="X47" s="3"/>
      <c r="Y47" s="3"/>
      <c r="Z47" s="3"/>
      <c r="AA47" s="3"/>
      <c r="AB47" s="3"/>
      <c r="AC47" s="3"/>
    </row>
    <row r="48" spans="2:29">
      <c r="B48" s="158" t="s">
        <v>339</v>
      </c>
      <c r="C48" s="46">
        <v>4190</v>
      </c>
      <c r="D48" s="46">
        <v>3270</v>
      </c>
      <c r="E48" s="46">
        <v>3550</v>
      </c>
      <c r="F48" s="46">
        <v>3835</v>
      </c>
      <c r="G48" s="46">
        <v>2655</v>
      </c>
      <c r="H48" s="46">
        <v>2805</v>
      </c>
      <c r="I48" s="46">
        <v>2450</v>
      </c>
      <c r="J48" s="46">
        <v>2530</v>
      </c>
      <c r="K48" s="46">
        <v>2370</v>
      </c>
      <c r="L48" s="125"/>
      <c r="M48" s="167">
        <f t="shared" si="39"/>
        <v>15.660624182395813</v>
      </c>
      <c r="N48" s="167">
        <f t="shared" si="40"/>
        <v>13.520777341327269</v>
      </c>
      <c r="O48" s="167">
        <f t="shared" si="41"/>
        <v>13.032305433186492</v>
      </c>
      <c r="P48" s="167">
        <f t="shared" si="42"/>
        <v>13.237832240248535</v>
      </c>
      <c r="Q48" s="167">
        <f t="shared" si="43"/>
        <v>9.3733451015004405</v>
      </c>
      <c r="R48" s="167">
        <f t="shared" si="44"/>
        <v>8.6815227483751158</v>
      </c>
      <c r="S48" s="167">
        <f t="shared" si="45"/>
        <v>8.6434997354030685</v>
      </c>
      <c r="T48" s="167">
        <f t="shared" si="46"/>
        <v>8.7664587664587668</v>
      </c>
      <c r="U48" s="3"/>
      <c r="V48" s="3"/>
      <c r="W48" s="3"/>
      <c r="X48" s="3"/>
      <c r="Y48" s="3"/>
      <c r="Z48" s="3"/>
      <c r="AA48" s="3"/>
      <c r="AB48" s="3"/>
      <c r="AC48" s="3"/>
    </row>
    <row r="49" spans="1:29">
      <c r="B49" s="158" t="s">
        <v>340</v>
      </c>
      <c r="C49" s="46">
        <v>3215</v>
      </c>
      <c r="D49" s="46">
        <v>2045</v>
      </c>
      <c r="E49" s="46">
        <v>1980</v>
      </c>
      <c r="F49" s="46">
        <v>2305</v>
      </c>
      <c r="G49" s="46">
        <v>3660</v>
      </c>
      <c r="H49" s="46">
        <v>4045</v>
      </c>
      <c r="I49" s="46">
        <v>3825</v>
      </c>
      <c r="J49" s="46">
        <v>3910</v>
      </c>
      <c r="K49" s="46">
        <v>3750</v>
      </c>
      <c r="L49" s="125"/>
      <c r="M49" s="167">
        <f t="shared" si="39"/>
        <v>12.016445524201085</v>
      </c>
      <c r="N49" s="167">
        <f t="shared" si="40"/>
        <v>8.4556543311970227</v>
      </c>
      <c r="O49" s="167">
        <f t="shared" si="41"/>
        <v>7.2687224669603516</v>
      </c>
      <c r="P49" s="167">
        <f t="shared" si="42"/>
        <v>7.9565067311011388</v>
      </c>
      <c r="Q49" s="167">
        <f t="shared" si="43"/>
        <v>12.92144748455428</v>
      </c>
      <c r="R49" s="167">
        <f t="shared" si="44"/>
        <v>12.51934385639121</v>
      </c>
      <c r="S49" s="167">
        <f t="shared" si="45"/>
        <v>13.494443464455813</v>
      </c>
      <c r="T49" s="167">
        <f t="shared" si="46"/>
        <v>13.548163548163547</v>
      </c>
      <c r="U49" s="3"/>
      <c r="V49" s="3"/>
      <c r="W49" s="3"/>
      <c r="X49" s="3"/>
      <c r="Y49" s="3"/>
      <c r="Z49" s="3"/>
      <c r="AA49" s="3"/>
      <c r="AB49" s="3"/>
      <c r="AC49" s="3"/>
    </row>
    <row r="50" spans="1:29">
      <c r="B50" s="158" t="s">
        <v>341</v>
      </c>
      <c r="C50" s="46">
        <v>6385</v>
      </c>
      <c r="D50" s="46">
        <v>6705</v>
      </c>
      <c r="E50" s="46">
        <v>8130</v>
      </c>
      <c r="F50" s="46">
        <v>8690</v>
      </c>
      <c r="G50" s="46">
        <v>8260</v>
      </c>
      <c r="H50" s="46">
        <v>9930</v>
      </c>
      <c r="I50" s="46">
        <v>8325</v>
      </c>
      <c r="J50" s="46">
        <v>8470</v>
      </c>
      <c r="K50" s="46">
        <v>7560</v>
      </c>
      <c r="L50" s="125"/>
      <c r="M50" s="167">
        <f t="shared" si="39"/>
        <v>23.864698187254717</v>
      </c>
      <c r="N50" s="167">
        <f t="shared" si="40"/>
        <v>27.723795741161876</v>
      </c>
      <c r="O50" s="167">
        <f t="shared" si="41"/>
        <v>29.845814977973568</v>
      </c>
      <c r="P50" s="167">
        <f t="shared" si="42"/>
        <v>29.996548153261994</v>
      </c>
      <c r="Q50" s="167">
        <f t="shared" si="43"/>
        <v>29.161518093556925</v>
      </c>
      <c r="R50" s="167">
        <f t="shared" si="44"/>
        <v>30.733519034354689</v>
      </c>
      <c r="S50" s="167">
        <f t="shared" si="45"/>
        <v>29.370259304992064</v>
      </c>
      <c r="T50" s="167">
        <f t="shared" si="46"/>
        <v>29.348579348579349</v>
      </c>
      <c r="U50" s="3"/>
      <c r="V50" s="3"/>
      <c r="W50" s="3"/>
      <c r="X50" s="3"/>
      <c r="Y50" s="3"/>
      <c r="Z50" s="3"/>
      <c r="AA50" s="3"/>
      <c r="AB50" s="3"/>
      <c r="AC50" s="3"/>
    </row>
    <row r="51" spans="1:29">
      <c r="B51" s="494" t="s">
        <v>718</v>
      </c>
      <c r="C51" s="46">
        <v>3665</v>
      </c>
      <c r="D51" s="46">
        <v>4580</v>
      </c>
      <c r="E51" s="46">
        <v>5935</v>
      </c>
      <c r="F51" s="46">
        <v>5920</v>
      </c>
      <c r="G51" s="46">
        <v>6490</v>
      </c>
      <c r="H51" s="46">
        <v>7645</v>
      </c>
      <c r="I51" s="46">
        <v>7985</v>
      </c>
      <c r="J51" s="46">
        <v>8225</v>
      </c>
      <c r="K51" s="46">
        <v>6595</v>
      </c>
      <c r="L51" s="125"/>
      <c r="M51" s="505">
        <f t="shared" si="39"/>
        <v>13.698374135675575</v>
      </c>
      <c r="N51" s="505">
        <f t="shared" si="40"/>
        <v>18.937357866446145</v>
      </c>
      <c r="O51" s="505">
        <f t="shared" si="41"/>
        <v>21.787812041116005</v>
      </c>
      <c r="P51" s="505">
        <f t="shared" si="42"/>
        <v>20.434932688988606</v>
      </c>
      <c r="Q51" s="505">
        <f t="shared" si="43"/>
        <v>22.912621359223301</v>
      </c>
      <c r="R51" s="505">
        <f t="shared" si="44"/>
        <v>23.661405137728259</v>
      </c>
      <c r="S51" s="505">
        <f t="shared" si="45"/>
        <v>28.170753219262657</v>
      </c>
      <c r="T51" s="505">
        <f t="shared" si="46"/>
        <v>28.499653499653498</v>
      </c>
      <c r="U51" s="3"/>
      <c r="V51" s="364"/>
      <c r="W51" s="3"/>
      <c r="X51" s="3"/>
      <c r="Y51" s="3"/>
      <c r="Z51" s="3"/>
      <c r="AA51" s="3"/>
      <c r="AB51" s="3"/>
      <c r="AC51" s="3"/>
    </row>
    <row r="52" spans="1:29">
      <c r="B52" s="507" t="s">
        <v>0</v>
      </c>
      <c r="C52" s="422">
        <v>40830</v>
      </c>
      <c r="D52" s="365">
        <v>31225</v>
      </c>
      <c r="E52" s="365">
        <v>33005</v>
      </c>
      <c r="F52" s="365">
        <v>34160</v>
      </c>
      <c r="G52" s="422">
        <v>35170</v>
      </c>
      <c r="H52" s="422">
        <v>40475</v>
      </c>
      <c r="I52" s="422">
        <v>40595</v>
      </c>
      <c r="J52" s="422">
        <v>36910</v>
      </c>
      <c r="K52" s="422">
        <v>29675</v>
      </c>
      <c r="L52" s="125"/>
      <c r="M52" s="167"/>
      <c r="N52" s="167"/>
      <c r="O52" s="167"/>
      <c r="P52" s="167"/>
      <c r="Q52" s="167"/>
      <c r="R52" s="167"/>
      <c r="S52" s="167"/>
      <c r="T52" s="167"/>
      <c r="U52" s="3"/>
      <c r="V52" s="3"/>
      <c r="W52" s="3"/>
      <c r="X52" s="3"/>
    </row>
    <row r="53" spans="1:29" ht="6.75" customHeight="1">
      <c r="B53" s="11"/>
      <c r="C53" s="4"/>
    </row>
    <row r="54" spans="1:29">
      <c r="B54" s="92"/>
    </row>
    <row r="55" spans="1:29">
      <c r="B55" s="91" t="s">
        <v>5</v>
      </c>
    </row>
    <row r="56" spans="1:29">
      <c r="A56" s="2">
        <v>1</v>
      </c>
      <c r="B56" s="91" t="s">
        <v>602</v>
      </c>
    </row>
    <row r="57" spans="1:29">
      <c r="A57" s="2">
        <v>2</v>
      </c>
      <c r="B57" s="91" t="s">
        <v>633</v>
      </c>
    </row>
    <row r="58" spans="1:29">
      <c r="A58" s="2">
        <v>3</v>
      </c>
      <c r="B58" s="91" t="s">
        <v>611</v>
      </c>
    </row>
    <row r="59" spans="1:29">
      <c r="A59" s="2">
        <v>4</v>
      </c>
      <c r="B59" s="2" t="s">
        <v>612</v>
      </c>
    </row>
    <row r="60" spans="1:29">
      <c r="A60" s="2">
        <v>5</v>
      </c>
      <c r="B60" s="92" t="s">
        <v>639</v>
      </c>
    </row>
    <row r="61" spans="1:29">
      <c r="A61" s="2">
        <v>6</v>
      </c>
      <c r="B61" s="91" t="s">
        <v>643</v>
      </c>
    </row>
    <row r="62" spans="1:29">
      <c r="A62" s="2">
        <v>7</v>
      </c>
      <c r="B62" s="92" t="s">
        <v>590</v>
      </c>
    </row>
    <row r="63" spans="1:29">
      <c r="A63" s="2">
        <v>8</v>
      </c>
      <c r="B63" s="92" t="s">
        <v>620</v>
      </c>
    </row>
    <row r="64" spans="1:29">
      <c r="A64" s="2">
        <v>9</v>
      </c>
      <c r="B64" s="94" t="s">
        <v>592</v>
      </c>
    </row>
    <row r="65" spans="1:2">
      <c r="A65" s="2">
        <v>10</v>
      </c>
      <c r="B65" s="130" t="s">
        <v>593</v>
      </c>
    </row>
    <row r="66" spans="1:2">
      <c r="A66" s="2">
        <v>11</v>
      </c>
      <c r="B66" s="92" t="s">
        <v>636</v>
      </c>
    </row>
    <row r="67" spans="1:2">
      <c r="A67" s="2">
        <v>12</v>
      </c>
      <c r="B67" s="93" t="s">
        <v>635</v>
      </c>
    </row>
    <row r="68" spans="1:2">
      <c r="A68" s="2">
        <v>13</v>
      </c>
      <c r="B68" s="316" t="s">
        <v>655</v>
      </c>
    </row>
    <row r="69" spans="1:2">
      <c r="A69" s="2">
        <v>14</v>
      </c>
      <c r="B69" s="93" t="s">
        <v>632</v>
      </c>
    </row>
    <row r="70" spans="1:2">
      <c r="A70" s="2">
        <v>15</v>
      </c>
      <c r="B70" s="2" t="s">
        <v>297</v>
      </c>
    </row>
    <row r="71" spans="1:2" s="18" customFormat="1"/>
    <row r="72" spans="1:2">
      <c r="B72" s="92"/>
    </row>
    <row r="74" spans="1:2">
      <c r="B74" s="92"/>
    </row>
    <row r="79" spans="1:2">
      <c r="B79" s="92"/>
    </row>
  </sheetData>
  <mergeCells count="3">
    <mergeCell ref="C2:K2"/>
    <mergeCell ref="M2:T2"/>
    <mergeCell ref="M45:T45"/>
  </mergeCells>
  <phoneticPr fontId="0" type="noConversion"/>
  <conditionalFormatting sqref="C8:F20 C27:F34 C36:F42 C44:F51 C22:F25">
    <cfRule type="cellIs" dxfId="157" priority="10" stopIfTrue="1" operator="equal">
      <formula>1</formula>
    </cfRule>
  </conditionalFormatting>
  <conditionalFormatting sqref="C21:F21">
    <cfRule type="cellIs" dxfId="156" priority="5" stopIfTrue="1" operator="equal">
      <formula>1</formula>
    </cfRule>
  </conditionalFormatting>
  <conditionalFormatting sqref="C26:F26">
    <cfRule type="cellIs" dxfId="155" priority="4" stopIfTrue="1" operator="equal">
      <formula>1</formula>
    </cfRule>
  </conditionalFormatting>
  <conditionalFormatting sqref="C35:F35">
    <cfRule type="cellIs" dxfId="154" priority="3" stopIfTrue="1" operator="equal">
      <formula>1</formula>
    </cfRule>
  </conditionalFormatting>
  <conditionalFormatting sqref="C43:F43">
    <cfRule type="cellIs" dxfId="153" priority="2" stopIfTrue="1" operator="equal">
      <formula>1</formula>
    </cfRule>
  </conditionalFormatting>
  <conditionalFormatting sqref="C52:F52">
    <cfRule type="cellIs" dxfId="152" priority="1" stopIfTrue="1" operator="equal">
      <formula>1</formula>
    </cfRule>
  </conditionalFormatting>
  <pageMargins left="0.27" right="0.25" top="0.48" bottom="0.52" header="0.5" footer="0.5"/>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O416"/>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8"/>
  <cols>
    <col min="1" max="1" width="3" style="2" customWidth="1"/>
    <col min="2" max="2" width="71.33203125" style="2" customWidth="1"/>
    <col min="3" max="11" width="11.21875" style="2" customWidth="1"/>
    <col min="12" max="12" width="9.6640625" style="2" customWidth="1"/>
    <col min="13" max="13" width="7.6640625" style="463" customWidth="1"/>
    <col min="14" max="41" width="7.6640625" style="18" customWidth="1"/>
    <col min="42" max="16384" width="9.109375" style="2"/>
  </cols>
  <sheetData>
    <row r="1" spans="2:41" ht="15.6">
      <c r="B1" s="182" t="s">
        <v>676</v>
      </c>
      <c r="C1" s="72"/>
      <c r="L1" s="73"/>
    </row>
    <row r="2" spans="2:41">
      <c r="B2" s="92" t="s">
        <v>324</v>
      </c>
    </row>
    <row r="3" spans="2:41" s="3" customFormat="1" ht="12.15" customHeight="1">
      <c r="C3" s="71">
        <v>2010</v>
      </c>
      <c r="D3" s="71">
        <v>2011</v>
      </c>
      <c r="E3" s="71">
        <v>2012</v>
      </c>
      <c r="F3" s="71">
        <v>2013</v>
      </c>
      <c r="G3" s="71">
        <v>2014</v>
      </c>
      <c r="H3" s="71">
        <v>2015</v>
      </c>
      <c r="I3" s="71">
        <v>2016</v>
      </c>
      <c r="J3" s="71">
        <v>2017</v>
      </c>
      <c r="K3" s="71">
        <v>2018</v>
      </c>
      <c r="M3" s="464"/>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row>
    <row r="4" spans="2:41" ht="6.75" customHeight="1">
      <c r="B4" s="11"/>
      <c r="C4" s="4"/>
    </row>
    <row r="5" spans="2:41">
      <c r="B5" s="62" t="s">
        <v>294</v>
      </c>
    </row>
    <row r="6" spans="2:41">
      <c r="B6" s="91" t="s">
        <v>220</v>
      </c>
      <c r="C6" s="47">
        <v>11085</v>
      </c>
      <c r="D6" s="107">
        <v>9560</v>
      </c>
      <c r="E6" s="107">
        <v>10085</v>
      </c>
      <c r="F6" s="107">
        <v>10115</v>
      </c>
      <c r="G6" s="107">
        <v>9595</v>
      </c>
      <c r="H6" s="115">
        <v>10985</v>
      </c>
      <c r="I6" s="115">
        <v>10700</v>
      </c>
      <c r="J6" s="115">
        <v>9155</v>
      </c>
      <c r="K6" s="115">
        <v>7370</v>
      </c>
      <c r="L6" s="5"/>
      <c r="M6" s="465"/>
      <c r="N6" s="81"/>
      <c r="O6" s="81"/>
      <c r="P6" s="81"/>
      <c r="Q6" s="81"/>
      <c r="R6" s="81"/>
      <c r="S6" s="81"/>
      <c r="T6" s="81"/>
    </row>
    <row r="7" spans="2:41">
      <c r="B7" s="91" t="s">
        <v>704</v>
      </c>
      <c r="C7" s="48">
        <v>3030</v>
      </c>
      <c r="D7" s="10">
        <v>2405</v>
      </c>
      <c r="E7" s="10">
        <v>2210</v>
      </c>
      <c r="F7" s="10">
        <v>2515</v>
      </c>
      <c r="G7" s="10">
        <v>2365</v>
      </c>
      <c r="H7" s="96">
        <v>2875</v>
      </c>
      <c r="I7" s="96">
        <v>2975</v>
      </c>
      <c r="J7" s="96">
        <v>2610</v>
      </c>
      <c r="K7" s="96">
        <v>2075</v>
      </c>
      <c r="L7" s="5"/>
      <c r="M7" s="465"/>
      <c r="N7" s="81"/>
      <c r="O7" s="81"/>
      <c r="P7" s="81"/>
      <c r="Q7" s="81"/>
      <c r="R7" s="81"/>
      <c r="S7" s="81"/>
    </row>
    <row r="8" spans="2:41">
      <c r="B8" s="91" t="s">
        <v>705</v>
      </c>
      <c r="C8" s="48">
        <v>5050</v>
      </c>
      <c r="D8" s="10">
        <v>3470</v>
      </c>
      <c r="E8" s="10">
        <v>4300</v>
      </c>
      <c r="F8" s="10">
        <v>4450</v>
      </c>
      <c r="G8" s="10">
        <v>4800</v>
      </c>
      <c r="H8" s="96">
        <v>4975</v>
      </c>
      <c r="I8" s="96">
        <v>6245</v>
      </c>
      <c r="J8" s="96">
        <v>5370</v>
      </c>
      <c r="K8" s="96">
        <v>4075</v>
      </c>
      <c r="L8" s="5"/>
      <c r="M8" s="465"/>
      <c r="N8" s="81"/>
      <c r="O8" s="81"/>
      <c r="P8" s="81"/>
      <c r="Q8" s="81"/>
      <c r="R8" s="81"/>
      <c r="S8" s="81"/>
    </row>
    <row r="9" spans="2:41">
      <c r="B9" s="91" t="s">
        <v>706</v>
      </c>
      <c r="C9" s="48">
        <v>395</v>
      </c>
      <c r="D9" s="10">
        <v>390</v>
      </c>
      <c r="E9" s="10">
        <v>425</v>
      </c>
      <c r="F9" s="10">
        <v>540</v>
      </c>
      <c r="G9" s="10">
        <v>415</v>
      </c>
      <c r="H9" s="96">
        <v>455</v>
      </c>
      <c r="I9" s="96">
        <v>305</v>
      </c>
      <c r="J9" s="96">
        <v>515</v>
      </c>
      <c r="K9" s="96">
        <v>355</v>
      </c>
      <c r="L9" s="5"/>
      <c r="M9" s="465"/>
      <c r="N9" s="486"/>
      <c r="O9" s="81"/>
      <c r="P9" s="81"/>
      <c r="Q9" s="81"/>
      <c r="R9" s="81"/>
      <c r="S9" s="81"/>
    </row>
    <row r="10" spans="2:41">
      <c r="B10" s="91" t="s">
        <v>707</v>
      </c>
      <c r="C10" s="48">
        <v>1495</v>
      </c>
      <c r="D10" s="10">
        <v>1255</v>
      </c>
      <c r="E10" s="10">
        <v>895</v>
      </c>
      <c r="F10" s="10">
        <v>1375</v>
      </c>
      <c r="G10" s="10">
        <v>1270</v>
      </c>
      <c r="H10" s="96">
        <v>2885</v>
      </c>
      <c r="I10" s="96">
        <v>2335</v>
      </c>
      <c r="J10" s="96">
        <v>2405</v>
      </c>
      <c r="K10" s="96">
        <v>1215</v>
      </c>
      <c r="L10" s="5"/>
      <c r="M10" s="465"/>
      <c r="N10" s="81"/>
      <c r="O10" s="81"/>
      <c r="P10" s="81"/>
      <c r="Q10" s="81"/>
      <c r="R10" s="81"/>
      <c r="S10" s="81"/>
    </row>
    <row r="11" spans="2:41">
      <c r="B11" s="91" t="s">
        <v>698</v>
      </c>
      <c r="C11" s="48">
        <v>2630</v>
      </c>
      <c r="D11" s="10">
        <v>2010</v>
      </c>
      <c r="E11" s="10">
        <v>2215</v>
      </c>
      <c r="F11" s="10">
        <v>2185</v>
      </c>
      <c r="G11" s="10">
        <v>2045</v>
      </c>
      <c r="H11" s="96">
        <v>2610</v>
      </c>
      <c r="I11" s="96">
        <v>2895</v>
      </c>
      <c r="J11" s="96">
        <v>1860</v>
      </c>
      <c r="K11" s="96">
        <v>2070</v>
      </c>
      <c r="L11" s="5"/>
      <c r="M11" s="465"/>
      <c r="N11" s="81"/>
      <c r="O11" s="81"/>
      <c r="P11" s="81"/>
      <c r="Q11" s="81"/>
      <c r="R11" s="81"/>
      <c r="S11" s="81"/>
    </row>
    <row r="12" spans="2:41">
      <c r="B12" s="91" t="s">
        <v>708</v>
      </c>
      <c r="C12" s="48">
        <v>655</v>
      </c>
      <c r="D12" s="10">
        <v>320</v>
      </c>
      <c r="E12" s="10">
        <v>595</v>
      </c>
      <c r="F12" s="10">
        <v>355</v>
      </c>
      <c r="G12" s="10">
        <v>490</v>
      </c>
      <c r="H12" s="96">
        <v>860</v>
      </c>
      <c r="I12" s="96">
        <v>635</v>
      </c>
      <c r="J12" s="96">
        <v>600</v>
      </c>
      <c r="K12" s="96">
        <v>525</v>
      </c>
      <c r="L12" s="5"/>
      <c r="M12" s="465"/>
      <c r="N12" s="81"/>
      <c r="O12" s="81"/>
      <c r="P12" s="81"/>
      <c r="Q12" s="81"/>
      <c r="R12" s="81"/>
      <c r="S12" s="81"/>
    </row>
    <row r="13" spans="2:41">
      <c r="B13" s="91" t="s">
        <v>709</v>
      </c>
      <c r="C13" s="48">
        <v>1000</v>
      </c>
      <c r="D13" s="10">
        <v>500</v>
      </c>
      <c r="E13" s="10">
        <v>445</v>
      </c>
      <c r="F13" s="10">
        <v>465</v>
      </c>
      <c r="G13" s="10">
        <v>550</v>
      </c>
      <c r="H13" s="96">
        <v>575</v>
      </c>
      <c r="I13" s="96">
        <v>570</v>
      </c>
      <c r="J13" s="96">
        <v>645</v>
      </c>
      <c r="K13" s="96">
        <v>575</v>
      </c>
      <c r="L13" s="5"/>
      <c r="M13" s="465"/>
      <c r="N13" s="81"/>
      <c r="O13" s="81"/>
      <c r="P13" s="81"/>
      <c r="Q13" s="81"/>
      <c r="R13" s="81"/>
      <c r="S13" s="81"/>
    </row>
    <row r="14" spans="2:41">
      <c r="B14" s="91" t="s">
        <v>710</v>
      </c>
      <c r="C14" s="48">
        <v>1480</v>
      </c>
      <c r="D14" s="10">
        <v>1105</v>
      </c>
      <c r="E14" s="10">
        <v>1130</v>
      </c>
      <c r="F14" s="10">
        <v>1180</v>
      </c>
      <c r="G14" s="10">
        <v>1070</v>
      </c>
      <c r="H14" s="96">
        <v>1050</v>
      </c>
      <c r="I14" s="96">
        <v>1105</v>
      </c>
      <c r="J14" s="96">
        <v>915</v>
      </c>
      <c r="K14" s="96">
        <v>795</v>
      </c>
      <c r="L14" s="5"/>
      <c r="M14" s="465"/>
      <c r="N14" s="81"/>
      <c r="O14" s="81"/>
      <c r="P14" s="81"/>
      <c r="Q14" s="81"/>
      <c r="R14" s="81"/>
      <c r="S14" s="81"/>
    </row>
    <row r="15" spans="2:41">
      <c r="B15" s="91" t="s">
        <v>711</v>
      </c>
      <c r="C15" s="48">
        <v>2515</v>
      </c>
      <c r="D15" s="10">
        <v>2050</v>
      </c>
      <c r="E15" s="10">
        <v>2035</v>
      </c>
      <c r="F15" s="10">
        <v>2420</v>
      </c>
      <c r="G15" s="10">
        <v>2405</v>
      </c>
      <c r="H15" s="96">
        <v>2475</v>
      </c>
      <c r="I15" s="96">
        <v>2420</v>
      </c>
      <c r="J15" s="96">
        <v>2870</v>
      </c>
      <c r="K15" s="96">
        <v>2400</v>
      </c>
      <c r="L15" s="5"/>
      <c r="M15" s="465"/>
      <c r="N15" s="81"/>
      <c r="O15" s="81"/>
      <c r="P15" s="81"/>
      <c r="Q15" s="81"/>
      <c r="R15" s="81"/>
      <c r="S15" s="81"/>
    </row>
    <row r="16" spans="2:41">
      <c r="B16" s="91" t="s">
        <v>712</v>
      </c>
      <c r="C16" s="48">
        <v>1460</v>
      </c>
      <c r="D16" s="10">
        <v>965</v>
      </c>
      <c r="E16" s="10">
        <v>1310</v>
      </c>
      <c r="F16" s="10">
        <v>1215</v>
      </c>
      <c r="G16" s="10">
        <v>1125</v>
      </c>
      <c r="H16" s="96">
        <v>1095</v>
      </c>
      <c r="I16" s="96">
        <v>1045</v>
      </c>
      <c r="J16" s="96">
        <v>915</v>
      </c>
      <c r="K16" s="96">
        <v>990</v>
      </c>
      <c r="L16" s="5"/>
      <c r="M16" s="465"/>
      <c r="N16" s="81"/>
      <c r="O16" s="81"/>
      <c r="P16" s="81"/>
      <c r="Q16" s="81"/>
      <c r="R16" s="81"/>
      <c r="S16" s="81"/>
    </row>
    <row r="17" spans="2:36">
      <c r="B17" s="91" t="s">
        <v>713</v>
      </c>
      <c r="C17" s="48">
        <v>1460</v>
      </c>
      <c r="D17" s="10">
        <v>1060</v>
      </c>
      <c r="E17" s="10">
        <v>785</v>
      </c>
      <c r="F17" s="10">
        <v>915</v>
      </c>
      <c r="G17" s="10">
        <v>970</v>
      </c>
      <c r="H17" s="96">
        <v>1215</v>
      </c>
      <c r="I17" s="96">
        <v>885</v>
      </c>
      <c r="J17" s="96">
        <v>810</v>
      </c>
      <c r="K17" s="96">
        <v>760</v>
      </c>
      <c r="L17" s="5"/>
      <c r="M17" s="465"/>
      <c r="N17" s="81"/>
      <c r="O17" s="81"/>
      <c r="P17" s="81"/>
      <c r="Q17" s="81"/>
      <c r="R17" s="81"/>
      <c r="S17" s="81"/>
    </row>
    <row r="18" spans="2:36">
      <c r="B18" s="91" t="s">
        <v>714</v>
      </c>
      <c r="C18" s="48">
        <v>440</v>
      </c>
      <c r="D18" s="10">
        <v>295</v>
      </c>
      <c r="E18" s="10">
        <v>225</v>
      </c>
      <c r="F18" s="10">
        <v>270</v>
      </c>
      <c r="G18" s="10">
        <v>300</v>
      </c>
      <c r="H18" s="96">
        <v>245</v>
      </c>
      <c r="I18" s="96">
        <v>350</v>
      </c>
      <c r="J18" s="96">
        <v>360</v>
      </c>
      <c r="K18" s="96">
        <v>235</v>
      </c>
      <c r="L18" s="5"/>
      <c r="M18" s="465"/>
      <c r="N18" s="81"/>
      <c r="O18" s="81"/>
      <c r="P18" s="81"/>
      <c r="Q18" s="81"/>
      <c r="R18" s="81"/>
      <c r="S18" s="81"/>
    </row>
    <row r="19" spans="2:36">
      <c r="B19" s="91" t="s">
        <v>715</v>
      </c>
      <c r="C19" s="48">
        <v>3750</v>
      </c>
      <c r="D19" s="10">
        <v>2975</v>
      </c>
      <c r="E19" s="10">
        <v>2985</v>
      </c>
      <c r="F19" s="10">
        <v>3015</v>
      </c>
      <c r="G19" s="10">
        <v>2700</v>
      </c>
      <c r="H19" s="96">
        <v>3050</v>
      </c>
      <c r="I19" s="96">
        <v>2795</v>
      </c>
      <c r="J19" s="96">
        <v>2700</v>
      </c>
      <c r="K19" s="96">
        <v>2230</v>
      </c>
      <c r="L19" s="5"/>
      <c r="M19" s="465"/>
      <c r="N19" s="81"/>
      <c r="O19" s="81"/>
      <c r="P19" s="81"/>
      <c r="Q19" s="81"/>
      <c r="R19" s="81"/>
      <c r="S19" s="81"/>
    </row>
    <row r="20" spans="2:36">
      <c r="B20" s="91" t="s">
        <v>716</v>
      </c>
      <c r="C20" s="48">
        <v>4145</v>
      </c>
      <c r="D20" s="10">
        <v>2665</v>
      </c>
      <c r="E20" s="10">
        <v>3215</v>
      </c>
      <c r="F20" s="10">
        <v>3040</v>
      </c>
      <c r="G20" s="10">
        <v>4950</v>
      </c>
      <c r="H20" s="96">
        <v>5145</v>
      </c>
      <c r="I20" s="96">
        <v>5315</v>
      </c>
      <c r="J20" s="96">
        <v>5175</v>
      </c>
      <c r="K20" s="96">
        <v>3975</v>
      </c>
      <c r="L20" s="5"/>
      <c r="M20" s="465"/>
      <c r="N20" s="81"/>
      <c r="O20" s="81"/>
      <c r="P20" s="81"/>
      <c r="Q20" s="81"/>
      <c r="R20" s="81"/>
      <c r="S20" s="81"/>
    </row>
    <row r="21" spans="2:36">
      <c r="B21" s="91" t="s">
        <v>717</v>
      </c>
      <c r="C21" s="48">
        <v>465</v>
      </c>
      <c r="D21" s="10">
        <v>350</v>
      </c>
      <c r="E21" s="10">
        <v>240</v>
      </c>
      <c r="F21" s="10">
        <v>210</v>
      </c>
      <c r="G21" s="10">
        <v>285</v>
      </c>
      <c r="H21" s="96">
        <v>200</v>
      </c>
      <c r="I21" s="96">
        <v>265</v>
      </c>
      <c r="J21" s="96">
        <v>155</v>
      </c>
      <c r="K21" s="96">
        <v>140</v>
      </c>
      <c r="L21" s="5"/>
      <c r="M21" s="465"/>
      <c r="N21" s="81"/>
      <c r="O21" s="81"/>
      <c r="P21" s="81"/>
      <c r="Q21" s="81"/>
      <c r="R21" s="81"/>
      <c r="S21" s="81"/>
    </row>
    <row r="22" spans="2:36" ht="12.75" customHeight="1">
      <c r="B22" s="518" t="s">
        <v>0</v>
      </c>
      <c r="C22" s="459">
        <v>40830</v>
      </c>
      <c r="D22" s="459">
        <v>31225</v>
      </c>
      <c r="E22" s="459">
        <v>33005</v>
      </c>
      <c r="F22" s="459">
        <v>34160</v>
      </c>
      <c r="G22" s="460">
        <v>35170</v>
      </c>
      <c r="H22" s="460">
        <v>40475</v>
      </c>
      <c r="I22" s="460">
        <v>40595</v>
      </c>
      <c r="J22" s="460">
        <v>36910</v>
      </c>
      <c r="K22" s="460">
        <v>29675</v>
      </c>
      <c r="L22" s="5"/>
      <c r="M22" s="465"/>
      <c r="N22" s="81"/>
      <c r="O22" s="81"/>
      <c r="P22" s="81"/>
      <c r="Q22" s="81"/>
      <c r="R22" s="81"/>
      <c r="S22" s="81"/>
    </row>
    <row r="23" spans="2:36" ht="6.75" customHeight="1">
      <c r="B23" s="11"/>
      <c r="C23" s="4"/>
      <c r="D23" s="4"/>
      <c r="E23" s="4"/>
      <c r="H23" s="5"/>
      <c r="I23" s="5"/>
      <c r="J23" s="5"/>
      <c r="K23" s="5"/>
      <c r="L23" s="5"/>
      <c r="M23" s="465"/>
      <c r="N23" s="81"/>
      <c r="O23" s="81"/>
      <c r="P23" s="81"/>
      <c r="Q23" s="81"/>
      <c r="R23" s="81"/>
      <c r="S23" s="81"/>
    </row>
    <row r="24" spans="2:36">
      <c r="B24" s="30" t="s">
        <v>293</v>
      </c>
      <c r="C24" s="4"/>
      <c r="D24" s="4"/>
      <c r="E24" s="4"/>
      <c r="H24" s="5"/>
      <c r="I24" s="5"/>
      <c r="J24" s="5"/>
      <c r="K24" s="5"/>
      <c r="L24" s="5"/>
      <c r="M24" s="465"/>
      <c r="N24" s="81"/>
      <c r="O24" s="426"/>
      <c r="P24" s="426"/>
      <c r="Q24" s="426"/>
      <c r="R24" s="426"/>
      <c r="S24" s="426"/>
      <c r="T24" s="382"/>
      <c r="U24" s="382"/>
      <c r="V24" s="382"/>
      <c r="W24" s="382"/>
      <c r="X24" s="382"/>
      <c r="Y24" s="382"/>
    </row>
    <row r="25" spans="2:36">
      <c r="B25" s="24" t="s">
        <v>113</v>
      </c>
      <c r="C25" s="47">
        <v>470</v>
      </c>
      <c r="D25" s="107">
        <v>390</v>
      </c>
      <c r="E25" s="107">
        <v>550</v>
      </c>
      <c r="F25" s="107">
        <v>530</v>
      </c>
      <c r="G25" s="107">
        <v>600</v>
      </c>
      <c r="H25" s="115">
        <v>610</v>
      </c>
      <c r="I25" s="115">
        <v>620</v>
      </c>
      <c r="J25" s="115">
        <v>445</v>
      </c>
      <c r="K25" s="115">
        <v>440</v>
      </c>
      <c r="L25" s="5"/>
      <c r="M25" s="465"/>
      <c r="N25" s="81"/>
      <c r="O25" s="426"/>
      <c r="P25" s="426"/>
      <c r="Q25" s="426"/>
      <c r="R25" s="426"/>
      <c r="S25" s="426"/>
      <c r="T25" s="382"/>
      <c r="U25" s="382"/>
      <c r="V25" s="382"/>
      <c r="W25" s="382"/>
      <c r="X25" s="382"/>
      <c r="Y25" s="382"/>
      <c r="AA25" s="10"/>
      <c r="AB25" s="10"/>
      <c r="AC25" s="10"/>
      <c r="AD25" s="10"/>
      <c r="AE25" s="10"/>
      <c r="AF25" s="10"/>
      <c r="AG25" s="10"/>
      <c r="AH25" s="10"/>
      <c r="AI25" s="10"/>
      <c r="AJ25" s="10"/>
    </row>
    <row r="26" spans="2:36">
      <c r="B26" s="22" t="s">
        <v>220</v>
      </c>
      <c r="C26" s="137" t="s">
        <v>337</v>
      </c>
      <c r="D26" s="10">
        <v>9560</v>
      </c>
      <c r="E26" s="10">
        <v>10085</v>
      </c>
      <c r="F26" s="10">
        <v>10115</v>
      </c>
      <c r="G26" s="10">
        <v>9595</v>
      </c>
      <c r="H26" s="96">
        <v>10985</v>
      </c>
      <c r="I26" s="96">
        <v>10700</v>
      </c>
      <c r="J26" s="96">
        <v>9155</v>
      </c>
      <c r="K26" s="96">
        <v>7370</v>
      </c>
      <c r="L26" s="5"/>
      <c r="M26" s="465"/>
      <c r="N26" s="81"/>
      <c r="O26" s="426"/>
      <c r="P26" s="426"/>
      <c r="Q26" s="426"/>
      <c r="R26" s="426"/>
      <c r="S26" s="426"/>
      <c r="T26" s="382"/>
      <c r="U26" s="382"/>
      <c r="V26" s="382"/>
      <c r="W26" s="382"/>
      <c r="X26" s="382"/>
      <c r="Y26" s="382"/>
      <c r="AA26" s="10"/>
      <c r="AB26" s="10"/>
      <c r="AC26" s="10"/>
      <c r="AD26" s="10"/>
      <c r="AE26" s="10"/>
      <c r="AF26" s="10"/>
      <c r="AG26" s="10"/>
      <c r="AH26" s="10"/>
      <c r="AI26" s="10"/>
    </row>
    <row r="27" spans="2:36">
      <c r="B27" s="22" t="s">
        <v>114</v>
      </c>
      <c r="C27" s="10">
        <v>7070</v>
      </c>
      <c r="D27" s="137" t="s">
        <v>337</v>
      </c>
      <c r="E27" s="137" t="s">
        <v>337</v>
      </c>
      <c r="F27" s="137" t="s">
        <v>337</v>
      </c>
      <c r="G27" s="137" t="s">
        <v>337</v>
      </c>
      <c r="H27" s="137" t="s">
        <v>337</v>
      </c>
      <c r="I27" s="137" t="s">
        <v>337</v>
      </c>
      <c r="J27" s="137" t="s">
        <v>337</v>
      </c>
      <c r="K27" s="137" t="s">
        <v>337</v>
      </c>
      <c r="L27" s="5"/>
      <c r="M27" s="465"/>
      <c r="N27" s="81"/>
      <c r="O27" s="426"/>
      <c r="P27" s="426"/>
      <c r="Q27" s="426"/>
      <c r="R27" s="426"/>
      <c r="S27" s="426"/>
      <c r="T27" s="382"/>
      <c r="U27" s="382"/>
      <c r="V27" s="382"/>
      <c r="W27" s="382"/>
      <c r="X27" s="382"/>
      <c r="Y27" s="382"/>
      <c r="AA27" s="10"/>
      <c r="AB27" s="10"/>
      <c r="AC27" s="10"/>
      <c r="AD27" s="10"/>
      <c r="AE27" s="10"/>
      <c r="AF27" s="10"/>
      <c r="AG27" s="10"/>
      <c r="AH27" s="10"/>
      <c r="AI27" s="10"/>
    </row>
    <row r="28" spans="2:36">
      <c r="B28" s="22" t="s">
        <v>115</v>
      </c>
      <c r="C28" s="10">
        <v>140</v>
      </c>
      <c r="D28" s="10">
        <v>65</v>
      </c>
      <c r="E28" s="10">
        <v>35</v>
      </c>
      <c r="F28" s="10">
        <v>45</v>
      </c>
      <c r="G28" s="10">
        <v>90</v>
      </c>
      <c r="H28" s="96">
        <v>90</v>
      </c>
      <c r="I28" s="96">
        <v>40</v>
      </c>
      <c r="J28" s="96">
        <v>80</v>
      </c>
      <c r="K28" s="96">
        <v>60</v>
      </c>
      <c r="L28" s="5"/>
      <c r="M28" s="465"/>
      <c r="N28" s="81"/>
      <c r="O28" s="426"/>
      <c r="P28" s="426"/>
      <c r="Q28" s="426"/>
      <c r="R28" s="426"/>
      <c r="S28" s="426"/>
      <c r="T28" s="382"/>
      <c r="U28" s="382"/>
      <c r="V28" s="382"/>
      <c r="W28" s="382"/>
      <c r="X28" s="382"/>
      <c r="Y28" s="382"/>
      <c r="AA28" s="10"/>
      <c r="AB28" s="10"/>
      <c r="AC28" s="10"/>
      <c r="AD28" s="10"/>
      <c r="AE28" s="10"/>
      <c r="AF28" s="10"/>
      <c r="AG28" s="10"/>
      <c r="AH28" s="10"/>
      <c r="AI28" s="10"/>
    </row>
    <row r="29" spans="2:36">
      <c r="B29" s="22" t="s">
        <v>116</v>
      </c>
      <c r="C29" s="10">
        <v>120</v>
      </c>
      <c r="D29" s="10">
        <v>30</v>
      </c>
      <c r="E29" s="10">
        <v>50</v>
      </c>
      <c r="F29" s="10">
        <v>75</v>
      </c>
      <c r="G29" s="10">
        <v>30</v>
      </c>
      <c r="H29" s="96">
        <v>35</v>
      </c>
      <c r="I29" s="96">
        <v>40</v>
      </c>
      <c r="J29" s="96">
        <v>30</v>
      </c>
      <c r="K29" s="96">
        <v>15</v>
      </c>
      <c r="L29" s="5"/>
      <c r="M29" s="465"/>
      <c r="N29" s="81"/>
      <c r="O29" s="426"/>
      <c r="P29" s="426"/>
      <c r="Q29" s="426"/>
      <c r="R29" s="426"/>
      <c r="S29" s="426"/>
      <c r="T29" s="382"/>
      <c r="U29" s="382"/>
      <c r="V29" s="382"/>
      <c r="W29" s="382"/>
      <c r="X29" s="382"/>
      <c r="Y29" s="382"/>
      <c r="AA29" s="10"/>
      <c r="AB29" s="10"/>
      <c r="AC29" s="10"/>
      <c r="AD29" s="10"/>
      <c r="AE29" s="10"/>
      <c r="AF29" s="10"/>
      <c r="AG29" s="10"/>
      <c r="AH29" s="10"/>
      <c r="AI29" s="10"/>
    </row>
    <row r="30" spans="2:36">
      <c r="B30" s="22" t="s">
        <v>221</v>
      </c>
      <c r="C30" s="10">
        <v>165</v>
      </c>
      <c r="D30" s="10">
        <v>155</v>
      </c>
      <c r="E30" s="10">
        <v>135</v>
      </c>
      <c r="F30" s="10">
        <v>250</v>
      </c>
      <c r="G30" s="10">
        <v>120</v>
      </c>
      <c r="H30" s="96">
        <v>180</v>
      </c>
      <c r="I30" s="96">
        <v>245</v>
      </c>
      <c r="J30" s="96">
        <v>125</v>
      </c>
      <c r="K30" s="96">
        <v>180</v>
      </c>
      <c r="L30" s="5"/>
      <c r="M30" s="465"/>
      <c r="N30" s="81"/>
      <c r="O30" s="426"/>
      <c r="P30" s="426"/>
      <c r="Q30" s="426"/>
      <c r="R30" s="426"/>
      <c r="S30" s="426"/>
      <c r="T30" s="382"/>
      <c r="U30" s="382"/>
      <c r="V30" s="382"/>
      <c r="W30" s="382"/>
      <c r="X30" s="382"/>
      <c r="Y30" s="382"/>
      <c r="AA30" s="10"/>
      <c r="AB30" s="10"/>
      <c r="AC30" s="10"/>
      <c r="AD30" s="10"/>
      <c r="AE30" s="10"/>
      <c r="AF30" s="10"/>
      <c r="AG30" s="10"/>
      <c r="AH30" s="10"/>
      <c r="AI30" s="10"/>
    </row>
    <row r="31" spans="2:36">
      <c r="B31" s="22" t="s">
        <v>117</v>
      </c>
      <c r="C31" s="10">
        <v>185</v>
      </c>
      <c r="D31" s="10">
        <v>155</v>
      </c>
      <c r="E31" s="10">
        <v>160</v>
      </c>
      <c r="F31" s="10">
        <v>220</v>
      </c>
      <c r="G31" s="10">
        <v>175</v>
      </c>
      <c r="H31" s="96">
        <v>230</v>
      </c>
      <c r="I31" s="96">
        <v>200</v>
      </c>
      <c r="J31" s="96">
        <v>205</v>
      </c>
      <c r="K31" s="96">
        <v>150</v>
      </c>
      <c r="L31" s="5"/>
      <c r="M31" s="465"/>
      <c r="N31" s="81"/>
      <c r="O31" s="426"/>
      <c r="P31" s="426"/>
      <c r="Q31" s="426"/>
      <c r="R31" s="426"/>
      <c r="S31" s="426"/>
      <c r="T31" s="382"/>
      <c r="U31" s="382"/>
      <c r="V31" s="382"/>
      <c r="W31" s="382"/>
      <c r="X31" s="382"/>
      <c r="Y31" s="382"/>
      <c r="AA31" s="10"/>
      <c r="AB31" s="10"/>
      <c r="AC31" s="10"/>
      <c r="AD31" s="10"/>
      <c r="AE31" s="10"/>
      <c r="AF31" s="10"/>
      <c r="AG31" s="10"/>
      <c r="AH31" s="10"/>
      <c r="AI31" s="10"/>
    </row>
    <row r="32" spans="2:36">
      <c r="B32" s="22" t="s">
        <v>222</v>
      </c>
      <c r="C32" s="10">
        <v>25</v>
      </c>
      <c r="D32" s="10">
        <v>5</v>
      </c>
      <c r="E32" s="10">
        <v>10</v>
      </c>
      <c r="F32" s="10">
        <v>5</v>
      </c>
      <c r="G32" s="10">
        <v>5</v>
      </c>
      <c r="H32" s="96">
        <v>5</v>
      </c>
      <c r="I32" s="96">
        <v>0</v>
      </c>
      <c r="J32" s="96">
        <v>5</v>
      </c>
      <c r="K32" s="96">
        <v>0</v>
      </c>
      <c r="L32" s="5"/>
      <c r="M32" s="465"/>
      <c r="N32" s="81"/>
      <c r="O32" s="426"/>
      <c r="P32" s="426"/>
      <c r="Q32" s="426"/>
      <c r="R32" s="426"/>
      <c r="S32" s="426"/>
      <c r="T32" s="382"/>
      <c r="U32" s="382"/>
      <c r="V32" s="382"/>
      <c r="W32" s="382"/>
      <c r="X32" s="382"/>
      <c r="Y32" s="382"/>
      <c r="AA32" s="10"/>
      <c r="AB32" s="10"/>
      <c r="AC32" s="10"/>
      <c r="AD32" s="10"/>
      <c r="AE32" s="10"/>
      <c r="AF32" s="10"/>
      <c r="AG32" s="10"/>
      <c r="AH32" s="10"/>
      <c r="AI32" s="10"/>
    </row>
    <row r="33" spans="2:35">
      <c r="B33" s="22" t="s">
        <v>118</v>
      </c>
      <c r="C33" s="10">
        <v>2900</v>
      </c>
      <c r="D33" s="10">
        <v>2015</v>
      </c>
      <c r="E33" s="10">
        <v>2565</v>
      </c>
      <c r="F33" s="10">
        <v>2530</v>
      </c>
      <c r="G33" s="10">
        <v>2675</v>
      </c>
      <c r="H33" s="96">
        <v>3125</v>
      </c>
      <c r="I33" s="96">
        <v>4270</v>
      </c>
      <c r="J33" s="96">
        <v>3705</v>
      </c>
      <c r="K33" s="96">
        <v>2750</v>
      </c>
      <c r="L33" s="5"/>
      <c r="M33" s="465"/>
      <c r="N33" s="81"/>
      <c r="O33" s="426"/>
      <c r="P33" s="426"/>
      <c r="Q33" s="426"/>
      <c r="R33" s="426"/>
      <c r="S33" s="426"/>
      <c r="T33" s="382"/>
      <c r="U33" s="382"/>
      <c r="V33" s="382"/>
      <c r="W33" s="382"/>
      <c r="X33" s="382"/>
      <c r="Y33" s="382"/>
      <c r="AA33" s="10"/>
      <c r="AB33" s="10"/>
      <c r="AC33" s="10"/>
      <c r="AD33" s="10"/>
      <c r="AE33" s="10"/>
      <c r="AF33" s="10"/>
      <c r="AG33" s="10"/>
      <c r="AH33" s="10"/>
      <c r="AI33" s="10"/>
    </row>
    <row r="34" spans="2:35">
      <c r="B34" s="22" t="s">
        <v>119</v>
      </c>
      <c r="C34" s="10">
        <v>145</v>
      </c>
      <c r="D34" s="10">
        <v>230</v>
      </c>
      <c r="E34" s="10">
        <v>350</v>
      </c>
      <c r="F34" s="10">
        <v>475</v>
      </c>
      <c r="G34" s="10">
        <v>435</v>
      </c>
      <c r="H34" s="96">
        <v>390</v>
      </c>
      <c r="I34" s="96">
        <v>290</v>
      </c>
      <c r="J34" s="96">
        <v>335</v>
      </c>
      <c r="K34" s="96">
        <v>270</v>
      </c>
      <c r="L34" s="5"/>
      <c r="M34" s="465"/>
      <c r="N34" s="81"/>
      <c r="O34" s="426"/>
      <c r="P34" s="426"/>
      <c r="Q34" s="426"/>
      <c r="R34" s="426"/>
      <c r="S34" s="426"/>
      <c r="T34" s="382"/>
      <c r="U34" s="382"/>
      <c r="V34" s="382"/>
      <c r="W34" s="382"/>
      <c r="X34" s="382"/>
      <c r="Y34" s="382"/>
      <c r="AA34" s="10"/>
      <c r="AB34" s="10"/>
      <c r="AC34" s="10"/>
      <c r="AD34" s="10"/>
      <c r="AE34" s="10"/>
      <c r="AF34" s="10"/>
      <c r="AG34" s="10"/>
      <c r="AH34" s="10"/>
      <c r="AI34" s="10"/>
    </row>
    <row r="35" spans="2:35">
      <c r="B35" s="22" t="s">
        <v>120</v>
      </c>
      <c r="C35" s="10">
        <v>1065</v>
      </c>
      <c r="D35" s="10">
        <v>915</v>
      </c>
      <c r="E35" s="10">
        <v>715</v>
      </c>
      <c r="F35" s="10">
        <v>750</v>
      </c>
      <c r="G35" s="10">
        <v>710</v>
      </c>
      <c r="H35" s="96">
        <v>690</v>
      </c>
      <c r="I35" s="96">
        <v>650</v>
      </c>
      <c r="J35" s="96">
        <v>845</v>
      </c>
      <c r="K35" s="96">
        <v>550</v>
      </c>
      <c r="L35" s="5"/>
      <c r="M35" s="465"/>
      <c r="N35" s="81"/>
      <c r="O35" s="426"/>
      <c r="P35" s="426"/>
      <c r="Q35" s="426"/>
      <c r="R35" s="426"/>
      <c r="S35" s="426"/>
      <c r="T35" s="382"/>
      <c r="U35" s="382"/>
      <c r="V35" s="382"/>
      <c r="W35" s="382"/>
      <c r="X35" s="382"/>
      <c r="Y35" s="382"/>
      <c r="AA35" s="10"/>
      <c r="AB35" s="10"/>
      <c r="AC35" s="10"/>
      <c r="AD35" s="10"/>
      <c r="AE35" s="10"/>
      <c r="AF35" s="10"/>
      <c r="AG35" s="10"/>
      <c r="AH35" s="10"/>
      <c r="AI35" s="10"/>
    </row>
    <row r="36" spans="2:35">
      <c r="B36" s="22" t="s">
        <v>121</v>
      </c>
      <c r="C36" s="10">
        <v>560</v>
      </c>
      <c r="D36" s="10">
        <v>470</v>
      </c>
      <c r="E36" s="10">
        <v>410</v>
      </c>
      <c r="F36" s="10">
        <v>505</v>
      </c>
      <c r="G36" s="10">
        <v>385</v>
      </c>
      <c r="H36" s="96">
        <v>300</v>
      </c>
      <c r="I36" s="96">
        <v>375</v>
      </c>
      <c r="J36" s="96">
        <v>380</v>
      </c>
      <c r="K36" s="96">
        <v>265</v>
      </c>
      <c r="L36" s="5"/>
      <c r="M36" s="465"/>
      <c r="N36" s="81"/>
      <c r="O36" s="426"/>
      <c r="P36" s="426"/>
      <c r="Q36" s="426"/>
      <c r="R36" s="426"/>
      <c r="S36" s="426"/>
      <c r="T36" s="382"/>
      <c r="U36" s="382"/>
      <c r="V36" s="382"/>
      <c r="W36" s="382"/>
      <c r="X36" s="382"/>
      <c r="Y36" s="382"/>
      <c r="AA36" s="10"/>
      <c r="AB36" s="10"/>
      <c r="AC36" s="10"/>
      <c r="AD36" s="10"/>
      <c r="AE36" s="10"/>
      <c r="AF36" s="10"/>
      <c r="AG36" s="10"/>
      <c r="AH36" s="10"/>
      <c r="AI36" s="10"/>
    </row>
    <row r="37" spans="2:35">
      <c r="B37" s="22" t="s">
        <v>122</v>
      </c>
      <c r="C37" s="10">
        <v>355</v>
      </c>
      <c r="D37" s="137" t="s">
        <v>337</v>
      </c>
      <c r="E37" s="137" t="s">
        <v>337</v>
      </c>
      <c r="F37" s="137" t="s">
        <v>337</v>
      </c>
      <c r="G37" s="137" t="s">
        <v>337</v>
      </c>
      <c r="H37" s="137" t="s">
        <v>337</v>
      </c>
      <c r="I37" s="137" t="s">
        <v>337</v>
      </c>
      <c r="J37" s="137" t="s">
        <v>337</v>
      </c>
      <c r="K37" s="137" t="s">
        <v>337</v>
      </c>
      <c r="L37" s="5"/>
      <c r="M37" s="465"/>
      <c r="N37" s="81"/>
      <c r="O37" s="426"/>
      <c r="P37" s="426"/>
      <c r="Q37" s="426"/>
      <c r="R37" s="426"/>
      <c r="S37" s="426"/>
      <c r="T37" s="382"/>
      <c r="U37" s="382"/>
      <c r="V37" s="382"/>
      <c r="W37" s="382"/>
      <c r="X37" s="382"/>
      <c r="Y37" s="382"/>
      <c r="AA37" s="10"/>
      <c r="AB37" s="10"/>
      <c r="AC37" s="10"/>
      <c r="AD37" s="10"/>
      <c r="AE37" s="10"/>
      <c r="AF37" s="10"/>
      <c r="AG37" s="10"/>
      <c r="AH37" s="10"/>
      <c r="AI37" s="10"/>
    </row>
    <row r="38" spans="2:35">
      <c r="B38" s="22" t="s">
        <v>123</v>
      </c>
      <c r="C38" s="10">
        <v>395</v>
      </c>
      <c r="D38" s="10">
        <v>390</v>
      </c>
      <c r="E38" s="10">
        <v>425</v>
      </c>
      <c r="F38" s="10">
        <v>540</v>
      </c>
      <c r="G38" s="10">
        <v>415</v>
      </c>
      <c r="H38" s="96">
        <v>455</v>
      </c>
      <c r="I38" s="96">
        <v>305</v>
      </c>
      <c r="J38" s="96">
        <v>515</v>
      </c>
      <c r="K38" s="96">
        <v>355</v>
      </c>
      <c r="L38" s="5"/>
      <c r="M38" s="465"/>
      <c r="N38" s="81"/>
      <c r="O38" s="426"/>
      <c r="P38" s="426"/>
      <c r="Q38" s="426"/>
      <c r="R38" s="426"/>
      <c r="S38" s="426"/>
      <c r="T38" s="382"/>
      <c r="U38" s="382"/>
      <c r="V38" s="382"/>
      <c r="W38" s="382"/>
      <c r="X38" s="382"/>
      <c r="Y38" s="382"/>
      <c r="AA38" s="10"/>
      <c r="AB38" s="10"/>
      <c r="AC38" s="10"/>
      <c r="AD38" s="10"/>
      <c r="AE38" s="10"/>
      <c r="AF38" s="10"/>
      <c r="AG38" s="10"/>
      <c r="AH38" s="10"/>
      <c r="AI38" s="10"/>
    </row>
    <row r="39" spans="2:35">
      <c r="B39" s="22" t="s">
        <v>124</v>
      </c>
      <c r="C39" s="10">
        <v>195</v>
      </c>
      <c r="D39" s="10">
        <v>125</v>
      </c>
      <c r="E39" s="10">
        <v>115</v>
      </c>
      <c r="F39" s="10">
        <v>110</v>
      </c>
      <c r="G39" s="10">
        <v>155</v>
      </c>
      <c r="H39" s="96">
        <v>125</v>
      </c>
      <c r="I39" s="96">
        <v>95</v>
      </c>
      <c r="J39" s="96">
        <v>80</v>
      </c>
      <c r="K39" s="96">
        <v>80</v>
      </c>
      <c r="L39" s="5"/>
      <c r="M39" s="465"/>
      <c r="N39" s="81"/>
      <c r="O39" s="426"/>
      <c r="P39" s="426"/>
      <c r="Q39" s="426"/>
      <c r="R39" s="426"/>
      <c r="S39" s="426"/>
      <c r="T39" s="382"/>
      <c r="U39" s="382"/>
      <c r="V39" s="382"/>
      <c r="W39" s="382"/>
      <c r="X39" s="382"/>
      <c r="Y39" s="382"/>
      <c r="AA39" s="10"/>
      <c r="AB39" s="10"/>
      <c r="AC39" s="10"/>
      <c r="AD39" s="10"/>
      <c r="AE39" s="10"/>
      <c r="AF39" s="10"/>
      <c r="AG39" s="10"/>
      <c r="AH39" s="10"/>
      <c r="AI39" s="10"/>
    </row>
    <row r="40" spans="2:35">
      <c r="B40" s="22" t="s">
        <v>125</v>
      </c>
      <c r="C40" s="10">
        <v>365</v>
      </c>
      <c r="D40" s="10">
        <v>265</v>
      </c>
      <c r="E40" s="10">
        <v>165</v>
      </c>
      <c r="F40" s="10">
        <v>115</v>
      </c>
      <c r="G40" s="10">
        <v>170</v>
      </c>
      <c r="H40" s="96">
        <v>120</v>
      </c>
      <c r="I40" s="96">
        <v>150</v>
      </c>
      <c r="J40" s="96">
        <v>75</v>
      </c>
      <c r="K40" s="96">
        <v>80</v>
      </c>
      <c r="L40" s="5"/>
      <c r="M40" s="465"/>
      <c r="N40" s="81"/>
      <c r="O40" s="426"/>
      <c r="P40" s="426"/>
      <c r="Q40" s="426"/>
      <c r="R40" s="426"/>
      <c r="S40" s="426"/>
      <c r="T40" s="382"/>
      <c r="U40" s="382"/>
      <c r="V40" s="382"/>
      <c r="W40" s="382"/>
      <c r="X40" s="382"/>
      <c r="Y40" s="382"/>
      <c r="AA40" s="10"/>
      <c r="AB40" s="10"/>
      <c r="AC40" s="10"/>
      <c r="AD40" s="10"/>
      <c r="AE40" s="10"/>
      <c r="AF40" s="10"/>
      <c r="AG40" s="10"/>
      <c r="AH40" s="10"/>
      <c r="AI40" s="10"/>
    </row>
    <row r="41" spans="2:35">
      <c r="B41" s="22" t="s">
        <v>126</v>
      </c>
      <c r="C41" s="10">
        <v>1575</v>
      </c>
      <c r="D41" s="10">
        <v>1330</v>
      </c>
      <c r="E41" s="10">
        <v>1355</v>
      </c>
      <c r="F41" s="10">
        <v>1460</v>
      </c>
      <c r="G41" s="10">
        <v>1305</v>
      </c>
      <c r="H41" s="96">
        <v>1510</v>
      </c>
      <c r="I41" s="96">
        <v>1235</v>
      </c>
      <c r="J41" s="96">
        <v>1145</v>
      </c>
      <c r="K41" s="96">
        <v>950</v>
      </c>
      <c r="L41" s="5"/>
      <c r="M41" s="465"/>
      <c r="N41" s="81"/>
      <c r="O41" s="426"/>
      <c r="P41" s="426"/>
      <c r="Q41" s="426"/>
      <c r="R41" s="426"/>
      <c r="S41" s="426"/>
      <c r="T41" s="382"/>
      <c r="U41" s="382"/>
      <c r="V41" s="382"/>
      <c r="W41" s="382"/>
      <c r="X41" s="382"/>
      <c r="Y41" s="382"/>
      <c r="AA41" s="10"/>
      <c r="AB41" s="10"/>
      <c r="AC41" s="10"/>
      <c r="AD41" s="10"/>
      <c r="AE41" s="10"/>
      <c r="AF41" s="10"/>
      <c r="AG41" s="10"/>
      <c r="AH41" s="10"/>
      <c r="AI41" s="10"/>
    </row>
    <row r="42" spans="2:35">
      <c r="B42" s="22" t="s">
        <v>127</v>
      </c>
      <c r="C42" s="10">
        <v>675</v>
      </c>
      <c r="D42" s="10">
        <v>710</v>
      </c>
      <c r="E42" s="10">
        <v>400</v>
      </c>
      <c r="F42" s="10">
        <v>665</v>
      </c>
      <c r="G42" s="10">
        <v>820</v>
      </c>
      <c r="H42" s="96">
        <v>2145</v>
      </c>
      <c r="I42" s="96">
        <v>1600</v>
      </c>
      <c r="J42" s="96">
        <v>1920</v>
      </c>
      <c r="K42" s="96">
        <v>625</v>
      </c>
      <c r="L42" s="5"/>
      <c r="M42" s="465"/>
      <c r="N42" s="81"/>
      <c r="O42" s="426"/>
      <c r="P42" s="426"/>
      <c r="Q42" s="426"/>
      <c r="R42" s="426"/>
      <c r="S42" s="426"/>
      <c r="T42" s="382"/>
      <c r="U42" s="382"/>
      <c r="V42" s="382"/>
      <c r="W42" s="382"/>
      <c r="X42" s="382"/>
      <c r="Y42" s="382"/>
      <c r="AA42" s="10"/>
      <c r="AB42" s="10"/>
      <c r="AC42" s="10"/>
      <c r="AD42" s="10"/>
      <c r="AE42" s="10"/>
      <c r="AF42" s="10"/>
      <c r="AG42" s="10"/>
      <c r="AH42" s="10"/>
      <c r="AI42" s="10"/>
    </row>
    <row r="43" spans="2:35">
      <c r="B43" s="22" t="s">
        <v>128</v>
      </c>
      <c r="C43" s="10">
        <v>165</v>
      </c>
      <c r="D43" s="10">
        <v>170</v>
      </c>
      <c r="E43" s="10">
        <v>120</v>
      </c>
      <c r="F43" s="10">
        <v>85</v>
      </c>
      <c r="G43" s="10">
        <v>130</v>
      </c>
      <c r="H43" s="96">
        <v>150</v>
      </c>
      <c r="I43" s="96">
        <v>155</v>
      </c>
      <c r="J43" s="96">
        <v>170</v>
      </c>
      <c r="K43" s="96">
        <v>120</v>
      </c>
      <c r="L43" s="5"/>
      <c r="M43" s="465"/>
      <c r="N43" s="81"/>
      <c r="O43" s="426"/>
      <c r="P43" s="426"/>
      <c r="Q43" s="426"/>
      <c r="R43" s="426"/>
      <c r="S43" s="426"/>
      <c r="T43" s="382"/>
      <c r="U43" s="382"/>
      <c r="V43" s="382"/>
      <c r="W43" s="382"/>
      <c r="X43" s="382"/>
      <c r="Y43" s="382"/>
      <c r="AA43" s="10"/>
      <c r="AB43" s="10"/>
      <c r="AC43" s="10"/>
      <c r="AD43" s="10"/>
      <c r="AE43" s="10"/>
      <c r="AF43" s="10"/>
      <c r="AG43" s="10"/>
      <c r="AH43" s="10"/>
      <c r="AI43" s="10"/>
    </row>
    <row r="44" spans="2:35">
      <c r="B44" s="22" t="s">
        <v>129</v>
      </c>
      <c r="C44" s="10">
        <v>435</v>
      </c>
      <c r="D44" s="10">
        <v>135</v>
      </c>
      <c r="E44" s="10">
        <v>130</v>
      </c>
      <c r="F44" s="10">
        <v>140</v>
      </c>
      <c r="G44" s="10">
        <v>135</v>
      </c>
      <c r="H44" s="96">
        <v>195</v>
      </c>
      <c r="I44" s="96">
        <v>115</v>
      </c>
      <c r="J44" s="96">
        <v>115</v>
      </c>
      <c r="K44" s="96">
        <v>115</v>
      </c>
      <c r="L44" s="5"/>
      <c r="M44" s="465"/>
      <c r="N44" s="81"/>
      <c r="O44" s="426"/>
      <c r="P44" s="426"/>
      <c r="Q44" s="426"/>
      <c r="R44" s="426"/>
      <c r="S44" s="426"/>
      <c r="T44" s="382"/>
      <c r="U44" s="382"/>
      <c r="V44" s="382"/>
      <c r="W44" s="382"/>
      <c r="X44" s="382"/>
      <c r="Y44" s="382"/>
      <c r="AA44" s="10"/>
      <c r="AB44" s="10"/>
      <c r="AC44" s="10"/>
      <c r="AD44" s="10"/>
      <c r="AE44" s="10"/>
      <c r="AF44" s="10"/>
      <c r="AG44" s="10"/>
      <c r="AH44" s="10"/>
      <c r="AI44" s="10"/>
    </row>
    <row r="45" spans="2:35">
      <c r="B45" s="22" t="s">
        <v>130</v>
      </c>
      <c r="C45" s="10">
        <v>110</v>
      </c>
      <c r="D45" s="10">
        <v>70</v>
      </c>
      <c r="E45" s="10">
        <v>55</v>
      </c>
      <c r="F45" s="10">
        <v>90</v>
      </c>
      <c r="G45" s="10">
        <v>165</v>
      </c>
      <c r="H45" s="96">
        <v>60</v>
      </c>
      <c r="I45" s="96">
        <v>85</v>
      </c>
      <c r="J45" s="96">
        <v>80</v>
      </c>
      <c r="K45" s="96">
        <v>65</v>
      </c>
      <c r="L45" s="5"/>
      <c r="M45" s="465"/>
      <c r="N45" s="81"/>
      <c r="O45" s="426"/>
      <c r="P45" s="426"/>
      <c r="Q45" s="426"/>
      <c r="R45" s="426"/>
      <c r="S45" s="426"/>
      <c r="T45" s="382"/>
      <c r="U45" s="382"/>
      <c r="V45" s="382"/>
      <c r="W45" s="382"/>
      <c r="X45" s="382"/>
      <c r="Y45" s="382"/>
      <c r="AA45" s="10"/>
      <c r="AB45" s="10"/>
      <c r="AC45" s="10"/>
      <c r="AD45" s="10"/>
      <c r="AE45" s="10"/>
      <c r="AF45" s="10"/>
      <c r="AG45" s="10"/>
      <c r="AH45" s="10"/>
      <c r="AI45" s="10"/>
    </row>
    <row r="46" spans="2:35">
      <c r="B46" s="22" t="s">
        <v>223</v>
      </c>
      <c r="C46" s="10">
        <v>910</v>
      </c>
      <c r="D46" s="10">
        <v>465</v>
      </c>
      <c r="E46" s="10">
        <v>725</v>
      </c>
      <c r="F46" s="10">
        <v>630</v>
      </c>
      <c r="G46" s="10">
        <v>535</v>
      </c>
      <c r="H46" s="96">
        <v>615</v>
      </c>
      <c r="I46" s="96">
        <v>540</v>
      </c>
      <c r="J46" s="96">
        <v>520</v>
      </c>
      <c r="K46" s="96">
        <v>595</v>
      </c>
      <c r="L46" s="5"/>
      <c r="M46" s="465"/>
      <c r="N46" s="81"/>
      <c r="O46" s="426"/>
      <c r="P46" s="426"/>
      <c r="Q46" s="426"/>
      <c r="R46" s="426"/>
      <c r="S46" s="426"/>
      <c r="T46" s="382"/>
      <c r="U46" s="382"/>
      <c r="V46" s="382"/>
      <c r="W46" s="382"/>
      <c r="X46" s="382"/>
      <c r="Y46" s="382"/>
      <c r="AA46" s="10"/>
      <c r="AB46" s="10"/>
      <c r="AC46" s="10"/>
      <c r="AD46" s="10"/>
      <c r="AE46" s="10"/>
      <c r="AF46" s="10"/>
      <c r="AG46" s="10"/>
      <c r="AH46" s="10"/>
      <c r="AI46" s="10"/>
    </row>
    <row r="47" spans="2:35">
      <c r="B47" s="22" t="s">
        <v>131</v>
      </c>
      <c r="C47" s="137">
        <v>30</v>
      </c>
      <c r="D47" s="10">
        <v>15</v>
      </c>
      <c r="E47" s="10">
        <v>10</v>
      </c>
      <c r="F47" s="10">
        <v>25</v>
      </c>
      <c r="G47" s="10">
        <v>40</v>
      </c>
      <c r="H47" s="96">
        <v>15</v>
      </c>
      <c r="I47" s="96">
        <v>20</v>
      </c>
      <c r="J47" s="96">
        <v>20</v>
      </c>
      <c r="K47" s="96">
        <v>20</v>
      </c>
      <c r="L47" s="5"/>
      <c r="M47" s="465"/>
      <c r="N47" s="81"/>
      <c r="O47" s="426"/>
      <c r="P47" s="426"/>
      <c r="Q47" s="426"/>
      <c r="R47" s="426"/>
      <c r="S47" s="426"/>
      <c r="T47" s="382"/>
      <c r="U47" s="382"/>
      <c r="V47" s="382"/>
      <c r="W47" s="382"/>
      <c r="X47" s="382"/>
      <c r="Y47" s="382"/>
      <c r="AA47" s="10"/>
      <c r="AB47" s="10"/>
      <c r="AC47" s="10"/>
      <c r="AD47" s="10"/>
      <c r="AE47" s="10"/>
      <c r="AF47" s="10"/>
      <c r="AG47" s="10"/>
      <c r="AH47" s="10"/>
      <c r="AI47" s="10"/>
    </row>
    <row r="48" spans="2:35">
      <c r="B48" s="22" t="s">
        <v>132</v>
      </c>
      <c r="C48" s="10">
        <v>30</v>
      </c>
      <c r="D48" s="10">
        <v>115</v>
      </c>
      <c r="E48" s="10">
        <v>105</v>
      </c>
      <c r="F48" s="10">
        <v>85</v>
      </c>
      <c r="G48" s="10">
        <v>75</v>
      </c>
      <c r="H48" s="96">
        <v>40</v>
      </c>
      <c r="I48" s="96">
        <v>90</v>
      </c>
      <c r="J48" s="96">
        <v>30</v>
      </c>
      <c r="K48" s="96">
        <v>50</v>
      </c>
      <c r="L48" s="5"/>
      <c r="M48" s="465"/>
      <c r="N48" s="81"/>
      <c r="O48" s="426"/>
      <c r="P48" s="426"/>
      <c r="Q48" s="426"/>
      <c r="R48" s="426"/>
      <c r="S48" s="426"/>
      <c r="T48" s="382"/>
      <c r="U48" s="382"/>
      <c r="V48" s="382"/>
      <c r="W48" s="382"/>
      <c r="X48" s="382"/>
      <c r="Y48" s="382"/>
      <c r="AA48" s="10"/>
      <c r="AB48" s="10"/>
      <c r="AC48" s="10"/>
      <c r="AD48" s="10"/>
      <c r="AE48" s="10"/>
      <c r="AF48" s="10"/>
      <c r="AG48" s="10"/>
      <c r="AH48" s="10"/>
      <c r="AI48" s="10"/>
    </row>
    <row r="49" spans="2:35">
      <c r="B49" s="22" t="s">
        <v>133</v>
      </c>
      <c r="C49" s="10">
        <v>290</v>
      </c>
      <c r="D49" s="10">
        <v>175</v>
      </c>
      <c r="E49" s="10">
        <v>200</v>
      </c>
      <c r="F49" s="10">
        <v>265</v>
      </c>
      <c r="G49" s="10">
        <v>170</v>
      </c>
      <c r="H49" s="96">
        <v>245</v>
      </c>
      <c r="I49" s="96">
        <v>175</v>
      </c>
      <c r="J49" s="96">
        <v>215</v>
      </c>
      <c r="K49" s="96">
        <v>175</v>
      </c>
      <c r="L49" s="5"/>
      <c r="M49" s="465"/>
      <c r="N49" s="81"/>
      <c r="O49" s="426"/>
      <c r="P49" s="426"/>
      <c r="Q49" s="426"/>
      <c r="R49" s="426"/>
      <c r="S49" s="426"/>
      <c r="T49" s="382"/>
      <c r="U49" s="382"/>
      <c r="V49" s="382"/>
      <c r="W49" s="382"/>
      <c r="X49" s="382"/>
      <c r="Y49" s="382"/>
      <c r="AA49" s="10"/>
      <c r="AB49" s="10"/>
      <c r="AC49" s="10"/>
      <c r="AD49" s="10"/>
      <c r="AE49" s="10"/>
      <c r="AF49" s="10"/>
      <c r="AG49" s="10"/>
      <c r="AH49" s="10"/>
      <c r="AI49" s="10"/>
    </row>
    <row r="50" spans="2:35">
      <c r="B50" s="22" t="s">
        <v>134</v>
      </c>
      <c r="C50" s="10">
        <v>285</v>
      </c>
      <c r="D50" s="10">
        <v>70</v>
      </c>
      <c r="E50" s="10">
        <v>25</v>
      </c>
      <c r="F50" s="10">
        <v>25</v>
      </c>
      <c r="G50" s="10">
        <v>15</v>
      </c>
      <c r="H50" s="96">
        <v>15</v>
      </c>
      <c r="I50" s="96">
        <v>20</v>
      </c>
      <c r="J50" s="96">
        <v>125</v>
      </c>
      <c r="K50" s="96">
        <v>80</v>
      </c>
      <c r="L50" s="5"/>
      <c r="M50" s="465"/>
      <c r="N50" s="81"/>
      <c r="O50" s="426"/>
      <c r="P50" s="426"/>
      <c r="Q50" s="426"/>
      <c r="R50" s="426"/>
      <c r="S50" s="426"/>
      <c r="T50" s="382"/>
      <c r="U50" s="382"/>
      <c r="V50" s="382"/>
      <c r="W50" s="382"/>
      <c r="X50" s="382"/>
      <c r="Y50" s="382"/>
      <c r="AA50" s="10"/>
      <c r="AB50" s="10"/>
      <c r="AC50" s="10"/>
      <c r="AD50" s="10"/>
      <c r="AE50" s="10"/>
      <c r="AF50" s="10"/>
      <c r="AG50" s="10"/>
      <c r="AH50" s="10"/>
      <c r="AI50" s="10"/>
    </row>
    <row r="51" spans="2:35">
      <c r="B51" s="22" t="s">
        <v>224</v>
      </c>
      <c r="C51" s="10">
        <v>710</v>
      </c>
      <c r="D51" s="10">
        <v>335</v>
      </c>
      <c r="E51" s="10">
        <v>315</v>
      </c>
      <c r="F51" s="10">
        <v>410</v>
      </c>
      <c r="G51" s="10">
        <v>400</v>
      </c>
      <c r="H51" s="96">
        <v>515</v>
      </c>
      <c r="I51" s="96">
        <v>650</v>
      </c>
      <c r="J51" s="96">
        <v>530</v>
      </c>
      <c r="K51" s="96">
        <v>550</v>
      </c>
      <c r="L51" s="5"/>
      <c r="M51" s="465"/>
      <c r="N51" s="81"/>
      <c r="O51" s="426"/>
      <c r="P51" s="426"/>
      <c r="Q51" s="426"/>
      <c r="R51" s="426"/>
      <c r="S51" s="426"/>
      <c r="T51" s="382"/>
      <c r="U51" s="382"/>
      <c r="V51" s="382"/>
      <c r="W51" s="382"/>
      <c r="X51" s="382"/>
      <c r="Y51" s="382"/>
      <c r="AA51" s="10"/>
      <c r="AB51" s="10"/>
      <c r="AC51" s="10"/>
      <c r="AD51" s="10"/>
      <c r="AE51" s="10"/>
      <c r="AF51" s="10"/>
      <c r="AG51" s="10"/>
      <c r="AH51" s="10"/>
      <c r="AI51" s="10"/>
    </row>
    <row r="52" spans="2:35">
      <c r="B52" s="22" t="s">
        <v>135</v>
      </c>
      <c r="C52" s="10">
        <v>80</v>
      </c>
      <c r="D52" s="10">
        <v>35</v>
      </c>
      <c r="E52" s="10">
        <v>25</v>
      </c>
      <c r="F52" s="10">
        <v>30</v>
      </c>
      <c r="G52" s="10">
        <v>65</v>
      </c>
      <c r="H52" s="96">
        <v>45</v>
      </c>
      <c r="I52" s="96">
        <v>125</v>
      </c>
      <c r="J52" s="96">
        <v>130</v>
      </c>
      <c r="K52" s="96">
        <v>85</v>
      </c>
      <c r="L52" s="5"/>
      <c r="M52" s="465"/>
      <c r="N52" s="81"/>
      <c r="O52" s="426"/>
      <c r="P52" s="426"/>
      <c r="Q52" s="426"/>
      <c r="R52" s="426"/>
      <c r="S52" s="426"/>
      <c r="T52" s="382"/>
      <c r="U52" s="382"/>
      <c r="V52" s="382"/>
      <c r="W52" s="382"/>
      <c r="X52" s="382"/>
      <c r="Y52" s="382"/>
      <c r="AA52" s="10"/>
      <c r="AB52" s="10"/>
      <c r="AC52" s="10"/>
      <c r="AD52" s="10"/>
      <c r="AE52" s="10"/>
      <c r="AF52" s="10"/>
      <c r="AG52" s="10"/>
      <c r="AH52" s="10"/>
      <c r="AI52" s="10"/>
    </row>
    <row r="53" spans="2:35">
      <c r="B53" s="22" t="s">
        <v>136</v>
      </c>
      <c r="C53" s="10">
        <v>365</v>
      </c>
      <c r="D53" s="10">
        <v>290</v>
      </c>
      <c r="E53" s="10">
        <v>420</v>
      </c>
      <c r="F53" s="10">
        <v>405</v>
      </c>
      <c r="G53" s="10">
        <v>495</v>
      </c>
      <c r="H53" s="96">
        <v>445</v>
      </c>
      <c r="I53" s="96">
        <v>370</v>
      </c>
      <c r="J53" s="96">
        <v>335</v>
      </c>
      <c r="K53" s="96">
        <v>340</v>
      </c>
      <c r="L53" s="5"/>
      <c r="M53" s="465"/>
      <c r="N53" s="81"/>
      <c r="O53" s="426"/>
      <c r="P53" s="426"/>
      <c r="Q53" s="426"/>
      <c r="R53" s="426"/>
      <c r="S53" s="426"/>
      <c r="T53" s="382"/>
      <c r="U53" s="382"/>
      <c r="V53" s="382"/>
      <c r="W53" s="382"/>
      <c r="X53" s="382"/>
      <c r="Y53" s="382"/>
      <c r="AA53" s="10"/>
      <c r="AB53" s="10"/>
      <c r="AC53" s="10"/>
      <c r="AD53" s="10"/>
      <c r="AE53" s="10"/>
      <c r="AF53" s="10"/>
      <c r="AG53" s="10"/>
      <c r="AH53" s="10"/>
      <c r="AI53" s="10"/>
    </row>
    <row r="54" spans="2:35">
      <c r="B54" s="22" t="s">
        <v>137</v>
      </c>
      <c r="C54" s="10">
        <v>1825</v>
      </c>
      <c r="D54" s="137" t="s">
        <v>337</v>
      </c>
      <c r="E54" s="137" t="s">
        <v>337</v>
      </c>
      <c r="F54" s="137" t="s">
        <v>337</v>
      </c>
      <c r="G54" s="137" t="s">
        <v>337</v>
      </c>
      <c r="H54" s="137" t="s">
        <v>337</v>
      </c>
      <c r="I54" s="137" t="s">
        <v>337</v>
      </c>
      <c r="J54" s="137" t="s">
        <v>337</v>
      </c>
      <c r="K54" s="137" t="s">
        <v>337</v>
      </c>
      <c r="L54" s="5"/>
      <c r="M54" s="465"/>
      <c r="N54" s="81"/>
      <c r="O54" s="426"/>
      <c r="P54" s="426"/>
      <c r="Q54" s="426"/>
      <c r="R54" s="426"/>
      <c r="S54" s="426"/>
      <c r="T54" s="382"/>
      <c r="U54" s="382"/>
      <c r="V54" s="382"/>
      <c r="W54" s="382"/>
      <c r="X54" s="382"/>
      <c r="Y54" s="382"/>
    </row>
    <row r="55" spans="2:35">
      <c r="B55" s="22" t="s">
        <v>138</v>
      </c>
      <c r="C55" s="10">
        <v>655</v>
      </c>
      <c r="D55" s="10">
        <v>320</v>
      </c>
      <c r="E55" s="10">
        <v>595</v>
      </c>
      <c r="F55" s="10">
        <v>355</v>
      </c>
      <c r="G55" s="10">
        <v>490</v>
      </c>
      <c r="H55" s="96">
        <v>860</v>
      </c>
      <c r="I55" s="96">
        <v>635</v>
      </c>
      <c r="J55" s="96">
        <v>600</v>
      </c>
      <c r="K55" s="96">
        <v>525</v>
      </c>
      <c r="L55" s="5"/>
      <c r="M55" s="465"/>
      <c r="N55" s="81"/>
      <c r="O55" s="426"/>
      <c r="P55" s="426"/>
      <c r="Q55" s="426"/>
      <c r="R55" s="426"/>
      <c r="S55" s="426"/>
      <c r="T55" s="382"/>
      <c r="U55" s="382"/>
      <c r="V55" s="382"/>
      <c r="W55" s="382"/>
      <c r="X55" s="382"/>
      <c r="Y55" s="382"/>
      <c r="AA55" s="10"/>
      <c r="AB55" s="10"/>
      <c r="AC55" s="10"/>
      <c r="AD55" s="10"/>
      <c r="AE55" s="10"/>
      <c r="AF55" s="10"/>
      <c r="AG55" s="10"/>
      <c r="AH55" s="10"/>
      <c r="AI55" s="10"/>
    </row>
    <row r="56" spans="2:35">
      <c r="B56" s="22" t="s">
        <v>139</v>
      </c>
      <c r="C56" s="10">
        <v>215</v>
      </c>
      <c r="D56" s="10">
        <v>255</v>
      </c>
      <c r="E56" s="10">
        <v>265</v>
      </c>
      <c r="F56" s="10">
        <v>225</v>
      </c>
      <c r="G56" s="10">
        <v>175</v>
      </c>
      <c r="H56" s="96">
        <v>275</v>
      </c>
      <c r="I56" s="96">
        <v>315</v>
      </c>
      <c r="J56" s="96">
        <v>235</v>
      </c>
      <c r="K56" s="96">
        <v>200</v>
      </c>
      <c r="L56" s="5"/>
      <c r="M56" s="465"/>
      <c r="N56" s="81"/>
      <c r="O56" s="426"/>
      <c r="P56" s="426"/>
      <c r="Q56" s="426"/>
      <c r="R56" s="426"/>
      <c r="S56" s="426"/>
      <c r="T56" s="382"/>
      <c r="U56" s="382"/>
      <c r="V56" s="382"/>
      <c r="W56" s="382"/>
      <c r="X56" s="382"/>
      <c r="Y56" s="382"/>
      <c r="AA56" s="10"/>
      <c r="AB56" s="10"/>
      <c r="AC56" s="10"/>
      <c r="AD56" s="10"/>
      <c r="AE56" s="10"/>
      <c r="AF56" s="10"/>
      <c r="AG56" s="10"/>
      <c r="AH56" s="10"/>
      <c r="AI56" s="10"/>
    </row>
    <row r="57" spans="2:35">
      <c r="B57" s="22" t="s">
        <v>225</v>
      </c>
      <c r="C57" s="10">
        <v>255</v>
      </c>
      <c r="D57" s="10">
        <v>260</v>
      </c>
      <c r="E57" s="10">
        <v>340</v>
      </c>
      <c r="F57" s="10">
        <v>225</v>
      </c>
      <c r="G57" s="10">
        <v>225</v>
      </c>
      <c r="H57" s="96">
        <v>175</v>
      </c>
      <c r="I57" s="96">
        <v>265</v>
      </c>
      <c r="J57" s="96">
        <v>240</v>
      </c>
      <c r="K57" s="96">
        <v>200</v>
      </c>
      <c r="L57" s="5"/>
      <c r="M57" s="465"/>
      <c r="N57" s="81"/>
      <c r="O57" s="426"/>
      <c r="P57" s="426"/>
      <c r="Q57" s="426"/>
      <c r="R57" s="426"/>
      <c r="S57" s="426"/>
      <c r="T57" s="382"/>
      <c r="U57" s="382"/>
      <c r="V57" s="382"/>
      <c r="W57" s="382"/>
      <c r="X57" s="382"/>
      <c r="Y57" s="382"/>
      <c r="AA57" s="10"/>
      <c r="AB57" s="10"/>
      <c r="AC57" s="10"/>
      <c r="AD57" s="10"/>
      <c r="AE57" s="10"/>
      <c r="AF57" s="10"/>
      <c r="AG57" s="10"/>
      <c r="AH57" s="10"/>
      <c r="AI57" s="10"/>
    </row>
    <row r="58" spans="2:35">
      <c r="B58" s="22" t="s">
        <v>140</v>
      </c>
      <c r="C58" s="10">
        <v>670</v>
      </c>
      <c r="D58" s="10">
        <v>400</v>
      </c>
      <c r="E58" s="10">
        <v>365</v>
      </c>
      <c r="F58" s="10">
        <v>460</v>
      </c>
      <c r="G58" s="10">
        <v>335</v>
      </c>
      <c r="H58" s="96">
        <v>565</v>
      </c>
      <c r="I58" s="96">
        <v>495</v>
      </c>
      <c r="J58" s="96">
        <v>370</v>
      </c>
      <c r="K58" s="96">
        <v>410</v>
      </c>
      <c r="L58" s="5"/>
      <c r="M58" s="465"/>
      <c r="N58" s="81"/>
      <c r="O58" s="426"/>
      <c r="P58" s="426"/>
      <c r="Q58" s="426"/>
      <c r="R58" s="426"/>
      <c r="S58" s="426"/>
      <c r="T58" s="382"/>
      <c r="U58" s="382"/>
      <c r="V58" s="382"/>
      <c r="W58" s="382"/>
      <c r="X58" s="382"/>
      <c r="Y58" s="382"/>
      <c r="AA58" s="10"/>
      <c r="AB58" s="10"/>
      <c r="AC58" s="10"/>
      <c r="AD58" s="10"/>
      <c r="AE58" s="10"/>
      <c r="AF58" s="10"/>
      <c r="AG58" s="10"/>
      <c r="AH58" s="10"/>
      <c r="AI58" s="10"/>
    </row>
    <row r="59" spans="2:35">
      <c r="B59" s="22" t="s">
        <v>141</v>
      </c>
      <c r="C59" s="10">
        <v>1000</v>
      </c>
      <c r="D59" s="10">
        <v>500</v>
      </c>
      <c r="E59" s="10">
        <v>445</v>
      </c>
      <c r="F59" s="10">
        <v>465</v>
      </c>
      <c r="G59" s="10">
        <v>550</v>
      </c>
      <c r="H59" s="96">
        <v>575</v>
      </c>
      <c r="I59" s="96">
        <v>570</v>
      </c>
      <c r="J59" s="96">
        <v>645</v>
      </c>
      <c r="K59" s="96">
        <v>575</v>
      </c>
      <c r="L59" s="5"/>
      <c r="M59" s="465"/>
      <c r="N59" s="81"/>
      <c r="O59" s="426"/>
      <c r="P59" s="426"/>
      <c r="Q59" s="426"/>
      <c r="R59" s="426"/>
      <c r="S59" s="426"/>
      <c r="T59" s="382"/>
      <c r="U59" s="382"/>
      <c r="V59" s="382"/>
      <c r="W59" s="382"/>
      <c r="X59" s="382"/>
      <c r="Y59" s="382"/>
      <c r="AA59" s="10"/>
      <c r="AB59" s="10"/>
      <c r="AC59" s="10"/>
      <c r="AD59" s="10"/>
      <c r="AE59" s="10"/>
      <c r="AF59" s="10"/>
      <c r="AG59" s="10"/>
      <c r="AH59" s="10"/>
      <c r="AI59" s="10"/>
    </row>
    <row r="60" spans="2:35">
      <c r="B60" s="22" t="s">
        <v>142</v>
      </c>
      <c r="C60" s="10">
        <v>820</v>
      </c>
      <c r="D60" s="10">
        <v>620</v>
      </c>
      <c r="E60" s="10">
        <v>480</v>
      </c>
      <c r="F60" s="10">
        <v>510</v>
      </c>
      <c r="G60" s="10">
        <v>540</v>
      </c>
      <c r="H60" s="96">
        <v>865</v>
      </c>
      <c r="I60" s="96">
        <v>555</v>
      </c>
      <c r="J60" s="96">
        <v>555</v>
      </c>
      <c r="K60" s="96">
        <v>405</v>
      </c>
      <c r="L60" s="5"/>
      <c r="M60" s="465"/>
      <c r="N60" s="81"/>
      <c r="O60" s="426"/>
      <c r="P60" s="426"/>
      <c r="Q60" s="426"/>
      <c r="R60" s="426"/>
      <c r="S60" s="426"/>
      <c r="T60" s="382"/>
      <c r="U60" s="382"/>
      <c r="V60" s="382"/>
      <c r="W60" s="382"/>
      <c r="X60" s="382"/>
      <c r="Y60" s="382"/>
      <c r="AA60" s="10"/>
      <c r="AB60" s="10"/>
      <c r="AC60" s="10"/>
      <c r="AD60" s="10"/>
      <c r="AE60" s="10"/>
      <c r="AF60" s="10"/>
      <c r="AG60" s="10"/>
      <c r="AH60" s="10"/>
      <c r="AI60" s="10"/>
    </row>
    <row r="61" spans="2:35">
      <c r="B61" s="22" t="s">
        <v>143</v>
      </c>
      <c r="C61" s="10">
        <v>695</v>
      </c>
      <c r="D61" s="137" t="s">
        <v>337</v>
      </c>
      <c r="E61" s="137" t="s">
        <v>337</v>
      </c>
      <c r="F61" s="137" t="s">
        <v>337</v>
      </c>
      <c r="G61" s="137" t="s">
        <v>337</v>
      </c>
      <c r="H61" s="137" t="s">
        <v>337</v>
      </c>
      <c r="I61" s="137" t="s">
        <v>337</v>
      </c>
      <c r="J61" s="137" t="s">
        <v>337</v>
      </c>
      <c r="K61" s="137" t="s">
        <v>337</v>
      </c>
      <c r="L61" s="5"/>
      <c r="M61" s="465"/>
      <c r="N61" s="81"/>
      <c r="O61" s="426"/>
      <c r="P61" s="426"/>
      <c r="Q61" s="426"/>
      <c r="R61" s="426"/>
      <c r="S61" s="426"/>
      <c r="T61" s="382"/>
      <c r="U61" s="382"/>
      <c r="V61" s="382"/>
      <c r="W61" s="382"/>
      <c r="X61" s="382"/>
      <c r="Y61" s="382"/>
      <c r="AA61" s="10"/>
      <c r="AB61" s="10"/>
      <c r="AC61" s="10"/>
      <c r="AD61" s="10"/>
      <c r="AE61" s="10"/>
      <c r="AF61" s="10"/>
      <c r="AG61" s="10"/>
      <c r="AH61" s="10"/>
      <c r="AI61" s="10"/>
    </row>
    <row r="62" spans="2:35">
      <c r="B62" s="22" t="s">
        <v>144</v>
      </c>
      <c r="C62" s="10">
        <v>90</v>
      </c>
      <c r="D62" s="10">
        <v>65</v>
      </c>
      <c r="E62" s="10">
        <v>40</v>
      </c>
      <c r="F62" s="10">
        <v>30</v>
      </c>
      <c r="G62" s="10">
        <v>25</v>
      </c>
      <c r="H62" s="96">
        <v>15</v>
      </c>
      <c r="I62" s="96">
        <v>10</v>
      </c>
      <c r="J62" s="96">
        <v>30</v>
      </c>
      <c r="K62" s="96">
        <v>10</v>
      </c>
      <c r="L62" s="5"/>
      <c r="M62" s="465"/>
      <c r="N62" s="81"/>
      <c r="O62" s="426"/>
      <c r="P62" s="426"/>
      <c r="Q62" s="426"/>
      <c r="R62" s="426"/>
      <c r="S62" s="426"/>
      <c r="T62" s="382"/>
      <c r="U62" s="382"/>
      <c r="V62" s="382"/>
      <c r="W62" s="382"/>
      <c r="X62" s="382"/>
      <c r="Y62" s="382"/>
      <c r="AA62" s="10"/>
      <c r="AB62" s="10"/>
      <c r="AC62" s="10"/>
      <c r="AD62" s="10"/>
      <c r="AE62" s="10"/>
      <c r="AF62" s="10"/>
      <c r="AG62" s="10"/>
      <c r="AH62" s="10"/>
      <c r="AI62" s="10"/>
    </row>
    <row r="63" spans="2:35">
      <c r="B63" s="22" t="s">
        <v>145</v>
      </c>
      <c r="C63" s="10">
        <v>205</v>
      </c>
      <c r="D63" s="10">
        <v>80</v>
      </c>
      <c r="E63" s="10">
        <v>75</v>
      </c>
      <c r="F63" s="10">
        <v>45</v>
      </c>
      <c r="G63" s="10">
        <v>70</v>
      </c>
      <c r="H63" s="96">
        <v>60</v>
      </c>
      <c r="I63" s="96">
        <v>70</v>
      </c>
      <c r="J63" s="96">
        <v>70</v>
      </c>
      <c r="K63" s="96">
        <v>65</v>
      </c>
      <c r="L63" s="5"/>
      <c r="M63" s="465"/>
      <c r="N63" s="81"/>
      <c r="O63" s="426"/>
      <c r="P63" s="426"/>
      <c r="Q63" s="426"/>
      <c r="R63" s="426"/>
      <c r="S63" s="426"/>
      <c r="T63" s="382"/>
      <c r="U63" s="382"/>
      <c r="V63" s="382"/>
      <c r="W63" s="382"/>
      <c r="X63" s="382"/>
      <c r="Y63" s="382"/>
      <c r="AA63" s="10"/>
      <c r="AB63" s="10"/>
      <c r="AC63" s="10"/>
      <c r="AD63" s="10"/>
      <c r="AE63" s="10"/>
      <c r="AF63" s="10"/>
      <c r="AG63" s="10"/>
      <c r="AH63" s="10"/>
      <c r="AI63" s="10"/>
    </row>
    <row r="64" spans="2:35">
      <c r="B64" s="22" t="s">
        <v>146</v>
      </c>
      <c r="C64" s="10">
        <v>860</v>
      </c>
      <c r="D64" s="10">
        <v>805</v>
      </c>
      <c r="E64" s="10">
        <v>1080</v>
      </c>
      <c r="F64" s="10">
        <v>925</v>
      </c>
      <c r="G64" s="10">
        <v>830</v>
      </c>
      <c r="H64" s="96">
        <v>1430</v>
      </c>
      <c r="I64" s="96">
        <v>1325</v>
      </c>
      <c r="J64" s="96">
        <v>925</v>
      </c>
      <c r="K64" s="96">
        <v>960</v>
      </c>
      <c r="L64" s="5"/>
      <c r="M64" s="465"/>
      <c r="N64" s="81"/>
      <c r="O64" s="426"/>
      <c r="P64" s="426"/>
      <c r="Q64" s="426"/>
      <c r="R64" s="426"/>
      <c r="S64" s="426"/>
      <c r="T64" s="382"/>
      <c r="U64" s="382"/>
      <c r="V64" s="382"/>
      <c r="W64" s="382"/>
      <c r="X64" s="382"/>
      <c r="Y64" s="382"/>
      <c r="AA64" s="10"/>
      <c r="AB64" s="10"/>
      <c r="AC64" s="10"/>
      <c r="AD64" s="10"/>
      <c r="AE64" s="10"/>
      <c r="AF64" s="10"/>
      <c r="AG64" s="10"/>
      <c r="AH64" s="10"/>
      <c r="AI64" s="10"/>
    </row>
    <row r="65" spans="2:35">
      <c r="B65" s="22" t="s">
        <v>147</v>
      </c>
      <c r="C65" s="10">
        <v>185</v>
      </c>
      <c r="D65" s="137" t="s">
        <v>337</v>
      </c>
      <c r="E65" s="137" t="s">
        <v>337</v>
      </c>
      <c r="F65" s="137" t="s">
        <v>337</v>
      </c>
      <c r="G65" s="137" t="s">
        <v>337</v>
      </c>
      <c r="H65" s="137" t="s">
        <v>337</v>
      </c>
      <c r="I65" s="137" t="s">
        <v>337</v>
      </c>
      <c r="J65" s="137" t="s">
        <v>337</v>
      </c>
      <c r="K65" s="137" t="s">
        <v>337</v>
      </c>
      <c r="L65" s="5"/>
      <c r="M65" s="465"/>
      <c r="N65" s="81"/>
      <c r="O65" s="426"/>
      <c r="P65" s="426"/>
      <c r="Q65" s="426"/>
      <c r="R65" s="426"/>
      <c r="S65" s="426"/>
      <c r="T65" s="382"/>
      <c r="U65" s="382"/>
      <c r="V65" s="382"/>
      <c r="W65" s="382"/>
      <c r="X65" s="382"/>
      <c r="Y65" s="382"/>
      <c r="AA65" s="10"/>
      <c r="AB65" s="10"/>
      <c r="AC65" s="10"/>
      <c r="AD65" s="10"/>
      <c r="AE65" s="10"/>
      <c r="AF65" s="10"/>
      <c r="AG65" s="10"/>
      <c r="AH65" s="10"/>
      <c r="AI65" s="10"/>
    </row>
    <row r="66" spans="2:35">
      <c r="B66" s="22" t="s">
        <v>148</v>
      </c>
      <c r="C66" s="10">
        <v>405</v>
      </c>
      <c r="D66" s="10">
        <v>205</v>
      </c>
      <c r="E66" s="10">
        <v>410</v>
      </c>
      <c r="F66" s="10">
        <v>255</v>
      </c>
      <c r="G66" s="10">
        <v>270</v>
      </c>
      <c r="H66" s="96">
        <v>350</v>
      </c>
      <c r="I66" s="96">
        <v>320</v>
      </c>
      <c r="J66" s="96">
        <v>445</v>
      </c>
      <c r="K66" s="96">
        <v>245</v>
      </c>
      <c r="L66" s="5"/>
      <c r="M66" s="465"/>
      <c r="N66" s="81"/>
      <c r="O66" s="426"/>
      <c r="P66" s="426"/>
      <c r="Q66" s="426"/>
      <c r="R66" s="426"/>
      <c r="S66" s="426"/>
      <c r="T66" s="382"/>
      <c r="U66" s="382"/>
      <c r="V66" s="382"/>
      <c r="W66" s="382"/>
      <c r="X66" s="382"/>
      <c r="Y66" s="382"/>
      <c r="AA66" s="10"/>
      <c r="AB66" s="10"/>
      <c r="AC66" s="10"/>
      <c r="AD66" s="10"/>
      <c r="AE66" s="10"/>
      <c r="AF66" s="10"/>
      <c r="AG66" s="10"/>
      <c r="AH66" s="10"/>
      <c r="AI66" s="10"/>
    </row>
    <row r="67" spans="2:35">
      <c r="B67" s="22" t="s">
        <v>226</v>
      </c>
      <c r="C67" s="10">
        <v>990</v>
      </c>
      <c r="D67" s="10">
        <v>670</v>
      </c>
      <c r="E67" s="10">
        <v>695</v>
      </c>
      <c r="F67" s="10">
        <v>815</v>
      </c>
      <c r="G67" s="10">
        <v>950</v>
      </c>
      <c r="H67" s="96">
        <v>1045</v>
      </c>
      <c r="I67" s="96">
        <v>1140</v>
      </c>
      <c r="J67" s="96">
        <v>1360</v>
      </c>
      <c r="K67" s="96">
        <v>1315</v>
      </c>
      <c r="L67" s="5"/>
      <c r="M67" s="465"/>
      <c r="N67" s="81"/>
      <c r="O67" s="426"/>
      <c r="P67" s="426"/>
      <c r="Q67" s="426"/>
      <c r="R67" s="426"/>
      <c r="S67" s="426"/>
      <c r="T67" s="382"/>
      <c r="U67" s="382"/>
      <c r="V67" s="382"/>
      <c r="W67" s="382"/>
      <c r="X67" s="382"/>
      <c r="Y67" s="382"/>
      <c r="AA67" s="10"/>
      <c r="AB67" s="10"/>
      <c r="AC67" s="10"/>
      <c r="AD67" s="10"/>
      <c r="AE67" s="10"/>
      <c r="AF67" s="10"/>
      <c r="AG67" s="10"/>
      <c r="AH67" s="10"/>
      <c r="AI67" s="10"/>
    </row>
    <row r="68" spans="2:35">
      <c r="B68" s="22" t="s">
        <v>149</v>
      </c>
      <c r="C68" s="10">
        <v>230</v>
      </c>
      <c r="D68" s="10">
        <v>115</v>
      </c>
      <c r="E68" s="10">
        <v>70</v>
      </c>
      <c r="F68" s="10">
        <v>115</v>
      </c>
      <c r="G68" s="10">
        <v>105</v>
      </c>
      <c r="H68" s="96">
        <v>55</v>
      </c>
      <c r="I68" s="96">
        <v>115</v>
      </c>
      <c r="J68" s="96">
        <v>65</v>
      </c>
      <c r="K68" s="96">
        <v>45</v>
      </c>
      <c r="L68" s="5"/>
      <c r="M68" s="465"/>
      <c r="N68" s="81"/>
      <c r="O68" s="426"/>
      <c r="P68" s="426"/>
      <c r="Q68" s="426"/>
      <c r="R68" s="426"/>
      <c r="S68" s="426"/>
      <c r="T68" s="382"/>
      <c r="U68" s="382"/>
      <c r="V68" s="382"/>
      <c r="W68" s="382"/>
      <c r="X68" s="382"/>
      <c r="Y68" s="382"/>
      <c r="AA68" s="10"/>
      <c r="AB68" s="10"/>
      <c r="AC68" s="10"/>
      <c r="AD68" s="10"/>
      <c r="AE68" s="10"/>
      <c r="AF68" s="10"/>
      <c r="AG68" s="10"/>
      <c r="AH68" s="10"/>
      <c r="AI68" s="10"/>
    </row>
    <row r="69" spans="2:35">
      <c r="B69" s="22" t="s">
        <v>150</v>
      </c>
      <c r="C69" s="10">
        <v>265</v>
      </c>
      <c r="D69" s="137" t="s">
        <v>337</v>
      </c>
      <c r="E69" s="137" t="s">
        <v>337</v>
      </c>
      <c r="F69" s="137" t="s">
        <v>337</v>
      </c>
      <c r="G69" s="137" t="s">
        <v>337</v>
      </c>
      <c r="H69" s="137" t="s">
        <v>337</v>
      </c>
      <c r="I69" s="137" t="s">
        <v>337</v>
      </c>
      <c r="J69" s="137" t="s">
        <v>337</v>
      </c>
      <c r="K69" s="137" t="s">
        <v>337</v>
      </c>
      <c r="L69" s="5"/>
      <c r="M69" s="465"/>
      <c r="N69" s="81"/>
      <c r="O69" s="426"/>
      <c r="P69" s="426"/>
      <c r="Q69" s="426"/>
      <c r="R69" s="426"/>
      <c r="S69" s="426"/>
      <c r="T69" s="382"/>
      <c r="U69" s="382"/>
      <c r="V69" s="382"/>
      <c r="W69" s="382"/>
      <c r="X69" s="382"/>
      <c r="Y69" s="382"/>
    </row>
    <row r="70" spans="2:35">
      <c r="B70" s="22" t="s">
        <v>151</v>
      </c>
      <c r="C70" s="10">
        <v>775</v>
      </c>
      <c r="D70" s="10">
        <v>655</v>
      </c>
      <c r="E70" s="10">
        <v>615</v>
      </c>
      <c r="F70" s="10">
        <v>565</v>
      </c>
      <c r="G70" s="10">
        <v>570</v>
      </c>
      <c r="H70" s="96">
        <v>640</v>
      </c>
      <c r="I70" s="96">
        <v>685</v>
      </c>
      <c r="J70" s="96">
        <v>575</v>
      </c>
      <c r="K70" s="96">
        <v>505</v>
      </c>
      <c r="L70" s="5"/>
      <c r="M70" s="465"/>
      <c r="N70" s="81"/>
      <c r="O70" s="426"/>
      <c r="P70" s="426"/>
      <c r="Q70" s="426"/>
      <c r="R70" s="426"/>
      <c r="S70" s="426"/>
      <c r="T70" s="382"/>
      <c r="U70" s="382"/>
      <c r="V70" s="382"/>
      <c r="W70" s="382"/>
      <c r="X70" s="382"/>
      <c r="Y70" s="382"/>
      <c r="AA70" s="10"/>
      <c r="AB70" s="10"/>
      <c r="AC70" s="10"/>
      <c r="AD70" s="10"/>
      <c r="AE70" s="10"/>
      <c r="AF70" s="10"/>
      <c r="AG70" s="10"/>
      <c r="AH70" s="10"/>
      <c r="AI70" s="10"/>
    </row>
    <row r="71" spans="2:35">
      <c r="B71" s="22" t="s">
        <v>152</v>
      </c>
      <c r="C71" s="10">
        <v>190</v>
      </c>
      <c r="D71" s="10">
        <v>130</v>
      </c>
      <c r="E71" s="10">
        <v>70</v>
      </c>
      <c r="F71" s="10">
        <v>80</v>
      </c>
      <c r="G71" s="10">
        <v>90</v>
      </c>
      <c r="H71" s="96">
        <v>65</v>
      </c>
      <c r="I71" s="96">
        <v>545</v>
      </c>
      <c r="J71" s="96">
        <v>80</v>
      </c>
      <c r="K71" s="96">
        <v>135</v>
      </c>
      <c r="L71" s="5"/>
      <c r="M71" s="465"/>
      <c r="N71" s="81"/>
      <c r="O71" s="426"/>
      <c r="P71" s="426"/>
      <c r="Q71" s="426"/>
      <c r="R71" s="426"/>
      <c r="S71" s="426"/>
      <c r="T71" s="382"/>
      <c r="U71" s="382"/>
      <c r="V71" s="382"/>
      <c r="W71" s="382"/>
      <c r="X71" s="382"/>
      <c r="Y71" s="382"/>
      <c r="AA71" s="10"/>
      <c r="AB71" s="10"/>
      <c r="AC71" s="10"/>
      <c r="AD71" s="10"/>
      <c r="AE71" s="10"/>
      <c r="AF71" s="10"/>
      <c r="AG71" s="10"/>
      <c r="AH71" s="10"/>
      <c r="AI71" s="10"/>
    </row>
    <row r="72" spans="2:35">
      <c r="B72" s="22" t="s">
        <v>153</v>
      </c>
      <c r="C72" s="10">
        <v>765</v>
      </c>
      <c r="D72" s="10">
        <v>275</v>
      </c>
      <c r="E72" s="10">
        <v>310</v>
      </c>
      <c r="F72" s="10">
        <v>260</v>
      </c>
      <c r="G72" s="10">
        <v>345</v>
      </c>
      <c r="H72" s="96">
        <v>215</v>
      </c>
      <c r="I72" s="96">
        <v>215</v>
      </c>
      <c r="J72" s="96">
        <v>150</v>
      </c>
      <c r="K72" s="96">
        <v>190</v>
      </c>
      <c r="L72" s="5"/>
      <c r="M72" s="465"/>
      <c r="N72" s="81"/>
      <c r="O72" s="426"/>
      <c r="P72" s="426"/>
      <c r="Q72" s="426"/>
      <c r="R72" s="426"/>
      <c r="S72" s="426"/>
      <c r="T72" s="382"/>
      <c r="U72" s="382"/>
      <c r="V72" s="382"/>
      <c r="W72" s="382"/>
      <c r="X72" s="382"/>
      <c r="Y72" s="382"/>
      <c r="AA72" s="10"/>
      <c r="AB72" s="10"/>
      <c r="AC72" s="10"/>
      <c r="AD72" s="10"/>
      <c r="AE72" s="10"/>
      <c r="AF72" s="10"/>
      <c r="AG72" s="10"/>
      <c r="AH72" s="10"/>
      <c r="AI72" s="10"/>
    </row>
    <row r="73" spans="2:35">
      <c r="B73" s="22" t="s">
        <v>154</v>
      </c>
      <c r="C73" s="10">
        <v>310</v>
      </c>
      <c r="D73" s="10">
        <v>325</v>
      </c>
      <c r="E73" s="10">
        <v>250</v>
      </c>
      <c r="F73" s="10">
        <v>345</v>
      </c>
      <c r="G73" s="10">
        <v>395</v>
      </c>
      <c r="H73" s="96">
        <v>295</v>
      </c>
      <c r="I73" s="96">
        <v>265</v>
      </c>
      <c r="J73" s="96">
        <v>200</v>
      </c>
      <c r="K73" s="96">
        <v>315</v>
      </c>
      <c r="L73" s="5"/>
      <c r="M73" s="465"/>
      <c r="N73" s="81"/>
      <c r="O73" s="426"/>
      <c r="P73" s="426"/>
      <c r="Q73" s="426"/>
      <c r="R73" s="426"/>
      <c r="S73" s="426"/>
      <c r="T73" s="382"/>
      <c r="U73" s="382"/>
      <c r="V73" s="382"/>
      <c r="W73" s="382"/>
      <c r="X73" s="382"/>
      <c r="Y73" s="382"/>
      <c r="AA73" s="10"/>
      <c r="AB73" s="10"/>
      <c r="AC73" s="10"/>
      <c r="AD73" s="10"/>
      <c r="AE73" s="10"/>
      <c r="AF73" s="10"/>
      <c r="AG73" s="10"/>
      <c r="AH73" s="10"/>
      <c r="AI73" s="10"/>
    </row>
    <row r="74" spans="2:35">
      <c r="B74" s="22" t="s">
        <v>155</v>
      </c>
      <c r="C74" s="10">
        <v>195</v>
      </c>
      <c r="D74" s="10">
        <v>195</v>
      </c>
      <c r="E74" s="10">
        <v>165</v>
      </c>
      <c r="F74" s="10">
        <v>100</v>
      </c>
      <c r="G74" s="10">
        <v>115</v>
      </c>
      <c r="H74" s="96">
        <v>145</v>
      </c>
      <c r="I74" s="96">
        <v>140</v>
      </c>
      <c r="J74" s="96">
        <v>150</v>
      </c>
      <c r="K74" s="96">
        <v>155</v>
      </c>
      <c r="L74" s="5"/>
      <c r="M74" s="465"/>
      <c r="N74" s="81"/>
      <c r="O74" s="426"/>
      <c r="P74" s="426"/>
      <c r="Q74" s="426"/>
      <c r="R74" s="426"/>
      <c r="S74" s="426"/>
      <c r="T74" s="382"/>
      <c r="U74" s="382"/>
      <c r="V74" s="382"/>
      <c r="W74" s="382"/>
      <c r="X74" s="382"/>
      <c r="Y74" s="382"/>
      <c r="AA74" s="10"/>
      <c r="AB74" s="10"/>
      <c r="AC74" s="10"/>
      <c r="AD74" s="10"/>
      <c r="AE74" s="10"/>
      <c r="AF74" s="10"/>
      <c r="AG74" s="10"/>
      <c r="AH74" s="10"/>
      <c r="AI74" s="10"/>
    </row>
    <row r="75" spans="2:35">
      <c r="B75" s="22" t="s">
        <v>156</v>
      </c>
      <c r="C75" s="10">
        <v>95</v>
      </c>
      <c r="D75" s="10">
        <v>40</v>
      </c>
      <c r="E75" s="10">
        <v>65</v>
      </c>
      <c r="F75" s="10">
        <v>60</v>
      </c>
      <c r="G75" s="10">
        <v>70</v>
      </c>
      <c r="H75" s="96">
        <v>40</v>
      </c>
      <c r="I75" s="96">
        <v>50</v>
      </c>
      <c r="J75" s="96">
        <v>50</v>
      </c>
      <c r="K75" s="96">
        <v>25</v>
      </c>
      <c r="L75" s="5"/>
      <c r="M75" s="465"/>
      <c r="N75" s="81"/>
      <c r="O75" s="426"/>
      <c r="P75" s="426"/>
      <c r="Q75" s="426"/>
      <c r="R75" s="426"/>
      <c r="S75" s="426"/>
      <c r="T75" s="382"/>
      <c r="U75" s="382"/>
      <c r="V75" s="382"/>
      <c r="W75" s="382"/>
      <c r="X75" s="382"/>
      <c r="Y75" s="382"/>
      <c r="AA75" s="10"/>
      <c r="AB75" s="10"/>
      <c r="AC75" s="10"/>
      <c r="AD75" s="10"/>
      <c r="AE75" s="10"/>
      <c r="AF75" s="10"/>
      <c r="AG75" s="10"/>
      <c r="AH75" s="10"/>
      <c r="AI75" s="10"/>
    </row>
    <row r="76" spans="2:35">
      <c r="B76" s="22" t="s">
        <v>157</v>
      </c>
      <c r="C76" s="10">
        <v>360</v>
      </c>
      <c r="D76" s="10">
        <v>385</v>
      </c>
      <c r="E76" s="10">
        <v>475</v>
      </c>
      <c r="F76" s="10">
        <v>495</v>
      </c>
      <c r="G76" s="10">
        <v>445</v>
      </c>
      <c r="H76" s="96">
        <v>360</v>
      </c>
      <c r="I76" s="96">
        <v>410</v>
      </c>
      <c r="J76" s="96">
        <v>320</v>
      </c>
      <c r="K76" s="96">
        <v>320</v>
      </c>
      <c r="L76" s="5"/>
      <c r="M76" s="465"/>
      <c r="N76" s="81"/>
      <c r="O76" s="426"/>
      <c r="P76" s="426"/>
      <c r="Q76" s="426"/>
      <c r="R76" s="426"/>
      <c r="S76" s="426"/>
      <c r="T76" s="382"/>
      <c r="U76" s="382"/>
      <c r="V76" s="382"/>
      <c r="W76" s="382"/>
      <c r="X76" s="382"/>
      <c r="Y76" s="382"/>
      <c r="AA76" s="10"/>
      <c r="AB76" s="10"/>
      <c r="AC76" s="10"/>
      <c r="AD76" s="10"/>
      <c r="AE76" s="10"/>
      <c r="AF76" s="10"/>
      <c r="AG76" s="10"/>
      <c r="AH76" s="10"/>
      <c r="AI76" s="10"/>
    </row>
    <row r="77" spans="2:35">
      <c r="B77" s="22" t="s">
        <v>158</v>
      </c>
      <c r="C77" s="10">
        <v>335</v>
      </c>
      <c r="D77" s="10">
        <v>120</v>
      </c>
      <c r="E77" s="10">
        <v>60</v>
      </c>
      <c r="F77" s="10">
        <v>60</v>
      </c>
      <c r="G77" s="10">
        <v>40</v>
      </c>
      <c r="H77" s="96">
        <v>55</v>
      </c>
      <c r="I77" s="96">
        <v>65</v>
      </c>
      <c r="J77" s="96">
        <v>50</v>
      </c>
      <c r="K77" s="96">
        <v>45</v>
      </c>
      <c r="L77" s="5"/>
      <c r="M77" s="465"/>
      <c r="N77" s="81"/>
      <c r="O77" s="426"/>
      <c r="P77" s="426"/>
      <c r="Q77" s="426"/>
      <c r="R77" s="426"/>
      <c r="S77" s="426"/>
      <c r="T77" s="382"/>
      <c r="U77" s="382"/>
      <c r="V77" s="382"/>
      <c r="W77" s="382"/>
      <c r="X77" s="382"/>
      <c r="Y77" s="382"/>
      <c r="AA77" s="10"/>
      <c r="AB77" s="10"/>
      <c r="AC77" s="10"/>
      <c r="AD77" s="10"/>
      <c r="AE77" s="10"/>
      <c r="AF77" s="10"/>
      <c r="AG77" s="10"/>
      <c r="AH77" s="10"/>
      <c r="AI77" s="10"/>
    </row>
    <row r="78" spans="2:35">
      <c r="B78" s="22" t="s">
        <v>159</v>
      </c>
      <c r="C78" s="10">
        <v>70</v>
      </c>
      <c r="D78" s="10">
        <v>130</v>
      </c>
      <c r="E78" s="10">
        <v>110</v>
      </c>
      <c r="F78" s="10">
        <v>90</v>
      </c>
      <c r="G78" s="10">
        <v>95</v>
      </c>
      <c r="H78" s="96">
        <v>85</v>
      </c>
      <c r="I78" s="96">
        <v>120</v>
      </c>
      <c r="J78" s="96">
        <v>75</v>
      </c>
      <c r="K78" s="96">
        <v>70</v>
      </c>
      <c r="L78" s="5"/>
      <c r="M78" s="465"/>
      <c r="N78" s="81"/>
      <c r="O78" s="426"/>
      <c r="P78" s="426"/>
      <c r="Q78" s="426"/>
      <c r="R78" s="426"/>
      <c r="S78" s="426"/>
      <c r="T78" s="382"/>
      <c r="U78" s="382"/>
      <c r="V78" s="382"/>
      <c r="W78" s="382"/>
      <c r="X78" s="382"/>
      <c r="Y78" s="382"/>
      <c r="AA78" s="10"/>
      <c r="AB78" s="10"/>
      <c r="AC78" s="10"/>
      <c r="AD78" s="10"/>
      <c r="AE78" s="10"/>
      <c r="AF78" s="10"/>
      <c r="AG78" s="10"/>
      <c r="AH78" s="10"/>
      <c r="AI78" s="10"/>
    </row>
    <row r="79" spans="2:35">
      <c r="B79" s="22" t="s">
        <v>160</v>
      </c>
      <c r="C79" s="10">
        <v>300</v>
      </c>
      <c r="D79" s="10">
        <v>230</v>
      </c>
      <c r="E79" s="10">
        <v>195</v>
      </c>
      <c r="F79" s="10">
        <v>220</v>
      </c>
      <c r="G79" s="10">
        <v>210</v>
      </c>
      <c r="H79" s="96">
        <v>155</v>
      </c>
      <c r="I79" s="96">
        <v>305</v>
      </c>
      <c r="J79" s="96">
        <v>280</v>
      </c>
      <c r="K79" s="96">
        <v>175</v>
      </c>
      <c r="L79" s="5"/>
      <c r="M79" s="465"/>
      <c r="N79" s="81"/>
      <c r="O79" s="426"/>
      <c r="P79" s="426"/>
      <c r="Q79" s="426"/>
      <c r="R79" s="426"/>
      <c r="S79" s="426"/>
      <c r="T79" s="382"/>
      <c r="U79" s="382"/>
      <c r="V79" s="382"/>
      <c r="W79" s="382"/>
      <c r="X79" s="382"/>
      <c r="Y79" s="382"/>
      <c r="AA79" s="10"/>
      <c r="AB79" s="10"/>
      <c r="AC79" s="10"/>
      <c r="AD79" s="10"/>
      <c r="AE79" s="10"/>
      <c r="AF79" s="10"/>
      <c r="AG79" s="10"/>
      <c r="AH79" s="10"/>
      <c r="AI79" s="10"/>
    </row>
    <row r="80" spans="2:35">
      <c r="B80" s="22" t="s">
        <v>161</v>
      </c>
      <c r="C80" s="10">
        <v>375</v>
      </c>
      <c r="D80" s="10">
        <v>320</v>
      </c>
      <c r="E80" s="10">
        <v>330</v>
      </c>
      <c r="F80" s="10">
        <v>480</v>
      </c>
      <c r="G80" s="10">
        <v>465</v>
      </c>
      <c r="H80" s="96">
        <v>385</v>
      </c>
      <c r="I80" s="96">
        <v>470</v>
      </c>
      <c r="J80" s="96">
        <v>370</v>
      </c>
      <c r="K80" s="96">
        <v>285</v>
      </c>
      <c r="L80" s="5"/>
      <c r="M80" s="465"/>
      <c r="N80" s="81"/>
      <c r="O80" s="426"/>
      <c r="P80" s="426"/>
      <c r="Q80" s="426"/>
      <c r="R80" s="426"/>
      <c r="S80" s="426"/>
      <c r="T80" s="382"/>
      <c r="U80" s="382"/>
      <c r="V80" s="382"/>
      <c r="W80" s="382"/>
      <c r="X80" s="382"/>
      <c r="Y80" s="382"/>
      <c r="AA80" s="10"/>
      <c r="AB80" s="10"/>
      <c r="AC80" s="10"/>
      <c r="AD80" s="10"/>
      <c r="AE80" s="10"/>
      <c r="AF80" s="10"/>
      <c r="AG80" s="10"/>
      <c r="AH80" s="10"/>
      <c r="AI80" s="10"/>
    </row>
    <row r="81" spans="2:35">
      <c r="B81" s="22" t="s">
        <v>227</v>
      </c>
      <c r="C81" s="10">
        <v>1020</v>
      </c>
      <c r="D81" s="10">
        <v>790</v>
      </c>
      <c r="E81" s="10">
        <v>675</v>
      </c>
      <c r="F81" s="10">
        <v>740</v>
      </c>
      <c r="G81" s="10">
        <v>980</v>
      </c>
      <c r="H81" s="96">
        <v>1245</v>
      </c>
      <c r="I81" s="96">
        <v>1245</v>
      </c>
      <c r="J81" s="96">
        <v>1030</v>
      </c>
      <c r="K81" s="96">
        <v>745</v>
      </c>
      <c r="L81" s="5"/>
      <c r="M81" s="465"/>
      <c r="N81" s="81"/>
      <c r="O81" s="426"/>
      <c r="P81" s="426"/>
      <c r="Q81" s="426"/>
      <c r="R81" s="426"/>
      <c r="S81" s="426"/>
      <c r="T81" s="382"/>
      <c r="U81" s="382"/>
      <c r="V81" s="382"/>
      <c r="W81" s="382"/>
      <c r="X81" s="382"/>
      <c r="Y81" s="382"/>
      <c r="AA81" s="10"/>
      <c r="AB81" s="10"/>
      <c r="AC81" s="10"/>
      <c r="AD81" s="10"/>
      <c r="AE81" s="10"/>
      <c r="AF81" s="10"/>
      <c r="AG81" s="10"/>
      <c r="AH81" s="10"/>
      <c r="AI81" s="10"/>
    </row>
    <row r="82" spans="2:35">
      <c r="B82" s="22" t="s">
        <v>228</v>
      </c>
      <c r="C82" s="10">
        <v>375</v>
      </c>
      <c r="D82" s="10">
        <v>285</v>
      </c>
      <c r="E82" s="10">
        <v>170</v>
      </c>
      <c r="F82" s="10">
        <v>175</v>
      </c>
      <c r="G82" s="10">
        <v>225</v>
      </c>
      <c r="H82" s="96">
        <v>165</v>
      </c>
      <c r="I82" s="96">
        <v>230</v>
      </c>
      <c r="J82" s="96">
        <v>205</v>
      </c>
      <c r="K82" s="96">
        <v>135</v>
      </c>
      <c r="L82" s="5"/>
      <c r="M82" s="465"/>
      <c r="N82" s="81"/>
      <c r="O82" s="426"/>
      <c r="P82" s="426"/>
      <c r="Q82" s="426"/>
      <c r="R82" s="426"/>
      <c r="S82" s="426"/>
      <c r="T82" s="382"/>
      <c r="U82" s="382"/>
      <c r="V82" s="382"/>
      <c r="W82" s="382"/>
      <c r="X82" s="382"/>
      <c r="Y82" s="382"/>
      <c r="AA82" s="10"/>
      <c r="AB82" s="10"/>
      <c r="AC82" s="10"/>
      <c r="AD82" s="10"/>
      <c r="AE82" s="10"/>
      <c r="AF82" s="10"/>
      <c r="AG82" s="10"/>
      <c r="AH82" s="10"/>
      <c r="AI82" s="10"/>
    </row>
    <row r="83" spans="2:35">
      <c r="B83" s="22" t="s">
        <v>162</v>
      </c>
      <c r="C83" s="10">
        <v>365</v>
      </c>
      <c r="D83" s="10">
        <v>440</v>
      </c>
      <c r="E83" s="10">
        <v>550</v>
      </c>
      <c r="F83" s="10">
        <v>695</v>
      </c>
      <c r="G83" s="10">
        <v>635</v>
      </c>
      <c r="H83" s="96">
        <v>655</v>
      </c>
      <c r="I83" s="96">
        <v>625</v>
      </c>
      <c r="J83" s="96">
        <v>615</v>
      </c>
      <c r="K83" s="96">
        <v>375</v>
      </c>
      <c r="L83" s="5"/>
      <c r="M83" s="465"/>
      <c r="N83" s="81"/>
      <c r="O83" s="426"/>
      <c r="P83" s="426"/>
      <c r="Q83" s="426"/>
      <c r="R83" s="426"/>
      <c r="S83" s="426"/>
      <c r="T83" s="382"/>
      <c r="U83" s="382"/>
      <c r="V83" s="382"/>
      <c r="W83" s="382"/>
      <c r="X83" s="382"/>
      <c r="Y83" s="382"/>
      <c r="AA83" s="10"/>
      <c r="AB83" s="10"/>
      <c r="AC83" s="10"/>
      <c r="AD83" s="10"/>
      <c r="AE83" s="10"/>
      <c r="AF83" s="10"/>
      <c r="AG83" s="10"/>
      <c r="AH83" s="10"/>
      <c r="AI83" s="10"/>
    </row>
    <row r="84" spans="2:35">
      <c r="B84" s="22" t="s">
        <v>163</v>
      </c>
      <c r="C84" s="10">
        <v>195</v>
      </c>
      <c r="D84" s="10">
        <v>140</v>
      </c>
      <c r="E84" s="10">
        <v>155</v>
      </c>
      <c r="F84" s="10">
        <v>135</v>
      </c>
      <c r="G84" s="10">
        <v>125</v>
      </c>
      <c r="H84" s="96">
        <v>195</v>
      </c>
      <c r="I84" s="96">
        <v>180</v>
      </c>
      <c r="J84" s="96">
        <v>135</v>
      </c>
      <c r="K84" s="96">
        <v>125</v>
      </c>
      <c r="L84" s="5"/>
      <c r="M84" s="465"/>
      <c r="N84" s="81"/>
      <c r="O84" s="426"/>
      <c r="P84" s="426"/>
      <c r="Q84" s="426"/>
      <c r="R84" s="426"/>
      <c r="S84" s="426"/>
      <c r="T84" s="382"/>
      <c r="U84" s="382"/>
      <c r="V84" s="382"/>
      <c r="W84" s="382"/>
      <c r="X84" s="382"/>
      <c r="Y84" s="382"/>
      <c r="AA84" s="10"/>
      <c r="AB84" s="10"/>
      <c r="AC84" s="10"/>
      <c r="AD84" s="10"/>
      <c r="AE84" s="10"/>
      <c r="AF84" s="10"/>
      <c r="AG84" s="10"/>
      <c r="AH84" s="10"/>
      <c r="AI84" s="10"/>
    </row>
    <row r="85" spans="2:35">
      <c r="B85" s="22" t="s">
        <v>164</v>
      </c>
      <c r="C85" s="10">
        <v>485</v>
      </c>
      <c r="D85" s="10">
        <v>355</v>
      </c>
      <c r="E85" s="10">
        <v>465</v>
      </c>
      <c r="F85" s="10">
        <v>575</v>
      </c>
      <c r="G85" s="10">
        <v>390</v>
      </c>
      <c r="H85" s="96">
        <v>520</v>
      </c>
      <c r="I85" s="96">
        <v>445</v>
      </c>
      <c r="J85" s="96">
        <v>490</v>
      </c>
      <c r="K85" s="96">
        <v>350</v>
      </c>
      <c r="L85" s="5"/>
      <c r="M85" s="465"/>
      <c r="N85" s="81"/>
      <c r="O85" s="426"/>
      <c r="P85" s="426"/>
      <c r="Q85" s="426"/>
      <c r="R85" s="426"/>
      <c r="S85" s="426"/>
      <c r="T85" s="382"/>
      <c r="U85" s="382"/>
      <c r="V85" s="382"/>
      <c r="W85" s="382"/>
      <c r="X85" s="382"/>
      <c r="Y85" s="382"/>
      <c r="AA85" s="10"/>
      <c r="AB85" s="10"/>
      <c r="AC85" s="10"/>
      <c r="AD85" s="10"/>
      <c r="AE85" s="10"/>
      <c r="AF85" s="10"/>
      <c r="AG85" s="10"/>
      <c r="AH85" s="10"/>
      <c r="AI85" s="10"/>
    </row>
    <row r="86" spans="2:35">
      <c r="B86" s="22" t="s">
        <v>165</v>
      </c>
      <c r="C86" s="10">
        <v>285</v>
      </c>
      <c r="D86" s="10">
        <v>170</v>
      </c>
      <c r="E86" s="10">
        <v>200</v>
      </c>
      <c r="F86" s="10">
        <v>195</v>
      </c>
      <c r="G86" s="10">
        <v>215</v>
      </c>
      <c r="H86" s="96">
        <v>185</v>
      </c>
      <c r="I86" s="96">
        <v>225</v>
      </c>
      <c r="J86" s="96">
        <v>180</v>
      </c>
      <c r="K86" s="96">
        <v>130</v>
      </c>
      <c r="L86" s="5"/>
      <c r="M86" s="465"/>
      <c r="N86" s="81"/>
      <c r="O86" s="426"/>
      <c r="P86" s="426"/>
      <c r="Q86" s="426"/>
      <c r="R86" s="426"/>
      <c r="S86" s="426"/>
      <c r="T86" s="382"/>
      <c r="U86" s="382"/>
      <c r="V86" s="382"/>
      <c r="W86" s="382"/>
      <c r="X86" s="382"/>
      <c r="Y86" s="382"/>
      <c r="AA86" s="10"/>
      <c r="AB86" s="10"/>
      <c r="AC86" s="10"/>
      <c r="AD86" s="10"/>
      <c r="AE86" s="10"/>
      <c r="AF86" s="10"/>
      <c r="AG86" s="10"/>
      <c r="AH86" s="10"/>
      <c r="AI86" s="10"/>
    </row>
    <row r="87" spans="2:35">
      <c r="B87" s="22" t="s">
        <v>166</v>
      </c>
      <c r="C87" s="10">
        <v>50</v>
      </c>
      <c r="D87" s="10">
        <v>80</v>
      </c>
      <c r="E87" s="10">
        <v>60</v>
      </c>
      <c r="F87" s="10">
        <v>100</v>
      </c>
      <c r="G87" s="10">
        <v>65</v>
      </c>
      <c r="H87" s="96">
        <v>75</v>
      </c>
      <c r="I87" s="96">
        <v>65</v>
      </c>
      <c r="J87" s="96">
        <v>50</v>
      </c>
      <c r="K87" s="96">
        <v>35</v>
      </c>
      <c r="L87" s="5"/>
      <c r="M87" s="465"/>
      <c r="N87" s="81"/>
      <c r="O87" s="426"/>
      <c r="P87" s="426"/>
      <c r="Q87" s="426"/>
      <c r="R87" s="426"/>
      <c r="S87" s="426"/>
      <c r="T87" s="382"/>
      <c r="U87" s="382"/>
      <c r="V87" s="382"/>
      <c r="W87" s="382"/>
      <c r="X87" s="382"/>
      <c r="Y87" s="382"/>
      <c r="AA87" s="10"/>
      <c r="AB87" s="10"/>
      <c r="AC87" s="10"/>
      <c r="AD87" s="10"/>
      <c r="AE87" s="10"/>
      <c r="AF87" s="10"/>
      <c r="AG87" s="10"/>
      <c r="AH87" s="10"/>
      <c r="AI87" s="10"/>
    </row>
    <row r="88" spans="2:35">
      <c r="B88" s="22" t="s">
        <v>167</v>
      </c>
      <c r="C88" s="10">
        <v>450</v>
      </c>
      <c r="D88" s="10">
        <v>265</v>
      </c>
      <c r="E88" s="10">
        <v>235</v>
      </c>
      <c r="F88" s="10">
        <v>290</v>
      </c>
      <c r="G88" s="10">
        <v>200</v>
      </c>
      <c r="H88" s="96">
        <v>270</v>
      </c>
      <c r="I88" s="96">
        <v>185</v>
      </c>
      <c r="J88" s="96">
        <v>180</v>
      </c>
      <c r="K88" s="96">
        <v>200</v>
      </c>
      <c r="L88" s="5"/>
      <c r="M88" s="465"/>
      <c r="N88" s="81"/>
      <c r="O88" s="426"/>
      <c r="P88" s="426"/>
      <c r="Q88" s="426"/>
      <c r="R88" s="426"/>
      <c r="S88" s="426"/>
      <c r="T88" s="382"/>
      <c r="U88" s="382"/>
      <c r="V88" s="382"/>
      <c r="W88" s="382"/>
      <c r="X88" s="382"/>
      <c r="Y88" s="382"/>
      <c r="AA88" s="10"/>
      <c r="AB88" s="10"/>
      <c r="AC88" s="10"/>
      <c r="AD88" s="10"/>
      <c r="AE88" s="10"/>
      <c r="AF88" s="10"/>
      <c r="AG88" s="10"/>
      <c r="AH88" s="10"/>
      <c r="AI88" s="10"/>
    </row>
    <row r="89" spans="2:35">
      <c r="B89" s="22" t="s">
        <v>168</v>
      </c>
      <c r="C89" s="10">
        <v>80</v>
      </c>
      <c r="D89" s="10">
        <v>65</v>
      </c>
      <c r="E89" s="10">
        <v>35</v>
      </c>
      <c r="F89" s="10">
        <v>45</v>
      </c>
      <c r="G89" s="10">
        <v>25</v>
      </c>
      <c r="H89" s="96">
        <v>60</v>
      </c>
      <c r="I89" s="96">
        <v>35</v>
      </c>
      <c r="J89" s="96">
        <v>15</v>
      </c>
      <c r="K89" s="96">
        <v>45</v>
      </c>
      <c r="L89" s="5"/>
      <c r="M89" s="465"/>
      <c r="N89" s="81"/>
      <c r="O89" s="426"/>
      <c r="P89" s="426"/>
      <c r="Q89" s="426"/>
      <c r="R89" s="426"/>
      <c r="S89" s="426"/>
      <c r="T89" s="382"/>
      <c r="U89" s="382"/>
      <c r="V89" s="382"/>
      <c r="W89" s="382"/>
      <c r="X89" s="382"/>
      <c r="Y89" s="382"/>
      <c r="AA89" s="10"/>
      <c r="AB89" s="10"/>
      <c r="AC89" s="10"/>
      <c r="AD89" s="10"/>
      <c r="AE89" s="10"/>
      <c r="AF89" s="10"/>
      <c r="AG89" s="10"/>
      <c r="AH89" s="10"/>
      <c r="AI89" s="10"/>
    </row>
    <row r="90" spans="2:35">
      <c r="B90" s="22" t="s">
        <v>169</v>
      </c>
      <c r="C90" s="10">
        <v>725</v>
      </c>
      <c r="D90" s="137" t="s">
        <v>337</v>
      </c>
      <c r="E90" s="137" t="s">
        <v>337</v>
      </c>
      <c r="F90" s="137" t="s">
        <v>337</v>
      </c>
      <c r="G90" s="137" t="s">
        <v>337</v>
      </c>
      <c r="H90" s="137" t="s">
        <v>337</v>
      </c>
      <c r="I90" s="137" t="s">
        <v>337</v>
      </c>
      <c r="J90" s="137" t="s">
        <v>337</v>
      </c>
      <c r="K90" s="137" t="s">
        <v>337</v>
      </c>
      <c r="L90" s="5"/>
      <c r="M90" s="465"/>
      <c r="N90" s="81"/>
      <c r="O90" s="426"/>
      <c r="P90" s="426"/>
      <c r="Q90" s="426"/>
      <c r="R90" s="426"/>
      <c r="S90" s="426"/>
      <c r="T90" s="382"/>
      <c r="U90" s="382"/>
      <c r="V90" s="382"/>
      <c r="W90" s="382"/>
      <c r="X90" s="382"/>
      <c r="Y90" s="382"/>
      <c r="AA90" s="10"/>
      <c r="AB90" s="10"/>
      <c r="AC90" s="10"/>
      <c r="AD90" s="10"/>
      <c r="AE90" s="10"/>
      <c r="AF90" s="10"/>
      <c r="AG90" s="10"/>
      <c r="AH90" s="10"/>
      <c r="AI90" s="10"/>
    </row>
    <row r="91" spans="2:35">
      <c r="B91" s="22" t="s">
        <v>170</v>
      </c>
      <c r="C91" s="10">
        <v>130</v>
      </c>
      <c r="D91" s="10">
        <v>80</v>
      </c>
      <c r="E91" s="10">
        <v>120</v>
      </c>
      <c r="F91" s="10">
        <v>160</v>
      </c>
      <c r="G91" s="10">
        <v>135</v>
      </c>
      <c r="H91" s="96">
        <v>125</v>
      </c>
      <c r="I91" s="96">
        <v>145</v>
      </c>
      <c r="J91" s="96">
        <v>125</v>
      </c>
      <c r="K91" s="96">
        <v>115</v>
      </c>
      <c r="L91" s="5"/>
      <c r="M91" s="465"/>
      <c r="N91" s="81"/>
      <c r="O91" s="426"/>
      <c r="P91" s="426"/>
      <c r="Q91" s="426"/>
      <c r="R91" s="426"/>
      <c r="S91" s="426"/>
      <c r="T91" s="382"/>
      <c r="U91" s="382"/>
      <c r="V91" s="382"/>
      <c r="W91" s="382"/>
      <c r="X91" s="382"/>
      <c r="Y91" s="382"/>
      <c r="AA91" s="10"/>
      <c r="AB91" s="10"/>
      <c r="AC91" s="10"/>
      <c r="AD91" s="10"/>
      <c r="AE91" s="10"/>
      <c r="AF91" s="10"/>
      <c r="AG91" s="10"/>
      <c r="AH91" s="10"/>
      <c r="AI91" s="10"/>
    </row>
    <row r="92" spans="2:35">
      <c r="B92" s="22" t="s">
        <v>171</v>
      </c>
      <c r="C92" s="10">
        <v>70</v>
      </c>
      <c r="D92" s="10">
        <v>55</v>
      </c>
      <c r="E92" s="10">
        <v>70</v>
      </c>
      <c r="F92" s="10">
        <v>65</v>
      </c>
      <c r="G92" s="10">
        <v>60</v>
      </c>
      <c r="H92" s="96">
        <v>60</v>
      </c>
      <c r="I92" s="96">
        <v>75</v>
      </c>
      <c r="J92" s="96">
        <v>65</v>
      </c>
      <c r="K92" s="96">
        <v>60</v>
      </c>
      <c r="L92" s="5"/>
      <c r="M92" s="465"/>
      <c r="N92" s="81"/>
      <c r="O92" s="426"/>
      <c r="P92" s="426"/>
      <c r="Q92" s="426"/>
      <c r="R92" s="426"/>
      <c r="S92" s="426"/>
      <c r="T92" s="382"/>
      <c r="U92" s="382"/>
      <c r="V92" s="382"/>
      <c r="W92" s="382"/>
      <c r="X92" s="382"/>
      <c r="Y92" s="382"/>
      <c r="AA92" s="10"/>
      <c r="AB92" s="10"/>
      <c r="AC92" s="10"/>
      <c r="AD92" s="10"/>
      <c r="AE92" s="10"/>
      <c r="AF92" s="10"/>
      <c r="AG92" s="10"/>
      <c r="AH92" s="10"/>
      <c r="AI92" s="10"/>
    </row>
    <row r="93" spans="2:35">
      <c r="B93" s="22" t="s">
        <v>172</v>
      </c>
      <c r="C93" s="10">
        <v>2165</v>
      </c>
      <c r="D93" s="10">
        <v>1495</v>
      </c>
      <c r="E93" s="10">
        <v>1775</v>
      </c>
      <c r="F93" s="10">
        <v>1630</v>
      </c>
      <c r="G93" s="10">
        <v>3725</v>
      </c>
      <c r="H93" s="96">
        <v>3505</v>
      </c>
      <c r="I93" s="96">
        <v>3590</v>
      </c>
      <c r="J93" s="96">
        <v>3550</v>
      </c>
      <c r="K93" s="96">
        <v>2655</v>
      </c>
      <c r="L93" s="5"/>
      <c r="M93" s="465"/>
      <c r="N93" s="81"/>
      <c r="O93" s="426"/>
      <c r="P93" s="426"/>
      <c r="Q93" s="426"/>
      <c r="R93" s="426"/>
      <c r="S93" s="426"/>
      <c r="T93" s="382"/>
      <c r="U93" s="382"/>
      <c r="V93" s="382"/>
      <c r="W93" s="382"/>
      <c r="X93" s="382"/>
      <c r="Y93" s="382"/>
      <c r="AA93" s="10"/>
      <c r="AB93" s="10"/>
      <c r="AC93" s="10"/>
      <c r="AD93" s="10"/>
      <c r="AE93" s="10"/>
      <c r="AF93" s="10"/>
      <c r="AG93" s="10"/>
      <c r="AH93" s="10"/>
      <c r="AI93" s="10"/>
    </row>
    <row r="94" spans="2:35">
      <c r="B94" s="22" t="s">
        <v>173</v>
      </c>
      <c r="C94" s="10">
        <v>200</v>
      </c>
      <c r="D94" s="10">
        <v>230</v>
      </c>
      <c r="E94" s="10">
        <v>295</v>
      </c>
      <c r="F94" s="10">
        <v>360</v>
      </c>
      <c r="G94" s="10">
        <v>150</v>
      </c>
      <c r="H94" s="96">
        <v>255</v>
      </c>
      <c r="I94" s="96">
        <v>295</v>
      </c>
      <c r="J94" s="96">
        <v>255</v>
      </c>
      <c r="K94" s="96">
        <v>225</v>
      </c>
      <c r="L94" s="5"/>
      <c r="M94" s="465"/>
      <c r="N94" s="81"/>
      <c r="O94" s="426"/>
      <c r="P94" s="426"/>
      <c r="Q94" s="426"/>
      <c r="R94" s="426"/>
      <c r="S94" s="426"/>
      <c r="T94" s="382"/>
      <c r="U94" s="382"/>
      <c r="V94" s="382"/>
      <c r="W94" s="382"/>
      <c r="X94" s="382"/>
      <c r="Y94" s="382"/>
      <c r="AA94" s="10"/>
      <c r="AB94" s="10"/>
      <c r="AC94" s="10"/>
      <c r="AD94" s="10"/>
      <c r="AE94" s="10"/>
      <c r="AF94" s="10"/>
      <c r="AG94" s="10"/>
      <c r="AH94" s="10"/>
      <c r="AI94" s="10"/>
    </row>
    <row r="95" spans="2:35">
      <c r="B95" s="22" t="s">
        <v>174</v>
      </c>
      <c r="C95" s="10">
        <v>100</v>
      </c>
      <c r="D95" s="10">
        <v>80</v>
      </c>
      <c r="E95" s="10">
        <v>75</v>
      </c>
      <c r="F95" s="10">
        <v>100</v>
      </c>
      <c r="G95" s="10">
        <v>120</v>
      </c>
      <c r="H95" s="96">
        <v>80</v>
      </c>
      <c r="I95" s="96">
        <v>115</v>
      </c>
      <c r="J95" s="96">
        <v>80</v>
      </c>
      <c r="K95" s="96">
        <v>60</v>
      </c>
      <c r="L95" s="5"/>
      <c r="M95" s="465"/>
      <c r="N95" s="81"/>
      <c r="O95" s="426"/>
      <c r="P95" s="426"/>
      <c r="Q95" s="426"/>
      <c r="R95" s="426"/>
      <c r="S95" s="426"/>
      <c r="T95" s="382"/>
      <c r="U95" s="382"/>
      <c r="V95" s="382"/>
      <c r="W95" s="382"/>
      <c r="X95" s="382"/>
      <c r="Y95" s="382"/>
      <c r="AA95" s="10"/>
      <c r="AB95" s="10"/>
      <c r="AC95" s="10"/>
      <c r="AD95" s="10"/>
      <c r="AE95" s="10"/>
      <c r="AF95" s="10"/>
      <c r="AG95" s="10"/>
      <c r="AH95" s="10"/>
      <c r="AI95" s="10"/>
    </row>
    <row r="96" spans="2:35">
      <c r="B96" s="22" t="s">
        <v>175</v>
      </c>
      <c r="C96" s="10">
        <v>220</v>
      </c>
      <c r="D96" s="10">
        <v>215</v>
      </c>
      <c r="E96" s="10">
        <v>210</v>
      </c>
      <c r="F96" s="10">
        <v>275</v>
      </c>
      <c r="G96" s="10">
        <v>160</v>
      </c>
      <c r="H96" s="96">
        <v>260</v>
      </c>
      <c r="I96" s="96">
        <v>230</v>
      </c>
      <c r="J96" s="96">
        <v>215</v>
      </c>
      <c r="K96" s="96">
        <v>185</v>
      </c>
      <c r="L96" s="5"/>
      <c r="M96" s="465"/>
      <c r="N96" s="81"/>
      <c r="O96" s="426"/>
      <c r="P96" s="426"/>
      <c r="Q96" s="426"/>
      <c r="R96" s="426"/>
      <c r="S96" s="426"/>
      <c r="T96" s="382"/>
      <c r="U96" s="382"/>
      <c r="V96" s="382"/>
      <c r="W96" s="382"/>
      <c r="X96" s="382"/>
      <c r="Y96" s="382"/>
      <c r="AA96" s="10"/>
      <c r="AB96" s="10"/>
      <c r="AC96" s="10"/>
      <c r="AD96" s="10"/>
      <c r="AE96" s="10"/>
      <c r="AF96" s="10"/>
      <c r="AG96" s="10"/>
      <c r="AH96" s="10"/>
      <c r="AI96" s="10"/>
    </row>
    <row r="97" spans="2:35">
      <c r="B97" s="22" t="s">
        <v>362</v>
      </c>
      <c r="C97" s="10">
        <v>515</v>
      </c>
      <c r="D97" s="10">
        <v>420</v>
      </c>
      <c r="E97" s="10">
        <v>345</v>
      </c>
      <c r="F97" s="10">
        <v>435</v>
      </c>
      <c r="G97" s="10">
        <v>305</v>
      </c>
      <c r="H97" s="96">
        <v>345</v>
      </c>
      <c r="I97" s="96">
        <v>310</v>
      </c>
      <c r="J97" s="96">
        <v>260</v>
      </c>
      <c r="K97" s="96">
        <v>405</v>
      </c>
      <c r="L97" s="5"/>
      <c r="M97" s="465"/>
      <c r="N97" s="81"/>
      <c r="O97" s="426"/>
      <c r="P97" s="426"/>
      <c r="Q97" s="426"/>
      <c r="R97" s="426"/>
      <c r="S97" s="426"/>
      <c r="T97" s="382"/>
      <c r="U97" s="382"/>
      <c r="V97" s="382"/>
      <c r="W97" s="382"/>
      <c r="X97" s="382"/>
      <c r="Y97" s="382"/>
      <c r="AA97" s="10"/>
      <c r="AB97" s="10"/>
      <c r="AC97" s="10"/>
      <c r="AD97" s="10"/>
      <c r="AE97" s="10"/>
      <c r="AF97" s="10"/>
      <c r="AG97" s="10"/>
      <c r="AH97" s="10"/>
      <c r="AI97" s="10"/>
    </row>
    <row r="98" spans="2:35">
      <c r="B98" s="18" t="s">
        <v>176</v>
      </c>
      <c r="C98" s="10">
        <v>890</v>
      </c>
      <c r="D98" s="10">
        <v>525</v>
      </c>
      <c r="E98" s="10">
        <v>615</v>
      </c>
      <c r="F98" s="10">
        <v>595</v>
      </c>
      <c r="G98" s="10">
        <v>610</v>
      </c>
      <c r="H98" s="96">
        <v>715</v>
      </c>
      <c r="I98" s="96">
        <v>640</v>
      </c>
      <c r="J98" s="96">
        <v>510</v>
      </c>
      <c r="K98" s="96">
        <v>480</v>
      </c>
      <c r="L98" s="5"/>
      <c r="M98" s="465"/>
      <c r="N98" s="81"/>
      <c r="O98" s="426"/>
      <c r="P98" s="426"/>
      <c r="Q98" s="426"/>
      <c r="R98" s="426"/>
      <c r="S98" s="426"/>
      <c r="T98" s="382"/>
      <c r="U98" s="382"/>
      <c r="V98" s="382"/>
      <c r="W98" s="382"/>
      <c r="X98" s="382"/>
      <c r="Y98" s="382"/>
      <c r="AA98" s="10"/>
      <c r="AB98" s="10"/>
      <c r="AC98" s="10"/>
      <c r="AD98" s="10"/>
      <c r="AE98" s="10"/>
      <c r="AF98" s="10"/>
      <c r="AG98" s="10"/>
      <c r="AH98" s="10"/>
      <c r="AI98" s="10"/>
    </row>
    <row r="99" spans="2:35">
      <c r="B99" s="518" t="s">
        <v>0</v>
      </c>
      <c r="C99" s="459">
        <v>40830</v>
      </c>
      <c r="D99" s="459">
        <v>31225</v>
      </c>
      <c r="E99" s="459">
        <v>33005</v>
      </c>
      <c r="F99" s="459">
        <v>34160</v>
      </c>
      <c r="G99" s="460">
        <v>35170</v>
      </c>
      <c r="H99" s="460">
        <v>40475</v>
      </c>
      <c r="I99" s="460">
        <v>40595</v>
      </c>
      <c r="J99" s="460">
        <v>36910</v>
      </c>
      <c r="K99" s="460">
        <v>29675</v>
      </c>
      <c r="L99" s="5"/>
      <c r="M99" s="465"/>
      <c r="N99" s="81"/>
      <c r="O99" s="426"/>
      <c r="P99" s="426"/>
      <c r="Q99" s="426"/>
      <c r="R99" s="426"/>
      <c r="S99" s="426"/>
      <c r="T99" s="382"/>
      <c r="U99" s="382"/>
      <c r="V99" s="382"/>
      <c r="W99" s="382"/>
      <c r="X99" s="382"/>
      <c r="Y99" s="382"/>
      <c r="AA99" s="10"/>
      <c r="AB99" s="10"/>
      <c r="AC99" s="10"/>
      <c r="AD99" s="10"/>
      <c r="AE99" s="10"/>
      <c r="AF99" s="10"/>
      <c r="AG99" s="10"/>
      <c r="AH99" s="10"/>
      <c r="AI99" s="10"/>
    </row>
    <row r="100" spans="2:35" ht="6.75" customHeight="1">
      <c r="C100" s="4"/>
      <c r="H100" s="5"/>
      <c r="I100" s="5"/>
      <c r="J100" s="5"/>
      <c r="K100" s="5"/>
      <c r="L100" s="5"/>
      <c r="M100" s="465"/>
      <c r="N100" s="81"/>
      <c r="O100" s="81"/>
      <c r="P100" s="81"/>
      <c r="Q100" s="81"/>
      <c r="R100" s="81"/>
      <c r="S100" s="81"/>
    </row>
    <row r="101" spans="2:35" ht="12.75" customHeight="1">
      <c r="B101" s="30" t="s">
        <v>85</v>
      </c>
      <c r="C101" s="37"/>
      <c r="H101" s="5"/>
      <c r="I101" s="5"/>
      <c r="J101" s="5"/>
      <c r="K101" s="5"/>
      <c r="L101" s="5"/>
      <c r="M101" s="465"/>
      <c r="N101" s="81"/>
      <c r="O101" s="393"/>
      <c r="P101" s="393"/>
      <c r="Q101" s="393"/>
      <c r="R101" s="467"/>
      <c r="S101" s="467"/>
      <c r="T101" s="467"/>
      <c r="U101" s="467"/>
      <c r="V101" s="467"/>
      <c r="W101" s="467"/>
      <c r="X101" s="467"/>
      <c r="Y101" s="467"/>
      <c r="AA101" s="10"/>
      <c r="AB101" s="10"/>
      <c r="AC101" s="10"/>
      <c r="AD101" s="10"/>
      <c r="AE101" s="10"/>
      <c r="AF101" s="10"/>
      <c r="AG101" s="10"/>
      <c r="AH101" s="10"/>
      <c r="AI101" s="10"/>
    </row>
    <row r="102" spans="2:35">
      <c r="B102" s="24" t="s">
        <v>87</v>
      </c>
      <c r="C102" s="107">
        <v>20</v>
      </c>
      <c r="D102" s="107">
        <v>20</v>
      </c>
      <c r="E102" s="107">
        <v>20</v>
      </c>
      <c r="F102" s="107">
        <v>5</v>
      </c>
      <c r="G102" s="107">
        <v>5</v>
      </c>
      <c r="H102" s="115">
        <v>5</v>
      </c>
      <c r="I102" s="115">
        <v>5</v>
      </c>
      <c r="J102" s="115">
        <v>10</v>
      </c>
      <c r="K102" s="115">
        <v>0</v>
      </c>
      <c r="L102" s="5"/>
      <c r="M102" s="465"/>
      <c r="N102" s="81"/>
      <c r="O102" s="393"/>
      <c r="P102" s="393"/>
      <c r="Q102" s="393"/>
      <c r="R102" s="467"/>
      <c r="S102" s="467"/>
      <c r="T102" s="467"/>
      <c r="U102" s="467"/>
      <c r="V102" s="467"/>
      <c r="W102" s="467"/>
      <c r="X102" s="467"/>
      <c r="Y102" s="467"/>
      <c r="AA102" s="10"/>
      <c r="AB102" s="10"/>
      <c r="AC102" s="10"/>
      <c r="AD102" s="10"/>
      <c r="AE102" s="10"/>
      <c r="AF102" s="10"/>
      <c r="AG102" s="10"/>
      <c r="AH102" s="10"/>
      <c r="AI102" s="10"/>
    </row>
    <row r="103" spans="2:35">
      <c r="B103" s="22" t="s">
        <v>287</v>
      </c>
      <c r="C103" s="10">
        <v>240</v>
      </c>
      <c r="D103" s="10">
        <v>195</v>
      </c>
      <c r="E103" s="10">
        <v>540</v>
      </c>
      <c r="F103" s="10">
        <v>195</v>
      </c>
      <c r="G103" s="10">
        <v>245</v>
      </c>
      <c r="H103" s="96">
        <v>245</v>
      </c>
      <c r="I103" s="96">
        <v>170</v>
      </c>
      <c r="J103" s="96">
        <v>195</v>
      </c>
      <c r="K103" s="96">
        <v>95</v>
      </c>
      <c r="L103" s="5"/>
      <c r="M103" s="465"/>
      <c r="N103" s="81"/>
      <c r="O103" s="393"/>
      <c r="P103" s="393"/>
      <c r="Q103" s="393"/>
      <c r="R103" s="467"/>
      <c r="S103" s="467"/>
      <c r="T103" s="467"/>
      <c r="U103" s="467"/>
      <c r="V103" s="467"/>
      <c r="W103" s="467"/>
      <c r="X103" s="467"/>
      <c r="Y103" s="467"/>
      <c r="AA103" s="10"/>
      <c r="AB103" s="10"/>
      <c r="AC103" s="10"/>
      <c r="AD103" s="10"/>
      <c r="AE103" s="10"/>
      <c r="AF103" s="10"/>
      <c r="AG103" s="10"/>
      <c r="AH103" s="10"/>
      <c r="AI103" s="10"/>
    </row>
    <row r="104" spans="2:35">
      <c r="B104" s="22" t="s">
        <v>88</v>
      </c>
      <c r="C104" s="10">
        <v>50</v>
      </c>
      <c r="D104" s="10">
        <v>30</v>
      </c>
      <c r="E104" s="10">
        <v>15</v>
      </c>
      <c r="F104" s="10">
        <v>50</v>
      </c>
      <c r="G104" s="10">
        <v>40</v>
      </c>
      <c r="H104" s="96">
        <v>40</v>
      </c>
      <c r="I104" s="96">
        <v>60</v>
      </c>
      <c r="J104" s="96">
        <v>45</v>
      </c>
      <c r="K104" s="96">
        <v>60</v>
      </c>
      <c r="L104" s="5"/>
      <c r="M104" s="465"/>
      <c r="N104" s="81"/>
      <c r="O104" s="393"/>
      <c r="P104" s="393"/>
      <c r="Q104" s="393"/>
      <c r="R104" s="467"/>
      <c r="S104" s="467"/>
      <c r="T104" s="467"/>
      <c r="U104" s="467"/>
      <c r="V104" s="467"/>
      <c r="W104" s="467"/>
      <c r="X104" s="467"/>
      <c r="Y104" s="467"/>
      <c r="AA104" s="10"/>
      <c r="AB104" s="10"/>
      <c r="AC104" s="10"/>
      <c r="AD104" s="10"/>
      <c r="AE104" s="10"/>
      <c r="AF104" s="10"/>
      <c r="AG104" s="10"/>
      <c r="AH104" s="10"/>
      <c r="AI104" s="10"/>
    </row>
    <row r="105" spans="2:35">
      <c r="B105" s="22" t="s">
        <v>61</v>
      </c>
      <c r="C105" s="10">
        <v>2690</v>
      </c>
      <c r="D105" s="10">
        <v>2800</v>
      </c>
      <c r="E105" s="10">
        <v>2715</v>
      </c>
      <c r="F105" s="10">
        <v>2930</v>
      </c>
      <c r="G105" s="10">
        <v>3340</v>
      </c>
      <c r="H105" s="96">
        <v>3020</v>
      </c>
      <c r="I105" s="96">
        <v>2200</v>
      </c>
      <c r="J105" s="96">
        <v>1690</v>
      </c>
      <c r="K105" s="96">
        <v>1350</v>
      </c>
      <c r="L105" s="5"/>
      <c r="M105" s="465"/>
      <c r="N105" s="81"/>
      <c r="O105" s="393"/>
      <c r="P105" s="393"/>
      <c r="Q105" s="393"/>
      <c r="R105" s="467"/>
      <c r="S105" s="467"/>
      <c r="T105" s="467"/>
      <c r="U105" s="467"/>
      <c r="V105" s="467"/>
      <c r="W105" s="467"/>
      <c r="X105" s="467"/>
      <c r="Y105" s="467"/>
      <c r="AA105" s="10"/>
      <c r="AB105" s="10"/>
      <c r="AC105" s="10"/>
      <c r="AD105" s="10"/>
      <c r="AE105" s="10"/>
      <c r="AF105" s="10"/>
      <c r="AG105" s="10"/>
      <c r="AH105" s="10"/>
      <c r="AI105" s="10"/>
    </row>
    <row r="106" spans="2:35">
      <c r="B106" s="22" t="s">
        <v>62</v>
      </c>
      <c r="C106" s="96">
        <v>0</v>
      </c>
      <c r="D106" s="96">
        <v>0</v>
      </c>
      <c r="E106" s="96">
        <v>0</v>
      </c>
      <c r="F106" s="96">
        <v>0</v>
      </c>
      <c r="G106" s="96">
        <v>0</v>
      </c>
      <c r="H106" s="96">
        <v>0</v>
      </c>
      <c r="I106" s="96">
        <v>0</v>
      </c>
      <c r="J106" s="96">
        <v>0</v>
      </c>
      <c r="K106" s="96">
        <v>0</v>
      </c>
      <c r="L106" s="5"/>
      <c r="M106" s="465"/>
      <c r="N106" s="81"/>
      <c r="O106" s="393"/>
      <c r="P106" s="393"/>
      <c r="Q106" s="393"/>
      <c r="R106" s="467"/>
      <c r="S106" s="467"/>
      <c r="T106" s="467"/>
      <c r="U106" s="467"/>
      <c r="V106" s="467"/>
      <c r="W106" s="467"/>
      <c r="X106" s="467"/>
      <c r="Y106" s="467"/>
    </row>
    <row r="107" spans="2:35">
      <c r="B107" s="22" t="s">
        <v>89</v>
      </c>
      <c r="C107" s="10">
        <v>25</v>
      </c>
      <c r="D107" s="10">
        <v>15</v>
      </c>
      <c r="E107" s="10">
        <v>10</v>
      </c>
      <c r="F107" s="10">
        <v>15</v>
      </c>
      <c r="G107" s="10">
        <v>25</v>
      </c>
      <c r="H107" s="96">
        <v>10</v>
      </c>
      <c r="I107" s="96">
        <v>35</v>
      </c>
      <c r="J107" s="96">
        <v>40</v>
      </c>
      <c r="K107" s="96">
        <v>35</v>
      </c>
      <c r="L107" s="5"/>
      <c r="M107" s="465"/>
      <c r="N107" s="81"/>
      <c r="O107" s="393"/>
      <c r="P107" s="393"/>
      <c r="Q107" s="393"/>
      <c r="R107" s="467"/>
      <c r="S107" s="467"/>
      <c r="T107" s="467"/>
      <c r="U107" s="467"/>
      <c r="V107" s="467"/>
      <c r="W107" s="467"/>
      <c r="X107" s="467"/>
      <c r="Y107" s="467"/>
      <c r="AA107" s="10"/>
      <c r="AB107" s="10"/>
      <c r="AC107" s="10"/>
      <c r="AD107" s="10"/>
      <c r="AE107" s="10"/>
      <c r="AF107" s="10"/>
      <c r="AG107" s="10"/>
      <c r="AH107" s="10"/>
      <c r="AI107" s="10"/>
    </row>
    <row r="108" spans="2:35">
      <c r="B108" s="22" t="s">
        <v>63</v>
      </c>
      <c r="C108" s="10">
        <v>75</v>
      </c>
      <c r="D108" s="10">
        <v>160</v>
      </c>
      <c r="E108" s="10">
        <v>280</v>
      </c>
      <c r="F108" s="10">
        <v>160</v>
      </c>
      <c r="G108" s="10">
        <v>50</v>
      </c>
      <c r="H108" s="96">
        <v>135</v>
      </c>
      <c r="I108" s="96">
        <v>125</v>
      </c>
      <c r="J108" s="96">
        <v>150</v>
      </c>
      <c r="K108" s="96">
        <v>155</v>
      </c>
      <c r="L108" s="5"/>
      <c r="M108" s="465"/>
      <c r="N108" s="81"/>
      <c r="O108" s="393"/>
      <c r="P108" s="393"/>
      <c r="Q108" s="393"/>
      <c r="R108" s="467"/>
      <c r="S108" s="467"/>
      <c r="T108" s="467"/>
      <c r="U108" s="467"/>
      <c r="V108" s="467"/>
      <c r="W108" s="467"/>
      <c r="X108" s="467"/>
      <c r="Y108" s="467"/>
      <c r="AA108" s="10"/>
      <c r="AB108" s="10"/>
      <c r="AC108" s="10"/>
      <c r="AD108" s="10"/>
      <c r="AE108" s="10"/>
      <c r="AF108" s="10"/>
      <c r="AG108" s="10"/>
      <c r="AH108" s="10"/>
      <c r="AI108" s="10"/>
    </row>
    <row r="109" spans="2:35">
      <c r="B109" s="22" t="s">
        <v>288</v>
      </c>
      <c r="C109" s="10">
        <v>0</v>
      </c>
      <c r="D109" s="10">
        <v>10</v>
      </c>
      <c r="E109" s="10">
        <v>15</v>
      </c>
      <c r="F109" s="10">
        <v>15</v>
      </c>
      <c r="G109" s="96">
        <v>0</v>
      </c>
      <c r="H109" s="96">
        <v>0</v>
      </c>
      <c r="I109" s="96">
        <v>0</v>
      </c>
      <c r="J109" s="96">
        <v>0</v>
      </c>
      <c r="K109" s="96">
        <v>0</v>
      </c>
      <c r="L109" s="5"/>
      <c r="M109" s="465"/>
      <c r="N109" s="81"/>
      <c r="O109" s="393"/>
      <c r="P109" s="393"/>
      <c r="Q109" s="393"/>
      <c r="R109" s="467"/>
      <c r="S109" s="467"/>
      <c r="T109" s="467"/>
      <c r="U109" s="467"/>
      <c r="V109" s="467"/>
      <c r="W109" s="467"/>
      <c r="X109" s="467"/>
      <c r="Y109" s="467"/>
      <c r="AA109" s="10"/>
      <c r="AB109" s="10"/>
      <c r="AC109" s="10"/>
      <c r="AD109" s="10"/>
      <c r="AE109" s="10"/>
      <c r="AF109" s="10"/>
      <c r="AG109" s="10"/>
      <c r="AH109" s="10"/>
      <c r="AI109" s="10"/>
    </row>
    <row r="110" spans="2:35">
      <c r="B110" s="22" t="s">
        <v>90</v>
      </c>
      <c r="C110" s="10">
        <v>1225</v>
      </c>
      <c r="D110" s="10">
        <v>1195</v>
      </c>
      <c r="E110" s="10">
        <v>1255</v>
      </c>
      <c r="F110" s="10">
        <v>1320</v>
      </c>
      <c r="G110" s="10">
        <v>1465</v>
      </c>
      <c r="H110" s="96">
        <v>2105</v>
      </c>
      <c r="I110" s="96">
        <v>1415</v>
      </c>
      <c r="J110" s="96">
        <v>1235</v>
      </c>
      <c r="K110" s="96">
        <v>1145</v>
      </c>
      <c r="L110" s="5"/>
      <c r="M110" s="465"/>
      <c r="N110" s="81"/>
      <c r="O110" s="393"/>
      <c r="P110" s="393"/>
      <c r="Q110" s="393"/>
      <c r="R110" s="467"/>
      <c r="S110" s="467"/>
      <c r="T110" s="467"/>
      <c r="U110" s="467"/>
      <c r="V110" s="467"/>
      <c r="W110" s="467"/>
      <c r="X110" s="467"/>
      <c r="Y110" s="467"/>
      <c r="AA110" s="10"/>
      <c r="AB110" s="10"/>
      <c r="AC110" s="10"/>
      <c r="AD110" s="10"/>
      <c r="AE110" s="10"/>
      <c r="AF110" s="10"/>
      <c r="AG110" s="10"/>
      <c r="AH110" s="10"/>
      <c r="AI110" s="10"/>
    </row>
    <row r="111" spans="2:35">
      <c r="B111" s="22" t="s">
        <v>290</v>
      </c>
      <c r="C111" s="10">
        <v>65</v>
      </c>
      <c r="D111" s="10">
        <v>170</v>
      </c>
      <c r="E111" s="10">
        <v>40</v>
      </c>
      <c r="F111" s="10">
        <v>15</v>
      </c>
      <c r="G111" s="10">
        <v>40</v>
      </c>
      <c r="H111" s="96">
        <v>5</v>
      </c>
      <c r="I111" s="96">
        <v>0</v>
      </c>
      <c r="J111" s="96">
        <v>60</v>
      </c>
      <c r="K111" s="96">
        <v>0</v>
      </c>
      <c r="L111" s="5"/>
      <c r="M111" s="465"/>
      <c r="N111" s="81"/>
      <c r="O111" s="393"/>
      <c r="P111" s="393"/>
      <c r="Q111" s="393"/>
      <c r="R111" s="467"/>
      <c r="S111" s="467"/>
      <c r="T111" s="467"/>
      <c r="U111" s="467"/>
      <c r="V111" s="467"/>
      <c r="W111" s="467"/>
      <c r="X111" s="467"/>
      <c r="Y111" s="467"/>
      <c r="AA111" s="10"/>
      <c r="AB111" s="10"/>
      <c r="AC111" s="10"/>
      <c r="AD111" s="10"/>
      <c r="AE111" s="10"/>
      <c r="AF111" s="10"/>
      <c r="AG111" s="10"/>
      <c r="AH111" s="10"/>
      <c r="AI111" s="10"/>
    </row>
    <row r="112" spans="2:35">
      <c r="B112" s="22" t="s">
        <v>91</v>
      </c>
      <c r="C112" s="10">
        <v>30</v>
      </c>
      <c r="D112" s="10">
        <v>35</v>
      </c>
      <c r="E112" s="10">
        <v>20</v>
      </c>
      <c r="F112" s="10">
        <v>5</v>
      </c>
      <c r="G112" s="10">
        <v>15</v>
      </c>
      <c r="H112" s="96">
        <v>15</v>
      </c>
      <c r="I112" s="96">
        <v>20</v>
      </c>
      <c r="J112" s="96">
        <v>65</v>
      </c>
      <c r="K112" s="96">
        <v>30</v>
      </c>
      <c r="L112" s="5"/>
      <c r="M112" s="465"/>
      <c r="N112" s="81"/>
      <c r="O112" s="393"/>
      <c r="P112" s="393"/>
      <c r="Q112" s="393"/>
      <c r="R112" s="467"/>
      <c r="S112" s="467"/>
      <c r="T112" s="467"/>
      <c r="U112" s="467"/>
      <c r="V112" s="467"/>
      <c r="W112" s="467"/>
      <c r="X112" s="467"/>
      <c r="Y112" s="467"/>
      <c r="AA112" s="10"/>
      <c r="AB112" s="10"/>
      <c r="AC112" s="10"/>
      <c r="AD112" s="10"/>
      <c r="AE112" s="10"/>
      <c r="AF112" s="10"/>
      <c r="AG112" s="10"/>
      <c r="AH112" s="10"/>
      <c r="AI112" s="10"/>
    </row>
    <row r="113" spans="2:35">
      <c r="B113" s="22" t="s">
        <v>92</v>
      </c>
      <c r="C113" s="10">
        <v>35</v>
      </c>
      <c r="D113" s="10">
        <v>15</v>
      </c>
      <c r="E113" s="10">
        <v>10</v>
      </c>
      <c r="F113" s="10">
        <v>45</v>
      </c>
      <c r="G113" s="10">
        <v>70</v>
      </c>
      <c r="H113" s="96">
        <v>100</v>
      </c>
      <c r="I113" s="96">
        <v>105</v>
      </c>
      <c r="J113" s="96">
        <v>145</v>
      </c>
      <c r="K113" s="96">
        <v>180</v>
      </c>
      <c r="L113" s="5"/>
      <c r="M113" s="465"/>
      <c r="N113" s="81"/>
      <c r="O113" s="393"/>
      <c r="P113" s="393"/>
      <c r="Q113" s="393"/>
      <c r="R113" s="467"/>
      <c r="S113" s="467"/>
      <c r="T113" s="467"/>
      <c r="U113" s="467"/>
      <c r="V113" s="467"/>
      <c r="W113" s="467"/>
      <c r="X113" s="467"/>
      <c r="Y113" s="467"/>
      <c r="AA113" s="10"/>
      <c r="AB113" s="10"/>
      <c r="AC113" s="10"/>
      <c r="AD113" s="10"/>
      <c r="AE113" s="10"/>
      <c r="AF113" s="10"/>
      <c r="AG113" s="10"/>
      <c r="AH113" s="10"/>
      <c r="AI113" s="10"/>
    </row>
    <row r="114" spans="2:35">
      <c r="B114" s="22" t="s">
        <v>64</v>
      </c>
      <c r="C114" s="10">
        <v>525</v>
      </c>
      <c r="D114" s="10">
        <v>400</v>
      </c>
      <c r="E114" s="10">
        <v>425</v>
      </c>
      <c r="F114" s="10">
        <v>90</v>
      </c>
      <c r="G114" s="10">
        <v>700</v>
      </c>
      <c r="H114" s="96">
        <v>915</v>
      </c>
      <c r="I114" s="96">
        <v>690</v>
      </c>
      <c r="J114" s="96">
        <v>270</v>
      </c>
      <c r="K114" s="96">
        <v>270</v>
      </c>
      <c r="L114" s="5"/>
      <c r="M114" s="465"/>
      <c r="N114" s="81"/>
      <c r="O114" s="393"/>
      <c r="P114" s="393"/>
      <c r="Q114" s="393"/>
      <c r="R114" s="467"/>
      <c r="S114" s="467"/>
      <c r="T114" s="467"/>
      <c r="U114" s="467"/>
      <c r="V114" s="467"/>
      <c r="W114" s="467"/>
      <c r="X114" s="467"/>
      <c r="Y114" s="467"/>
      <c r="AA114" s="10"/>
      <c r="AB114" s="10"/>
      <c r="AC114" s="10"/>
      <c r="AD114" s="10"/>
      <c r="AE114" s="10"/>
      <c r="AF114" s="10"/>
      <c r="AG114" s="10"/>
      <c r="AH114" s="10"/>
      <c r="AI114" s="10"/>
    </row>
    <row r="115" spans="2:35">
      <c r="B115" s="22" t="s">
        <v>93</v>
      </c>
      <c r="C115" s="10">
        <v>1385</v>
      </c>
      <c r="D115" s="10">
        <v>1115</v>
      </c>
      <c r="E115" s="10">
        <v>1870</v>
      </c>
      <c r="F115" s="10">
        <v>885</v>
      </c>
      <c r="G115" s="10">
        <v>1125</v>
      </c>
      <c r="H115" s="96">
        <v>1205</v>
      </c>
      <c r="I115" s="96">
        <v>1430</v>
      </c>
      <c r="J115" s="96">
        <v>1170</v>
      </c>
      <c r="K115" s="96">
        <v>1285</v>
      </c>
      <c r="L115" s="5"/>
      <c r="M115" s="465"/>
      <c r="N115" s="81"/>
      <c r="O115" s="393"/>
      <c r="P115" s="393"/>
      <c r="Q115" s="393"/>
      <c r="R115" s="467"/>
      <c r="S115" s="467"/>
      <c r="T115" s="467"/>
      <c r="U115" s="467"/>
      <c r="V115" s="467"/>
      <c r="W115" s="467"/>
      <c r="X115" s="467"/>
      <c r="Y115" s="467"/>
      <c r="AA115" s="10"/>
      <c r="AB115" s="10"/>
      <c r="AC115" s="10"/>
      <c r="AD115" s="10"/>
      <c r="AE115" s="10"/>
      <c r="AF115" s="10"/>
      <c r="AG115" s="10"/>
      <c r="AH115" s="10"/>
      <c r="AI115" s="10"/>
    </row>
    <row r="116" spans="2:35">
      <c r="B116" s="22" t="s">
        <v>65</v>
      </c>
      <c r="C116" s="10">
        <v>605</v>
      </c>
      <c r="D116" s="10">
        <v>330</v>
      </c>
      <c r="E116" s="10">
        <v>230</v>
      </c>
      <c r="F116" s="10">
        <v>180</v>
      </c>
      <c r="G116" s="10">
        <v>250</v>
      </c>
      <c r="H116" s="96">
        <v>360</v>
      </c>
      <c r="I116" s="96">
        <v>645</v>
      </c>
      <c r="J116" s="96">
        <v>515</v>
      </c>
      <c r="K116" s="96">
        <v>340</v>
      </c>
      <c r="L116" s="5"/>
      <c r="M116" s="465"/>
      <c r="N116" s="81"/>
      <c r="O116" s="393"/>
      <c r="P116" s="393"/>
      <c r="Q116" s="393"/>
      <c r="R116" s="467"/>
      <c r="S116" s="467"/>
      <c r="T116" s="467"/>
      <c r="U116" s="467"/>
      <c r="V116" s="467"/>
      <c r="W116" s="467"/>
      <c r="X116" s="467"/>
      <c r="Y116" s="467"/>
      <c r="AA116" s="10"/>
      <c r="AB116" s="10"/>
      <c r="AC116" s="10"/>
      <c r="AD116" s="10"/>
      <c r="AE116" s="10"/>
      <c r="AF116" s="10"/>
      <c r="AG116" s="10"/>
      <c r="AH116" s="10"/>
      <c r="AI116" s="10"/>
    </row>
    <row r="117" spans="2:35">
      <c r="B117" s="22" t="s">
        <v>66</v>
      </c>
      <c r="C117" s="96">
        <v>0</v>
      </c>
      <c r="D117" s="10">
        <v>10</v>
      </c>
      <c r="E117" s="96">
        <v>0</v>
      </c>
      <c r="F117" s="96">
        <v>0</v>
      </c>
      <c r="G117" s="96">
        <v>0</v>
      </c>
      <c r="H117" s="96">
        <v>0</v>
      </c>
      <c r="I117" s="96">
        <v>0</v>
      </c>
      <c r="J117" s="96">
        <v>0</v>
      </c>
      <c r="K117" s="96">
        <v>45</v>
      </c>
      <c r="L117" s="5"/>
      <c r="M117" s="465"/>
      <c r="N117" s="81"/>
      <c r="O117" s="393"/>
      <c r="P117" s="393"/>
      <c r="Q117" s="393"/>
      <c r="R117" s="467"/>
      <c r="S117" s="467"/>
      <c r="T117" s="467"/>
      <c r="U117" s="467"/>
      <c r="V117" s="467"/>
      <c r="W117" s="467"/>
      <c r="X117" s="467"/>
      <c r="Y117" s="467"/>
      <c r="AA117" s="10"/>
      <c r="AB117" s="10"/>
      <c r="AC117" s="10"/>
      <c r="AD117" s="10"/>
      <c r="AE117" s="10"/>
      <c r="AF117" s="10"/>
      <c r="AG117" s="10"/>
      <c r="AH117" s="10"/>
      <c r="AI117" s="10"/>
    </row>
    <row r="118" spans="2:35">
      <c r="B118" s="22" t="s">
        <v>67</v>
      </c>
      <c r="C118" s="10">
        <v>580</v>
      </c>
      <c r="D118" s="10">
        <v>300</v>
      </c>
      <c r="E118" s="10">
        <v>375</v>
      </c>
      <c r="F118" s="10">
        <v>405</v>
      </c>
      <c r="G118" s="10">
        <v>440</v>
      </c>
      <c r="H118" s="96">
        <v>430</v>
      </c>
      <c r="I118" s="96">
        <v>515</v>
      </c>
      <c r="J118" s="96">
        <v>450</v>
      </c>
      <c r="K118" s="96">
        <v>385</v>
      </c>
      <c r="L118" s="5"/>
      <c r="M118" s="465"/>
      <c r="N118" s="81"/>
      <c r="O118" s="393"/>
      <c r="P118" s="393"/>
      <c r="Q118" s="393"/>
      <c r="R118" s="467"/>
      <c r="S118" s="467"/>
      <c r="T118" s="467"/>
      <c r="U118" s="467"/>
      <c r="V118" s="467"/>
      <c r="W118" s="467"/>
      <c r="X118" s="467"/>
      <c r="Y118" s="467"/>
      <c r="AA118" s="10"/>
      <c r="AB118" s="10"/>
      <c r="AC118" s="10"/>
      <c r="AD118" s="10"/>
      <c r="AE118" s="10"/>
      <c r="AF118" s="10"/>
      <c r="AG118" s="10"/>
      <c r="AH118" s="10"/>
      <c r="AI118" s="10"/>
    </row>
    <row r="119" spans="2:35">
      <c r="B119" s="22" t="s">
        <v>242</v>
      </c>
      <c r="C119" s="10">
        <v>95</v>
      </c>
      <c r="D119" s="10">
        <v>30</v>
      </c>
      <c r="E119" s="10">
        <v>40</v>
      </c>
      <c r="F119" s="10">
        <v>10</v>
      </c>
      <c r="G119" s="10">
        <v>10</v>
      </c>
      <c r="H119" s="96">
        <v>5</v>
      </c>
      <c r="I119" s="96">
        <v>15</v>
      </c>
      <c r="J119" s="96">
        <v>10</v>
      </c>
      <c r="K119" s="96">
        <v>10</v>
      </c>
      <c r="L119" s="5"/>
      <c r="M119" s="465"/>
      <c r="N119" s="81"/>
      <c r="O119" s="393"/>
      <c r="P119" s="393"/>
      <c r="Q119" s="393"/>
      <c r="R119" s="467"/>
      <c r="S119" s="467"/>
      <c r="T119" s="467"/>
      <c r="U119" s="467"/>
      <c r="V119" s="467"/>
      <c r="W119" s="467"/>
      <c r="X119" s="467"/>
      <c r="Y119" s="467"/>
      <c r="AA119" s="10"/>
      <c r="AB119" s="10"/>
      <c r="AC119" s="10"/>
      <c r="AD119" s="10"/>
      <c r="AE119" s="10"/>
      <c r="AF119" s="10"/>
      <c r="AG119" s="10"/>
      <c r="AH119" s="10"/>
      <c r="AI119" s="10"/>
    </row>
    <row r="120" spans="2:35">
      <c r="B120" s="22" t="s">
        <v>68</v>
      </c>
      <c r="C120" s="10">
        <v>5675</v>
      </c>
      <c r="D120" s="10">
        <v>4295</v>
      </c>
      <c r="E120" s="10">
        <v>3760</v>
      </c>
      <c r="F120" s="10">
        <v>5410</v>
      </c>
      <c r="G120" s="10">
        <v>6475</v>
      </c>
      <c r="H120" s="96">
        <v>7450</v>
      </c>
      <c r="I120" s="96">
        <v>4670</v>
      </c>
      <c r="J120" s="96">
        <v>7025</v>
      </c>
      <c r="K120" s="96">
        <v>4745</v>
      </c>
      <c r="L120" s="5"/>
      <c r="M120" s="465"/>
      <c r="N120" s="81"/>
      <c r="O120" s="393"/>
      <c r="P120" s="393"/>
      <c r="Q120" s="393"/>
      <c r="R120" s="467"/>
      <c r="S120" s="467"/>
      <c r="T120" s="467"/>
      <c r="U120" s="467"/>
      <c r="V120" s="467"/>
      <c r="W120" s="467"/>
      <c r="X120" s="467"/>
      <c r="Y120" s="467"/>
      <c r="AA120" s="10"/>
      <c r="AB120" s="10"/>
      <c r="AC120" s="10"/>
      <c r="AD120" s="10"/>
      <c r="AE120" s="10"/>
      <c r="AF120" s="10"/>
      <c r="AG120" s="10"/>
      <c r="AH120" s="10"/>
      <c r="AI120" s="10"/>
    </row>
    <row r="121" spans="2:35">
      <c r="B121" s="22" t="s">
        <v>94</v>
      </c>
      <c r="C121" s="10">
        <v>85</v>
      </c>
      <c r="D121" s="10">
        <v>100</v>
      </c>
      <c r="E121" s="10">
        <v>95</v>
      </c>
      <c r="F121" s="10">
        <v>85</v>
      </c>
      <c r="G121" s="10">
        <v>60</v>
      </c>
      <c r="H121" s="96">
        <v>90</v>
      </c>
      <c r="I121" s="96">
        <v>75</v>
      </c>
      <c r="J121" s="96">
        <v>50</v>
      </c>
      <c r="K121" s="96">
        <v>60</v>
      </c>
      <c r="L121" s="5"/>
      <c r="M121" s="465"/>
      <c r="N121" s="81"/>
      <c r="O121" s="393"/>
      <c r="P121" s="393"/>
      <c r="Q121" s="393"/>
      <c r="R121" s="467"/>
      <c r="S121" s="467"/>
      <c r="T121" s="467"/>
      <c r="U121" s="467"/>
      <c r="V121" s="467"/>
      <c r="W121" s="467"/>
      <c r="X121" s="467"/>
      <c r="Y121" s="467"/>
      <c r="AA121" s="10"/>
      <c r="AB121" s="10"/>
      <c r="AC121" s="10"/>
      <c r="AD121" s="10"/>
      <c r="AE121" s="10"/>
      <c r="AF121" s="10"/>
      <c r="AG121" s="10"/>
      <c r="AH121" s="10"/>
      <c r="AI121" s="10"/>
    </row>
    <row r="122" spans="2:35">
      <c r="B122" s="22" t="s">
        <v>86</v>
      </c>
      <c r="C122" s="10">
        <v>550</v>
      </c>
      <c r="D122" s="10">
        <v>55</v>
      </c>
      <c r="E122" s="10">
        <v>150</v>
      </c>
      <c r="F122" s="10">
        <v>65</v>
      </c>
      <c r="G122" s="10">
        <v>275</v>
      </c>
      <c r="H122" s="96">
        <v>880</v>
      </c>
      <c r="I122" s="96">
        <v>955</v>
      </c>
      <c r="J122" s="96">
        <v>265</v>
      </c>
      <c r="K122" s="96">
        <v>80</v>
      </c>
      <c r="L122" s="5"/>
      <c r="M122" s="465"/>
      <c r="N122" s="81"/>
      <c r="O122" s="393"/>
      <c r="P122" s="393"/>
      <c r="Q122" s="393"/>
      <c r="R122" s="467"/>
      <c r="S122" s="467"/>
      <c r="T122" s="467"/>
      <c r="U122" s="467"/>
      <c r="V122" s="467"/>
      <c r="W122" s="467"/>
      <c r="X122" s="467"/>
      <c r="Y122" s="467"/>
      <c r="AA122" s="10"/>
      <c r="AB122" s="10"/>
      <c r="AC122" s="10"/>
      <c r="AD122" s="10"/>
      <c r="AE122" s="10"/>
      <c r="AF122" s="10"/>
      <c r="AG122" s="10"/>
      <c r="AH122" s="10"/>
      <c r="AI122" s="10"/>
    </row>
    <row r="123" spans="2:35">
      <c r="B123" s="22" t="s">
        <v>69</v>
      </c>
      <c r="C123" s="10">
        <v>175</v>
      </c>
      <c r="D123" s="10">
        <v>50</v>
      </c>
      <c r="E123" s="10">
        <v>85</v>
      </c>
      <c r="F123" s="10">
        <v>140</v>
      </c>
      <c r="G123" s="10">
        <v>130</v>
      </c>
      <c r="H123" s="96">
        <v>100</v>
      </c>
      <c r="I123" s="96">
        <v>65</v>
      </c>
      <c r="J123" s="96">
        <v>25</v>
      </c>
      <c r="K123" s="96">
        <v>30</v>
      </c>
      <c r="L123" s="5"/>
      <c r="M123" s="465"/>
      <c r="N123" s="81"/>
      <c r="O123" s="393"/>
      <c r="P123" s="393"/>
      <c r="Q123" s="393"/>
      <c r="R123" s="467"/>
      <c r="S123" s="467"/>
      <c r="T123" s="467"/>
      <c r="U123" s="467"/>
      <c r="V123" s="467"/>
      <c r="W123" s="467"/>
      <c r="X123" s="467"/>
      <c r="Y123" s="467"/>
      <c r="AA123" s="10"/>
      <c r="AB123" s="10"/>
      <c r="AC123" s="10"/>
      <c r="AD123" s="10"/>
      <c r="AE123" s="10"/>
      <c r="AF123" s="10"/>
      <c r="AG123" s="10"/>
      <c r="AH123" s="10"/>
      <c r="AI123" s="10"/>
    </row>
    <row r="124" spans="2:35">
      <c r="B124" s="22" t="s">
        <v>243</v>
      </c>
      <c r="C124" s="10">
        <v>70</v>
      </c>
      <c r="D124" s="10">
        <v>55</v>
      </c>
      <c r="E124" s="10">
        <v>150</v>
      </c>
      <c r="F124" s="10">
        <v>130</v>
      </c>
      <c r="G124" s="10">
        <v>110</v>
      </c>
      <c r="H124" s="96">
        <v>50</v>
      </c>
      <c r="I124" s="96">
        <v>50</v>
      </c>
      <c r="J124" s="96">
        <v>45</v>
      </c>
      <c r="K124" s="96">
        <v>15</v>
      </c>
      <c r="L124" s="5"/>
      <c r="M124" s="465"/>
      <c r="N124" s="81"/>
      <c r="O124" s="393"/>
      <c r="P124" s="393"/>
      <c r="Q124" s="393"/>
      <c r="R124" s="467"/>
      <c r="S124" s="467"/>
      <c r="T124" s="467"/>
      <c r="U124" s="467"/>
      <c r="V124" s="467"/>
      <c r="W124" s="467"/>
      <c r="X124" s="467"/>
      <c r="Y124" s="467"/>
      <c r="AA124" s="10"/>
      <c r="AB124" s="10"/>
      <c r="AC124" s="10"/>
      <c r="AD124" s="10"/>
      <c r="AE124" s="10"/>
      <c r="AF124" s="10"/>
      <c r="AG124" s="10"/>
      <c r="AH124" s="10"/>
      <c r="AI124" s="10"/>
    </row>
    <row r="125" spans="2:35">
      <c r="B125" s="22" t="s">
        <v>70</v>
      </c>
      <c r="C125" s="10">
        <v>115</v>
      </c>
      <c r="D125" s="10">
        <v>120</v>
      </c>
      <c r="E125" s="10">
        <v>310</v>
      </c>
      <c r="F125" s="10">
        <v>320</v>
      </c>
      <c r="G125" s="10">
        <v>225</v>
      </c>
      <c r="H125" s="96">
        <v>1400</v>
      </c>
      <c r="I125" s="96">
        <v>1490</v>
      </c>
      <c r="J125" s="96">
        <v>865</v>
      </c>
      <c r="K125" s="96">
        <v>165</v>
      </c>
      <c r="L125" s="5"/>
      <c r="M125" s="465"/>
      <c r="N125" s="81"/>
      <c r="O125" s="393"/>
      <c r="P125" s="393"/>
      <c r="Q125" s="393"/>
      <c r="R125" s="467"/>
      <c r="S125" s="467"/>
      <c r="T125" s="467"/>
      <c r="U125" s="467"/>
      <c r="V125" s="467"/>
      <c r="W125" s="467"/>
      <c r="X125" s="467"/>
      <c r="Y125" s="467"/>
      <c r="AA125" s="10"/>
      <c r="AB125" s="10"/>
      <c r="AC125" s="10"/>
      <c r="AD125" s="10"/>
      <c r="AE125" s="10"/>
      <c r="AF125" s="10"/>
      <c r="AG125" s="10"/>
      <c r="AH125" s="10"/>
      <c r="AI125" s="10"/>
    </row>
    <row r="126" spans="2:35">
      <c r="B126" s="22" t="s">
        <v>95</v>
      </c>
      <c r="C126" s="10">
        <v>85</v>
      </c>
      <c r="D126" s="10">
        <v>70</v>
      </c>
      <c r="E126" s="10">
        <v>70</v>
      </c>
      <c r="F126" s="10">
        <v>65</v>
      </c>
      <c r="G126" s="10">
        <v>85</v>
      </c>
      <c r="H126" s="96">
        <v>85</v>
      </c>
      <c r="I126" s="96">
        <v>60</v>
      </c>
      <c r="J126" s="96">
        <v>30</v>
      </c>
      <c r="K126" s="96">
        <v>70</v>
      </c>
      <c r="L126" s="5"/>
      <c r="M126" s="465"/>
      <c r="N126" s="81"/>
      <c r="O126" s="393"/>
      <c r="P126" s="393"/>
      <c r="Q126" s="393"/>
      <c r="R126" s="467"/>
      <c r="S126" s="467"/>
      <c r="T126" s="467"/>
      <c r="U126" s="467"/>
      <c r="V126" s="467"/>
      <c r="W126" s="467"/>
      <c r="X126" s="467"/>
      <c r="Y126" s="467"/>
      <c r="AA126" s="10"/>
      <c r="AB126" s="10"/>
      <c r="AC126" s="10"/>
      <c r="AD126" s="10"/>
      <c r="AE126" s="10"/>
      <c r="AF126" s="10"/>
      <c r="AG126" s="10"/>
      <c r="AH126" s="10"/>
      <c r="AI126" s="10"/>
    </row>
    <row r="127" spans="2:35">
      <c r="B127" s="22" t="s">
        <v>71</v>
      </c>
      <c r="C127" s="10">
        <v>35</v>
      </c>
      <c r="D127" s="10">
        <v>10</v>
      </c>
      <c r="E127" s="10">
        <v>10</v>
      </c>
      <c r="F127" s="10">
        <v>0</v>
      </c>
      <c r="G127" s="10">
        <v>5</v>
      </c>
      <c r="H127" s="96">
        <v>0</v>
      </c>
      <c r="I127" s="96">
        <v>5</v>
      </c>
      <c r="J127" s="96">
        <v>0</v>
      </c>
      <c r="K127" s="96">
        <v>0</v>
      </c>
      <c r="L127" s="5"/>
      <c r="M127" s="465"/>
      <c r="N127" s="81"/>
      <c r="O127" s="393"/>
      <c r="P127" s="393"/>
      <c r="Q127" s="393"/>
      <c r="R127" s="467"/>
      <c r="S127" s="467"/>
      <c r="T127" s="467"/>
      <c r="U127" s="467"/>
      <c r="V127" s="467"/>
      <c r="W127" s="467"/>
      <c r="X127" s="467"/>
      <c r="Y127" s="467"/>
      <c r="AA127" s="10"/>
      <c r="AB127" s="10"/>
      <c r="AC127" s="10"/>
      <c r="AD127" s="10"/>
      <c r="AE127" s="10"/>
      <c r="AF127" s="10"/>
      <c r="AG127" s="10"/>
      <c r="AH127" s="10"/>
      <c r="AI127" s="10"/>
    </row>
    <row r="128" spans="2:35">
      <c r="B128" s="22" t="s">
        <v>96</v>
      </c>
      <c r="C128" s="10">
        <v>40</v>
      </c>
      <c r="D128" s="10">
        <v>85</v>
      </c>
      <c r="E128" s="10">
        <v>50</v>
      </c>
      <c r="F128" s="10">
        <v>40</v>
      </c>
      <c r="G128" s="10">
        <v>45</v>
      </c>
      <c r="H128" s="96">
        <v>60</v>
      </c>
      <c r="I128" s="96">
        <v>80</v>
      </c>
      <c r="J128" s="96">
        <v>65</v>
      </c>
      <c r="K128" s="96">
        <v>60</v>
      </c>
      <c r="L128" s="5"/>
      <c r="M128" s="465"/>
      <c r="N128" s="81"/>
      <c r="O128" s="393"/>
      <c r="P128" s="393"/>
      <c r="Q128" s="393"/>
      <c r="R128" s="467"/>
      <c r="S128" s="467"/>
      <c r="T128" s="467"/>
      <c r="U128" s="467"/>
      <c r="V128" s="467"/>
      <c r="W128" s="467"/>
      <c r="X128" s="467"/>
      <c r="Y128" s="467"/>
      <c r="AA128" s="10"/>
      <c r="AB128" s="10"/>
      <c r="AC128" s="10"/>
      <c r="AD128" s="10"/>
      <c r="AE128" s="10"/>
      <c r="AF128" s="10"/>
      <c r="AG128" s="10"/>
      <c r="AH128" s="10"/>
      <c r="AI128" s="10"/>
    </row>
    <row r="129" spans="1:41">
      <c r="B129" s="22" t="s">
        <v>72</v>
      </c>
      <c r="C129" s="10">
        <v>430</v>
      </c>
      <c r="D129" s="10">
        <v>1365</v>
      </c>
      <c r="E129" s="10">
        <v>855</v>
      </c>
      <c r="F129" s="10">
        <v>765</v>
      </c>
      <c r="G129" s="10">
        <v>1020</v>
      </c>
      <c r="H129" s="96">
        <v>10</v>
      </c>
      <c r="I129" s="96">
        <v>20</v>
      </c>
      <c r="J129" s="96">
        <v>20</v>
      </c>
      <c r="K129" s="96">
        <v>25</v>
      </c>
      <c r="L129" s="5"/>
      <c r="M129" s="465"/>
      <c r="N129" s="81"/>
      <c r="O129" s="393"/>
      <c r="P129" s="393"/>
      <c r="Q129" s="393"/>
      <c r="R129" s="467"/>
      <c r="S129" s="467"/>
      <c r="T129" s="467"/>
      <c r="U129" s="467"/>
      <c r="V129" s="467"/>
      <c r="W129" s="467"/>
      <c r="X129" s="467"/>
      <c r="Y129" s="467"/>
      <c r="AA129" s="10"/>
      <c r="AB129" s="10"/>
      <c r="AC129" s="10"/>
      <c r="AD129" s="10"/>
      <c r="AE129" s="10"/>
      <c r="AF129" s="10"/>
      <c r="AG129" s="10"/>
      <c r="AH129" s="10"/>
      <c r="AI129" s="10"/>
    </row>
    <row r="130" spans="1:41">
      <c r="B130" s="22" t="s">
        <v>244</v>
      </c>
      <c r="C130" s="10">
        <v>700</v>
      </c>
      <c r="D130" s="10">
        <v>235</v>
      </c>
      <c r="E130" s="10">
        <v>280</v>
      </c>
      <c r="F130" s="10">
        <v>465</v>
      </c>
      <c r="G130" s="10">
        <v>565</v>
      </c>
      <c r="H130" s="96">
        <v>425</v>
      </c>
      <c r="I130" s="96">
        <v>430</v>
      </c>
      <c r="J130" s="96">
        <v>425</v>
      </c>
      <c r="K130" s="96">
        <v>410</v>
      </c>
      <c r="L130" s="5"/>
      <c r="M130" s="465"/>
      <c r="N130" s="81"/>
      <c r="O130" s="393"/>
      <c r="P130" s="393"/>
      <c r="Q130" s="393"/>
      <c r="R130" s="467"/>
      <c r="S130" s="467"/>
      <c r="T130" s="467"/>
      <c r="U130" s="467"/>
      <c r="V130" s="467"/>
      <c r="W130" s="467"/>
      <c r="X130" s="467"/>
      <c r="Y130" s="467"/>
      <c r="AA130" s="10"/>
      <c r="AB130" s="10"/>
      <c r="AC130" s="10"/>
      <c r="AD130" s="10"/>
      <c r="AE130" s="10"/>
      <c r="AF130" s="10"/>
      <c r="AG130" s="10"/>
      <c r="AH130" s="10"/>
      <c r="AI130" s="10"/>
    </row>
    <row r="131" spans="1:41">
      <c r="B131" s="22" t="s">
        <v>245</v>
      </c>
      <c r="C131" s="10">
        <v>85</v>
      </c>
      <c r="D131" s="10">
        <v>30</v>
      </c>
      <c r="E131" s="10">
        <v>35</v>
      </c>
      <c r="F131" s="10">
        <v>15</v>
      </c>
      <c r="G131" s="10">
        <v>15</v>
      </c>
      <c r="H131" s="96">
        <v>0</v>
      </c>
      <c r="I131" s="96">
        <v>0</v>
      </c>
      <c r="J131" s="96">
        <v>0</v>
      </c>
      <c r="K131" s="96">
        <v>0</v>
      </c>
      <c r="L131" s="5"/>
      <c r="M131" s="465"/>
      <c r="N131" s="81"/>
      <c r="O131" s="393"/>
      <c r="P131" s="393"/>
      <c r="Q131" s="393"/>
      <c r="R131" s="467"/>
      <c r="S131" s="467"/>
      <c r="T131" s="467"/>
      <c r="U131" s="467"/>
      <c r="V131" s="467"/>
      <c r="W131" s="467"/>
      <c r="X131" s="467"/>
      <c r="Y131" s="467"/>
      <c r="AA131" s="10"/>
      <c r="AB131" s="10"/>
      <c r="AC131" s="10"/>
      <c r="AD131" s="10"/>
      <c r="AE131" s="10"/>
      <c r="AF131" s="10"/>
      <c r="AG131" s="10"/>
      <c r="AH131" s="10"/>
      <c r="AI131" s="10"/>
    </row>
    <row r="132" spans="1:41">
      <c r="B132" s="22" t="s">
        <v>97</v>
      </c>
      <c r="C132" s="10">
        <v>930</v>
      </c>
      <c r="D132" s="10">
        <v>975</v>
      </c>
      <c r="E132" s="10">
        <v>970</v>
      </c>
      <c r="F132" s="10">
        <v>735</v>
      </c>
      <c r="G132" s="10">
        <v>790</v>
      </c>
      <c r="H132" s="96">
        <v>900</v>
      </c>
      <c r="I132" s="96">
        <v>1155</v>
      </c>
      <c r="J132" s="96">
        <v>2340</v>
      </c>
      <c r="K132" s="96">
        <v>1790</v>
      </c>
      <c r="L132" s="5"/>
      <c r="M132" s="465"/>
      <c r="N132" s="81"/>
      <c r="O132" s="393"/>
      <c r="P132" s="393"/>
      <c r="Q132" s="393"/>
      <c r="R132" s="467"/>
      <c r="S132" s="467"/>
      <c r="T132" s="467"/>
      <c r="U132" s="467"/>
      <c r="V132" s="467"/>
      <c r="W132" s="467"/>
      <c r="X132" s="467"/>
      <c r="Y132" s="467"/>
      <c r="AA132" s="10"/>
      <c r="AB132" s="10"/>
      <c r="AC132" s="10"/>
      <c r="AD132" s="10"/>
      <c r="AE132" s="10"/>
      <c r="AF132" s="10"/>
      <c r="AG132" s="10"/>
      <c r="AH132" s="10"/>
      <c r="AI132" s="10"/>
    </row>
    <row r="133" spans="1:41">
      <c r="B133" s="22" t="s">
        <v>246</v>
      </c>
      <c r="C133" s="10">
        <v>1000</v>
      </c>
      <c r="D133" s="10">
        <v>865</v>
      </c>
      <c r="E133" s="10">
        <v>625</v>
      </c>
      <c r="F133" s="10">
        <v>570</v>
      </c>
      <c r="G133" s="10">
        <v>500</v>
      </c>
      <c r="H133" s="96">
        <v>385</v>
      </c>
      <c r="I133" s="96">
        <v>510</v>
      </c>
      <c r="J133" s="96">
        <v>610</v>
      </c>
      <c r="K133" s="96">
        <v>590</v>
      </c>
      <c r="L133" s="5"/>
      <c r="M133" s="465"/>
      <c r="N133" s="81"/>
      <c r="O133" s="393"/>
      <c r="P133" s="393"/>
      <c r="Q133" s="393"/>
      <c r="R133" s="467"/>
      <c r="S133" s="467"/>
      <c r="T133" s="467"/>
      <c r="U133" s="467"/>
      <c r="V133" s="467"/>
      <c r="W133" s="467"/>
      <c r="X133" s="467"/>
      <c r="Y133" s="467"/>
      <c r="AA133" s="10"/>
      <c r="AB133" s="10"/>
      <c r="AC133" s="10"/>
      <c r="AD133" s="10"/>
      <c r="AE133" s="10"/>
      <c r="AF133" s="10"/>
      <c r="AG133" s="10"/>
      <c r="AH133" s="10"/>
      <c r="AI133" s="10"/>
    </row>
    <row r="134" spans="1:41">
      <c r="B134" s="22" t="s">
        <v>98</v>
      </c>
      <c r="C134" s="10">
        <v>45</v>
      </c>
      <c r="D134" s="10">
        <v>30</v>
      </c>
      <c r="E134" s="10">
        <v>40</v>
      </c>
      <c r="F134" s="10">
        <v>20</v>
      </c>
      <c r="G134" s="10">
        <v>5</v>
      </c>
      <c r="H134" s="96">
        <v>10</v>
      </c>
      <c r="I134" s="96">
        <v>25</v>
      </c>
      <c r="J134" s="96">
        <v>25</v>
      </c>
      <c r="K134" s="96">
        <v>50</v>
      </c>
      <c r="L134" s="5"/>
      <c r="M134" s="465"/>
      <c r="N134" s="81"/>
      <c r="O134" s="393"/>
      <c r="P134" s="393"/>
      <c r="Q134" s="393"/>
      <c r="R134" s="467"/>
      <c r="S134" s="467"/>
      <c r="T134" s="467"/>
      <c r="U134" s="467"/>
      <c r="V134" s="467"/>
      <c r="W134" s="467"/>
      <c r="X134" s="467"/>
      <c r="Y134" s="467"/>
      <c r="AA134" s="10"/>
      <c r="AB134" s="10"/>
      <c r="AC134" s="10"/>
      <c r="AD134" s="10"/>
      <c r="AE134" s="10"/>
      <c r="AF134" s="10"/>
      <c r="AG134" s="10"/>
      <c r="AH134" s="10"/>
      <c r="AI134" s="10"/>
    </row>
    <row r="135" spans="1:41">
      <c r="B135" s="200" t="s">
        <v>73</v>
      </c>
      <c r="C135" s="10">
        <v>70</v>
      </c>
      <c r="D135" s="10">
        <v>45</v>
      </c>
      <c r="E135" s="10">
        <v>40</v>
      </c>
      <c r="F135" s="10">
        <v>45</v>
      </c>
      <c r="G135" s="10">
        <v>50</v>
      </c>
      <c r="H135" s="96">
        <v>20</v>
      </c>
      <c r="I135" s="96">
        <v>15</v>
      </c>
      <c r="J135" s="96">
        <v>45</v>
      </c>
      <c r="K135" s="96">
        <v>35</v>
      </c>
      <c r="L135" s="5"/>
      <c r="M135" s="465"/>
      <c r="N135" s="81"/>
      <c r="O135" s="393"/>
      <c r="P135" s="393"/>
      <c r="Q135" s="393"/>
      <c r="R135" s="467"/>
      <c r="S135" s="467"/>
      <c r="T135" s="467"/>
      <c r="U135" s="467"/>
      <c r="V135" s="467"/>
      <c r="W135" s="467"/>
      <c r="X135" s="467"/>
      <c r="Y135" s="467"/>
      <c r="AA135" s="10"/>
      <c r="AB135" s="10"/>
      <c r="AC135" s="10"/>
      <c r="AD135" s="10"/>
      <c r="AE135" s="10"/>
      <c r="AF135" s="10"/>
      <c r="AG135" s="10"/>
      <c r="AH135" s="10"/>
      <c r="AI135" s="10"/>
    </row>
    <row r="136" spans="1:41">
      <c r="B136" s="22" t="s">
        <v>99</v>
      </c>
      <c r="C136" s="10">
        <v>10</v>
      </c>
      <c r="D136" s="10">
        <v>25</v>
      </c>
      <c r="E136" s="10">
        <v>35</v>
      </c>
      <c r="F136" s="10">
        <v>35</v>
      </c>
      <c r="G136" s="10">
        <v>45</v>
      </c>
      <c r="H136" s="96">
        <v>40</v>
      </c>
      <c r="I136" s="96">
        <v>25</v>
      </c>
      <c r="J136" s="96">
        <v>5</v>
      </c>
      <c r="K136" s="96">
        <v>65</v>
      </c>
      <c r="L136" s="5"/>
      <c r="M136" s="465"/>
      <c r="N136" s="81"/>
      <c r="O136" s="393"/>
      <c r="P136" s="393"/>
      <c r="Q136" s="393"/>
      <c r="R136" s="467"/>
      <c r="S136" s="467"/>
      <c r="T136" s="467"/>
      <c r="U136" s="467"/>
      <c r="V136" s="467"/>
      <c r="W136" s="467"/>
      <c r="X136" s="467"/>
      <c r="Y136" s="467"/>
      <c r="AA136" s="10"/>
      <c r="AB136" s="10"/>
      <c r="AC136" s="10"/>
      <c r="AD136" s="10"/>
      <c r="AE136" s="10"/>
      <c r="AF136" s="10"/>
      <c r="AG136" s="10"/>
      <c r="AH136" s="10"/>
      <c r="AI136" s="10"/>
    </row>
    <row r="137" spans="1:41">
      <c r="B137" s="22" t="s">
        <v>100</v>
      </c>
      <c r="C137" s="10">
        <v>35</v>
      </c>
      <c r="D137" s="10">
        <v>25</v>
      </c>
      <c r="E137" s="10">
        <v>15</v>
      </c>
      <c r="F137" s="10">
        <v>5</v>
      </c>
      <c r="G137" s="10">
        <v>5</v>
      </c>
      <c r="H137" s="96">
        <v>5</v>
      </c>
      <c r="I137" s="96">
        <v>50</v>
      </c>
      <c r="J137" s="96">
        <v>15</v>
      </c>
      <c r="K137" s="96">
        <v>0</v>
      </c>
      <c r="L137" s="5"/>
      <c r="M137" s="465"/>
      <c r="N137" s="81"/>
      <c r="O137" s="393"/>
      <c r="P137" s="393"/>
      <c r="Q137" s="393"/>
      <c r="R137" s="467"/>
      <c r="S137" s="467"/>
      <c r="T137" s="467"/>
      <c r="U137" s="467"/>
      <c r="V137" s="467"/>
      <c r="W137" s="467"/>
      <c r="X137" s="467"/>
      <c r="Y137" s="467"/>
      <c r="AA137" s="10"/>
      <c r="AB137" s="10"/>
      <c r="AC137" s="10"/>
      <c r="AD137" s="10"/>
      <c r="AE137" s="10"/>
      <c r="AF137" s="10"/>
      <c r="AG137" s="10"/>
      <c r="AH137" s="10"/>
      <c r="AI137" s="10"/>
    </row>
    <row r="138" spans="1:41">
      <c r="B138" s="22" t="s">
        <v>247</v>
      </c>
      <c r="C138" s="10">
        <v>295</v>
      </c>
      <c r="D138" s="10">
        <v>1225</v>
      </c>
      <c r="E138" s="10">
        <v>795</v>
      </c>
      <c r="F138" s="10">
        <v>1220</v>
      </c>
      <c r="G138" s="10">
        <v>1100</v>
      </c>
      <c r="H138" s="96">
        <v>1940</v>
      </c>
      <c r="I138" s="96">
        <v>1660</v>
      </c>
      <c r="J138" s="96">
        <v>1195</v>
      </c>
      <c r="K138" s="96">
        <v>465</v>
      </c>
      <c r="L138" s="5"/>
      <c r="M138" s="465"/>
      <c r="N138" s="81"/>
      <c r="O138" s="393"/>
      <c r="P138" s="393"/>
      <c r="Q138" s="393"/>
      <c r="R138" s="467"/>
      <c r="S138" s="467"/>
      <c r="T138" s="467"/>
      <c r="U138" s="467"/>
      <c r="V138" s="467"/>
      <c r="W138" s="467"/>
      <c r="X138" s="467"/>
      <c r="Y138" s="467"/>
      <c r="AA138" s="10"/>
      <c r="AB138" s="10"/>
      <c r="AC138" s="10"/>
      <c r="AD138" s="10"/>
      <c r="AE138" s="10"/>
      <c r="AF138" s="10"/>
      <c r="AG138" s="10"/>
      <c r="AH138" s="10"/>
      <c r="AI138" s="10"/>
    </row>
    <row r="139" spans="1:41">
      <c r="B139" s="22" t="s">
        <v>74</v>
      </c>
      <c r="C139" s="10">
        <v>4655</v>
      </c>
      <c r="D139" s="10">
        <v>3880</v>
      </c>
      <c r="E139" s="10">
        <v>3915</v>
      </c>
      <c r="F139" s="10">
        <v>4530</v>
      </c>
      <c r="G139" s="10">
        <v>2790</v>
      </c>
      <c r="H139" s="96">
        <v>3195</v>
      </c>
      <c r="I139" s="96">
        <v>2600</v>
      </c>
      <c r="J139" s="96">
        <v>2680</v>
      </c>
      <c r="K139" s="96">
        <v>2915</v>
      </c>
      <c r="L139" s="5"/>
      <c r="M139" s="465"/>
      <c r="N139" s="81"/>
      <c r="O139" s="393"/>
      <c r="P139" s="393"/>
      <c r="Q139" s="393"/>
      <c r="R139" s="467"/>
      <c r="S139" s="467"/>
      <c r="T139" s="467"/>
      <c r="U139" s="467"/>
      <c r="V139" s="467"/>
      <c r="W139" s="467"/>
      <c r="X139" s="467"/>
      <c r="Y139" s="467"/>
      <c r="AA139" s="10"/>
      <c r="AB139" s="10"/>
      <c r="AC139" s="10"/>
      <c r="AD139" s="10"/>
      <c r="AE139" s="10"/>
      <c r="AF139" s="10"/>
      <c r="AG139" s="10"/>
      <c r="AH139" s="10"/>
      <c r="AI139" s="10"/>
    </row>
    <row r="140" spans="1:41">
      <c r="B140" s="22" t="s">
        <v>101</v>
      </c>
      <c r="C140" s="10">
        <v>55</v>
      </c>
      <c r="D140" s="10">
        <v>45</v>
      </c>
      <c r="E140" s="10">
        <v>100</v>
      </c>
      <c r="F140" s="10">
        <v>65</v>
      </c>
      <c r="G140" s="10">
        <v>115</v>
      </c>
      <c r="H140" s="96">
        <v>170</v>
      </c>
      <c r="I140" s="96">
        <v>210</v>
      </c>
      <c r="J140" s="96">
        <v>170</v>
      </c>
      <c r="K140" s="96">
        <v>175</v>
      </c>
      <c r="L140" s="5"/>
      <c r="M140" s="465"/>
      <c r="N140" s="81"/>
      <c r="O140" s="393"/>
      <c r="P140" s="393"/>
      <c r="Q140" s="393"/>
      <c r="R140" s="467"/>
      <c r="S140" s="467"/>
      <c r="T140" s="467"/>
      <c r="U140" s="467"/>
      <c r="V140" s="467"/>
      <c r="W140" s="467"/>
      <c r="X140" s="467"/>
      <c r="Y140" s="467"/>
      <c r="AA140" s="10"/>
      <c r="AB140" s="10"/>
      <c r="AC140" s="10"/>
      <c r="AD140" s="10"/>
      <c r="AE140" s="10"/>
      <c r="AF140" s="10"/>
      <c r="AG140" s="10"/>
      <c r="AH140" s="10"/>
      <c r="AI140" s="10"/>
    </row>
    <row r="141" spans="1:41" s="7" customFormat="1">
      <c r="A141" s="2"/>
      <c r="B141" s="22" t="s">
        <v>248</v>
      </c>
      <c r="C141" s="10">
        <v>0</v>
      </c>
      <c r="D141" s="10">
        <v>0</v>
      </c>
      <c r="E141" s="10">
        <v>0</v>
      </c>
      <c r="F141" s="10">
        <v>0</v>
      </c>
      <c r="G141" s="10">
        <v>0</v>
      </c>
      <c r="H141" s="96">
        <v>0</v>
      </c>
      <c r="I141" s="96">
        <v>0</v>
      </c>
      <c r="J141" s="96">
        <v>0</v>
      </c>
      <c r="K141" s="96">
        <v>0</v>
      </c>
      <c r="L141" s="5"/>
      <c r="M141" s="465"/>
      <c r="N141" s="81"/>
      <c r="O141" s="393"/>
      <c r="P141" s="393"/>
      <c r="Q141" s="393"/>
      <c r="R141" s="468"/>
      <c r="S141" s="468"/>
      <c r="T141" s="468"/>
      <c r="U141" s="468"/>
      <c r="V141" s="468"/>
      <c r="W141" s="468"/>
      <c r="X141" s="468"/>
      <c r="Y141" s="468"/>
      <c r="Z141" s="292"/>
      <c r="AA141" s="10"/>
      <c r="AB141" s="10"/>
      <c r="AC141" s="10"/>
      <c r="AD141" s="10"/>
      <c r="AE141" s="10"/>
      <c r="AF141" s="10"/>
      <c r="AG141" s="10"/>
      <c r="AH141" s="10"/>
      <c r="AI141" s="10"/>
      <c r="AJ141" s="292"/>
      <c r="AK141" s="292"/>
      <c r="AL141" s="292"/>
      <c r="AM141" s="292"/>
      <c r="AN141" s="292"/>
      <c r="AO141" s="292"/>
    </row>
    <row r="142" spans="1:41">
      <c r="B142" s="22" t="s">
        <v>102</v>
      </c>
      <c r="C142" s="96">
        <v>435</v>
      </c>
      <c r="D142" s="96">
        <v>125</v>
      </c>
      <c r="E142" s="96">
        <v>130</v>
      </c>
      <c r="F142" s="96">
        <v>280</v>
      </c>
      <c r="G142" s="96">
        <v>240</v>
      </c>
      <c r="H142" s="96">
        <v>280</v>
      </c>
      <c r="I142" s="96">
        <v>240</v>
      </c>
      <c r="J142" s="96">
        <v>555</v>
      </c>
      <c r="K142" s="96">
        <v>510</v>
      </c>
      <c r="L142" s="5"/>
      <c r="M142" s="465"/>
      <c r="N142" s="81"/>
      <c r="O142" s="393"/>
      <c r="P142" s="393"/>
      <c r="Q142" s="393"/>
      <c r="R142" s="467"/>
      <c r="S142" s="467"/>
      <c r="T142" s="467"/>
      <c r="U142" s="467"/>
      <c r="V142" s="467"/>
      <c r="W142" s="467"/>
      <c r="X142" s="467"/>
      <c r="Y142" s="467"/>
      <c r="AA142" s="10"/>
      <c r="AB142" s="10"/>
      <c r="AC142" s="10"/>
      <c r="AD142" s="10"/>
      <c r="AE142" s="10"/>
      <c r="AF142" s="10"/>
      <c r="AG142" s="10"/>
      <c r="AH142" s="10"/>
      <c r="AI142" s="10"/>
    </row>
    <row r="143" spans="1:41">
      <c r="B143" s="22" t="s">
        <v>103</v>
      </c>
      <c r="C143" s="10">
        <v>35</v>
      </c>
      <c r="D143" s="10">
        <v>30</v>
      </c>
      <c r="E143" s="10">
        <v>15</v>
      </c>
      <c r="F143" s="10">
        <v>0</v>
      </c>
      <c r="G143" s="10">
        <v>0</v>
      </c>
      <c r="H143" s="96">
        <v>15</v>
      </c>
      <c r="I143" s="96">
        <v>15</v>
      </c>
      <c r="J143" s="96">
        <v>15</v>
      </c>
      <c r="K143" s="96">
        <v>30</v>
      </c>
      <c r="L143" s="5"/>
      <c r="M143" s="465"/>
      <c r="N143" s="81"/>
      <c r="O143" s="393"/>
      <c r="P143" s="393"/>
      <c r="Q143" s="393"/>
      <c r="R143" s="467"/>
      <c r="S143" s="467"/>
      <c r="T143" s="467"/>
      <c r="U143" s="467"/>
      <c r="V143" s="467"/>
      <c r="W143" s="467"/>
      <c r="X143" s="467"/>
      <c r="Y143" s="467"/>
      <c r="AA143" s="10"/>
      <c r="AB143" s="10"/>
      <c r="AC143" s="10"/>
      <c r="AD143" s="10"/>
      <c r="AE143" s="10"/>
      <c r="AF143" s="10"/>
      <c r="AG143" s="10"/>
      <c r="AH143" s="10"/>
      <c r="AI143" s="10"/>
    </row>
    <row r="144" spans="1:41">
      <c r="B144" s="22" t="s">
        <v>249</v>
      </c>
      <c r="C144" s="10">
        <v>1065</v>
      </c>
      <c r="D144" s="10">
        <v>1125</v>
      </c>
      <c r="E144" s="10">
        <v>655</v>
      </c>
      <c r="F144" s="10">
        <v>765</v>
      </c>
      <c r="G144" s="10">
        <v>465</v>
      </c>
      <c r="H144" s="96">
        <v>2045</v>
      </c>
      <c r="I144" s="96">
        <v>1115</v>
      </c>
      <c r="J144" s="96">
        <v>2015</v>
      </c>
      <c r="K144" s="96">
        <v>580</v>
      </c>
      <c r="L144" s="5"/>
      <c r="M144" s="465"/>
      <c r="N144" s="81"/>
      <c r="O144" s="393"/>
      <c r="P144" s="393"/>
      <c r="Q144" s="393"/>
      <c r="R144" s="467"/>
      <c r="S144" s="467"/>
      <c r="T144" s="467"/>
      <c r="U144" s="467"/>
      <c r="V144" s="467"/>
      <c r="W144" s="467"/>
      <c r="X144" s="467"/>
      <c r="Y144" s="467"/>
      <c r="AA144" s="10"/>
      <c r="AB144" s="10"/>
      <c r="AC144" s="10"/>
      <c r="AD144" s="10"/>
      <c r="AE144" s="10"/>
      <c r="AF144" s="10"/>
      <c r="AG144" s="10"/>
      <c r="AH144" s="10"/>
      <c r="AI144" s="10"/>
    </row>
    <row r="145" spans="1:35">
      <c r="B145" s="22" t="s">
        <v>257</v>
      </c>
      <c r="C145" s="10">
        <v>75</v>
      </c>
      <c r="D145" s="10">
        <v>90</v>
      </c>
      <c r="E145" s="10">
        <v>15</v>
      </c>
      <c r="F145" s="10">
        <v>415</v>
      </c>
      <c r="G145" s="10">
        <v>815</v>
      </c>
      <c r="H145" s="96">
        <v>280</v>
      </c>
      <c r="I145" s="96">
        <v>135</v>
      </c>
      <c r="J145" s="96">
        <v>200</v>
      </c>
      <c r="K145" s="96">
        <v>205</v>
      </c>
      <c r="L145" s="5"/>
      <c r="M145" s="465"/>
      <c r="N145" s="81"/>
      <c r="O145" s="393"/>
      <c r="P145" s="393"/>
      <c r="Q145" s="393"/>
      <c r="R145" s="467"/>
      <c r="S145" s="467"/>
      <c r="T145" s="467"/>
      <c r="U145" s="467"/>
      <c r="V145" s="467"/>
      <c r="W145" s="467"/>
      <c r="X145" s="467"/>
      <c r="Y145" s="467"/>
      <c r="AA145" s="10"/>
      <c r="AB145" s="10"/>
      <c r="AC145" s="10"/>
      <c r="AD145" s="10"/>
      <c r="AE145" s="10"/>
      <c r="AF145" s="10"/>
      <c r="AG145" s="10"/>
      <c r="AH145" s="10"/>
      <c r="AI145" s="10"/>
    </row>
    <row r="146" spans="1:35">
      <c r="A146" s="18"/>
      <c r="B146" s="22" t="s">
        <v>250</v>
      </c>
      <c r="C146" s="10">
        <v>1585</v>
      </c>
      <c r="D146" s="10">
        <v>960</v>
      </c>
      <c r="E146" s="10">
        <v>1465</v>
      </c>
      <c r="F146" s="10">
        <v>1625</v>
      </c>
      <c r="G146" s="10">
        <v>2065</v>
      </c>
      <c r="H146" s="96">
        <v>2375</v>
      </c>
      <c r="I146" s="96">
        <v>1920</v>
      </c>
      <c r="J146" s="96">
        <v>1545</v>
      </c>
      <c r="K146" s="96">
        <v>1720</v>
      </c>
      <c r="L146" s="5"/>
      <c r="M146" s="465"/>
      <c r="N146" s="81"/>
      <c r="O146" s="393"/>
      <c r="P146" s="393"/>
      <c r="Q146" s="393"/>
      <c r="R146" s="467"/>
      <c r="S146" s="467"/>
      <c r="T146" s="467"/>
      <c r="U146" s="467"/>
      <c r="V146" s="467"/>
      <c r="W146" s="467"/>
      <c r="X146" s="467"/>
      <c r="Y146" s="467"/>
      <c r="AA146" s="10"/>
      <c r="AB146" s="10"/>
      <c r="AC146" s="10"/>
      <c r="AD146" s="10"/>
      <c r="AE146" s="10"/>
      <c r="AF146" s="10"/>
      <c r="AG146" s="10"/>
      <c r="AH146" s="10"/>
      <c r="AI146" s="10"/>
    </row>
    <row r="147" spans="1:35">
      <c r="A147" s="18"/>
      <c r="B147" s="22" t="s">
        <v>75</v>
      </c>
      <c r="C147" s="10">
        <v>90</v>
      </c>
      <c r="D147" s="10">
        <v>65</v>
      </c>
      <c r="E147" s="10">
        <v>55</v>
      </c>
      <c r="F147" s="10">
        <v>40</v>
      </c>
      <c r="G147" s="10">
        <v>75</v>
      </c>
      <c r="H147" s="96">
        <v>85</v>
      </c>
      <c r="I147" s="96">
        <v>45</v>
      </c>
      <c r="J147" s="96">
        <v>55</v>
      </c>
      <c r="K147" s="96">
        <v>80</v>
      </c>
      <c r="L147" s="5"/>
      <c r="M147" s="465"/>
      <c r="N147" s="81"/>
      <c r="O147" s="393"/>
      <c r="P147" s="393"/>
      <c r="Q147" s="393"/>
      <c r="R147" s="467"/>
      <c r="S147" s="467"/>
      <c r="T147" s="467"/>
      <c r="U147" s="467"/>
      <c r="V147" s="467"/>
      <c r="W147" s="467"/>
      <c r="X147" s="467"/>
      <c r="Y147" s="467"/>
      <c r="AA147" s="10"/>
      <c r="AB147" s="10"/>
      <c r="AC147" s="10"/>
      <c r="AD147" s="10"/>
      <c r="AE147" s="10"/>
      <c r="AF147" s="10"/>
      <c r="AG147" s="10"/>
      <c r="AH147" s="10"/>
      <c r="AI147" s="10"/>
    </row>
    <row r="148" spans="1:35">
      <c r="A148" s="18"/>
      <c r="B148" s="22" t="s">
        <v>104</v>
      </c>
      <c r="C148" s="10">
        <v>435</v>
      </c>
      <c r="D148" s="10">
        <v>245</v>
      </c>
      <c r="E148" s="10">
        <v>190</v>
      </c>
      <c r="F148" s="10">
        <v>30</v>
      </c>
      <c r="G148" s="10">
        <v>55</v>
      </c>
      <c r="H148" s="96">
        <v>80</v>
      </c>
      <c r="I148" s="96">
        <v>85</v>
      </c>
      <c r="J148" s="96">
        <v>60</v>
      </c>
      <c r="K148" s="96">
        <v>80</v>
      </c>
      <c r="L148" s="5"/>
      <c r="M148" s="465"/>
      <c r="N148" s="81"/>
      <c r="O148" s="393"/>
      <c r="P148" s="393"/>
      <c r="Q148" s="393"/>
      <c r="R148" s="467"/>
      <c r="S148" s="467"/>
      <c r="T148" s="467"/>
      <c r="U148" s="467"/>
      <c r="V148" s="467"/>
      <c r="W148" s="467"/>
      <c r="X148" s="467"/>
      <c r="Y148" s="467"/>
      <c r="AA148" s="10"/>
      <c r="AB148" s="10"/>
      <c r="AC148" s="10"/>
      <c r="AD148" s="10"/>
      <c r="AE148" s="10"/>
      <c r="AF148" s="10"/>
      <c r="AG148" s="10"/>
      <c r="AH148" s="10"/>
      <c r="AI148" s="10"/>
    </row>
    <row r="149" spans="1:35">
      <c r="A149" s="18"/>
      <c r="B149" s="22" t="s">
        <v>105</v>
      </c>
      <c r="C149" s="10">
        <v>40</v>
      </c>
      <c r="D149" s="10">
        <v>55</v>
      </c>
      <c r="E149" s="10">
        <v>0</v>
      </c>
      <c r="F149" s="10">
        <v>0</v>
      </c>
      <c r="G149" s="10">
        <v>0</v>
      </c>
      <c r="H149" s="96">
        <v>0</v>
      </c>
      <c r="I149" s="96">
        <v>0</v>
      </c>
      <c r="J149" s="96">
        <v>0</v>
      </c>
      <c r="K149" s="96">
        <v>0</v>
      </c>
      <c r="L149" s="5"/>
      <c r="M149" s="465"/>
      <c r="N149" s="81"/>
      <c r="O149" s="393"/>
      <c r="P149" s="393"/>
      <c r="Q149" s="393"/>
      <c r="R149" s="467"/>
      <c r="S149" s="467"/>
      <c r="T149" s="467"/>
      <c r="U149" s="467"/>
      <c r="V149" s="467"/>
      <c r="W149" s="467"/>
      <c r="X149" s="467"/>
      <c r="Y149" s="467"/>
      <c r="AA149" s="10"/>
      <c r="AB149" s="10"/>
      <c r="AC149" s="10"/>
      <c r="AD149" s="10"/>
      <c r="AE149" s="10"/>
      <c r="AF149" s="10"/>
      <c r="AG149" s="10"/>
      <c r="AH149" s="10"/>
      <c r="AI149" s="10"/>
    </row>
    <row r="150" spans="1:35">
      <c r="A150" s="18"/>
      <c r="B150" s="22" t="s">
        <v>289</v>
      </c>
      <c r="C150" s="10">
        <v>0</v>
      </c>
      <c r="D150" s="10">
        <v>55</v>
      </c>
      <c r="E150" s="10">
        <v>25</v>
      </c>
      <c r="F150" s="96">
        <v>0</v>
      </c>
      <c r="G150" s="96">
        <v>0</v>
      </c>
      <c r="H150" s="96">
        <v>0</v>
      </c>
      <c r="I150" s="96">
        <v>0</v>
      </c>
      <c r="J150" s="96">
        <v>0</v>
      </c>
      <c r="K150" s="96">
        <v>0</v>
      </c>
      <c r="L150" s="5"/>
      <c r="M150" s="465"/>
      <c r="N150" s="81"/>
      <c r="O150" s="393"/>
      <c r="P150" s="393"/>
      <c r="Q150" s="393"/>
      <c r="R150" s="467"/>
      <c r="S150" s="467"/>
      <c r="T150" s="467"/>
      <c r="U150" s="467"/>
      <c r="V150" s="467"/>
      <c r="W150" s="467"/>
      <c r="X150" s="467"/>
      <c r="Y150" s="467"/>
      <c r="AA150" s="10"/>
      <c r="AB150" s="10"/>
      <c r="AC150" s="10"/>
      <c r="AD150" s="10"/>
      <c r="AE150" s="10"/>
      <c r="AF150" s="10"/>
      <c r="AG150" s="10"/>
      <c r="AH150" s="10"/>
      <c r="AI150" s="10"/>
    </row>
    <row r="151" spans="1:35">
      <c r="B151" s="22" t="s">
        <v>251</v>
      </c>
      <c r="C151" s="10">
        <v>30</v>
      </c>
      <c r="D151" s="10">
        <v>45</v>
      </c>
      <c r="E151" s="10">
        <v>50</v>
      </c>
      <c r="F151" s="96">
        <v>20</v>
      </c>
      <c r="G151" s="96">
        <v>30</v>
      </c>
      <c r="H151" s="96">
        <v>40</v>
      </c>
      <c r="I151" s="96">
        <v>80</v>
      </c>
      <c r="J151" s="96">
        <v>85</v>
      </c>
      <c r="K151" s="96">
        <v>90</v>
      </c>
      <c r="L151" s="5"/>
      <c r="M151" s="465"/>
      <c r="N151" s="81"/>
      <c r="O151" s="393"/>
      <c r="P151" s="393"/>
      <c r="Q151" s="393"/>
      <c r="R151" s="467"/>
      <c r="S151" s="467"/>
      <c r="T151" s="467"/>
      <c r="U151" s="467"/>
      <c r="V151" s="467"/>
      <c r="W151" s="467"/>
      <c r="X151" s="467"/>
      <c r="Y151" s="467"/>
      <c r="AA151" s="10"/>
      <c r="AB151" s="10"/>
      <c r="AC151" s="10"/>
      <c r="AD151" s="10"/>
      <c r="AE151" s="10"/>
      <c r="AF151" s="10"/>
      <c r="AG151" s="10"/>
      <c r="AH151" s="10"/>
      <c r="AI151" s="10"/>
    </row>
    <row r="152" spans="1:35">
      <c r="B152" s="22" t="s">
        <v>106</v>
      </c>
      <c r="C152" s="10">
        <v>60</v>
      </c>
      <c r="D152" s="10">
        <v>55</v>
      </c>
      <c r="E152" s="10">
        <v>45</v>
      </c>
      <c r="F152" s="10">
        <v>45</v>
      </c>
      <c r="G152" s="10">
        <v>70</v>
      </c>
      <c r="H152" s="96">
        <v>30</v>
      </c>
      <c r="I152" s="96">
        <v>25</v>
      </c>
      <c r="J152" s="96">
        <v>40</v>
      </c>
      <c r="K152" s="96">
        <v>5</v>
      </c>
      <c r="L152" s="5"/>
      <c r="M152" s="465"/>
      <c r="N152" s="81"/>
      <c r="O152" s="393"/>
      <c r="P152" s="393"/>
      <c r="Q152" s="393"/>
      <c r="R152" s="467"/>
      <c r="S152" s="467"/>
      <c r="T152" s="467"/>
      <c r="U152" s="467"/>
      <c r="V152" s="467"/>
      <c r="W152" s="467"/>
      <c r="X152" s="467"/>
      <c r="Y152" s="467"/>
      <c r="AA152" s="10"/>
      <c r="AB152" s="10"/>
      <c r="AC152" s="10"/>
      <c r="AD152" s="10"/>
      <c r="AE152" s="10"/>
      <c r="AF152" s="10"/>
      <c r="AG152" s="10"/>
      <c r="AH152" s="10"/>
      <c r="AI152" s="10"/>
    </row>
    <row r="153" spans="1:35">
      <c r="B153" s="22" t="s">
        <v>77</v>
      </c>
      <c r="C153" s="10">
        <v>10</v>
      </c>
      <c r="D153" s="10">
        <v>0</v>
      </c>
      <c r="E153" s="10">
        <v>0</v>
      </c>
      <c r="F153" s="10">
        <v>0</v>
      </c>
      <c r="G153" s="10">
        <v>0</v>
      </c>
      <c r="H153" s="96">
        <v>0</v>
      </c>
      <c r="I153" s="96">
        <v>0</v>
      </c>
      <c r="J153" s="96">
        <v>0</v>
      </c>
      <c r="K153" s="96">
        <v>0</v>
      </c>
      <c r="L153" s="5"/>
      <c r="M153" s="465"/>
      <c r="N153" s="81"/>
      <c r="O153" s="393"/>
      <c r="P153" s="393"/>
      <c r="Q153" s="393"/>
      <c r="R153" s="467"/>
      <c r="S153" s="467"/>
      <c r="T153" s="467"/>
      <c r="U153" s="467"/>
      <c r="V153" s="467"/>
      <c r="W153" s="467"/>
      <c r="X153" s="467"/>
      <c r="Y153" s="467"/>
      <c r="AA153" s="10"/>
      <c r="AB153" s="10"/>
      <c r="AC153" s="10"/>
      <c r="AD153" s="10"/>
      <c r="AE153" s="10"/>
      <c r="AF153" s="10"/>
      <c r="AG153" s="10"/>
      <c r="AH153" s="10"/>
      <c r="AI153" s="10"/>
    </row>
    <row r="154" spans="1:35">
      <c r="B154" s="22" t="s">
        <v>252</v>
      </c>
      <c r="C154" s="10">
        <v>155</v>
      </c>
      <c r="D154" s="10">
        <v>125</v>
      </c>
      <c r="E154" s="96">
        <v>100</v>
      </c>
      <c r="F154" s="96">
        <v>45</v>
      </c>
      <c r="G154" s="96">
        <v>35</v>
      </c>
      <c r="H154" s="96">
        <v>15</v>
      </c>
      <c r="I154" s="96">
        <v>5</v>
      </c>
      <c r="J154" s="96">
        <v>5</v>
      </c>
      <c r="K154" s="96">
        <v>5</v>
      </c>
      <c r="L154" s="5"/>
      <c r="M154" s="465"/>
      <c r="N154" s="81"/>
      <c r="O154" s="393"/>
      <c r="P154" s="393"/>
      <c r="Q154" s="393"/>
      <c r="R154" s="467"/>
      <c r="S154" s="467"/>
      <c r="T154" s="467"/>
      <c r="U154" s="467"/>
      <c r="V154" s="467"/>
      <c r="W154" s="467"/>
      <c r="X154" s="467"/>
      <c r="Y154" s="467"/>
      <c r="AA154" s="10"/>
      <c r="AB154" s="10"/>
      <c r="AC154" s="10"/>
      <c r="AD154" s="10"/>
      <c r="AE154" s="10"/>
      <c r="AF154" s="10"/>
      <c r="AG154" s="10"/>
      <c r="AH154" s="10"/>
      <c r="AI154" s="10"/>
    </row>
    <row r="155" spans="1:35">
      <c r="B155" s="22" t="s">
        <v>107</v>
      </c>
      <c r="C155" s="10">
        <v>715</v>
      </c>
      <c r="D155" s="10">
        <v>445</v>
      </c>
      <c r="E155" s="10">
        <v>775</v>
      </c>
      <c r="F155" s="10">
        <v>990</v>
      </c>
      <c r="G155" s="10">
        <v>955</v>
      </c>
      <c r="H155" s="96">
        <v>1120</v>
      </c>
      <c r="I155" s="96">
        <v>1505</v>
      </c>
      <c r="J155" s="96">
        <v>1075</v>
      </c>
      <c r="K155" s="96">
        <v>980</v>
      </c>
      <c r="L155" s="5"/>
      <c r="M155" s="465"/>
      <c r="N155" s="81"/>
      <c r="O155" s="393"/>
      <c r="P155" s="393"/>
      <c r="Q155" s="393"/>
      <c r="R155" s="467"/>
      <c r="S155" s="467"/>
      <c r="T155" s="467"/>
      <c r="U155" s="467"/>
      <c r="V155" s="467"/>
      <c r="W155" s="467"/>
      <c r="X155" s="467"/>
      <c r="Y155" s="467"/>
      <c r="AA155" s="10"/>
      <c r="AB155" s="10"/>
      <c r="AC155" s="10"/>
      <c r="AD155" s="10"/>
      <c r="AE155" s="10"/>
      <c r="AF155" s="10"/>
      <c r="AG155" s="10"/>
      <c r="AH155" s="10"/>
      <c r="AI155" s="10"/>
    </row>
    <row r="156" spans="1:35">
      <c r="B156" s="22" t="s">
        <v>78</v>
      </c>
      <c r="C156" s="10">
        <v>725</v>
      </c>
      <c r="D156" s="10">
        <v>180</v>
      </c>
      <c r="E156" s="10">
        <v>600</v>
      </c>
      <c r="F156" s="10">
        <v>120</v>
      </c>
      <c r="G156" s="10">
        <v>265</v>
      </c>
      <c r="H156" s="96">
        <v>195</v>
      </c>
      <c r="I156" s="96">
        <v>680</v>
      </c>
      <c r="J156" s="96">
        <v>1045</v>
      </c>
      <c r="K156" s="96">
        <v>1125</v>
      </c>
      <c r="L156" s="5"/>
      <c r="M156" s="465"/>
      <c r="N156" s="81"/>
      <c r="O156" s="393"/>
      <c r="P156" s="393"/>
      <c r="Q156" s="393"/>
      <c r="R156" s="467"/>
      <c r="S156" s="467"/>
      <c r="T156" s="467"/>
      <c r="U156" s="467"/>
      <c r="V156" s="467"/>
      <c r="W156" s="467"/>
      <c r="X156" s="467"/>
      <c r="Y156" s="467"/>
      <c r="AA156" s="10"/>
      <c r="AB156" s="10"/>
      <c r="AC156" s="10"/>
      <c r="AD156" s="10"/>
      <c r="AE156" s="10"/>
      <c r="AF156" s="10"/>
      <c r="AG156" s="10"/>
      <c r="AH156" s="10"/>
      <c r="AI156" s="10"/>
    </row>
    <row r="157" spans="1:35">
      <c r="B157" s="22" t="s">
        <v>108</v>
      </c>
      <c r="C157" s="10">
        <v>30</v>
      </c>
      <c r="D157" s="10">
        <v>40</v>
      </c>
      <c r="E157" s="10">
        <v>10</v>
      </c>
      <c r="F157" s="10">
        <v>0</v>
      </c>
      <c r="G157" s="10">
        <v>5</v>
      </c>
      <c r="H157" s="96">
        <v>5</v>
      </c>
      <c r="I157" s="96">
        <v>0</v>
      </c>
      <c r="J157" s="96">
        <v>10</v>
      </c>
      <c r="K157" s="96">
        <v>5</v>
      </c>
      <c r="L157" s="5"/>
      <c r="M157" s="465"/>
      <c r="N157" s="81"/>
      <c r="O157" s="393"/>
      <c r="P157" s="393"/>
      <c r="Q157" s="393"/>
      <c r="R157" s="467"/>
      <c r="S157" s="467"/>
      <c r="T157" s="467"/>
      <c r="U157" s="467"/>
      <c r="V157" s="467"/>
      <c r="W157" s="467"/>
      <c r="X157" s="467"/>
      <c r="Y157" s="467"/>
      <c r="AA157" s="10"/>
      <c r="AB157" s="10"/>
      <c r="AC157" s="10"/>
      <c r="AD157" s="10"/>
      <c r="AE157" s="10"/>
      <c r="AF157" s="10"/>
      <c r="AG157" s="10"/>
      <c r="AH157" s="10"/>
      <c r="AI157" s="10"/>
    </row>
    <row r="158" spans="1:35">
      <c r="B158" s="22" t="s">
        <v>79</v>
      </c>
      <c r="C158" s="10">
        <v>2870</v>
      </c>
      <c r="D158" s="10">
        <v>2695</v>
      </c>
      <c r="E158" s="10">
        <v>4835</v>
      </c>
      <c r="F158" s="96">
        <v>3930</v>
      </c>
      <c r="G158" s="10">
        <v>3525</v>
      </c>
      <c r="H158" s="96">
        <v>3595</v>
      </c>
      <c r="I158" s="96">
        <v>6665</v>
      </c>
      <c r="J158" s="96">
        <v>3115</v>
      </c>
      <c r="K158" s="96">
        <v>2095</v>
      </c>
      <c r="L158" s="5"/>
      <c r="M158" s="465"/>
      <c r="N158" s="81"/>
      <c r="O158" s="393"/>
      <c r="P158" s="393"/>
      <c r="Q158" s="393"/>
      <c r="R158" s="467"/>
      <c r="S158" s="467"/>
      <c r="T158" s="467"/>
      <c r="U158" s="467"/>
      <c r="V158" s="467"/>
      <c r="W158" s="467"/>
      <c r="X158" s="467"/>
      <c r="Y158" s="467"/>
      <c r="AA158" s="10"/>
      <c r="AB158" s="10"/>
      <c r="AC158" s="10"/>
      <c r="AD158" s="10"/>
      <c r="AE158" s="10"/>
      <c r="AF158" s="10"/>
      <c r="AG158" s="10"/>
      <c r="AH158" s="10"/>
      <c r="AI158" s="10"/>
    </row>
    <row r="159" spans="1:35">
      <c r="B159" s="22" t="s">
        <v>80</v>
      </c>
      <c r="C159" s="10">
        <v>15</v>
      </c>
      <c r="D159" s="10">
        <v>5</v>
      </c>
      <c r="E159" s="10">
        <v>10</v>
      </c>
      <c r="F159" s="10">
        <v>5</v>
      </c>
      <c r="G159" s="10">
        <v>15</v>
      </c>
      <c r="H159" s="96">
        <v>15</v>
      </c>
      <c r="I159" s="96">
        <v>15</v>
      </c>
      <c r="J159" s="96">
        <v>15</v>
      </c>
      <c r="K159" s="96">
        <v>15</v>
      </c>
      <c r="L159" s="5"/>
      <c r="M159" s="465"/>
      <c r="N159" s="81"/>
      <c r="O159" s="393"/>
      <c r="P159" s="393"/>
      <c r="Q159" s="393"/>
      <c r="R159" s="467"/>
      <c r="S159" s="467"/>
      <c r="T159" s="467"/>
      <c r="U159" s="467"/>
      <c r="V159" s="467"/>
      <c r="W159" s="467"/>
      <c r="X159" s="467"/>
      <c r="Y159" s="467"/>
      <c r="AA159" s="10"/>
      <c r="AB159" s="10"/>
      <c r="AC159" s="10"/>
      <c r="AD159" s="10"/>
      <c r="AE159" s="10"/>
      <c r="AF159" s="10"/>
      <c r="AG159" s="10"/>
      <c r="AH159" s="10"/>
      <c r="AI159" s="10"/>
    </row>
    <row r="160" spans="1:35">
      <c r="B160" s="22" t="s">
        <v>81</v>
      </c>
      <c r="C160" s="10">
        <v>885</v>
      </c>
      <c r="D160" s="10">
        <v>660</v>
      </c>
      <c r="E160" s="10">
        <v>520</v>
      </c>
      <c r="F160" s="10">
        <v>340</v>
      </c>
      <c r="G160" s="10">
        <v>845</v>
      </c>
      <c r="H160" s="96">
        <v>175</v>
      </c>
      <c r="I160" s="96">
        <v>340</v>
      </c>
      <c r="J160" s="96">
        <v>275</v>
      </c>
      <c r="K160" s="96">
        <v>385</v>
      </c>
      <c r="L160" s="5"/>
      <c r="M160" s="465"/>
      <c r="N160" s="81"/>
      <c r="O160" s="393"/>
      <c r="P160" s="393"/>
      <c r="Q160" s="393"/>
      <c r="R160" s="467"/>
      <c r="S160" s="467"/>
      <c r="T160" s="467"/>
      <c r="U160" s="467"/>
      <c r="V160" s="467"/>
      <c r="W160" s="467"/>
      <c r="X160" s="467"/>
      <c r="Y160" s="467"/>
      <c r="AA160" s="10"/>
      <c r="AB160" s="10"/>
      <c r="AC160" s="10"/>
      <c r="AD160" s="10"/>
      <c r="AE160" s="10"/>
      <c r="AF160" s="10"/>
      <c r="AG160" s="10"/>
      <c r="AH160" s="10"/>
      <c r="AI160" s="10"/>
    </row>
    <row r="161" spans="2:35">
      <c r="B161" s="22" t="s">
        <v>253</v>
      </c>
      <c r="C161" s="10">
        <v>5</v>
      </c>
      <c r="D161" s="10">
        <v>20</v>
      </c>
      <c r="E161" s="10">
        <v>10</v>
      </c>
      <c r="F161" s="10">
        <v>0</v>
      </c>
      <c r="G161" s="10">
        <v>0</v>
      </c>
      <c r="H161" s="96">
        <v>0</v>
      </c>
      <c r="I161" s="96">
        <v>0</v>
      </c>
      <c r="J161" s="96">
        <v>0</v>
      </c>
      <c r="K161" s="96">
        <v>0</v>
      </c>
      <c r="L161" s="5"/>
      <c r="M161" s="465"/>
      <c r="N161" s="81"/>
      <c r="O161" s="393"/>
      <c r="P161" s="393"/>
      <c r="Q161" s="393"/>
      <c r="R161" s="467"/>
      <c r="S161" s="467"/>
      <c r="T161" s="467"/>
      <c r="U161" s="467"/>
      <c r="V161" s="467"/>
      <c r="W161" s="467"/>
      <c r="X161" s="467"/>
      <c r="Y161" s="467"/>
      <c r="AA161" s="10"/>
      <c r="AB161" s="10"/>
      <c r="AC161" s="10"/>
      <c r="AD161" s="10"/>
      <c r="AE161" s="10"/>
      <c r="AF161" s="10"/>
      <c r="AG161" s="10"/>
      <c r="AH161" s="10"/>
      <c r="AI161" s="10"/>
    </row>
    <row r="162" spans="2:35">
      <c r="B162" s="22" t="s">
        <v>254</v>
      </c>
      <c r="C162" s="10">
        <v>2375</v>
      </c>
      <c r="D162" s="10">
        <v>1875</v>
      </c>
      <c r="E162" s="10">
        <v>1800</v>
      </c>
      <c r="F162" s="10">
        <v>2065</v>
      </c>
      <c r="G162" s="96">
        <v>2270</v>
      </c>
      <c r="H162" s="96">
        <v>2800</v>
      </c>
      <c r="I162" s="96">
        <v>3905</v>
      </c>
      <c r="J162" s="96">
        <v>3430</v>
      </c>
      <c r="K162" s="96">
        <v>2570</v>
      </c>
      <c r="L162" s="5"/>
      <c r="M162" s="465"/>
      <c r="N162" s="81"/>
      <c r="O162" s="393"/>
      <c r="P162" s="393"/>
      <c r="Q162" s="393"/>
      <c r="R162" s="467"/>
      <c r="S162" s="467"/>
      <c r="T162" s="467"/>
      <c r="U162" s="467"/>
      <c r="V162" s="467"/>
      <c r="W162" s="467"/>
      <c r="X162" s="467"/>
      <c r="Y162" s="467"/>
      <c r="AA162" s="10"/>
      <c r="AB162" s="10"/>
      <c r="AC162" s="10"/>
      <c r="AD162" s="10"/>
      <c r="AE162" s="10"/>
      <c r="AF162" s="10"/>
      <c r="AG162" s="10"/>
      <c r="AH162" s="10"/>
      <c r="AI162" s="10"/>
    </row>
    <row r="163" spans="2:35">
      <c r="B163" s="22" t="s">
        <v>109</v>
      </c>
      <c r="C163" s="10">
        <v>45</v>
      </c>
      <c r="D163" s="10">
        <v>25</v>
      </c>
      <c r="E163" s="10">
        <v>30</v>
      </c>
      <c r="F163" s="10">
        <v>10</v>
      </c>
      <c r="G163" s="10">
        <v>5</v>
      </c>
      <c r="H163" s="96">
        <v>5</v>
      </c>
      <c r="I163" s="96">
        <v>25</v>
      </c>
      <c r="J163" s="96">
        <v>15</v>
      </c>
      <c r="K163" s="96">
        <v>55</v>
      </c>
      <c r="L163" s="5"/>
      <c r="M163" s="465"/>
      <c r="N163" s="81"/>
      <c r="O163" s="393"/>
      <c r="P163" s="393"/>
      <c r="Q163" s="393"/>
      <c r="R163" s="467"/>
      <c r="S163" s="467"/>
      <c r="T163" s="467"/>
      <c r="U163" s="467"/>
      <c r="V163" s="467"/>
      <c r="W163" s="467"/>
      <c r="X163" s="467"/>
      <c r="Y163" s="467"/>
      <c r="AA163" s="10"/>
      <c r="AB163" s="10"/>
      <c r="AC163" s="10"/>
      <c r="AD163" s="10"/>
      <c r="AE163" s="10"/>
      <c r="AF163" s="10"/>
      <c r="AG163" s="10"/>
      <c r="AH163" s="10"/>
      <c r="AI163" s="10"/>
    </row>
    <row r="164" spans="2:35">
      <c r="B164" s="22" t="s">
        <v>82</v>
      </c>
      <c r="C164" s="10">
        <v>10</v>
      </c>
      <c r="D164" s="10">
        <v>5</v>
      </c>
      <c r="E164" s="10">
        <v>10</v>
      </c>
      <c r="F164" s="10">
        <v>0</v>
      </c>
      <c r="G164" s="10">
        <v>5</v>
      </c>
      <c r="H164" s="96">
        <v>0</v>
      </c>
      <c r="I164" s="96">
        <v>0</v>
      </c>
      <c r="J164" s="96">
        <v>10</v>
      </c>
      <c r="K164" s="96">
        <v>5</v>
      </c>
      <c r="L164" s="5"/>
      <c r="M164" s="465"/>
      <c r="N164" s="81"/>
      <c r="O164" s="393"/>
      <c r="P164" s="393"/>
      <c r="Q164" s="393"/>
      <c r="R164" s="467"/>
      <c r="S164" s="467"/>
      <c r="T164" s="467"/>
      <c r="U164" s="467"/>
      <c r="V164" s="467"/>
      <c r="W164" s="467"/>
      <c r="X164" s="467"/>
      <c r="Y164" s="467"/>
      <c r="AA164" s="10"/>
      <c r="AB164" s="10"/>
      <c r="AC164" s="10"/>
      <c r="AD164" s="10"/>
      <c r="AE164" s="10"/>
      <c r="AF164" s="10"/>
      <c r="AG164" s="10"/>
      <c r="AH164" s="10"/>
      <c r="AI164" s="10"/>
    </row>
    <row r="165" spans="2:35">
      <c r="B165" s="22" t="s">
        <v>83</v>
      </c>
      <c r="C165" s="10">
        <v>30</v>
      </c>
      <c r="D165" s="10">
        <v>70</v>
      </c>
      <c r="E165" s="10">
        <v>125</v>
      </c>
      <c r="F165" s="10">
        <v>95</v>
      </c>
      <c r="G165" s="10">
        <v>295</v>
      </c>
      <c r="H165" s="96">
        <v>5</v>
      </c>
      <c r="I165" s="96">
        <v>5</v>
      </c>
      <c r="J165" s="96">
        <v>5</v>
      </c>
      <c r="K165" s="96">
        <v>5</v>
      </c>
      <c r="L165" s="5"/>
      <c r="M165" s="465"/>
      <c r="N165" s="81"/>
      <c r="O165" s="393"/>
      <c r="P165" s="393"/>
      <c r="Q165" s="393"/>
      <c r="R165" s="467"/>
      <c r="S165" s="467"/>
      <c r="T165" s="467"/>
      <c r="U165" s="467"/>
      <c r="V165" s="467"/>
      <c r="W165" s="467"/>
      <c r="X165" s="467"/>
      <c r="Y165" s="467"/>
      <c r="AA165" s="10"/>
      <c r="AB165" s="10"/>
      <c r="AC165" s="10"/>
      <c r="AD165" s="10"/>
      <c r="AE165" s="10"/>
      <c r="AF165" s="10"/>
      <c r="AG165" s="10"/>
      <c r="AH165" s="10"/>
      <c r="AI165" s="10"/>
    </row>
    <row r="166" spans="2:35">
      <c r="B166" s="22" t="s">
        <v>255</v>
      </c>
      <c r="C166" s="10">
        <v>1880</v>
      </c>
      <c r="D166" s="10">
        <v>520</v>
      </c>
      <c r="E166" s="10">
        <v>220</v>
      </c>
      <c r="F166" s="10">
        <v>215</v>
      </c>
      <c r="G166" s="10">
        <v>125</v>
      </c>
      <c r="H166" s="96">
        <v>275</v>
      </c>
      <c r="I166" s="96">
        <v>190</v>
      </c>
      <c r="J166" s="96">
        <v>115</v>
      </c>
      <c r="K166" s="96">
        <v>135</v>
      </c>
      <c r="L166" s="5"/>
      <c r="M166" s="465"/>
      <c r="N166" s="81"/>
      <c r="O166" s="393"/>
      <c r="P166" s="393"/>
      <c r="Q166" s="393"/>
      <c r="R166" s="467"/>
      <c r="S166" s="467"/>
      <c r="T166" s="467"/>
      <c r="U166" s="467"/>
      <c r="V166" s="467"/>
      <c r="W166" s="467"/>
      <c r="X166" s="467"/>
      <c r="Y166" s="467"/>
      <c r="AA166" s="10"/>
      <c r="AB166" s="10"/>
      <c r="AC166" s="10"/>
      <c r="AD166" s="10"/>
      <c r="AE166" s="10"/>
      <c r="AF166" s="10"/>
      <c r="AG166" s="10"/>
      <c r="AH166" s="10"/>
      <c r="AI166" s="10"/>
    </row>
    <row r="167" spans="2:35">
      <c r="B167" s="22" t="s">
        <v>111</v>
      </c>
      <c r="C167" s="10">
        <v>25</v>
      </c>
      <c r="D167" s="10">
        <v>5</v>
      </c>
      <c r="E167" s="10">
        <v>0</v>
      </c>
      <c r="F167" s="10">
        <v>0</v>
      </c>
      <c r="G167" s="10">
        <v>0</v>
      </c>
      <c r="H167" s="96">
        <v>0</v>
      </c>
      <c r="I167" s="96">
        <v>0</v>
      </c>
      <c r="J167" s="96">
        <v>0</v>
      </c>
      <c r="K167" s="96">
        <v>0</v>
      </c>
      <c r="L167" s="5"/>
      <c r="M167" s="465"/>
      <c r="N167" s="81"/>
      <c r="O167" s="393"/>
      <c r="P167" s="393"/>
      <c r="Q167" s="393"/>
      <c r="R167" s="467"/>
      <c r="S167" s="467"/>
      <c r="T167" s="467"/>
      <c r="U167" s="467"/>
      <c r="V167" s="467"/>
      <c r="W167" s="467"/>
      <c r="X167" s="467"/>
      <c r="Y167" s="467"/>
      <c r="AA167" s="10"/>
      <c r="AB167" s="10"/>
      <c r="AC167" s="10"/>
      <c r="AD167" s="10"/>
      <c r="AE167" s="10"/>
      <c r="AF167" s="10"/>
      <c r="AG167" s="10"/>
      <c r="AH167" s="10"/>
      <c r="AI167" s="10"/>
    </row>
    <row r="168" spans="2:35">
      <c r="B168" s="22" t="s">
        <v>256</v>
      </c>
      <c r="C168" s="10">
        <v>70</v>
      </c>
      <c r="D168" s="10">
        <v>70</v>
      </c>
      <c r="E168" s="96">
        <v>60</v>
      </c>
      <c r="F168" s="96">
        <v>65</v>
      </c>
      <c r="G168" s="96">
        <v>80</v>
      </c>
      <c r="H168" s="96">
        <v>115</v>
      </c>
      <c r="I168" s="96">
        <v>120</v>
      </c>
      <c r="J168" s="96">
        <v>60</v>
      </c>
      <c r="K168" s="96">
        <v>230</v>
      </c>
      <c r="L168" s="5"/>
      <c r="M168" s="465"/>
      <c r="N168" s="81"/>
      <c r="O168" s="393"/>
      <c r="P168" s="393"/>
      <c r="Q168" s="393"/>
      <c r="R168" s="467"/>
      <c r="S168" s="467"/>
      <c r="T168" s="467"/>
      <c r="U168" s="467"/>
      <c r="V168" s="467"/>
      <c r="W168" s="467"/>
      <c r="X168" s="467"/>
      <c r="Y168" s="467"/>
      <c r="AA168" s="10"/>
      <c r="AB168" s="10"/>
      <c r="AC168" s="10"/>
      <c r="AD168" s="10"/>
      <c r="AE168" s="10"/>
      <c r="AF168" s="10"/>
      <c r="AG168" s="10"/>
      <c r="AH168" s="10"/>
      <c r="AI168" s="10"/>
    </row>
    <row r="169" spans="2:35">
      <c r="B169" s="22" t="s">
        <v>84</v>
      </c>
      <c r="C169" s="10">
        <v>630</v>
      </c>
      <c r="D169" s="10">
        <v>230</v>
      </c>
      <c r="E169" s="10">
        <v>280</v>
      </c>
      <c r="F169" s="10">
        <v>195</v>
      </c>
      <c r="G169" s="10">
        <v>210</v>
      </c>
      <c r="H169" s="96">
        <v>155</v>
      </c>
      <c r="I169" s="96">
        <v>110</v>
      </c>
      <c r="J169" s="96">
        <v>210</v>
      </c>
      <c r="K169" s="96">
        <v>145</v>
      </c>
      <c r="L169" s="5"/>
      <c r="M169" s="465"/>
      <c r="N169" s="81"/>
      <c r="O169" s="393"/>
      <c r="P169" s="393"/>
      <c r="Q169" s="393"/>
      <c r="R169" s="467"/>
      <c r="S169" s="467"/>
      <c r="T169" s="467"/>
      <c r="U169" s="467"/>
      <c r="V169" s="467"/>
      <c r="W169" s="467"/>
      <c r="X169" s="467"/>
      <c r="Y169" s="467"/>
      <c r="AA169" s="10"/>
      <c r="AB169" s="10"/>
      <c r="AC169" s="10"/>
      <c r="AD169" s="10"/>
      <c r="AE169" s="10"/>
      <c r="AF169" s="10"/>
      <c r="AG169" s="10"/>
      <c r="AH169" s="10"/>
      <c r="AI169" s="10"/>
    </row>
    <row r="170" spans="2:35">
      <c r="B170" s="18" t="s">
        <v>112</v>
      </c>
      <c r="C170" s="10">
        <v>4445</v>
      </c>
      <c r="D170" s="10">
        <v>1285</v>
      </c>
      <c r="E170" s="10">
        <v>1485</v>
      </c>
      <c r="F170" s="10">
        <v>2150</v>
      </c>
      <c r="G170" s="10">
        <v>420</v>
      </c>
      <c r="H170" s="96">
        <v>995</v>
      </c>
      <c r="I170" s="96">
        <v>1625</v>
      </c>
      <c r="J170" s="96">
        <v>1320</v>
      </c>
      <c r="K170" s="96">
        <v>750</v>
      </c>
      <c r="L170" s="5"/>
      <c r="M170" s="465"/>
      <c r="N170" s="81"/>
      <c r="O170" s="393"/>
      <c r="P170" s="393"/>
      <c r="Q170" s="393"/>
      <c r="R170" s="467"/>
      <c r="S170" s="467"/>
      <c r="T170" s="467"/>
      <c r="U170" s="467"/>
      <c r="V170" s="467"/>
      <c r="W170" s="467"/>
      <c r="X170" s="467"/>
      <c r="Y170" s="467"/>
      <c r="AA170" s="10"/>
      <c r="AB170" s="10"/>
      <c r="AC170" s="10"/>
      <c r="AD170" s="10"/>
      <c r="AE170" s="10"/>
      <c r="AF170" s="10"/>
      <c r="AG170" s="10"/>
      <c r="AH170" s="10"/>
      <c r="AI170" s="10"/>
    </row>
    <row r="171" spans="2:35">
      <c r="B171" s="518" t="s">
        <v>0</v>
      </c>
      <c r="C171" s="459">
        <v>40830</v>
      </c>
      <c r="D171" s="459">
        <v>31225</v>
      </c>
      <c r="E171" s="459">
        <v>33005</v>
      </c>
      <c r="F171" s="459">
        <v>34160</v>
      </c>
      <c r="G171" s="460">
        <v>35170</v>
      </c>
      <c r="H171" s="460">
        <v>40475</v>
      </c>
      <c r="I171" s="460">
        <v>40595</v>
      </c>
      <c r="J171" s="460">
        <v>36910</v>
      </c>
      <c r="K171" s="460">
        <v>29675</v>
      </c>
      <c r="L171" s="5"/>
      <c r="M171" s="465"/>
      <c r="N171" s="81"/>
      <c r="O171" s="81"/>
      <c r="P171" s="81"/>
      <c r="Q171" s="81"/>
    </row>
    <row r="172" spans="2:35" ht="6.75" customHeight="1">
      <c r="H172" s="5"/>
      <c r="I172" s="5"/>
      <c r="J172" s="5"/>
      <c r="K172" s="5"/>
      <c r="L172" s="5"/>
      <c r="M172" s="465"/>
      <c r="N172" s="81"/>
      <c r="O172" s="81"/>
      <c r="P172" s="81"/>
      <c r="Q172" s="81"/>
    </row>
    <row r="173" spans="2:35" ht="12.75" customHeight="1">
      <c r="B173" s="44" t="s">
        <v>615</v>
      </c>
      <c r="L173" s="5"/>
      <c r="M173" s="465"/>
      <c r="N173" s="81"/>
      <c r="O173" s="393"/>
      <c r="P173" s="393"/>
      <c r="Q173" s="393"/>
      <c r="R173" s="393"/>
      <c r="S173" s="393"/>
      <c r="T173" s="467"/>
      <c r="U173" s="467"/>
      <c r="V173" s="467"/>
      <c r="W173" s="467"/>
      <c r="X173" s="467"/>
      <c r="Y173" s="467"/>
    </row>
    <row r="174" spans="2:35" ht="12.75" customHeight="1">
      <c r="B174" s="303" t="s">
        <v>325</v>
      </c>
      <c r="C174" s="107">
        <v>4025</v>
      </c>
      <c r="D174" s="107">
        <v>4570</v>
      </c>
      <c r="E174" s="107">
        <v>3795</v>
      </c>
      <c r="F174" s="107">
        <v>4455</v>
      </c>
      <c r="G174" s="107">
        <v>4615</v>
      </c>
      <c r="H174" s="115">
        <v>4845</v>
      </c>
      <c r="I174" s="115">
        <v>3930</v>
      </c>
      <c r="J174" s="115">
        <v>3305</v>
      </c>
      <c r="K174" s="115">
        <v>2300</v>
      </c>
      <c r="L174" s="5"/>
      <c r="M174" s="465"/>
      <c r="N174" s="81"/>
      <c r="O174" s="393"/>
      <c r="P174" s="393"/>
      <c r="Q174" s="393"/>
      <c r="R174" s="393"/>
      <c r="S174" s="393"/>
      <c r="T174" s="467"/>
      <c r="U174" s="467"/>
      <c r="V174" s="467"/>
      <c r="W174" s="467"/>
      <c r="X174" s="467"/>
      <c r="Y174" s="467"/>
      <c r="AA174" s="10"/>
      <c r="AB174" s="10"/>
      <c r="AC174" s="10"/>
      <c r="AD174" s="10"/>
      <c r="AE174" s="10"/>
      <c r="AF174" s="10"/>
      <c r="AG174" s="10"/>
      <c r="AH174" s="10"/>
      <c r="AI174" s="10"/>
    </row>
    <row r="175" spans="2:35" ht="12.75" customHeight="1">
      <c r="B175" s="2" t="s">
        <v>326</v>
      </c>
      <c r="C175" s="10">
        <v>375</v>
      </c>
      <c r="D175" s="10">
        <v>260</v>
      </c>
      <c r="E175" s="10">
        <v>280</v>
      </c>
      <c r="F175" s="10">
        <v>230</v>
      </c>
      <c r="G175" s="10">
        <v>310</v>
      </c>
      <c r="H175" s="96">
        <v>425</v>
      </c>
      <c r="I175" s="96">
        <v>515</v>
      </c>
      <c r="J175" s="96">
        <v>500</v>
      </c>
      <c r="K175" s="96">
        <v>525</v>
      </c>
      <c r="L175" s="5"/>
      <c r="M175" s="465"/>
      <c r="N175" s="81"/>
      <c r="O175" s="393"/>
      <c r="P175" s="393"/>
      <c r="Q175" s="393"/>
      <c r="R175" s="393"/>
      <c r="S175" s="393"/>
      <c r="T175" s="467"/>
      <c r="U175" s="467"/>
      <c r="V175" s="467"/>
      <c r="W175" s="467"/>
      <c r="X175" s="467"/>
      <c r="Y175" s="467"/>
      <c r="AA175" s="10"/>
      <c r="AB175" s="10"/>
      <c r="AC175" s="10"/>
      <c r="AD175" s="10"/>
      <c r="AE175" s="10"/>
      <c r="AF175" s="10"/>
      <c r="AG175" s="10"/>
      <c r="AH175" s="10"/>
      <c r="AI175" s="10"/>
    </row>
    <row r="176" spans="2:35" ht="12.75" customHeight="1">
      <c r="B176" s="2" t="s">
        <v>327</v>
      </c>
      <c r="C176" s="10">
        <v>10</v>
      </c>
      <c r="D176" s="10">
        <v>40</v>
      </c>
      <c r="E176" s="10">
        <v>30</v>
      </c>
      <c r="F176" s="10">
        <v>15</v>
      </c>
      <c r="G176" s="10">
        <v>5</v>
      </c>
      <c r="H176" s="96">
        <v>5</v>
      </c>
      <c r="I176" s="96">
        <v>5</v>
      </c>
      <c r="J176" s="96">
        <v>5</v>
      </c>
      <c r="K176" s="96">
        <v>30</v>
      </c>
      <c r="L176" s="5"/>
      <c r="M176" s="465"/>
      <c r="N176" s="81"/>
      <c r="O176" s="393"/>
      <c r="P176" s="393"/>
      <c r="Q176" s="393"/>
      <c r="R176" s="393"/>
      <c r="S176" s="393"/>
      <c r="T176" s="467"/>
      <c r="U176" s="467"/>
      <c r="V176" s="467"/>
      <c r="W176" s="467"/>
      <c r="X176" s="467"/>
      <c r="Y176" s="467"/>
      <c r="AA176" s="10"/>
      <c r="AB176" s="10"/>
      <c r="AC176" s="10"/>
      <c r="AD176" s="10"/>
      <c r="AE176" s="10"/>
      <c r="AF176" s="10"/>
      <c r="AG176" s="10"/>
      <c r="AH176" s="10"/>
      <c r="AI176" s="10"/>
    </row>
    <row r="177" spans="2:35" ht="12.75" customHeight="1">
      <c r="B177" s="2" t="s">
        <v>328</v>
      </c>
      <c r="C177" s="10">
        <v>240</v>
      </c>
      <c r="D177" s="10">
        <v>170</v>
      </c>
      <c r="E177" s="10">
        <v>520</v>
      </c>
      <c r="F177" s="10">
        <v>185</v>
      </c>
      <c r="G177" s="10">
        <v>245</v>
      </c>
      <c r="H177" s="96">
        <v>245</v>
      </c>
      <c r="I177" s="96">
        <v>170</v>
      </c>
      <c r="J177" s="96">
        <v>165</v>
      </c>
      <c r="K177" s="96">
        <v>90</v>
      </c>
      <c r="L177" s="5"/>
      <c r="M177" s="465"/>
      <c r="N177" s="81"/>
      <c r="O177" s="393"/>
      <c r="P177" s="393"/>
      <c r="Q177" s="393"/>
      <c r="R177" s="393"/>
      <c r="S177" s="393"/>
      <c r="T177" s="467"/>
      <c r="U177" s="467"/>
      <c r="V177" s="467"/>
      <c r="W177" s="467"/>
      <c r="X177" s="467"/>
      <c r="Y177" s="467"/>
      <c r="AA177" s="10"/>
      <c r="AB177" s="10"/>
      <c r="AC177" s="10"/>
      <c r="AD177" s="10"/>
      <c r="AE177" s="10"/>
      <c r="AF177" s="10"/>
      <c r="AG177" s="10"/>
      <c r="AH177" s="10"/>
      <c r="AI177" s="10"/>
    </row>
    <row r="178" spans="2:35" ht="12.75" customHeight="1">
      <c r="B178" s="2" t="s">
        <v>329</v>
      </c>
      <c r="C178" s="10">
        <v>8750</v>
      </c>
      <c r="D178" s="10">
        <v>6115</v>
      </c>
      <c r="E178" s="10">
        <v>5560</v>
      </c>
      <c r="F178" s="10">
        <v>4975</v>
      </c>
      <c r="G178" s="10">
        <v>6160</v>
      </c>
      <c r="H178" s="96">
        <v>7650</v>
      </c>
      <c r="I178" s="96">
        <v>6320</v>
      </c>
      <c r="J178" s="96">
        <v>6800</v>
      </c>
      <c r="K178" s="96">
        <v>4120</v>
      </c>
      <c r="L178" s="5"/>
      <c r="M178" s="465"/>
      <c r="N178" s="81"/>
      <c r="O178" s="393"/>
      <c r="P178" s="393"/>
      <c r="Q178" s="393"/>
      <c r="R178" s="393"/>
      <c r="S178" s="393"/>
      <c r="T178" s="467"/>
      <c r="U178" s="467"/>
      <c r="V178" s="467"/>
      <c r="W178" s="467"/>
      <c r="X178" s="467"/>
      <c r="Y178" s="467"/>
      <c r="AA178" s="10"/>
      <c r="AB178" s="10"/>
      <c r="AC178" s="10"/>
      <c r="AD178" s="10"/>
      <c r="AE178" s="10"/>
      <c r="AF178" s="10"/>
      <c r="AG178" s="10"/>
      <c r="AH178" s="10"/>
      <c r="AI178" s="10"/>
    </row>
    <row r="179" spans="2:35" ht="12.75" customHeight="1">
      <c r="B179" s="2" t="s">
        <v>330</v>
      </c>
      <c r="C179" s="10">
        <v>6190</v>
      </c>
      <c r="D179" s="10">
        <v>3905</v>
      </c>
      <c r="E179" s="10">
        <v>4555</v>
      </c>
      <c r="F179" s="10">
        <v>5665</v>
      </c>
      <c r="G179" s="10">
        <v>4200</v>
      </c>
      <c r="H179" s="96">
        <v>4680</v>
      </c>
      <c r="I179" s="96">
        <v>3575</v>
      </c>
      <c r="J179" s="96">
        <v>3600</v>
      </c>
      <c r="K179" s="96">
        <v>3750</v>
      </c>
      <c r="L179" s="5"/>
      <c r="M179" s="465"/>
      <c r="N179" s="81"/>
      <c r="O179" s="393"/>
      <c r="P179" s="393"/>
      <c r="Q179" s="393"/>
      <c r="R179" s="393"/>
      <c r="S179" s="393"/>
      <c r="T179" s="467"/>
      <c r="U179" s="467"/>
      <c r="V179" s="467"/>
      <c r="W179" s="467"/>
      <c r="X179" s="467"/>
      <c r="Y179" s="467"/>
      <c r="AA179" s="10"/>
      <c r="AB179" s="10"/>
      <c r="AC179" s="10"/>
      <c r="AD179" s="10"/>
      <c r="AE179" s="10"/>
      <c r="AF179" s="10"/>
      <c r="AG179" s="10"/>
      <c r="AH179" s="10"/>
      <c r="AI179" s="10"/>
    </row>
    <row r="180" spans="2:35" ht="12.75" customHeight="1">
      <c r="B180" s="2" t="s">
        <v>331</v>
      </c>
      <c r="C180" s="10">
        <v>4390</v>
      </c>
      <c r="D180" s="10">
        <v>1405</v>
      </c>
      <c r="E180" s="10">
        <v>1875</v>
      </c>
      <c r="F180" s="10">
        <v>2475</v>
      </c>
      <c r="G180" s="10">
        <v>665</v>
      </c>
      <c r="H180" s="96">
        <v>1200</v>
      </c>
      <c r="I180" s="96">
        <v>2565</v>
      </c>
      <c r="J180" s="96">
        <v>1800</v>
      </c>
      <c r="K180" s="96">
        <v>1480</v>
      </c>
      <c r="L180" s="5"/>
      <c r="M180" s="465"/>
      <c r="N180" s="81"/>
      <c r="O180" s="393"/>
      <c r="P180" s="393"/>
      <c r="Q180" s="393"/>
      <c r="R180" s="393"/>
      <c r="S180" s="393"/>
      <c r="T180" s="467"/>
      <c r="U180" s="467"/>
      <c r="V180" s="467"/>
      <c r="W180" s="467"/>
      <c r="X180" s="467"/>
      <c r="Y180" s="467"/>
      <c r="AA180" s="10"/>
      <c r="AB180" s="10"/>
      <c r="AC180" s="10"/>
      <c r="AD180" s="10"/>
      <c r="AE180" s="10"/>
      <c r="AF180" s="10"/>
      <c r="AG180" s="10"/>
      <c r="AH180" s="10"/>
      <c r="AI180" s="10"/>
    </row>
    <row r="181" spans="2:35" ht="12.75" customHeight="1">
      <c r="B181" s="2" t="s">
        <v>551</v>
      </c>
      <c r="C181" s="10">
        <v>0</v>
      </c>
      <c r="D181" s="10">
        <v>40</v>
      </c>
      <c r="E181" s="10">
        <v>20</v>
      </c>
      <c r="F181" s="10">
        <v>0</v>
      </c>
      <c r="G181" s="10">
        <v>0</v>
      </c>
      <c r="H181" s="96">
        <v>0</v>
      </c>
      <c r="I181" s="96">
        <v>0</v>
      </c>
      <c r="J181" s="96">
        <v>0</v>
      </c>
      <c r="K181" s="96">
        <v>0</v>
      </c>
      <c r="L181" s="5"/>
      <c r="M181" s="465"/>
      <c r="N181" s="81"/>
      <c r="O181" s="393"/>
      <c r="P181" s="393"/>
      <c r="Q181" s="393"/>
      <c r="R181" s="393"/>
      <c r="S181" s="393"/>
      <c r="T181" s="467"/>
      <c r="U181" s="467"/>
      <c r="V181" s="467"/>
      <c r="W181" s="467"/>
      <c r="X181" s="467"/>
      <c r="Y181" s="467"/>
      <c r="AA181" s="10"/>
      <c r="AB181" s="10"/>
      <c r="AC181" s="10"/>
      <c r="AD181" s="10"/>
      <c r="AE181" s="10"/>
      <c r="AF181" s="10"/>
      <c r="AG181" s="10"/>
      <c r="AH181" s="10"/>
      <c r="AI181" s="10"/>
    </row>
    <row r="182" spans="2:35" ht="12.75" customHeight="1">
      <c r="B182" s="2" t="s">
        <v>332</v>
      </c>
      <c r="C182" s="10">
        <v>8075</v>
      </c>
      <c r="D182" s="10">
        <v>3360</v>
      </c>
      <c r="E182" s="10">
        <v>7725</v>
      </c>
      <c r="F182" s="10">
        <v>7135</v>
      </c>
      <c r="G182" s="10">
        <v>7055</v>
      </c>
      <c r="H182" s="96">
        <v>7915</v>
      </c>
      <c r="I182" s="96">
        <v>11070</v>
      </c>
      <c r="J182" s="96">
        <v>6795</v>
      </c>
      <c r="K182" s="96">
        <v>5410</v>
      </c>
      <c r="L182" s="5"/>
      <c r="M182" s="465"/>
      <c r="N182" s="81"/>
      <c r="O182" s="393"/>
      <c r="P182" s="393"/>
      <c r="Q182" s="393"/>
      <c r="R182" s="393"/>
      <c r="S182" s="393"/>
      <c r="T182" s="467"/>
      <c r="U182" s="467"/>
      <c r="V182" s="467"/>
      <c r="W182" s="467"/>
      <c r="X182" s="467"/>
      <c r="Y182" s="467"/>
      <c r="AA182" s="10"/>
      <c r="AB182" s="10"/>
      <c r="AC182" s="10"/>
      <c r="AD182" s="10"/>
      <c r="AE182" s="10"/>
      <c r="AF182" s="10"/>
      <c r="AG182" s="10"/>
      <c r="AH182" s="10"/>
      <c r="AI182" s="10"/>
    </row>
    <row r="183" spans="2:35" ht="12.75" customHeight="1">
      <c r="B183" s="2" t="s">
        <v>333</v>
      </c>
      <c r="C183" s="10">
        <v>540</v>
      </c>
      <c r="D183" s="10">
        <v>5</v>
      </c>
      <c r="E183" s="10">
        <v>0</v>
      </c>
      <c r="F183" s="10">
        <v>45</v>
      </c>
      <c r="G183" s="10">
        <v>400</v>
      </c>
      <c r="H183" s="96">
        <v>85</v>
      </c>
      <c r="I183" s="96">
        <v>0</v>
      </c>
      <c r="J183" s="96">
        <v>0</v>
      </c>
      <c r="K183" s="96">
        <v>0</v>
      </c>
      <c r="L183" s="5"/>
      <c r="M183" s="465"/>
      <c r="N183" s="81"/>
      <c r="O183" s="393"/>
      <c r="P183" s="393"/>
      <c r="Q183" s="393"/>
      <c r="R183" s="393"/>
      <c r="S183" s="393"/>
      <c r="T183" s="467"/>
      <c r="U183" s="467"/>
      <c r="V183" s="467"/>
      <c r="W183" s="467"/>
      <c r="X183" s="467"/>
      <c r="Y183" s="467"/>
      <c r="AA183" s="10"/>
      <c r="AB183" s="10"/>
      <c r="AC183" s="10"/>
      <c r="AD183" s="10"/>
      <c r="AE183" s="10"/>
      <c r="AF183" s="10"/>
      <c r="AG183" s="10"/>
      <c r="AH183" s="10"/>
      <c r="AI183" s="10"/>
    </row>
    <row r="184" spans="2:35" ht="12.75" customHeight="1">
      <c r="B184" s="2" t="s">
        <v>334</v>
      </c>
      <c r="C184" s="10">
        <v>5</v>
      </c>
      <c r="D184" s="10">
        <v>0</v>
      </c>
      <c r="E184" s="10">
        <v>5</v>
      </c>
      <c r="F184" s="10">
        <v>0</v>
      </c>
      <c r="G184" s="10">
        <v>0</v>
      </c>
      <c r="H184" s="96">
        <v>0</v>
      </c>
      <c r="I184" s="96">
        <v>5</v>
      </c>
      <c r="J184" s="96">
        <v>0</v>
      </c>
      <c r="K184" s="96">
        <v>0</v>
      </c>
      <c r="L184" s="5"/>
      <c r="M184" s="465"/>
      <c r="N184" s="81"/>
      <c r="O184" s="393"/>
      <c r="P184" s="393"/>
      <c r="Q184" s="393"/>
      <c r="R184" s="393"/>
      <c r="S184" s="393"/>
      <c r="T184" s="467"/>
      <c r="U184" s="467"/>
      <c r="V184" s="467"/>
      <c r="W184" s="467"/>
      <c r="X184" s="467"/>
      <c r="Y184" s="467"/>
      <c r="AA184" s="10"/>
      <c r="AB184" s="10"/>
      <c r="AC184" s="10"/>
      <c r="AD184" s="10"/>
      <c r="AE184" s="10"/>
      <c r="AF184" s="10"/>
      <c r="AG184" s="10"/>
      <c r="AH184" s="10"/>
      <c r="AI184" s="10"/>
    </row>
    <row r="185" spans="2:35" ht="12.75" customHeight="1">
      <c r="B185" s="2" t="s">
        <v>335</v>
      </c>
      <c r="C185" s="10">
        <v>9360</v>
      </c>
      <c r="D185" s="10">
        <v>5925</v>
      </c>
      <c r="E185" s="10">
        <v>5660</v>
      </c>
      <c r="F185" s="10">
        <v>7140</v>
      </c>
      <c r="G185" s="10">
        <v>7070</v>
      </c>
      <c r="H185" s="96">
        <v>8295</v>
      </c>
      <c r="I185" s="96">
        <v>6990</v>
      </c>
      <c r="J185" s="96">
        <v>9730</v>
      </c>
      <c r="K185" s="96">
        <v>8280</v>
      </c>
      <c r="L185" s="5"/>
      <c r="M185" s="465"/>
      <c r="N185" s="81"/>
      <c r="O185" s="393"/>
      <c r="P185" s="393"/>
      <c r="Q185" s="393"/>
      <c r="R185" s="393"/>
      <c r="S185" s="393"/>
      <c r="T185" s="467"/>
      <c r="U185" s="467"/>
      <c r="V185" s="467"/>
      <c r="W185" s="467"/>
      <c r="X185" s="467"/>
      <c r="Y185" s="467"/>
      <c r="AA185" s="10"/>
      <c r="AB185" s="10"/>
      <c r="AC185" s="10"/>
      <c r="AD185" s="10"/>
      <c r="AE185" s="10"/>
      <c r="AF185" s="10"/>
      <c r="AG185" s="10"/>
      <c r="AH185" s="10"/>
      <c r="AI185" s="10"/>
    </row>
    <row r="186" spans="2:35" ht="12.75" customHeight="1">
      <c r="B186" s="518" t="s">
        <v>0</v>
      </c>
      <c r="C186" s="459">
        <v>40830</v>
      </c>
      <c r="D186" s="459">
        <v>31225</v>
      </c>
      <c r="E186" s="459">
        <v>33005</v>
      </c>
      <c r="F186" s="459">
        <v>34160</v>
      </c>
      <c r="G186" s="460">
        <v>35170</v>
      </c>
      <c r="H186" s="460">
        <v>40475</v>
      </c>
      <c r="I186" s="460">
        <v>40595</v>
      </c>
      <c r="J186" s="460">
        <v>36910</v>
      </c>
      <c r="K186" s="460">
        <v>29675</v>
      </c>
      <c r="L186" s="5"/>
      <c r="M186" s="465"/>
      <c r="N186" s="81"/>
      <c r="O186" s="393"/>
      <c r="P186" s="393"/>
      <c r="Q186" s="393"/>
      <c r="R186" s="393"/>
      <c r="S186" s="393"/>
      <c r="T186" s="467"/>
      <c r="U186" s="467"/>
      <c r="V186" s="467"/>
      <c r="W186" s="467"/>
      <c r="X186" s="467"/>
      <c r="Y186" s="467"/>
      <c r="AA186" s="10"/>
      <c r="AB186" s="10"/>
      <c r="AC186" s="10"/>
      <c r="AD186" s="10"/>
      <c r="AE186" s="10"/>
      <c r="AF186" s="10"/>
      <c r="AG186" s="10"/>
      <c r="AH186" s="10"/>
      <c r="AI186" s="10"/>
    </row>
    <row r="187" spans="2:35" ht="6.75" customHeight="1">
      <c r="H187" s="5"/>
      <c r="I187" s="5"/>
      <c r="J187" s="5"/>
      <c r="K187" s="5"/>
      <c r="L187" s="5"/>
      <c r="M187" s="465"/>
      <c r="N187" s="81"/>
      <c r="O187" s="81"/>
      <c r="P187" s="81"/>
      <c r="Q187" s="81"/>
      <c r="R187" s="81"/>
      <c r="S187" s="81"/>
    </row>
    <row r="188" spans="2:35" ht="12.75" customHeight="1">
      <c r="B188" s="44" t="s">
        <v>613</v>
      </c>
      <c r="H188" s="5"/>
      <c r="I188" s="5"/>
      <c r="J188" s="5"/>
      <c r="K188" s="5"/>
      <c r="L188" s="5"/>
      <c r="M188" s="465"/>
      <c r="N188" s="81"/>
      <c r="O188" s="393"/>
      <c r="P188" s="393"/>
      <c r="Q188" s="393"/>
      <c r="R188" s="393"/>
      <c r="S188" s="393"/>
      <c r="T188" s="467"/>
      <c r="U188" s="467"/>
      <c r="V188" s="467"/>
      <c r="W188" s="467"/>
      <c r="X188" s="467"/>
      <c r="Y188" s="467"/>
    </row>
    <row r="189" spans="2:35">
      <c r="B189" s="24" t="s">
        <v>185</v>
      </c>
      <c r="C189" s="107">
        <v>635</v>
      </c>
      <c r="D189" s="107">
        <v>555</v>
      </c>
      <c r="E189" s="107">
        <v>445</v>
      </c>
      <c r="F189" s="107">
        <v>420</v>
      </c>
      <c r="G189" s="107">
        <v>445</v>
      </c>
      <c r="H189" s="115">
        <v>680</v>
      </c>
      <c r="I189" s="115">
        <v>695</v>
      </c>
      <c r="J189" s="115">
        <v>430</v>
      </c>
      <c r="K189" s="115">
        <v>595</v>
      </c>
      <c r="L189" s="5"/>
      <c r="M189" s="465"/>
      <c r="N189" s="81"/>
      <c r="O189" s="393"/>
      <c r="P189" s="393"/>
      <c r="Q189" s="393"/>
      <c r="R189" s="393"/>
      <c r="S189" s="393"/>
      <c r="T189" s="467"/>
      <c r="U189" s="467"/>
      <c r="V189" s="467"/>
      <c r="W189" s="467"/>
      <c r="X189" s="467"/>
      <c r="Y189" s="467"/>
      <c r="AA189" s="10"/>
      <c r="AB189" s="10"/>
      <c r="AC189" s="10"/>
      <c r="AD189" s="10"/>
      <c r="AE189" s="10"/>
      <c r="AF189" s="10"/>
      <c r="AG189" s="10"/>
      <c r="AH189" s="10"/>
      <c r="AI189" s="10"/>
    </row>
    <row r="190" spans="2:35">
      <c r="B190" s="11" t="s">
        <v>186</v>
      </c>
      <c r="C190" s="10">
        <v>2440</v>
      </c>
      <c r="D190" s="10">
        <v>2425</v>
      </c>
      <c r="E190" s="10">
        <v>2350</v>
      </c>
      <c r="F190" s="10">
        <v>2495</v>
      </c>
      <c r="G190" s="10">
        <v>2825</v>
      </c>
      <c r="H190" s="96">
        <v>2435</v>
      </c>
      <c r="I190" s="96">
        <v>1695</v>
      </c>
      <c r="J190" s="96">
        <v>1320</v>
      </c>
      <c r="K190" s="96">
        <v>1055</v>
      </c>
      <c r="L190" s="5"/>
      <c r="M190" s="465"/>
      <c r="N190" s="81"/>
      <c r="O190" s="393"/>
      <c r="P190" s="393"/>
      <c r="Q190" s="393"/>
      <c r="R190" s="393"/>
      <c r="S190" s="393"/>
      <c r="T190" s="467"/>
      <c r="U190" s="467"/>
      <c r="V190" s="467"/>
      <c r="W190" s="467"/>
      <c r="X190" s="467"/>
      <c r="Y190" s="467"/>
      <c r="AA190" s="10"/>
      <c r="AB190" s="10"/>
      <c r="AC190" s="10"/>
      <c r="AD190" s="10"/>
      <c r="AE190" s="10"/>
      <c r="AF190" s="10"/>
      <c r="AG190" s="10"/>
      <c r="AH190" s="10"/>
      <c r="AI190" s="10"/>
    </row>
    <row r="191" spans="2:35">
      <c r="B191" s="11" t="s">
        <v>187</v>
      </c>
      <c r="C191" s="10">
        <v>25</v>
      </c>
      <c r="D191" s="10">
        <v>15</v>
      </c>
      <c r="E191" s="10">
        <v>10</v>
      </c>
      <c r="F191" s="10">
        <v>15</v>
      </c>
      <c r="G191" s="10">
        <v>20</v>
      </c>
      <c r="H191" s="96">
        <v>10</v>
      </c>
      <c r="I191" s="96">
        <v>30</v>
      </c>
      <c r="J191" s="96">
        <v>30</v>
      </c>
      <c r="K191" s="96">
        <v>20</v>
      </c>
      <c r="L191" s="5"/>
      <c r="M191" s="465"/>
      <c r="N191" s="81"/>
      <c r="O191" s="393"/>
      <c r="P191" s="393"/>
      <c r="Q191" s="393"/>
      <c r="R191" s="393"/>
      <c r="S191" s="393"/>
      <c r="T191" s="467"/>
      <c r="U191" s="467"/>
      <c r="V191" s="467"/>
      <c r="W191" s="467"/>
      <c r="X191" s="467"/>
      <c r="Y191" s="467"/>
      <c r="AA191" s="10"/>
      <c r="AB191" s="10"/>
      <c r="AC191" s="10"/>
      <c r="AD191" s="10"/>
      <c r="AE191" s="10"/>
      <c r="AF191" s="10"/>
      <c r="AG191" s="10"/>
      <c r="AH191" s="10"/>
      <c r="AI191" s="10"/>
    </row>
    <row r="192" spans="2:35">
      <c r="B192" s="11" t="s">
        <v>177</v>
      </c>
      <c r="C192" s="10">
        <v>610</v>
      </c>
      <c r="D192" s="10">
        <v>420</v>
      </c>
      <c r="E192" s="10">
        <v>340</v>
      </c>
      <c r="F192" s="10">
        <v>275</v>
      </c>
      <c r="G192" s="10">
        <v>50</v>
      </c>
      <c r="H192" s="96">
        <v>115</v>
      </c>
      <c r="I192" s="96">
        <v>120</v>
      </c>
      <c r="J192" s="96">
        <v>85</v>
      </c>
      <c r="K192" s="96">
        <v>60</v>
      </c>
      <c r="L192" s="5"/>
      <c r="M192" s="465"/>
      <c r="N192" s="81"/>
      <c r="O192" s="393"/>
      <c r="P192" s="393"/>
      <c r="Q192" s="393"/>
      <c r="R192" s="393"/>
      <c r="S192" s="393"/>
      <c r="T192" s="467"/>
      <c r="U192" s="467"/>
      <c r="V192" s="467"/>
      <c r="W192" s="467"/>
      <c r="X192" s="467"/>
      <c r="Y192" s="467"/>
      <c r="AA192" s="10"/>
      <c r="AB192" s="10"/>
      <c r="AC192" s="10"/>
      <c r="AD192" s="10"/>
      <c r="AE192" s="10"/>
      <c r="AF192" s="10"/>
      <c r="AG192" s="10"/>
      <c r="AH192" s="10"/>
      <c r="AI192" s="10"/>
    </row>
    <row r="193" spans="2:35">
      <c r="B193" s="11" t="s">
        <v>188</v>
      </c>
      <c r="C193" s="10">
        <v>205</v>
      </c>
      <c r="D193" s="10">
        <v>265</v>
      </c>
      <c r="E193" s="10">
        <v>85</v>
      </c>
      <c r="F193" s="10">
        <v>55</v>
      </c>
      <c r="G193" s="10">
        <v>70</v>
      </c>
      <c r="H193" s="96">
        <v>35</v>
      </c>
      <c r="I193" s="96">
        <v>20</v>
      </c>
      <c r="J193" s="96">
        <v>115</v>
      </c>
      <c r="K193" s="96">
        <v>130</v>
      </c>
      <c r="L193" s="5"/>
      <c r="M193" s="465"/>
      <c r="N193" s="81"/>
      <c r="O193" s="393"/>
      <c r="P193" s="393"/>
      <c r="Q193" s="393"/>
      <c r="R193" s="393"/>
      <c r="S193" s="393"/>
      <c r="T193" s="467"/>
      <c r="U193" s="467"/>
      <c r="V193" s="467"/>
      <c r="W193" s="467"/>
      <c r="X193" s="467"/>
      <c r="Y193" s="467"/>
      <c r="AA193" s="10"/>
      <c r="AB193" s="10"/>
      <c r="AC193" s="10"/>
      <c r="AD193" s="10"/>
      <c r="AE193" s="10"/>
      <c r="AF193" s="10"/>
      <c r="AG193" s="10"/>
      <c r="AH193" s="10"/>
      <c r="AI193" s="10"/>
    </row>
    <row r="194" spans="2:35">
      <c r="B194" s="11" t="s">
        <v>189</v>
      </c>
      <c r="C194" s="10">
        <v>355</v>
      </c>
      <c r="D194" s="10">
        <v>245</v>
      </c>
      <c r="E194" s="10">
        <v>270</v>
      </c>
      <c r="F194" s="10">
        <v>215</v>
      </c>
      <c r="G194" s="10">
        <v>285</v>
      </c>
      <c r="H194" s="96">
        <v>415</v>
      </c>
      <c r="I194" s="96">
        <v>485</v>
      </c>
      <c r="J194" s="96">
        <v>470</v>
      </c>
      <c r="K194" s="96">
        <v>510</v>
      </c>
      <c r="L194" s="5"/>
      <c r="M194" s="465"/>
      <c r="N194" s="81"/>
      <c r="O194" s="393"/>
      <c r="P194" s="393"/>
      <c r="Q194" s="393"/>
      <c r="R194" s="393"/>
      <c r="S194" s="393"/>
      <c r="T194" s="467"/>
      <c r="U194" s="467"/>
      <c r="V194" s="467"/>
      <c r="W194" s="467"/>
      <c r="X194" s="467"/>
      <c r="Y194" s="467"/>
      <c r="AA194" s="10"/>
      <c r="AB194" s="10"/>
      <c r="AC194" s="10"/>
      <c r="AD194" s="10"/>
      <c r="AE194" s="10"/>
      <c r="AF194" s="10"/>
      <c r="AG194" s="10"/>
      <c r="AH194" s="10"/>
      <c r="AI194" s="10"/>
    </row>
    <row r="195" spans="2:35">
      <c r="B195" s="11" t="s">
        <v>178</v>
      </c>
      <c r="C195" s="10">
        <v>2555</v>
      </c>
      <c r="D195" s="10">
        <v>1040</v>
      </c>
      <c r="E195" s="10">
        <v>2080</v>
      </c>
      <c r="F195" s="10">
        <v>970</v>
      </c>
      <c r="G195" s="10">
        <v>1140</v>
      </c>
      <c r="H195" s="96">
        <v>1225</v>
      </c>
      <c r="I195" s="96">
        <v>1480</v>
      </c>
      <c r="J195" s="96">
        <v>1215</v>
      </c>
      <c r="K195" s="96">
        <v>1325</v>
      </c>
      <c r="L195" s="5"/>
      <c r="M195" s="465"/>
      <c r="N195" s="81"/>
      <c r="O195" s="393"/>
      <c r="P195" s="393"/>
      <c r="Q195" s="393"/>
      <c r="R195" s="393"/>
      <c r="S195" s="393"/>
      <c r="T195" s="467"/>
      <c r="U195" s="467"/>
      <c r="V195" s="467"/>
      <c r="W195" s="467"/>
      <c r="X195" s="467"/>
      <c r="Y195" s="467"/>
      <c r="AA195" s="10"/>
      <c r="AB195" s="10"/>
      <c r="AC195" s="10"/>
      <c r="AD195" s="10"/>
      <c r="AE195" s="10"/>
      <c r="AF195" s="10"/>
      <c r="AG195" s="10"/>
      <c r="AH195" s="10"/>
      <c r="AI195" s="10"/>
    </row>
    <row r="196" spans="2:35">
      <c r="B196" s="11" t="s">
        <v>179</v>
      </c>
      <c r="C196" s="10">
        <v>1250</v>
      </c>
      <c r="D196" s="10">
        <v>380</v>
      </c>
      <c r="E196" s="10">
        <v>455</v>
      </c>
      <c r="F196" s="10">
        <v>455</v>
      </c>
      <c r="G196" s="10">
        <v>525</v>
      </c>
      <c r="H196" s="96">
        <v>555</v>
      </c>
      <c r="I196" s="96">
        <v>510</v>
      </c>
      <c r="J196" s="96">
        <v>435</v>
      </c>
      <c r="K196" s="96">
        <v>415</v>
      </c>
      <c r="L196" s="5"/>
      <c r="M196" s="465"/>
      <c r="N196" s="81"/>
      <c r="O196" s="393"/>
      <c r="P196" s="393"/>
      <c r="Q196" s="393"/>
      <c r="R196" s="393"/>
      <c r="S196" s="393"/>
      <c r="T196" s="467"/>
      <c r="U196" s="467"/>
      <c r="V196" s="467"/>
      <c r="W196" s="467"/>
      <c r="X196" s="467"/>
      <c r="Y196" s="467"/>
      <c r="AA196" s="10"/>
      <c r="AB196" s="10"/>
      <c r="AC196" s="10"/>
      <c r="AD196" s="10"/>
      <c r="AE196" s="10"/>
      <c r="AF196" s="10"/>
      <c r="AG196" s="10"/>
      <c r="AH196" s="10"/>
      <c r="AI196" s="10"/>
    </row>
    <row r="197" spans="2:35">
      <c r="B197" s="11" t="s">
        <v>190</v>
      </c>
      <c r="C197" s="10">
        <v>5</v>
      </c>
      <c r="D197" s="10">
        <v>0</v>
      </c>
      <c r="E197" s="10">
        <v>0</v>
      </c>
      <c r="F197" s="10">
        <v>0</v>
      </c>
      <c r="G197" s="10">
        <v>0</v>
      </c>
      <c r="H197" s="96">
        <v>0</v>
      </c>
      <c r="I197" s="96">
        <v>0</v>
      </c>
      <c r="J197" s="96">
        <v>0</v>
      </c>
      <c r="K197" s="96">
        <v>0</v>
      </c>
      <c r="L197" s="5"/>
      <c r="M197" s="465"/>
      <c r="N197" s="81"/>
      <c r="O197" s="393"/>
      <c r="P197" s="393"/>
      <c r="Q197" s="393"/>
      <c r="R197" s="393"/>
      <c r="S197" s="393"/>
      <c r="T197" s="467"/>
      <c r="U197" s="467"/>
      <c r="V197" s="467"/>
      <c r="W197" s="467"/>
      <c r="X197" s="467"/>
      <c r="Y197" s="467"/>
      <c r="AA197" s="10"/>
      <c r="AB197" s="10"/>
      <c r="AC197" s="10"/>
      <c r="AD197" s="10"/>
      <c r="AE197" s="10"/>
      <c r="AF197" s="10"/>
      <c r="AG197" s="10"/>
      <c r="AH197" s="10"/>
      <c r="AI197" s="10"/>
    </row>
    <row r="198" spans="2:35">
      <c r="B198" s="11" t="s">
        <v>541</v>
      </c>
      <c r="C198" s="96">
        <v>0</v>
      </c>
      <c r="D198" s="10">
        <v>40</v>
      </c>
      <c r="E198" s="10">
        <v>20</v>
      </c>
      <c r="F198" s="96">
        <v>0</v>
      </c>
      <c r="G198" s="96">
        <v>0</v>
      </c>
      <c r="H198" s="96">
        <v>0</v>
      </c>
      <c r="I198" s="96">
        <v>0</v>
      </c>
      <c r="J198" s="96">
        <v>0</v>
      </c>
      <c r="K198" s="96">
        <v>0</v>
      </c>
      <c r="L198" s="5"/>
      <c r="M198" s="465"/>
      <c r="N198" s="81"/>
      <c r="O198" s="393"/>
      <c r="P198" s="393"/>
      <c r="Q198" s="393"/>
      <c r="R198" s="393"/>
      <c r="S198" s="393"/>
      <c r="T198" s="467"/>
      <c r="U198" s="467"/>
      <c r="V198" s="467"/>
      <c r="W198" s="467"/>
      <c r="X198" s="467"/>
      <c r="Y198" s="467"/>
      <c r="AA198" s="10"/>
      <c r="AB198" s="10"/>
      <c r="AC198" s="10"/>
      <c r="AD198" s="10"/>
      <c r="AE198" s="10"/>
      <c r="AF198" s="10"/>
      <c r="AG198" s="10"/>
      <c r="AH198" s="10"/>
      <c r="AI198" s="10"/>
    </row>
    <row r="199" spans="2:35">
      <c r="B199" s="11" t="s">
        <v>191</v>
      </c>
      <c r="C199" s="10">
        <v>265</v>
      </c>
      <c r="D199" s="10">
        <v>270</v>
      </c>
      <c r="E199" s="10">
        <v>620</v>
      </c>
      <c r="F199" s="10">
        <v>540</v>
      </c>
      <c r="G199" s="10">
        <v>640</v>
      </c>
      <c r="H199" s="96">
        <v>1460</v>
      </c>
      <c r="I199" s="96">
        <v>1420</v>
      </c>
      <c r="J199" s="96">
        <v>875</v>
      </c>
      <c r="K199" s="96">
        <v>145</v>
      </c>
      <c r="L199" s="5"/>
      <c r="M199" s="465"/>
      <c r="N199" s="81"/>
      <c r="O199" s="393"/>
      <c r="P199" s="393"/>
      <c r="Q199" s="393"/>
      <c r="R199" s="393"/>
      <c r="S199" s="393"/>
      <c r="T199" s="467"/>
      <c r="U199" s="467"/>
      <c r="V199" s="467"/>
      <c r="W199" s="467"/>
      <c r="X199" s="467"/>
      <c r="Y199" s="467"/>
      <c r="AA199" s="10"/>
      <c r="AB199" s="10"/>
      <c r="AC199" s="10"/>
      <c r="AD199" s="10"/>
      <c r="AE199" s="10"/>
      <c r="AF199" s="10"/>
      <c r="AG199" s="10"/>
      <c r="AH199" s="10"/>
      <c r="AI199" s="10"/>
    </row>
    <row r="200" spans="2:35">
      <c r="B200" s="11" t="s">
        <v>192</v>
      </c>
      <c r="C200" s="10">
        <v>515</v>
      </c>
      <c r="D200" s="10">
        <v>0</v>
      </c>
      <c r="E200" s="10">
        <v>0</v>
      </c>
      <c r="F200" s="10">
        <v>45</v>
      </c>
      <c r="G200" s="10">
        <v>400</v>
      </c>
      <c r="H200" s="96">
        <v>85</v>
      </c>
      <c r="I200" s="96">
        <v>0</v>
      </c>
      <c r="J200" s="96">
        <v>0</v>
      </c>
      <c r="K200" s="96">
        <v>0</v>
      </c>
      <c r="L200" s="5"/>
      <c r="M200" s="465"/>
      <c r="N200" s="81"/>
      <c r="O200" s="393"/>
      <c r="P200" s="393"/>
      <c r="Q200" s="393"/>
      <c r="R200" s="393"/>
      <c r="S200" s="393"/>
      <c r="T200" s="467"/>
      <c r="U200" s="467"/>
      <c r="V200" s="467"/>
      <c r="W200" s="467"/>
      <c r="X200" s="467"/>
      <c r="Y200" s="467"/>
      <c r="AA200" s="10"/>
      <c r="AB200" s="10"/>
      <c r="AC200" s="10"/>
      <c r="AD200" s="10"/>
      <c r="AE200" s="10"/>
      <c r="AF200" s="10"/>
      <c r="AG200" s="10"/>
      <c r="AH200" s="10"/>
      <c r="AI200" s="10"/>
    </row>
    <row r="201" spans="2:35">
      <c r="B201" s="11" t="s">
        <v>193</v>
      </c>
      <c r="C201" s="10">
        <v>5</v>
      </c>
      <c r="D201" s="10">
        <v>0</v>
      </c>
      <c r="E201" s="96">
        <v>0</v>
      </c>
      <c r="F201" s="96">
        <v>0</v>
      </c>
      <c r="G201" s="10">
        <v>0</v>
      </c>
      <c r="H201" s="96">
        <v>0</v>
      </c>
      <c r="I201" s="96">
        <v>10</v>
      </c>
      <c r="J201" s="96">
        <v>0</v>
      </c>
      <c r="K201" s="96">
        <v>0</v>
      </c>
      <c r="L201" s="5"/>
      <c r="M201" s="465"/>
      <c r="N201" s="81"/>
      <c r="O201" s="393"/>
      <c r="P201" s="393"/>
      <c r="Q201" s="393"/>
      <c r="R201" s="393"/>
      <c r="S201" s="393"/>
      <c r="T201" s="467"/>
      <c r="U201" s="467"/>
      <c r="V201" s="467"/>
      <c r="W201" s="467"/>
      <c r="X201" s="467"/>
      <c r="Y201" s="467"/>
      <c r="AA201" s="10"/>
      <c r="AB201" s="10"/>
      <c r="AC201" s="10"/>
      <c r="AD201" s="10"/>
      <c r="AE201" s="10"/>
      <c r="AF201" s="10"/>
      <c r="AG201" s="10"/>
      <c r="AH201" s="10"/>
      <c r="AI201" s="10"/>
    </row>
    <row r="202" spans="2:35">
      <c r="B202" s="11" t="s">
        <v>194</v>
      </c>
      <c r="C202" s="10">
        <v>155</v>
      </c>
      <c r="D202" s="10">
        <v>180</v>
      </c>
      <c r="E202" s="10">
        <v>75</v>
      </c>
      <c r="F202" s="10">
        <v>175</v>
      </c>
      <c r="G202" s="10">
        <v>255</v>
      </c>
      <c r="H202" s="96">
        <v>140</v>
      </c>
      <c r="I202" s="96">
        <v>150</v>
      </c>
      <c r="J202" s="96">
        <v>140</v>
      </c>
      <c r="K202" s="96">
        <v>140</v>
      </c>
      <c r="L202" s="5"/>
      <c r="M202" s="465"/>
      <c r="N202" s="81"/>
      <c r="O202" s="393"/>
      <c r="P202" s="393"/>
      <c r="Q202" s="393"/>
      <c r="R202" s="393"/>
      <c r="S202" s="393"/>
      <c r="T202" s="467"/>
      <c r="U202" s="467"/>
      <c r="V202" s="467"/>
      <c r="W202" s="467"/>
      <c r="X202" s="467"/>
      <c r="Y202" s="467"/>
      <c r="AA202" s="10"/>
      <c r="AB202" s="10"/>
      <c r="AC202" s="10"/>
      <c r="AD202" s="10"/>
      <c r="AE202" s="10"/>
      <c r="AF202" s="10"/>
      <c r="AG202" s="10"/>
      <c r="AH202" s="10"/>
      <c r="AI202" s="10"/>
    </row>
    <row r="203" spans="2:35">
      <c r="B203" s="11" t="s">
        <v>195</v>
      </c>
      <c r="C203" s="10">
        <v>6180</v>
      </c>
      <c r="D203" s="10">
        <v>3880</v>
      </c>
      <c r="E203" s="10">
        <v>4520</v>
      </c>
      <c r="F203" s="10">
        <v>5630</v>
      </c>
      <c r="G203" s="10">
        <v>4155</v>
      </c>
      <c r="H203" s="96">
        <v>4640</v>
      </c>
      <c r="I203" s="96">
        <v>3550</v>
      </c>
      <c r="J203" s="96">
        <v>3595</v>
      </c>
      <c r="K203" s="96">
        <v>3700</v>
      </c>
      <c r="L203" s="5"/>
      <c r="M203" s="465"/>
      <c r="N203" s="81"/>
      <c r="O203" s="393"/>
      <c r="P203" s="393"/>
      <c r="Q203" s="393"/>
      <c r="R203" s="393"/>
      <c r="S203" s="393"/>
      <c r="T203" s="467"/>
      <c r="U203" s="467"/>
      <c r="V203" s="467"/>
      <c r="W203" s="467"/>
      <c r="X203" s="467"/>
      <c r="Y203" s="467"/>
      <c r="AA203" s="10"/>
      <c r="AB203" s="10"/>
      <c r="AC203" s="10"/>
      <c r="AD203" s="10"/>
      <c r="AE203" s="10"/>
      <c r="AF203" s="10"/>
      <c r="AG203" s="10"/>
      <c r="AH203" s="10"/>
      <c r="AI203" s="10"/>
    </row>
    <row r="204" spans="2:35">
      <c r="B204" s="11" t="s">
        <v>180</v>
      </c>
      <c r="C204" s="10">
        <v>990</v>
      </c>
      <c r="D204" s="10">
        <v>800</v>
      </c>
      <c r="E204" s="10">
        <v>555</v>
      </c>
      <c r="F204" s="10">
        <v>550</v>
      </c>
      <c r="G204" s="10">
        <v>460</v>
      </c>
      <c r="H204" s="96">
        <v>280</v>
      </c>
      <c r="I204" s="96">
        <v>370</v>
      </c>
      <c r="J204" s="96">
        <v>420</v>
      </c>
      <c r="K204" s="96">
        <v>385</v>
      </c>
      <c r="L204" s="5"/>
      <c r="M204" s="465"/>
      <c r="N204" s="81"/>
      <c r="O204" s="393"/>
      <c r="P204" s="393"/>
      <c r="Q204" s="393"/>
      <c r="R204" s="393"/>
      <c r="S204" s="393"/>
      <c r="T204" s="467"/>
      <c r="U204" s="467"/>
      <c r="V204" s="467"/>
      <c r="W204" s="467"/>
      <c r="X204" s="467"/>
      <c r="Y204" s="467"/>
      <c r="AA204" s="10"/>
      <c r="AB204" s="10"/>
      <c r="AC204" s="10"/>
      <c r="AD204" s="10"/>
      <c r="AE204" s="10"/>
      <c r="AF204" s="10"/>
      <c r="AG204" s="10"/>
      <c r="AH204" s="10"/>
      <c r="AI204" s="10"/>
    </row>
    <row r="205" spans="2:35">
      <c r="B205" s="11" t="s">
        <v>196</v>
      </c>
      <c r="C205" s="96">
        <v>0</v>
      </c>
      <c r="D205" s="96">
        <v>0</v>
      </c>
      <c r="E205" s="96">
        <v>0</v>
      </c>
      <c r="F205" s="96">
        <v>0</v>
      </c>
      <c r="G205" s="96">
        <v>0</v>
      </c>
      <c r="H205" s="96">
        <v>0</v>
      </c>
      <c r="I205" s="96">
        <v>0</v>
      </c>
      <c r="J205" s="96">
        <v>0</v>
      </c>
      <c r="K205" s="96">
        <v>0</v>
      </c>
      <c r="L205" s="5"/>
      <c r="M205" s="465"/>
      <c r="N205" s="81"/>
      <c r="O205" s="393"/>
      <c r="P205" s="393"/>
      <c r="Q205" s="393"/>
      <c r="R205" s="393"/>
      <c r="S205" s="393"/>
      <c r="T205" s="467"/>
      <c r="U205" s="467"/>
      <c r="V205" s="467"/>
      <c r="W205" s="467"/>
      <c r="X205" s="467"/>
      <c r="Y205" s="467"/>
      <c r="AA205" s="10"/>
      <c r="AB205" s="10"/>
      <c r="AC205" s="10"/>
      <c r="AD205" s="10"/>
      <c r="AE205" s="10"/>
      <c r="AF205" s="10"/>
      <c r="AG205" s="10"/>
      <c r="AH205" s="10"/>
      <c r="AI205" s="10"/>
    </row>
    <row r="206" spans="2:35">
      <c r="B206" s="11" t="s">
        <v>197</v>
      </c>
      <c r="C206" s="10">
        <v>10</v>
      </c>
      <c r="D206" s="10">
        <v>5</v>
      </c>
      <c r="E206" s="10">
        <v>10</v>
      </c>
      <c r="F206" s="10">
        <v>0</v>
      </c>
      <c r="G206" s="10">
        <v>5</v>
      </c>
      <c r="H206" s="96">
        <v>0</v>
      </c>
      <c r="I206" s="96">
        <v>0</v>
      </c>
      <c r="J206" s="96">
        <v>10</v>
      </c>
      <c r="K206" s="96">
        <v>5</v>
      </c>
      <c r="L206" s="5"/>
      <c r="M206" s="465"/>
      <c r="N206" s="81"/>
      <c r="O206" s="393"/>
      <c r="P206" s="393"/>
      <c r="Q206" s="393"/>
      <c r="R206" s="393"/>
      <c r="S206" s="393"/>
      <c r="T206" s="467"/>
      <c r="U206" s="467"/>
      <c r="V206" s="467"/>
      <c r="W206" s="467"/>
      <c r="X206" s="467"/>
      <c r="Y206" s="467"/>
      <c r="AA206" s="10"/>
      <c r="AB206" s="10"/>
      <c r="AC206" s="10"/>
      <c r="AD206" s="10"/>
      <c r="AE206" s="10"/>
      <c r="AF206" s="10"/>
      <c r="AG206" s="10"/>
      <c r="AH206" s="10"/>
      <c r="AI206" s="10"/>
    </row>
    <row r="207" spans="2:35">
      <c r="B207" s="11" t="s">
        <v>198</v>
      </c>
      <c r="C207" s="10">
        <v>5</v>
      </c>
      <c r="D207" s="10">
        <v>20</v>
      </c>
      <c r="E207" s="10">
        <v>10</v>
      </c>
      <c r="F207" s="10">
        <v>0</v>
      </c>
      <c r="G207" s="96">
        <v>0</v>
      </c>
      <c r="H207" s="96">
        <v>0</v>
      </c>
      <c r="I207" s="96">
        <v>0</v>
      </c>
      <c r="J207" s="96">
        <v>0</v>
      </c>
      <c r="K207" s="96">
        <v>0</v>
      </c>
      <c r="L207" s="5"/>
      <c r="M207" s="465"/>
      <c r="N207" s="81"/>
      <c r="O207" s="393"/>
      <c r="P207" s="393"/>
      <c r="Q207" s="393"/>
      <c r="R207" s="393"/>
      <c r="S207" s="393"/>
      <c r="T207" s="467"/>
      <c r="U207" s="467"/>
      <c r="V207" s="467"/>
      <c r="W207" s="467"/>
      <c r="X207" s="467"/>
      <c r="Y207" s="467"/>
      <c r="AA207" s="10"/>
      <c r="AB207" s="10"/>
      <c r="AC207" s="10"/>
      <c r="AD207" s="10"/>
      <c r="AE207" s="10"/>
      <c r="AF207" s="10"/>
      <c r="AG207" s="10"/>
      <c r="AH207" s="10"/>
      <c r="AI207" s="10"/>
    </row>
    <row r="208" spans="2:35">
      <c r="B208" s="11" t="s">
        <v>199</v>
      </c>
      <c r="C208" s="10">
        <v>295</v>
      </c>
      <c r="D208" s="10">
        <v>1110</v>
      </c>
      <c r="E208" s="10">
        <v>755</v>
      </c>
      <c r="F208" s="10">
        <v>1185</v>
      </c>
      <c r="G208" s="10">
        <v>1025</v>
      </c>
      <c r="H208" s="96">
        <v>1925</v>
      </c>
      <c r="I208" s="96">
        <v>1630</v>
      </c>
      <c r="J208" s="96">
        <v>925</v>
      </c>
      <c r="K208" s="96">
        <v>180</v>
      </c>
      <c r="L208" s="5"/>
      <c r="M208" s="465"/>
      <c r="N208" s="81"/>
      <c r="O208" s="393"/>
      <c r="P208" s="393"/>
      <c r="Q208" s="393"/>
      <c r="R208" s="393"/>
      <c r="S208" s="393"/>
      <c r="T208" s="467"/>
      <c r="U208" s="467"/>
      <c r="V208" s="467"/>
      <c r="W208" s="467"/>
      <c r="X208" s="467"/>
      <c r="Y208" s="467"/>
      <c r="AA208" s="10"/>
      <c r="AB208" s="10"/>
      <c r="AC208" s="10"/>
      <c r="AD208" s="10"/>
      <c r="AE208" s="10"/>
      <c r="AF208" s="10"/>
      <c r="AG208" s="10"/>
      <c r="AH208" s="10"/>
      <c r="AI208" s="10"/>
    </row>
    <row r="209" spans="2:35">
      <c r="B209" s="22" t="s">
        <v>200</v>
      </c>
      <c r="C209" s="10">
        <v>6935</v>
      </c>
      <c r="D209" s="10">
        <v>3765</v>
      </c>
      <c r="E209" s="10">
        <v>3400</v>
      </c>
      <c r="F209" s="10">
        <v>5070</v>
      </c>
      <c r="G209" s="10">
        <v>4595</v>
      </c>
      <c r="H209" s="96">
        <v>5980</v>
      </c>
      <c r="I209" s="96">
        <v>3090</v>
      </c>
      <c r="J209" s="96">
        <v>5545</v>
      </c>
      <c r="K209" s="96">
        <v>4290</v>
      </c>
      <c r="L209" s="5"/>
      <c r="M209" s="465"/>
      <c r="N209" s="81"/>
      <c r="O209" s="393"/>
      <c r="P209" s="393"/>
      <c r="Q209" s="393"/>
      <c r="R209" s="393"/>
      <c r="S209" s="393"/>
      <c r="T209" s="467"/>
      <c r="U209" s="467"/>
      <c r="V209" s="467"/>
      <c r="W209" s="467"/>
      <c r="X209" s="467"/>
      <c r="Y209" s="467"/>
      <c r="AA209" s="10"/>
      <c r="AB209" s="10"/>
      <c r="AC209" s="10"/>
      <c r="AD209" s="10"/>
      <c r="AE209" s="10"/>
      <c r="AF209" s="10"/>
      <c r="AG209" s="10"/>
      <c r="AH209" s="10"/>
      <c r="AI209" s="10"/>
    </row>
    <row r="210" spans="2:35">
      <c r="B210" s="11" t="s">
        <v>181</v>
      </c>
      <c r="C210" s="10">
        <v>455</v>
      </c>
      <c r="D210" s="10">
        <v>190</v>
      </c>
      <c r="E210" s="10">
        <v>380</v>
      </c>
      <c r="F210" s="10">
        <v>310</v>
      </c>
      <c r="G210" s="10">
        <v>295</v>
      </c>
      <c r="H210" s="96">
        <v>340</v>
      </c>
      <c r="I210" s="96">
        <v>800</v>
      </c>
      <c r="J210" s="96">
        <v>1455</v>
      </c>
      <c r="K210" s="96">
        <v>1535</v>
      </c>
      <c r="L210" s="5"/>
      <c r="M210" s="465"/>
      <c r="N210" s="81"/>
      <c r="O210" s="393"/>
      <c r="P210" s="393"/>
      <c r="Q210" s="393"/>
      <c r="R210" s="393"/>
      <c r="S210" s="393"/>
      <c r="T210" s="467"/>
      <c r="U210" s="467"/>
      <c r="V210" s="467"/>
      <c r="W210" s="467"/>
      <c r="X210" s="467"/>
      <c r="Y210" s="467"/>
      <c r="AA210" s="10"/>
      <c r="AB210" s="10"/>
      <c r="AC210" s="10"/>
      <c r="AD210" s="10"/>
      <c r="AE210" s="10"/>
      <c r="AF210" s="10"/>
      <c r="AG210" s="10"/>
      <c r="AH210" s="10"/>
      <c r="AI210" s="10"/>
    </row>
    <row r="211" spans="2:35">
      <c r="B211" s="11" t="s">
        <v>201</v>
      </c>
      <c r="C211" s="10">
        <v>5</v>
      </c>
      <c r="D211" s="10">
        <v>0</v>
      </c>
      <c r="E211" s="10">
        <v>10</v>
      </c>
      <c r="F211" s="96">
        <v>0</v>
      </c>
      <c r="G211" s="96">
        <v>0</v>
      </c>
      <c r="H211" s="96">
        <v>0</v>
      </c>
      <c r="I211" s="96">
        <v>0</v>
      </c>
      <c r="J211" s="96">
        <v>0</v>
      </c>
      <c r="K211" s="96">
        <v>0</v>
      </c>
      <c r="L211" s="5"/>
      <c r="M211" s="465"/>
      <c r="N211" s="81"/>
      <c r="O211" s="393"/>
      <c r="P211" s="393"/>
      <c r="Q211" s="393"/>
      <c r="R211" s="393"/>
      <c r="S211" s="393"/>
      <c r="T211" s="467"/>
      <c r="U211" s="467"/>
      <c r="V211" s="467"/>
      <c r="W211" s="467"/>
      <c r="X211" s="467"/>
      <c r="Y211" s="467"/>
      <c r="AA211" s="10"/>
      <c r="AB211" s="10"/>
      <c r="AC211" s="10"/>
      <c r="AD211" s="10"/>
      <c r="AE211" s="10"/>
      <c r="AF211" s="10"/>
      <c r="AG211" s="10"/>
      <c r="AH211" s="10"/>
      <c r="AI211" s="10"/>
    </row>
    <row r="212" spans="2:35">
      <c r="B212" s="11" t="s">
        <v>202</v>
      </c>
      <c r="C212" s="10">
        <v>45</v>
      </c>
      <c r="D212" s="10">
        <v>40</v>
      </c>
      <c r="E212" s="10">
        <v>30</v>
      </c>
      <c r="F212" s="10">
        <v>20</v>
      </c>
      <c r="G212" s="10">
        <v>35</v>
      </c>
      <c r="H212" s="96">
        <v>35</v>
      </c>
      <c r="I212" s="96">
        <v>30</v>
      </c>
      <c r="J212" s="96">
        <v>35</v>
      </c>
      <c r="K212" s="96">
        <v>35</v>
      </c>
      <c r="L212" s="5"/>
      <c r="M212" s="465"/>
      <c r="N212" s="81"/>
      <c r="O212" s="393"/>
      <c r="P212" s="393"/>
      <c r="Q212" s="393"/>
      <c r="R212" s="393"/>
      <c r="S212" s="393"/>
      <c r="T212" s="467"/>
      <c r="U212" s="467"/>
      <c r="V212" s="467"/>
      <c r="W212" s="467"/>
      <c r="X212" s="467"/>
      <c r="Y212" s="467"/>
      <c r="AA212" s="10"/>
      <c r="AB212" s="10"/>
      <c r="AC212" s="10"/>
      <c r="AD212" s="10"/>
      <c r="AE212" s="10"/>
      <c r="AF212" s="10"/>
      <c r="AG212" s="10"/>
      <c r="AH212" s="10"/>
      <c r="AI212" s="10"/>
    </row>
    <row r="213" spans="2:35">
      <c r="B213" s="11" t="s">
        <v>182</v>
      </c>
      <c r="C213" s="10">
        <v>1415</v>
      </c>
      <c r="D213" s="10">
        <v>1240</v>
      </c>
      <c r="E213" s="10">
        <v>755</v>
      </c>
      <c r="F213" s="10">
        <v>735</v>
      </c>
      <c r="G213" s="10">
        <v>550</v>
      </c>
      <c r="H213" s="96">
        <v>2070</v>
      </c>
      <c r="I213" s="96">
        <v>1150</v>
      </c>
      <c r="J213" s="96">
        <v>2060</v>
      </c>
      <c r="K213" s="96">
        <v>625</v>
      </c>
      <c r="L213" s="5"/>
      <c r="M213" s="465"/>
      <c r="N213" s="81"/>
      <c r="O213" s="393"/>
      <c r="P213" s="393"/>
      <c r="Q213" s="393"/>
      <c r="R213" s="393"/>
      <c r="S213" s="393"/>
      <c r="T213" s="467"/>
      <c r="U213" s="467"/>
      <c r="V213" s="467"/>
      <c r="W213" s="467"/>
      <c r="X213" s="467"/>
      <c r="Y213" s="467"/>
      <c r="AA213" s="10"/>
      <c r="AB213" s="10"/>
      <c r="AC213" s="10"/>
      <c r="AD213" s="10"/>
      <c r="AE213" s="10"/>
      <c r="AF213" s="10"/>
      <c r="AG213" s="10"/>
      <c r="AH213" s="10"/>
      <c r="AI213" s="10"/>
    </row>
    <row r="214" spans="2:35">
      <c r="B214" s="11" t="s">
        <v>203</v>
      </c>
      <c r="C214" s="10">
        <v>215</v>
      </c>
      <c r="D214" s="10">
        <v>75</v>
      </c>
      <c r="E214" s="10">
        <v>60</v>
      </c>
      <c r="F214" s="10">
        <v>425</v>
      </c>
      <c r="G214" s="10">
        <v>795</v>
      </c>
      <c r="H214" s="96">
        <v>210</v>
      </c>
      <c r="I214" s="96">
        <v>155</v>
      </c>
      <c r="J214" s="96">
        <v>220</v>
      </c>
      <c r="K214" s="96">
        <v>265</v>
      </c>
      <c r="L214" s="5"/>
      <c r="M214" s="465"/>
      <c r="N214" s="81"/>
      <c r="O214" s="393"/>
      <c r="P214" s="393"/>
      <c r="Q214" s="393"/>
      <c r="R214" s="393"/>
      <c r="S214" s="393"/>
      <c r="T214" s="467"/>
      <c r="U214" s="467"/>
      <c r="V214" s="467"/>
      <c r="W214" s="467"/>
      <c r="X214" s="467"/>
      <c r="Y214" s="467"/>
      <c r="AA214" s="10"/>
      <c r="AB214" s="10"/>
      <c r="AC214" s="10"/>
      <c r="AD214" s="10"/>
      <c r="AE214" s="10"/>
      <c r="AF214" s="10"/>
      <c r="AG214" s="10"/>
      <c r="AH214" s="10"/>
      <c r="AI214" s="10"/>
    </row>
    <row r="215" spans="2:35">
      <c r="B215" s="11" t="s">
        <v>183</v>
      </c>
      <c r="C215" s="10">
        <v>760</v>
      </c>
      <c r="D215" s="10">
        <v>95</v>
      </c>
      <c r="E215" s="10">
        <v>205</v>
      </c>
      <c r="F215" s="10">
        <v>105</v>
      </c>
      <c r="G215" s="10">
        <v>160</v>
      </c>
      <c r="H215" s="96">
        <v>175</v>
      </c>
      <c r="I215" s="96">
        <v>120</v>
      </c>
      <c r="J215" s="96">
        <v>145</v>
      </c>
      <c r="K215" s="96">
        <v>175</v>
      </c>
      <c r="L215" s="5"/>
      <c r="M215" s="465"/>
      <c r="N215" s="81"/>
      <c r="O215" s="393"/>
      <c r="P215" s="393"/>
      <c r="Q215" s="393"/>
      <c r="R215" s="393"/>
      <c r="S215" s="393"/>
      <c r="T215" s="467"/>
      <c r="U215" s="467"/>
      <c r="V215" s="467"/>
      <c r="W215" s="467"/>
      <c r="X215" s="467"/>
      <c r="Y215" s="467"/>
      <c r="AA215" s="10"/>
      <c r="AB215" s="10"/>
      <c r="AC215" s="10"/>
      <c r="AD215" s="10"/>
      <c r="AE215" s="10"/>
      <c r="AF215" s="10"/>
      <c r="AG215" s="10"/>
      <c r="AH215" s="10"/>
      <c r="AI215" s="10"/>
    </row>
    <row r="216" spans="2:35">
      <c r="B216" s="11" t="s">
        <v>336</v>
      </c>
      <c r="C216" s="10">
        <v>0</v>
      </c>
      <c r="D216" s="10">
        <v>105</v>
      </c>
      <c r="E216" s="10">
        <v>115</v>
      </c>
      <c r="F216" s="10">
        <v>85</v>
      </c>
      <c r="G216" s="10">
        <v>135</v>
      </c>
      <c r="H216" s="96">
        <v>60</v>
      </c>
      <c r="I216" s="96">
        <v>35</v>
      </c>
      <c r="J216" s="96">
        <v>50</v>
      </c>
      <c r="K216" s="96">
        <v>50</v>
      </c>
      <c r="L216" s="5"/>
      <c r="M216" s="465"/>
      <c r="N216" s="81"/>
      <c r="O216" s="393"/>
      <c r="P216" s="393"/>
      <c r="Q216" s="393"/>
      <c r="R216" s="393"/>
      <c r="S216" s="393"/>
      <c r="T216" s="467"/>
      <c r="U216" s="467"/>
      <c r="V216" s="467"/>
      <c r="W216" s="467"/>
      <c r="X216" s="467"/>
      <c r="Y216" s="467"/>
      <c r="AA216" s="10"/>
      <c r="AB216" s="10"/>
      <c r="AC216" s="10"/>
      <c r="AD216" s="10"/>
      <c r="AE216" s="10"/>
      <c r="AF216" s="10"/>
      <c r="AG216" s="10"/>
      <c r="AH216" s="10"/>
      <c r="AI216" s="10"/>
    </row>
    <row r="217" spans="2:35">
      <c r="B217" s="11" t="s">
        <v>204</v>
      </c>
      <c r="C217" s="10">
        <v>145</v>
      </c>
      <c r="D217" s="10">
        <v>60</v>
      </c>
      <c r="E217" s="10">
        <v>60</v>
      </c>
      <c r="F217" s="10">
        <v>50</v>
      </c>
      <c r="G217" s="10">
        <v>60</v>
      </c>
      <c r="H217" s="96">
        <v>70</v>
      </c>
      <c r="I217" s="96">
        <v>85</v>
      </c>
      <c r="J217" s="96">
        <v>680</v>
      </c>
      <c r="K217" s="96">
        <v>575</v>
      </c>
      <c r="L217" s="5"/>
      <c r="M217" s="465"/>
      <c r="N217" s="81"/>
      <c r="O217" s="393"/>
      <c r="P217" s="393"/>
      <c r="Q217" s="393"/>
      <c r="R217" s="393"/>
      <c r="S217" s="393"/>
      <c r="T217" s="467"/>
      <c r="U217" s="467"/>
      <c r="V217" s="467"/>
      <c r="W217" s="467"/>
      <c r="X217" s="467"/>
      <c r="Y217" s="467"/>
      <c r="AA217" s="10"/>
      <c r="AB217" s="10"/>
      <c r="AC217" s="10"/>
      <c r="AD217" s="10"/>
      <c r="AE217" s="10"/>
      <c r="AF217" s="10"/>
      <c r="AG217" s="10"/>
      <c r="AH217" s="10"/>
      <c r="AI217" s="10"/>
    </row>
    <row r="218" spans="2:35">
      <c r="B218" s="11" t="s">
        <v>205</v>
      </c>
      <c r="C218" s="10">
        <v>1150</v>
      </c>
      <c r="D218" s="10">
        <v>1695</v>
      </c>
      <c r="E218" s="10">
        <v>1230</v>
      </c>
      <c r="F218" s="10">
        <v>925</v>
      </c>
      <c r="G218" s="10">
        <v>1870</v>
      </c>
      <c r="H218" s="96">
        <v>1065</v>
      </c>
      <c r="I218" s="96">
        <v>935</v>
      </c>
      <c r="J218" s="96">
        <v>450</v>
      </c>
      <c r="K218" s="96">
        <v>460</v>
      </c>
      <c r="L218" s="5"/>
      <c r="M218" s="465"/>
      <c r="N218" s="81"/>
      <c r="O218" s="393"/>
      <c r="P218" s="393"/>
      <c r="Q218" s="393"/>
      <c r="R218" s="393"/>
      <c r="S218" s="393"/>
      <c r="T218" s="467"/>
      <c r="U218" s="467"/>
      <c r="V218" s="467"/>
      <c r="W218" s="467"/>
      <c r="X218" s="467"/>
      <c r="Y218" s="467"/>
      <c r="AA218" s="10"/>
      <c r="AB218" s="10"/>
      <c r="AC218" s="10"/>
      <c r="AD218" s="10"/>
      <c r="AE218" s="10"/>
      <c r="AF218" s="10"/>
      <c r="AG218" s="10"/>
      <c r="AH218" s="10"/>
      <c r="AI218" s="10"/>
    </row>
    <row r="219" spans="2:35">
      <c r="B219" s="11" t="s">
        <v>206</v>
      </c>
      <c r="C219" s="96">
        <v>0</v>
      </c>
      <c r="D219" s="10">
        <v>320</v>
      </c>
      <c r="E219" s="10">
        <v>375</v>
      </c>
      <c r="F219" s="10">
        <v>340</v>
      </c>
      <c r="G219" s="10">
        <v>395</v>
      </c>
      <c r="H219" s="96">
        <v>495</v>
      </c>
      <c r="I219" s="96">
        <v>1280</v>
      </c>
      <c r="J219" s="96">
        <v>1375</v>
      </c>
      <c r="K219" s="96">
        <v>1165</v>
      </c>
      <c r="L219" s="5"/>
      <c r="M219" s="465"/>
      <c r="N219" s="81"/>
      <c r="O219" s="393"/>
      <c r="P219" s="393"/>
      <c r="Q219" s="393"/>
      <c r="R219" s="393"/>
      <c r="S219" s="393"/>
      <c r="T219" s="467"/>
      <c r="U219" s="467"/>
      <c r="V219" s="467"/>
      <c r="W219" s="467"/>
      <c r="X219" s="467"/>
      <c r="Y219" s="467"/>
      <c r="AA219" s="10"/>
      <c r="AB219" s="10"/>
      <c r="AC219" s="10"/>
      <c r="AD219" s="10"/>
      <c r="AE219" s="10"/>
      <c r="AF219" s="10"/>
      <c r="AG219" s="10"/>
      <c r="AH219" s="10"/>
      <c r="AI219" s="10"/>
    </row>
    <row r="220" spans="2:35">
      <c r="B220" s="11" t="s">
        <v>552</v>
      </c>
      <c r="C220" s="10">
        <v>0</v>
      </c>
      <c r="D220" s="96">
        <v>0</v>
      </c>
      <c r="E220" s="96">
        <v>0</v>
      </c>
      <c r="F220" s="96">
        <v>0</v>
      </c>
      <c r="G220" s="96">
        <v>0</v>
      </c>
      <c r="H220" s="96">
        <v>0</v>
      </c>
      <c r="I220" s="96">
        <v>0</v>
      </c>
      <c r="J220" s="96">
        <v>0</v>
      </c>
      <c r="K220" s="96">
        <v>0</v>
      </c>
      <c r="L220" s="5"/>
      <c r="M220" s="465"/>
      <c r="N220" s="81"/>
      <c r="O220" s="393"/>
      <c r="P220" s="393"/>
      <c r="Q220" s="393"/>
      <c r="R220" s="393"/>
      <c r="S220" s="393"/>
      <c r="T220" s="467"/>
      <c r="U220" s="467"/>
      <c r="V220" s="467"/>
      <c r="W220" s="467"/>
      <c r="X220" s="467"/>
      <c r="Y220" s="467"/>
      <c r="AA220" s="10"/>
      <c r="AB220" s="10"/>
      <c r="AC220" s="10"/>
      <c r="AD220" s="10"/>
      <c r="AE220" s="10"/>
      <c r="AF220" s="10"/>
      <c r="AG220" s="10"/>
      <c r="AH220" s="10"/>
      <c r="AI220" s="10"/>
    </row>
    <row r="221" spans="2:35">
      <c r="B221" s="11" t="s">
        <v>207</v>
      </c>
      <c r="C221" s="10">
        <v>170</v>
      </c>
      <c r="D221" s="10">
        <v>20</v>
      </c>
      <c r="E221" s="10">
        <v>25</v>
      </c>
      <c r="F221" s="10">
        <v>0</v>
      </c>
      <c r="G221" s="10">
        <v>20</v>
      </c>
      <c r="H221" s="96">
        <v>5</v>
      </c>
      <c r="I221" s="96">
        <v>5</v>
      </c>
      <c r="J221" s="96">
        <v>0</v>
      </c>
      <c r="K221" s="96">
        <v>5</v>
      </c>
      <c r="L221" s="5"/>
      <c r="M221" s="465"/>
      <c r="N221" s="81"/>
      <c r="O221" s="393"/>
      <c r="P221" s="393"/>
      <c r="Q221" s="393"/>
      <c r="R221" s="393"/>
      <c r="S221" s="393"/>
      <c r="T221" s="467"/>
      <c r="U221" s="467"/>
      <c r="V221" s="467"/>
      <c r="W221" s="467"/>
      <c r="X221" s="467"/>
      <c r="Y221" s="467"/>
      <c r="AA221" s="10"/>
      <c r="AB221" s="10"/>
      <c r="AC221" s="10"/>
      <c r="AD221" s="10"/>
      <c r="AE221" s="10"/>
      <c r="AF221" s="10"/>
      <c r="AG221" s="10"/>
      <c r="AH221" s="10"/>
      <c r="AI221" s="10"/>
    </row>
    <row r="222" spans="2:35">
      <c r="B222" s="11" t="s">
        <v>553</v>
      </c>
      <c r="C222" s="10">
        <v>25</v>
      </c>
      <c r="D222" s="96">
        <v>0</v>
      </c>
      <c r="E222" s="96">
        <v>0</v>
      </c>
      <c r="F222" s="96">
        <v>0</v>
      </c>
      <c r="G222" s="96">
        <v>0</v>
      </c>
      <c r="H222" s="96">
        <v>0</v>
      </c>
      <c r="I222" s="96">
        <v>0</v>
      </c>
      <c r="J222" s="96">
        <v>0</v>
      </c>
      <c r="K222" s="96">
        <v>0</v>
      </c>
      <c r="L222" s="5"/>
      <c r="M222" s="465"/>
      <c r="N222" s="81"/>
      <c r="O222" s="393"/>
      <c r="P222" s="393"/>
      <c r="Q222" s="393"/>
      <c r="R222" s="393"/>
      <c r="S222" s="393"/>
      <c r="T222" s="467"/>
      <c r="U222" s="467"/>
      <c r="V222" s="467"/>
      <c r="W222" s="467"/>
      <c r="X222" s="467"/>
      <c r="Y222" s="467"/>
      <c r="AA222" s="10"/>
      <c r="AB222" s="10"/>
      <c r="AC222" s="10"/>
      <c r="AD222" s="10"/>
      <c r="AE222" s="10"/>
      <c r="AF222" s="10"/>
      <c r="AG222" s="10"/>
      <c r="AH222" s="10"/>
      <c r="AI222" s="10"/>
    </row>
    <row r="223" spans="2:35">
      <c r="B223" s="22" t="s">
        <v>208</v>
      </c>
      <c r="C223" s="10">
        <v>5</v>
      </c>
      <c r="D223" s="10">
        <v>0</v>
      </c>
      <c r="E223" s="10">
        <v>5</v>
      </c>
      <c r="F223" s="96">
        <v>0</v>
      </c>
      <c r="G223" s="96">
        <v>0</v>
      </c>
      <c r="H223" s="96">
        <v>0</v>
      </c>
      <c r="I223" s="96">
        <v>5</v>
      </c>
      <c r="J223" s="96">
        <v>0</v>
      </c>
      <c r="K223" s="96">
        <v>0</v>
      </c>
      <c r="L223" s="5"/>
      <c r="M223" s="465"/>
      <c r="N223" s="81"/>
      <c r="O223" s="393"/>
      <c r="P223" s="393"/>
      <c r="Q223" s="393"/>
      <c r="R223" s="393"/>
      <c r="S223" s="393"/>
      <c r="T223" s="467"/>
      <c r="U223" s="467"/>
      <c r="V223" s="467"/>
      <c r="W223" s="467"/>
      <c r="X223" s="467"/>
      <c r="Y223" s="467"/>
      <c r="AA223" s="10"/>
      <c r="AB223" s="10"/>
      <c r="AC223" s="10"/>
      <c r="AD223" s="10"/>
      <c r="AE223" s="10"/>
      <c r="AF223" s="10"/>
      <c r="AG223" s="10"/>
      <c r="AH223" s="10"/>
      <c r="AI223" s="10"/>
    </row>
    <row r="224" spans="2:35">
      <c r="B224" s="11" t="s">
        <v>209</v>
      </c>
      <c r="C224" s="10">
        <v>895</v>
      </c>
      <c r="D224" s="10">
        <v>690</v>
      </c>
      <c r="E224" s="10">
        <v>565</v>
      </c>
      <c r="F224" s="10">
        <v>355</v>
      </c>
      <c r="G224" s="10">
        <v>870</v>
      </c>
      <c r="H224" s="96">
        <v>190</v>
      </c>
      <c r="I224" s="96">
        <v>365</v>
      </c>
      <c r="J224" s="96">
        <v>295</v>
      </c>
      <c r="K224" s="96">
        <v>405</v>
      </c>
      <c r="L224" s="5"/>
      <c r="M224" s="465"/>
      <c r="N224" s="81"/>
      <c r="O224" s="393"/>
      <c r="P224" s="393"/>
      <c r="Q224" s="393"/>
      <c r="R224" s="393"/>
      <c r="S224" s="393"/>
      <c r="T224" s="467"/>
      <c r="U224" s="467"/>
      <c r="V224" s="467"/>
      <c r="W224" s="467"/>
      <c r="X224" s="467"/>
      <c r="Y224" s="467"/>
      <c r="AA224" s="10"/>
      <c r="AB224" s="10"/>
      <c r="AC224" s="10"/>
      <c r="AD224" s="10"/>
      <c r="AE224" s="10"/>
      <c r="AF224" s="10"/>
      <c r="AG224" s="10"/>
      <c r="AH224" s="10"/>
      <c r="AI224" s="10"/>
    </row>
    <row r="225" spans="1:41">
      <c r="B225" s="200" t="s">
        <v>659</v>
      </c>
      <c r="C225" s="96">
        <v>0</v>
      </c>
      <c r="D225" s="96">
        <v>0</v>
      </c>
      <c r="E225" s="96">
        <v>0</v>
      </c>
      <c r="F225" s="96">
        <v>0</v>
      </c>
      <c r="G225" s="96">
        <v>0</v>
      </c>
      <c r="H225" s="96">
        <v>0</v>
      </c>
      <c r="I225" s="96">
        <v>0</v>
      </c>
      <c r="J225" s="96">
        <v>0</v>
      </c>
      <c r="K225" s="96">
        <v>30</v>
      </c>
      <c r="L225" s="5"/>
      <c r="M225" s="465"/>
      <c r="N225" s="81"/>
      <c r="O225" s="393"/>
      <c r="P225" s="393"/>
      <c r="Q225" s="393"/>
      <c r="R225" s="393"/>
      <c r="S225" s="393"/>
      <c r="T225" s="467"/>
      <c r="U225" s="467"/>
      <c r="V225" s="467"/>
      <c r="W225" s="467"/>
      <c r="X225" s="467"/>
      <c r="Y225" s="467"/>
      <c r="AA225" s="10"/>
      <c r="AB225" s="10"/>
      <c r="AC225" s="10"/>
      <c r="AD225" s="10"/>
      <c r="AE225" s="10"/>
      <c r="AF225" s="10"/>
      <c r="AG225" s="10"/>
      <c r="AH225" s="10"/>
      <c r="AI225" s="10"/>
    </row>
    <row r="226" spans="1:41">
      <c r="B226" s="22" t="s">
        <v>210</v>
      </c>
      <c r="C226" s="10">
        <v>10</v>
      </c>
      <c r="D226" s="10">
        <v>25</v>
      </c>
      <c r="E226" s="10">
        <v>35</v>
      </c>
      <c r="F226" s="10">
        <v>35</v>
      </c>
      <c r="G226" s="10">
        <v>45</v>
      </c>
      <c r="H226" s="96">
        <v>40</v>
      </c>
      <c r="I226" s="96">
        <v>25</v>
      </c>
      <c r="J226" s="96">
        <v>5</v>
      </c>
      <c r="K226" s="96">
        <v>50</v>
      </c>
      <c r="L226" s="5"/>
      <c r="M226" s="465"/>
      <c r="N226" s="81"/>
      <c r="O226" s="393"/>
      <c r="P226" s="393"/>
      <c r="Q226" s="393"/>
      <c r="R226" s="393"/>
      <c r="S226" s="393"/>
      <c r="T226" s="467"/>
      <c r="U226" s="467"/>
      <c r="V226" s="467"/>
      <c r="W226" s="467"/>
      <c r="X226" s="467"/>
      <c r="Y226" s="467"/>
      <c r="AA226" s="10"/>
      <c r="AB226" s="10"/>
      <c r="AC226" s="10"/>
      <c r="AD226" s="10"/>
      <c r="AE226" s="10"/>
      <c r="AF226" s="10"/>
      <c r="AG226" s="10"/>
      <c r="AH226" s="10"/>
      <c r="AI226" s="10"/>
    </row>
    <row r="227" spans="1:41">
      <c r="B227" s="22" t="s">
        <v>8</v>
      </c>
      <c r="C227" s="10">
        <v>0</v>
      </c>
      <c r="D227" s="10">
        <v>5</v>
      </c>
      <c r="E227" s="10">
        <v>5</v>
      </c>
      <c r="F227" s="96">
        <v>0</v>
      </c>
      <c r="G227" s="96">
        <v>0</v>
      </c>
      <c r="H227" s="96">
        <v>0</v>
      </c>
      <c r="I227" s="96">
        <v>0</v>
      </c>
      <c r="J227" s="96">
        <v>0</v>
      </c>
      <c r="K227" s="96">
        <v>0</v>
      </c>
      <c r="L227" s="5"/>
      <c r="M227" s="465"/>
      <c r="N227" s="81"/>
      <c r="O227" s="393"/>
      <c r="P227" s="393"/>
      <c r="Q227" s="393"/>
      <c r="R227" s="393"/>
      <c r="S227" s="393"/>
      <c r="T227" s="467"/>
      <c r="U227" s="467"/>
      <c r="V227" s="467"/>
      <c r="W227" s="467"/>
      <c r="X227" s="467"/>
      <c r="Y227" s="467"/>
      <c r="AA227" s="10"/>
      <c r="AB227" s="10"/>
      <c r="AC227" s="10"/>
      <c r="AD227" s="10"/>
      <c r="AE227" s="10"/>
      <c r="AF227" s="10"/>
      <c r="AG227" s="10"/>
      <c r="AH227" s="10"/>
      <c r="AI227" s="10"/>
    </row>
    <row r="228" spans="1:41">
      <c r="B228" s="22" t="s">
        <v>184</v>
      </c>
      <c r="C228" s="10">
        <v>2575</v>
      </c>
      <c r="D228" s="10">
        <v>1410</v>
      </c>
      <c r="E228" s="10">
        <v>1460</v>
      </c>
      <c r="F228" s="10">
        <v>1110</v>
      </c>
      <c r="G228" s="10">
        <v>1185</v>
      </c>
      <c r="H228" s="96">
        <v>1355</v>
      </c>
      <c r="I228" s="96">
        <v>1240</v>
      </c>
      <c r="J228" s="96">
        <v>2120</v>
      </c>
      <c r="K228" s="96">
        <v>1370</v>
      </c>
      <c r="L228" s="5"/>
      <c r="M228" s="465"/>
      <c r="N228" s="81"/>
      <c r="O228" s="393"/>
      <c r="P228" s="393"/>
      <c r="Q228" s="393"/>
      <c r="R228" s="393"/>
      <c r="S228" s="393"/>
      <c r="T228" s="467"/>
      <c r="U228" s="467"/>
      <c r="V228" s="467"/>
      <c r="W228" s="467"/>
      <c r="X228" s="467"/>
      <c r="Y228" s="467"/>
      <c r="AA228" s="10"/>
      <c r="AB228" s="10"/>
      <c r="AC228" s="10"/>
      <c r="AD228" s="10"/>
      <c r="AE228" s="10"/>
      <c r="AF228" s="10"/>
      <c r="AG228" s="10"/>
      <c r="AH228" s="10"/>
      <c r="AI228" s="10"/>
    </row>
    <row r="229" spans="1:41">
      <c r="B229" s="11" t="s">
        <v>211</v>
      </c>
      <c r="C229" s="10">
        <v>4390</v>
      </c>
      <c r="D229" s="10">
        <v>1080</v>
      </c>
      <c r="E229" s="10">
        <v>1500</v>
      </c>
      <c r="F229" s="10">
        <v>2135</v>
      </c>
      <c r="G229" s="10">
        <v>270</v>
      </c>
      <c r="H229" s="96">
        <v>705</v>
      </c>
      <c r="I229" s="96">
        <v>1010</v>
      </c>
      <c r="J229" s="96">
        <v>365</v>
      </c>
      <c r="K229" s="96">
        <v>165</v>
      </c>
      <c r="L229" s="5"/>
      <c r="M229" s="465"/>
      <c r="N229" s="81"/>
      <c r="O229" s="393"/>
      <c r="P229" s="393"/>
      <c r="Q229" s="393"/>
      <c r="R229" s="393"/>
      <c r="S229" s="393"/>
      <c r="T229" s="467"/>
      <c r="U229" s="467"/>
      <c r="V229" s="467"/>
      <c r="W229" s="467"/>
      <c r="X229" s="467"/>
      <c r="Y229" s="467"/>
      <c r="AA229" s="10"/>
      <c r="AB229" s="10"/>
      <c r="AC229" s="10"/>
      <c r="AD229" s="10"/>
      <c r="AE229" s="10"/>
      <c r="AF229" s="10"/>
      <c r="AG229" s="10"/>
      <c r="AH229" s="10"/>
      <c r="AI229" s="10"/>
    </row>
    <row r="230" spans="1:41">
      <c r="B230" s="11" t="s">
        <v>212</v>
      </c>
      <c r="C230" s="10">
        <v>4635</v>
      </c>
      <c r="D230" s="10">
        <v>1560</v>
      </c>
      <c r="E230" s="10">
        <v>5005</v>
      </c>
      <c r="F230" s="10">
        <v>5355</v>
      </c>
      <c r="G230" s="10">
        <v>4860</v>
      </c>
      <c r="H230" s="96">
        <v>5545</v>
      </c>
      <c r="I230" s="96">
        <v>8965</v>
      </c>
      <c r="J230" s="96">
        <v>4810</v>
      </c>
      <c r="K230" s="96">
        <v>3415</v>
      </c>
      <c r="L230" s="5"/>
      <c r="M230" s="465"/>
      <c r="N230" s="81"/>
      <c r="O230" s="393"/>
      <c r="P230" s="393"/>
      <c r="Q230" s="393"/>
      <c r="R230" s="393"/>
      <c r="S230" s="393"/>
      <c r="T230" s="467"/>
      <c r="U230" s="467"/>
      <c r="V230" s="467"/>
      <c r="W230" s="467"/>
      <c r="X230" s="467"/>
      <c r="Y230" s="467"/>
      <c r="AA230" s="10"/>
      <c r="AB230" s="10"/>
      <c r="AC230" s="10"/>
      <c r="AD230" s="10"/>
      <c r="AE230" s="10"/>
      <c r="AF230" s="10"/>
      <c r="AG230" s="10"/>
      <c r="AH230" s="10"/>
      <c r="AI230" s="10"/>
    </row>
    <row r="231" spans="1:41">
      <c r="B231" s="11" t="s">
        <v>213</v>
      </c>
      <c r="C231" s="10">
        <v>1095</v>
      </c>
      <c r="D231" s="10">
        <v>1240</v>
      </c>
      <c r="E231" s="10">
        <v>1280</v>
      </c>
      <c r="F231" s="10">
        <v>1390</v>
      </c>
      <c r="G231" s="10">
        <v>1280</v>
      </c>
      <c r="H231" s="96">
        <v>1765</v>
      </c>
      <c r="I231" s="96">
        <v>2820</v>
      </c>
      <c r="J231" s="96">
        <v>2415</v>
      </c>
      <c r="K231" s="96">
        <v>2055</v>
      </c>
      <c r="L231" s="5"/>
      <c r="M231" s="465"/>
      <c r="N231" s="81"/>
      <c r="O231" s="393"/>
      <c r="P231" s="393"/>
      <c r="Q231" s="393"/>
      <c r="R231" s="393"/>
      <c r="S231" s="393"/>
      <c r="T231" s="467"/>
      <c r="U231" s="467"/>
      <c r="V231" s="467"/>
      <c r="W231" s="467"/>
      <c r="X231" s="467"/>
      <c r="Y231" s="467"/>
      <c r="AA231" s="10"/>
      <c r="AB231" s="10"/>
      <c r="AC231" s="10"/>
      <c r="AD231" s="10"/>
      <c r="AE231" s="10"/>
      <c r="AF231" s="10"/>
      <c r="AG231" s="10"/>
      <c r="AH231" s="10"/>
      <c r="AI231" s="10"/>
    </row>
    <row r="232" spans="1:41">
      <c r="B232" s="11" t="s">
        <v>554</v>
      </c>
      <c r="C232" s="10">
        <v>55</v>
      </c>
      <c r="D232" s="96">
        <v>0</v>
      </c>
      <c r="E232" s="96">
        <v>0</v>
      </c>
      <c r="F232" s="96">
        <v>0</v>
      </c>
      <c r="G232" s="96">
        <v>0</v>
      </c>
      <c r="H232" s="96">
        <v>0</v>
      </c>
      <c r="I232" s="96">
        <v>0</v>
      </c>
      <c r="J232" s="96">
        <v>0</v>
      </c>
      <c r="K232" s="96">
        <v>0</v>
      </c>
      <c r="L232" s="5"/>
      <c r="M232" s="465"/>
      <c r="N232" s="81"/>
      <c r="O232" s="393"/>
      <c r="P232" s="393"/>
      <c r="Q232" s="393"/>
      <c r="R232" s="393"/>
      <c r="S232" s="393"/>
      <c r="T232" s="467"/>
      <c r="U232" s="467"/>
      <c r="V232" s="467"/>
      <c r="W232" s="467"/>
      <c r="X232" s="467"/>
      <c r="Y232" s="467"/>
      <c r="AA232" s="10"/>
      <c r="AB232" s="10"/>
      <c r="AC232" s="10"/>
      <c r="AD232" s="10"/>
      <c r="AE232" s="10"/>
      <c r="AF232" s="10"/>
      <c r="AG232" s="10"/>
      <c r="AH232" s="10"/>
      <c r="AI232" s="10"/>
    </row>
    <row r="233" spans="1:41">
      <c r="B233" s="11" t="s">
        <v>214</v>
      </c>
      <c r="C233" s="10">
        <v>240</v>
      </c>
      <c r="D233" s="10">
        <v>170</v>
      </c>
      <c r="E233" s="10">
        <v>520</v>
      </c>
      <c r="F233" s="10">
        <v>185</v>
      </c>
      <c r="G233" s="10">
        <v>245</v>
      </c>
      <c r="H233" s="96">
        <v>245</v>
      </c>
      <c r="I233" s="96">
        <v>170</v>
      </c>
      <c r="J233" s="96">
        <v>165</v>
      </c>
      <c r="K233" s="96">
        <v>90</v>
      </c>
      <c r="L233" s="5"/>
      <c r="M233" s="465"/>
      <c r="N233" s="81"/>
      <c r="O233" s="393"/>
      <c r="P233" s="393"/>
      <c r="Q233" s="393"/>
      <c r="R233" s="393"/>
      <c r="S233" s="393"/>
      <c r="T233" s="467"/>
      <c r="U233" s="467"/>
      <c r="V233" s="467"/>
      <c r="W233" s="467"/>
      <c r="X233" s="467"/>
      <c r="Y233" s="467"/>
      <c r="AA233" s="10"/>
      <c r="AB233" s="10"/>
      <c r="AC233" s="10"/>
      <c r="AD233" s="10"/>
      <c r="AE233" s="10"/>
      <c r="AF233" s="10"/>
      <c r="AG233" s="10"/>
      <c r="AH233" s="10"/>
      <c r="AI233" s="10"/>
    </row>
    <row r="234" spans="1:41">
      <c r="B234" s="11" t="s">
        <v>215</v>
      </c>
      <c r="C234" s="10">
        <v>575</v>
      </c>
      <c r="D234" s="10">
        <v>405</v>
      </c>
      <c r="E234" s="10">
        <v>505</v>
      </c>
      <c r="F234" s="10">
        <v>720</v>
      </c>
      <c r="G234" s="10">
        <v>885</v>
      </c>
      <c r="H234" s="96">
        <v>1075</v>
      </c>
      <c r="I234" s="96">
        <v>600</v>
      </c>
      <c r="J234" s="96">
        <v>625</v>
      </c>
      <c r="K234" s="96">
        <v>500</v>
      </c>
      <c r="L234" s="5"/>
      <c r="M234" s="465"/>
      <c r="N234" s="81"/>
      <c r="O234" s="393"/>
      <c r="P234" s="393"/>
      <c r="Q234" s="393"/>
      <c r="R234" s="393"/>
      <c r="S234" s="393"/>
      <c r="T234" s="467"/>
      <c r="U234" s="467"/>
      <c r="V234" s="467"/>
      <c r="W234" s="467"/>
      <c r="X234" s="467"/>
      <c r="Y234" s="467"/>
      <c r="AA234" s="10"/>
      <c r="AB234" s="10"/>
      <c r="AC234" s="10"/>
      <c r="AD234" s="10"/>
      <c r="AE234" s="10"/>
      <c r="AF234" s="10"/>
      <c r="AG234" s="10"/>
      <c r="AH234" s="10"/>
      <c r="AI234" s="10"/>
    </row>
    <row r="235" spans="1:41">
      <c r="B235" s="11" t="s">
        <v>361</v>
      </c>
      <c r="C235" s="96">
        <v>0</v>
      </c>
      <c r="D235" s="96">
        <v>0</v>
      </c>
      <c r="E235" s="96">
        <v>0</v>
      </c>
      <c r="F235" s="96">
        <v>0</v>
      </c>
      <c r="G235" s="96">
        <v>0</v>
      </c>
      <c r="H235" s="96">
        <v>0</v>
      </c>
      <c r="I235" s="96">
        <v>280</v>
      </c>
      <c r="J235" s="96">
        <v>60</v>
      </c>
      <c r="K235" s="96">
        <v>145</v>
      </c>
      <c r="L235" s="5"/>
      <c r="M235" s="465"/>
      <c r="N235" s="81"/>
      <c r="O235" s="393"/>
      <c r="P235" s="393"/>
      <c r="Q235" s="393"/>
      <c r="R235" s="393"/>
      <c r="S235" s="393"/>
      <c r="T235" s="467"/>
      <c r="U235" s="467"/>
      <c r="V235" s="467"/>
      <c r="W235" s="467"/>
      <c r="X235" s="467"/>
      <c r="Y235" s="467"/>
      <c r="AA235" s="10"/>
      <c r="AB235" s="10"/>
      <c r="AC235" s="10"/>
      <c r="AD235" s="10"/>
      <c r="AE235" s="10"/>
      <c r="AF235" s="10"/>
      <c r="AG235" s="10"/>
      <c r="AH235" s="10"/>
      <c r="AI235" s="10"/>
    </row>
    <row r="236" spans="1:41">
      <c r="B236" s="2" t="s">
        <v>216</v>
      </c>
      <c r="C236" s="96">
        <v>0</v>
      </c>
      <c r="D236" s="10">
        <v>20</v>
      </c>
      <c r="E236" s="10">
        <v>15</v>
      </c>
      <c r="F236" s="10">
        <v>10</v>
      </c>
      <c r="G236" s="10">
        <v>5</v>
      </c>
      <c r="H236" s="96">
        <v>5</v>
      </c>
      <c r="I236" s="96">
        <v>5</v>
      </c>
      <c r="J236" s="96">
        <v>5</v>
      </c>
      <c r="K236" s="96">
        <v>0</v>
      </c>
      <c r="O236" s="467"/>
      <c r="P236" s="467"/>
      <c r="Q236" s="467"/>
      <c r="R236" s="467"/>
      <c r="S236" s="467"/>
      <c r="T236" s="467"/>
      <c r="U236" s="467"/>
      <c r="V236" s="467"/>
      <c r="W236" s="467"/>
      <c r="X236" s="467"/>
      <c r="Y236" s="467"/>
    </row>
    <row r="237" spans="1:41">
      <c r="B237" s="518" t="s">
        <v>0</v>
      </c>
      <c r="C237" s="460">
        <v>40830</v>
      </c>
      <c r="D237" s="460">
        <v>31225</v>
      </c>
      <c r="E237" s="460">
        <v>33005</v>
      </c>
      <c r="F237" s="460">
        <v>34160</v>
      </c>
      <c r="G237" s="460">
        <v>35170</v>
      </c>
      <c r="H237" s="460">
        <v>40475</v>
      </c>
      <c r="I237" s="460">
        <v>40595</v>
      </c>
      <c r="J237" s="460">
        <v>36910</v>
      </c>
      <c r="K237" s="460">
        <v>29675</v>
      </c>
      <c r="O237" s="467"/>
      <c r="P237" s="467"/>
      <c r="Q237" s="467"/>
      <c r="R237" s="467"/>
      <c r="S237" s="467"/>
      <c r="T237" s="467"/>
      <c r="U237" s="467"/>
      <c r="V237" s="467"/>
      <c r="W237" s="467"/>
      <c r="X237" s="467"/>
      <c r="Y237" s="467"/>
    </row>
    <row r="238" spans="1:41" ht="6.75" customHeight="1">
      <c r="B238" s="4"/>
      <c r="O238" s="467"/>
      <c r="P238" s="467"/>
      <c r="Q238" s="467"/>
      <c r="R238" s="467"/>
      <c r="S238" s="467"/>
      <c r="T238" s="467"/>
      <c r="U238" s="467"/>
      <c r="V238" s="467"/>
      <c r="W238" s="467"/>
      <c r="X238" s="467"/>
      <c r="Y238" s="467"/>
    </row>
    <row r="239" spans="1:41" s="4" customFormat="1" ht="12.75" customHeight="1">
      <c r="A239" s="18"/>
      <c r="B239" s="314" t="s">
        <v>614</v>
      </c>
      <c r="C239" s="2"/>
      <c r="D239" s="2"/>
      <c r="E239" s="2"/>
      <c r="F239" s="2"/>
      <c r="G239" s="2"/>
      <c r="H239" s="2"/>
      <c r="I239" s="2"/>
      <c r="M239" s="466"/>
      <c r="N239" s="10"/>
      <c r="O239" s="10"/>
      <c r="P239" s="10"/>
      <c r="Q239" s="469"/>
      <c r="R239" s="469"/>
      <c r="S239" s="469"/>
      <c r="T239" s="469"/>
      <c r="U239" s="469"/>
      <c r="V239" s="469"/>
      <c r="W239" s="469"/>
      <c r="X239" s="469"/>
      <c r="Y239" s="469"/>
      <c r="Z239" s="10"/>
      <c r="AA239" s="10"/>
      <c r="AB239" s="10"/>
      <c r="AC239" s="10"/>
      <c r="AD239" s="10"/>
      <c r="AE239" s="10"/>
      <c r="AF239" s="10"/>
      <c r="AG239" s="10"/>
      <c r="AH239" s="10"/>
      <c r="AI239" s="10"/>
      <c r="AJ239" s="10"/>
      <c r="AK239" s="10"/>
      <c r="AL239" s="10"/>
      <c r="AM239" s="10"/>
      <c r="AN239" s="10"/>
      <c r="AO239" s="10"/>
    </row>
    <row r="240" spans="1:41">
      <c r="B240" s="283" t="s">
        <v>382</v>
      </c>
      <c r="C240" s="400">
        <v>30</v>
      </c>
      <c r="D240" s="107">
        <v>5</v>
      </c>
      <c r="E240" s="107">
        <v>90</v>
      </c>
      <c r="F240" s="107">
        <v>95</v>
      </c>
      <c r="G240" s="107">
        <v>25</v>
      </c>
      <c r="H240" s="107">
        <v>15</v>
      </c>
      <c r="I240" s="107">
        <v>15</v>
      </c>
      <c r="J240" s="107">
        <v>10</v>
      </c>
      <c r="K240" s="107">
        <v>20</v>
      </c>
      <c r="N240" s="81"/>
      <c r="AA240" s="10"/>
      <c r="AB240" s="10"/>
      <c r="AC240" s="10"/>
      <c r="AD240" s="10"/>
      <c r="AE240" s="10"/>
      <c r="AF240" s="10"/>
      <c r="AG240" s="10"/>
      <c r="AH240" s="10"/>
      <c r="AI240" s="10"/>
    </row>
    <row r="241" spans="2:35">
      <c r="B241" s="211" t="s">
        <v>383</v>
      </c>
      <c r="C241" s="18">
        <v>65</v>
      </c>
      <c r="D241" s="10">
        <v>60</v>
      </c>
      <c r="E241" s="10">
        <v>30</v>
      </c>
      <c r="F241" s="10">
        <v>25</v>
      </c>
      <c r="G241" s="10">
        <v>20</v>
      </c>
      <c r="H241" s="10">
        <v>20</v>
      </c>
      <c r="I241" s="10">
        <v>0</v>
      </c>
      <c r="J241" s="10">
        <v>0</v>
      </c>
      <c r="K241" s="10">
        <v>0</v>
      </c>
      <c r="N241" s="81"/>
      <c r="AA241" s="10"/>
      <c r="AB241" s="10"/>
      <c r="AC241" s="10"/>
      <c r="AD241" s="10"/>
      <c r="AE241" s="10"/>
      <c r="AF241" s="10"/>
      <c r="AG241" s="10"/>
      <c r="AH241" s="10"/>
      <c r="AI241" s="10"/>
    </row>
    <row r="242" spans="2:35">
      <c r="B242" s="211" t="s">
        <v>384</v>
      </c>
      <c r="C242" s="18">
        <v>1500</v>
      </c>
      <c r="D242" s="93">
        <v>1625</v>
      </c>
      <c r="E242" s="93">
        <v>1420</v>
      </c>
      <c r="F242" s="10">
        <v>1680</v>
      </c>
      <c r="G242" s="10">
        <v>2105</v>
      </c>
      <c r="H242" s="10">
        <v>1785</v>
      </c>
      <c r="I242" s="10">
        <v>575</v>
      </c>
      <c r="J242" s="10">
        <v>130</v>
      </c>
      <c r="K242" s="10">
        <v>105</v>
      </c>
      <c r="N242" s="81"/>
      <c r="AA242" s="10"/>
      <c r="AB242" s="10"/>
      <c r="AC242" s="10"/>
      <c r="AD242" s="10"/>
      <c r="AE242" s="10"/>
      <c r="AF242" s="10"/>
      <c r="AG242" s="10"/>
      <c r="AH242" s="10"/>
      <c r="AI242" s="10"/>
    </row>
    <row r="243" spans="2:35">
      <c r="B243" s="211" t="s">
        <v>385</v>
      </c>
      <c r="C243" s="10">
        <v>0</v>
      </c>
      <c r="D243" s="10">
        <v>0</v>
      </c>
      <c r="E243" s="10">
        <v>0</v>
      </c>
      <c r="F243" s="93">
        <v>20</v>
      </c>
      <c r="G243" s="93">
        <v>40</v>
      </c>
      <c r="H243" s="93">
        <v>5</v>
      </c>
      <c r="I243" s="93">
        <v>35</v>
      </c>
      <c r="J243" s="10">
        <v>595</v>
      </c>
      <c r="K243" s="10">
        <v>405</v>
      </c>
      <c r="N243" s="81"/>
      <c r="AA243" s="10"/>
      <c r="AB243" s="10"/>
      <c r="AC243" s="10"/>
      <c r="AD243" s="10"/>
      <c r="AE243" s="10"/>
      <c r="AF243" s="10"/>
      <c r="AG243" s="10"/>
      <c r="AH243" s="10"/>
      <c r="AI243" s="10"/>
    </row>
    <row r="244" spans="2:35">
      <c r="B244" s="211" t="s">
        <v>493</v>
      </c>
      <c r="C244" s="10">
        <v>0</v>
      </c>
      <c r="D244" s="10">
        <v>0</v>
      </c>
      <c r="E244" s="10">
        <v>15</v>
      </c>
      <c r="F244" s="10">
        <v>0</v>
      </c>
      <c r="G244" s="10">
        <v>0</v>
      </c>
      <c r="H244" s="10">
        <v>0</v>
      </c>
      <c r="I244" s="10">
        <v>0</v>
      </c>
      <c r="J244" s="10">
        <v>0</v>
      </c>
      <c r="K244" s="10">
        <v>0</v>
      </c>
      <c r="N244" s="81"/>
      <c r="AA244" s="10"/>
      <c r="AB244" s="10"/>
      <c r="AC244" s="10"/>
      <c r="AD244" s="10"/>
      <c r="AE244" s="10"/>
      <c r="AF244" s="10"/>
      <c r="AG244" s="10"/>
      <c r="AH244" s="10"/>
      <c r="AI244" s="10"/>
    </row>
    <row r="245" spans="2:35">
      <c r="B245" s="211" t="s">
        <v>386</v>
      </c>
      <c r="C245" s="18">
        <v>20</v>
      </c>
      <c r="D245" s="10">
        <v>30</v>
      </c>
      <c r="E245" s="10">
        <v>15</v>
      </c>
      <c r="F245" s="10">
        <v>50</v>
      </c>
      <c r="G245" s="10">
        <v>40</v>
      </c>
      <c r="H245" s="10">
        <v>40</v>
      </c>
      <c r="I245" s="10">
        <v>60</v>
      </c>
      <c r="J245" s="10">
        <v>45</v>
      </c>
      <c r="K245" s="10">
        <v>60</v>
      </c>
      <c r="N245" s="81"/>
      <c r="AA245" s="10"/>
      <c r="AB245" s="10"/>
      <c r="AC245" s="10"/>
      <c r="AD245" s="10"/>
      <c r="AE245" s="10"/>
      <c r="AF245" s="10"/>
      <c r="AG245" s="10"/>
      <c r="AH245" s="10"/>
      <c r="AI245" s="10"/>
    </row>
    <row r="246" spans="2:35">
      <c r="B246" s="211" t="s">
        <v>387</v>
      </c>
      <c r="C246" s="18">
        <v>580</v>
      </c>
      <c r="D246" s="10">
        <v>525</v>
      </c>
      <c r="E246" s="10">
        <v>320</v>
      </c>
      <c r="F246" s="10">
        <v>275</v>
      </c>
      <c r="G246" s="10">
        <v>380</v>
      </c>
      <c r="H246" s="10">
        <v>620</v>
      </c>
      <c r="I246" s="10">
        <v>625</v>
      </c>
      <c r="J246" s="10">
        <v>375</v>
      </c>
      <c r="K246" s="10">
        <v>515</v>
      </c>
      <c r="N246" s="81"/>
      <c r="AA246" s="10"/>
      <c r="AB246" s="10"/>
      <c r="AC246" s="10"/>
      <c r="AD246" s="10"/>
      <c r="AE246" s="10"/>
      <c r="AF246" s="10"/>
      <c r="AG246" s="10"/>
      <c r="AH246" s="10"/>
      <c r="AI246" s="10"/>
    </row>
    <row r="247" spans="2:35">
      <c r="B247" s="211" t="s">
        <v>388</v>
      </c>
      <c r="C247" s="18">
        <v>315</v>
      </c>
      <c r="D247" s="10">
        <v>70</v>
      </c>
      <c r="E247" s="10">
        <v>105</v>
      </c>
      <c r="F247" s="10">
        <v>85</v>
      </c>
      <c r="G247" s="10">
        <v>75</v>
      </c>
      <c r="H247" s="10">
        <v>70</v>
      </c>
      <c r="I247" s="93">
        <v>785</v>
      </c>
      <c r="J247" s="10">
        <v>910</v>
      </c>
      <c r="K247" s="10">
        <v>820</v>
      </c>
      <c r="N247" s="81"/>
      <c r="AA247" s="10"/>
      <c r="AB247" s="10"/>
      <c r="AC247" s="10"/>
      <c r="AD247" s="10"/>
      <c r="AE247" s="10"/>
      <c r="AF247" s="10"/>
      <c r="AG247" s="10"/>
      <c r="AH247" s="10"/>
      <c r="AI247" s="10"/>
    </row>
    <row r="248" spans="2:35">
      <c r="B248" s="211" t="s">
        <v>389</v>
      </c>
      <c r="C248" s="18">
        <v>60</v>
      </c>
      <c r="D248" s="10">
        <v>20</v>
      </c>
      <c r="E248" s="10">
        <v>15</v>
      </c>
      <c r="F248" s="10">
        <v>10</v>
      </c>
      <c r="G248" s="10">
        <v>5</v>
      </c>
      <c r="H248" s="10">
        <v>20</v>
      </c>
      <c r="I248" s="10">
        <v>0</v>
      </c>
      <c r="J248" s="10">
        <v>15</v>
      </c>
      <c r="K248" s="10">
        <v>35</v>
      </c>
      <c r="N248" s="81"/>
      <c r="AA248" s="10"/>
      <c r="AB248" s="10"/>
      <c r="AC248" s="10"/>
      <c r="AD248" s="10"/>
      <c r="AE248" s="10"/>
      <c r="AF248" s="10"/>
      <c r="AG248" s="10"/>
      <c r="AH248" s="10"/>
      <c r="AI248" s="10"/>
    </row>
    <row r="249" spans="2:35">
      <c r="B249" s="211" t="s">
        <v>506</v>
      </c>
      <c r="C249" s="18">
        <v>5</v>
      </c>
      <c r="D249" s="10">
        <v>0</v>
      </c>
      <c r="E249" s="10">
        <v>0</v>
      </c>
      <c r="F249" s="10">
        <v>0</v>
      </c>
      <c r="G249" s="10">
        <v>0</v>
      </c>
      <c r="H249" s="10">
        <v>0</v>
      </c>
      <c r="I249" s="10">
        <v>0</v>
      </c>
      <c r="J249" s="10">
        <v>0</v>
      </c>
      <c r="K249" s="10">
        <v>0</v>
      </c>
      <c r="N249" s="81"/>
      <c r="AA249" s="10"/>
      <c r="AB249" s="10"/>
      <c r="AC249" s="10"/>
      <c r="AD249" s="10"/>
      <c r="AE249" s="10"/>
      <c r="AF249" s="10"/>
      <c r="AG249" s="10"/>
      <c r="AH249" s="10"/>
      <c r="AI249" s="10"/>
    </row>
    <row r="250" spans="2:35">
      <c r="B250" s="211" t="s">
        <v>542</v>
      </c>
      <c r="C250" s="18">
        <v>60</v>
      </c>
      <c r="D250" s="10">
        <v>25</v>
      </c>
      <c r="E250" s="10">
        <v>10</v>
      </c>
      <c r="F250" s="10">
        <v>20</v>
      </c>
      <c r="G250" s="10">
        <v>5</v>
      </c>
      <c r="H250" s="10">
        <v>5</v>
      </c>
      <c r="I250" s="10">
        <v>5</v>
      </c>
      <c r="J250" s="10">
        <v>0</v>
      </c>
      <c r="K250" s="10">
        <v>0</v>
      </c>
      <c r="N250" s="81"/>
      <c r="AA250" s="10"/>
      <c r="AB250" s="10"/>
      <c r="AC250" s="10"/>
      <c r="AD250" s="10"/>
      <c r="AE250" s="10"/>
      <c r="AF250" s="10"/>
      <c r="AG250" s="10"/>
      <c r="AH250" s="10"/>
      <c r="AI250" s="10"/>
    </row>
    <row r="251" spans="2:35">
      <c r="B251" s="211" t="s">
        <v>390</v>
      </c>
      <c r="C251" s="18">
        <v>5</v>
      </c>
      <c r="D251" s="10">
        <v>70</v>
      </c>
      <c r="E251" s="10">
        <v>175</v>
      </c>
      <c r="F251" s="10">
        <v>50</v>
      </c>
      <c r="G251" s="10">
        <v>5</v>
      </c>
      <c r="H251" s="10">
        <v>15</v>
      </c>
      <c r="I251" s="10">
        <v>0</v>
      </c>
      <c r="J251" s="10">
        <v>0</v>
      </c>
      <c r="K251" s="10">
        <v>0</v>
      </c>
      <c r="N251" s="81"/>
      <c r="AA251" s="10"/>
      <c r="AB251" s="10"/>
      <c r="AC251" s="10"/>
      <c r="AD251" s="10"/>
      <c r="AE251" s="10"/>
      <c r="AF251" s="10"/>
      <c r="AG251" s="10"/>
      <c r="AH251" s="10"/>
      <c r="AI251" s="10"/>
    </row>
    <row r="252" spans="2:35">
      <c r="B252" s="211" t="s">
        <v>514</v>
      </c>
      <c r="C252" s="18">
        <v>0</v>
      </c>
      <c r="D252" s="10">
        <v>0</v>
      </c>
      <c r="E252" s="10">
        <v>0</v>
      </c>
      <c r="F252" s="10">
        <v>0</v>
      </c>
      <c r="G252" s="10">
        <v>0</v>
      </c>
      <c r="H252" s="10">
        <v>0</v>
      </c>
      <c r="I252" s="10">
        <v>0</v>
      </c>
      <c r="J252" s="10">
        <v>0</v>
      </c>
      <c r="K252" s="10">
        <v>0</v>
      </c>
      <c r="N252" s="81"/>
      <c r="AA252" s="10"/>
      <c r="AB252" s="10"/>
      <c r="AC252" s="10"/>
      <c r="AD252" s="10"/>
      <c r="AE252" s="10"/>
      <c r="AF252" s="10"/>
      <c r="AG252" s="10"/>
      <c r="AH252" s="10"/>
      <c r="AI252" s="10"/>
    </row>
    <row r="253" spans="2:35">
      <c r="B253" s="211" t="s">
        <v>391</v>
      </c>
      <c r="C253" s="18">
        <v>510</v>
      </c>
      <c r="D253" s="10">
        <v>265</v>
      </c>
      <c r="E253" s="10">
        <v>55</v>
      </c>
      <c r="F253" s="10">
        <v>70</v>
      </c>
      <c r="G253" s="10">
        <v>40</v>
      </c>
      <c r="H253" s="10">
        <v>85</v>
      </c>
      <c r="I253" s="10">
        <v>110</v>
      </c>
      <c r="J253" s="10">
        <v>65</v>
      </c>
      <c r="K253" s="10">
        <v>50</v>
      </c>
      <c r="N253" s="81"/>
      <c r="AA253" s="10"/>
      <c r="AB253" s="10"/>
      <c r="AC253" s="10"/>
      <c r="AD253" s="10"/>
      <c r="AE253" s="10"/>
      <c r="AF253" s="10"/>
      <c r="AG253" s="10"/>
      <c r="AH253" s="10"/>
      <c r="AI253" s="10"/>
    </row>
    <row r="254" spans="2:35">
      <c r="B254" s="211" t="s">
        <v>392</v>
      </c>
      <c r="C254" s="18">
        <v>45</v>
      </c>
      <c r="D254" s="93">
        <v>65</v>
      </c>
      <c r="E254" s="93">
        <v>55</v>
      </c>
      <c r="F254" s="93">
        <v>70</v>
      </c>
      <c r="G254" s="10">
        <v>60</v>
      </c>
      <c r="H254" s="10">
        <v>50</v>
      </c>
      <c r="I254" s="10">
        <v>40</v>
      </c>
      <c r="J254" s="10">
        <v>10</v>
      </c>
      <c r="K254" s="10">
        <v>10</v>
      </c>
      <c r="N254" s="81"/>
      <c r="AA254" s="10"/>
      <c r="AB254" s="10"/>
      <c r="AC254" s="10"/>
      <c r="AD254" s="10"/>
      <c r="AE254" s="10"/>
      <c r="AF254" s="10"/>
      <c r="AG254" s="10"/>
      <c r="AH254" s="10"/>
      <c r="AI254" s="10"/>
    </row>
    <row r="255" spans="2:35">
      <c r="B255" s="211" t="s">
        <v>393</v>
      </c>
      <c r="C255" s="18">
        <v>145</v>
      </c>
      <c r="D255" s="10">
        <v>225</v>
      </c>
      <c r="E255" s="93">
        <v>45</v>
      </c>
      <c r="F255" s="93">
        <v>15</v>
      </c>
      <c r="G255" s="93">
        <v>40</v>
      </c>
      <c r="H255" s="93">
        <v>5</v>
      </c>
      <c r="I255" s="93">
        <v>0</v>
      </c>
      <c r="J255" s="10">
        <v>30</v>
      </c>
      <c r="K255" s="10">
        <v>110</v>
      </c>
      <c r="N255" s="81"/>
      <c r="AA255" s="10"/>
      <c r="AB255" s="10"/>
      <c r="AC255" s="10"/>
      <c r="AD255" s="10"/>
      <c r="AE255" s="10"/>
      <c r="AF255" s="10"/>
      <c r="AG255" s="10"/>
      <c r="AH255" s="10"/>
      <c r="AI255" s="10"/>
    </row>
    <row r="256" spans="2:35">
      <c r="B256" s="211" t="s">
        <v>394</v>
      </c>
      <c r="C256" s="18">
        <v>60</v>
      </c>
      <c r="D256" s="10">
        <v>40</v>
      </c>
      <c r="E256" s="10">
        <v>40</v>
      </c>
      <c r="F256" s="10">
        <v>40</v>
      </c>
      <c r="G256" s="10">
        <v>30</v>
      </c>
      <c r="H256" s="10">
        <v>35</v>
      </c>
      <c r="I256" s="10">
        <v>15</v>
      </c>
      <c r="J256" s="10">
        <v>85</v>
      </c>
      <c r="K256" s="10">
        <v>15</v>
      </c>
      <c r="N256" s="81"/>
      <c r="AA256" s="10"/>
      <c r="AB256" s="10"/>
      <c r="AC256" s="10"/>
      <c r="AD256" s="10"/>
      <c r="AE256" s="10"/>
      <c r="AF256" s="10"/>
      <c r="AG256" s="10"/>
      <c r="AH256" s="10"/>
      <c r="AI256" s="10"/>
    </row>
    <row r="257" spans="2:35">
      <c r="B257" s="211" t="s">
        <v>395</v>
      </c>
      <c r="C257" s="10">
        <v>0</v>
      </c>
      <c r="D257" s="10">
        <v>5</v>
      </c>
      <c r="E257" s="93">
        <v>5</v>
      </c>
      <c r="F257" s="10">
        <v>15</v>
      </c>
      <c r="G257" s="10">
        <v>20</v>
      </c>
      <c r="H257" s="10">
        <v>5</v>
      </c>
      <c r="I257" s="10">
        <v>10</v>
      </c>
      <c r="J257" s="10">
        <v>0</v>
      </c>
      <c r="K257" s="10">
        <v>50</v>
      </c>
      <c r="N257" s="81"/>
      <c r="AA257" s="10"/>
      <c r="AB257" s="10"/>
      <c r="AC257" s="10"/>
      <c r="AD257" s="10"/>
      <c r="AE257" s="10"/>
      <c r="AF257" s="10"/>
      <c r="AG257" s="10"/>
      <c r="AH257" s="10"/>
      <c r="AI257" s="10"/>
    </row>
    <row r="258" spans="2:35">
      <c r="B258" s="211" t="s">
        <v>396</v>
      </c>
      <c r="C258" s="10">
        <v>0</v>
      </c>
      <c r="D258" s="10">
        <v>0</v>
      </c>
      <c r="E258" s="10">
        <v>0</v>
      </c>
      <c r="F258" s="10">
        <v>0</v>
      </c>
      <c r="G258" s="10">
        <v>25</v>
      </c>
      <c r="H258" s="10">
        <v>45</v>
      </c>
      <c r="I258" s="10">
        <v>35</v>
      </c>
      <c r="J258" s="10">
        <v>0</v>
      </c>
      <c r="K258" s="10">
        <v>5</v>
      </c>
      <c r="N258" s="81"/>
      <c r="AA258" s="10"/>
      <c r="AB258" s="10"/>
      <c r="AC258" s="10"/>
      <c r="AD258" s="10"/>
      <c r="AE258" s="10"/>
      <c r="AF258" s="10"/>
      <c r="AG258" s="10"/>
      <c r="AH258" s="10"/>
      <c r="AI258" s="10"/>
    </row>
    <row r="259" spans="2:35">
      <c r="B259" s="211" t="s">
        <v>397</v>
      </c>
      <c r="C259" s="18">
        <v>10</v>
      </c>
      <c r="D259" s="10">
        <v>5</v>
      </c>
      <c r="E259" s="10">
        <v>5</v>
      </c>
      <c r="F259" s="10">
        <v>0</v>
      </c>
      <c r="G259" s="10">
        <v>0</v>
      </c>
      <c r="H259" s="10">
        <v>0</v>
      </c>
      <c r="I259" s="10">
        <v>0</v>
      </c>
      <c r="J259" s="10">
        <v>5</v>
      </c>
      <c r="K259" s="10">
        <v>5</v>
      </c>
      <c r="N259" s="81"/>
      <c r="AA259" s="10"/>
      <c r="AB259" s="10"/>
      <c r="AC259" s="10"/>
      <c r="AD259" s="10"/>
      <c r="AE259" s="10"/>
      <c r="AF259" s="10"/>
      <c r="AG259" s="10"/>
      <c r="AH259" s="10"/>
      <c r="AI259" s="10"/>
    </row>
    <row r="260" spans="2:35">
      <c r="B260" s="211" t="s">
        <v>398</v>
      </c>
      <c r="C260" s="10">
        <v>0</v>
      </c>
      <c r="D260" s="10">
        <v>5</v>
      </c>
      <c r="E260" s="10">
        <v>0</v>
      </c>
      <c r="F260" s="93">
        <v>0</v>
      </c>
      <c r="G260" s="93">
        <v>10</v>
      </c>
      <c r="H260" s="93">
        <v>0</v>
      </c>
      <c r="I260" s="93">
        <v>5</v>
      </c>
      <c r="J260" s="10">
        <v>0</v>
      </c>
      <c r="K260" s="10">
        <v>0</v>
      </c>
      <c r="N260" s="81"/>
      <c r="AA260" s="10"/>
      <c r="AB260" s="10"/>
      <c r="AC260" s="10"/>
      <c r="AD260" s="10"/>
      <c r="AE260" s="10"/>
      <c r="AF260" s="10"/>
      <c r="AG260" s="10"/>
      <c r="AH260" s="10"/>
      <c r="AI260" s="10"/>
    </row>
    <row r="261" spans="2:35">
      <c r="B261" s="211" t="s">
        <v>399</v>
      </c>
      <c r="C261" s="10">
        <v>0</v>
      </c>
      <c r="D261" s="10">
        <v>0</v>
      </c>
      <c r="E261" s="10">
        <v>0</v>
      </c>
      <c r="F261" s="10">
        <v>20</v>
      </c>
      <c r="G261" s="10">
        <v>25</v>
      </c>
      <c r="H261" s="10">
        <v>40</v>
      </c>
      <c r="I261" s="10">
        <v>50</v>
      </c>
      <c r="J261" s="10">
        <v>50</v>
      </c>
      <c r="K261" s="10">
        <v>30</v>
      </c>
      <c r="N261" s="81"/>
      <c r="AA261" s="10"/>
      <c r="AB261" s="10"/>
      <c r="AC261" s="10"/>
      <c r="AD261" s="10"/>
      <c r="AE261" s="10"/>
      <c r="AF261" s="10"/>
      <c r="AG261" s="10"/>
      <c r="AH261" s="10"/>
      <c r="AI261" s="10"/>
    </row>
    <row r="262" spans="2:35">
      <c r="B262" s="211" t="s">
        <v>555</v>
      </c>
      <c r="C262" s="18">
        <v>5</v>
      </c>
      <c r="D262" s="10">
        <v>0</v>
      </c>
      <c r="E262" s="10">
        <v>0</v>
      </c>
      <c r="F262" s="10">
        <v>0</v>
      </c>
      <c r="G262" s="10">
        <v>0</v>
      </c>
      <c r="H262" s="10">
        <v>0</v>
      </c>
      <c r="I262" s="10">
        <v>0</v>
      </c>
      <c r="J262" s="10">
        <v>0</v>
      </c>
      <c r="K262" s="10">
        <v>0</v>
      </c>
      <c r="N262" s="81"/>
      <c r="AA262" s="10"/>
      <c r="AB262" s="10"/>
      <c r="AC262" s="10"/>
      <c r="AD262" s="10"/>
      <c r="AE262" s="10"/>
      <c r="AF262" s="10"/>
      <c r="AG262" s="10"/>
      <c r="AH262" s="10"/>
      <c r="AI262" s="10"/>
    </row>
    <row r="263" spans="2:35">
      <c r="B263" s="211" t="s">
        <v>400</v>
      </c>
      <c r="C263" s="18">
        <v>95</v>
      </c>
      <c r="D263" s="10">
        <v>65</v>
      </c>
      <c r="E263" s="10">
        <v>90</v>
      </c>
      <c r="F263" s="10">
        <v>90</v>
      </c>
      <c r="G263" s="10">
        <v>65</v>
      </c>
      <c r="H263" s="10">
        <v>105</v>
      </c>
      <c r="I263" s="10">
        <v>95</v>
      </c>
      <c r="J263" s="10">
        <v>90</v>
      </c>
      <c r="K263" s="10">
        <v>175</v>
      </c>
      <c r="N263" s="81"/>
      <c r="AA263" s="10"/>
      <c r="AB263" s="10"/>
      <c r="AC263" s="10"/>
      <c r="AD263" s="10"/>
      <c r="AE263" s="10"/>
      <c r="AF263" s="10"/>
      <c r="AG263" s="10"/>
      <c r="AH263" s="10"/>
      <c r="AI263" s="10"/>
    </row>
    <row r="264" spans="2:35">
      <c r="B264" s="211" t="s">
        <v>401</v>
      </c>
      <c r="C264" s="18">
        <v>1340</v>
      </c>
      <c r="D264" s="10">
        <v>870</v>
      </c>
      <c r="E264" s="10">
        <v>1895</v>
      </c>
      <c r="F264" s="10">
        <v>775</v>
      </c>
      <c r="G264" s="10">
        <v>785</v>
      </c>
      <c r="H264" s="10">
        <v>925</v>
      </c>
      <c r="I264" s="93">
        <v>1275</v>
      </c>
      <c r="J264" s="10">
        <v>1060</v>
      </c>
      <c r="K264" s="10">
        <v>1140</v>
      </c>
      <c r="N264" s="81"/>
      <c r="AA264" s="10"/>
      <c r="AB264" s="10"/>
      <c r="AC264" s="10"/>
      <c r="AD264" s="10"/>
      <c r="AE264" s="10"/>
      <c r="AF264" s="10"/>
      <c r="AG264" s="10"/>
      <c r="AH264" s="10"/>
      <c r="AI264" s="10"/>
    </row>
    <row r="265" spans="2:35">
      <c r="B265" s="211" t="s">
        <v>494</v>
      </c>
      <c r="C265" s="18">
        <v>105</v>
      </c>
      <c r="D265" s="10">
        <v>0</v>
      </c>
      <c r="E265" s="10">
        <v>0</v>
      </c>
      <c r="F265" s="10">
        <v>0</v>
      </c>
      <c r="G265" s="10">
        <v>0</v>
      </c>
      <c r="H265" s="10">
        <v>0</v>
      </c>
      <c r="I265" s="10">
        <v>0</v>
      </c>
      <c r="J265" s="10">
        <v>0</v>
      </c>
      <c r="K265" s="10">
        <v>0</v>
      </c>
      <c r="N265" s="81"/>
      <c r="AA265" s="10"/>
      <c r="AB265" s="10"/>
      <c r="AC265" s="10"/>
      <c r="AD265" s="10"/>
      <c r="AE265" s="10"/>
      <c r="AF265" s="10"/>
      <c r="AG265" s="10"/>
      <c r="AH265" s="10"/>
      <c r="AI265" s="10"/>
    </row>
    <row r="266" spans="2:35">
      <c r="B266" s="211" t="s">
        <v>402</v>
      </c>
      <c r="C266" s="18">
        <v>1675</v>
      </c>
      <c r="D266" s="10">
        <v>750</v>
      </c>
      <c r="E266" s="10">
        <v>1125</v>
      </c>
      <c r="F266" s="10">
        <v>1410</v>
      </c>
      <c r="G266" s="10">
        <v>1445</v>
      </c>
      <c r="H266" s="10">
        <v>1320</v>
      </c>
      <c r="I266" s="10">
        <v>910</v>
      </c>
      <c r="J266" s="10">
        <v>910</v>
      </c>
      <c r="K266" s="10">
        <v>905</v>
      </c>
      <c r="N266" s="81"/>
      <c r="AA266" s="10"/>
      <c r="AB266" s="10"/>
      <c r="AC266" s="10"/>
      <c r="AD266" s="10"/>
      <c r="AE266" s="10"/>
      <c r="AF266" s="10"/>
      <c r="AG266" s="10"/>
      <c r="AH266" s="10"/>
      <c r="AI266" s="10"/>
    </row>
    <row r="267" spans="2:35">
      <c r="B267" s="211" t="s">
        <v>403</v>
      </c>
      <c r="C267" s="18">
        <v>35</v>
      </c>
      <c r="D267" s="93">
        <v>10</v>
      </c>
      <c r="E267" s="10">
        <v>25</v>
      </c>
      <c r="F267" s="93">
        <v>10</v>
      </c>
      <c r="G267" s="10">
        <v>5</v>
      </c>
      <c r="H267" s="10">
        <v>5</v>
      </c>
      <c r="I267" s="10">
        <v>5</v>
      </c>
      <c r="J267" s="10">
        <v>5</v>
      </c>
      <c r="K267" s="10">
        <v>0</v>
      </c>
      <c r="N267" s="81"/>
      <c r="AA267" s="10"/>
      <c r="AB267" s="10"/>
      <c r="AC267" s="10"/>
      <c r="AD267" s="10"/>
      <c r="AE267" s="10"/>
      <c r="AF267" s="10"/>
      <c r="AG267" s="10"/>
      <c r="AH267" s="10"/>
      <c r="AI267" s="10"/>
    </row>
    <row r="268" spans="2:35">
      <c r="B268" s="211" t="s">
        <v>404</v>
      </c>
      <c r="C268" s="18">
        <v>50</v>
      </c>
      <c r="D268" s="10">
        <v>20</v>
      </c>
      <c r="E268" s="10">
        <v>20</v>
      </c>
      <c r="F268" s="10">
        <v>5</v>
      </c>
      <c r="G268" s="10">
        <v>10</v>
      </c>
      <c r="H268" s="10">
        <v>30</v>
      </c>
      <c r="I268" s="10">
        <v>0</v>
      </c>
      <c r="J268" s="10">
        <v>0</v>
      </c>
      <c r="K268" s="10">
        <v>0</v>
      </c>
      <c r="N268" s="81"/>
      <c r="AA268" s="10"/>
      <c r="AB268" s="10"/>
      <c r="AC268" s="10"/>
      <c r="AD268" s="10"/>
      <c r="AE268" s="10"/>
      <c r="AF268" s="10"/>
      <c r="AG268" s="10"/>
      <c r="AH268" s="10"/>
      <c r="AI268" s="10"/>
    </row>
    <row r="269" spans="2:35">
      <c r="B269" s="211" t="s">
        <v>405</v>
      </c>
      <c r="C269" s="18">
        <v>35</v>
      </c>
      <c r="D269" s="10">
        <v>40</v>
      </c>
      <c r="E269" s="10">
        <v>85</v>
      </c>
      <c r="F269" s="10">
        <v>50</v>
      </c>
      <c r="G269" s="10">
        <v>85</v>
      </c>
      <c r="H269" s="10">
        <v>115</v>
      </c>
      <c r="I269" s="10">
        <v>160</v>
      </c>
      <c r="J269" s="10">
        <v>110</v>
      </c>
      <c r="K269" s="10">
        <v>140</v>
      </c>
      <c r="N269" s="81"/>
      <c r="AA269" s="10"/>
      <c r="AB269" s="10"/>
      <c r="AC269" s="10"/>
      <c r="AD269" s="10"/>
      <c r="AE269" s="10"/>
      <c r="AF269" s="10"/>
      <c r="AG269" s="10"/>
      <c r="AH269" s="10"/>
      <c r="AI269" s="10"/>
    </row>
    <row r="270" spans="2:35">
      <c r="B270" s="211" t="s">
        <v>406</v>
      </c>
      <c r="C270" s="18">
        <v>120</v>
      </c>
      <c r="D270" s="10">
        <v>50</v>
      </c>
      <c r="E270" s="10">
        <v>60</v>
      </c>
      <c r="F270" s="10">
        <v>20</v>
      </c>
      <c r="G270" s="10">
        <v>30</v>
      </c>
      <c r="H270" s="10">
        <v>40</v>
      </c>
      <c r="I270" s="10">
        <v>80</v>
      </c>
      <c r="J270" s="10">
        <v>85</v>
      </c>
      <c r="K270" s="10">
        <v>90</v>
      </c>
      <c r="N270" s="81"/>
      <c r="AA270" s="10"/>
      <c r="AB270" s="10"/>
      <c r="AC270" s="10"/>
      <c r="AD270" s="10"/>
      <c r="AE270" s="10"/>
      <c r="AF270" s="10"/>
      <c r="AG270" s="10"/>
      <c r="AH270" s="10"/>
      <c r="AI270" s="10"/>
    </row>
    <row r="271" spans="2:35">
      <c r="B271" s="211" t="s">
        <v>407</v>
      </c>
      <c r="C271" s="18">
        <v>20</v>
      </c>
      <c r="D271" s="10">
        <v>0</v>
      </c>
      <c r="E271" s="10">
        <v>5</v>
      </c>
      <c r="F271" s="10">
        <v>0</v>
      </c>
      <c r="G271" s="10">
        <v>10</v>
      </c>
      <c r="H271" s="10">
        <v>5</v>
      </c>
      <c r="I271" s="10">
        <v>10</v>
      </c>
      <c r="J271" s="10">
        <v>10</v>
      </c>
      <c r="K271" s="10">
        <v>5</v>
      </c>
      <c r="N271" s="81"/>
      <c r="AA271" s="10"/>
      <c r="AB271" s="10"/>
      <c r="AC271" s="10"/>
      <c r="AD271" s="10"/>
      <c r="AE271" s="10"/>
      <c r="AF271" s="10"/>
      <c r="AG271" s="10"/>
      <c r="AH271" s="10"/>
      <c r="AI271" s="10"/>
    </row>
    <row r="272" spans="2:35">
      <c r="B272" s="211" t="s">
        <v>408</v>
      </c>
      <c r="C272" s="10">
        <v>0</v>
      </c>
      <c r="D272" s="10">
        <v>70</v>
      </c>
      <c r="E272" s="10">
        <v>70</v>
      </c>
      <c r="F272" s="10">
        <v>65</v>
      </c>
      <c r="G272" s="10">
        <v>85</v>
      </c>
      <c r="H272" s="10">
        <v>85</v>
      </c>
      <c r="I272" s="10">
        <v>60</v>
      </c>
      <c r="J272" s="10">
        <v>30</v>
      </c>
      <c r="K272" s="10">
        <v>70</v>
      </c>
      <c r="N272" s="81"/>
      <c r="AA272" s="10"/>
      <c r="AB272" s="10"/>
      <c r="AC272" s="10"/>
      <c r="AD272" s="10"/>
      <c r="AE272" s="10"/>
      <c r="AF272" s="10"/>
      <c r="AG272" s="10"/>
      <c r="AH272" s="10"/>
      <c r="AI272" s="10"/>
    </row>
    <row r="273" spans="2:35">
      <c r="B273" s="211" t="s">
        <v>409</v>
      </c>
      <c r="C273" s="18">
        <v>275</v>
      </c>
      <c r="D273" s="93">
        <v>245</v>
      </c>
      <c r="E273" s="10">
        <v>345</v>
      </c>
      <c r="F273" s="10">
        <v>325</v>
      </c>
      <c r="G273" s="10">
        <v>380</v>
      </c>
      <c r="H273" s="10">
        <v>365</v>
      </c>
      <c r="I273" s="10">
        <v>380</v>
      </c>
      <c r="J273" s="10">
        <v>425</v>
      </c>
      <c r="K273" s="10">
        <v>415</v>
      </c>
      <c r="N273" s="81"/>
      <c r="AA273" s="10"/>
      <c r="AB273" s="10"/>
      <c r="AC273" s="10"/>
      <c r="AD273" s="10"/>
      <c r="AE273" s="10"/>
      <c r="AF273" s="10"/>
      <c r="AG273" s="10"/>
      <c r="AH273" s="10"/>
      <c r="AI273" s="10"/>
    </row>
    <row r="274" spans="2:35">
      <c r="B274" s="211" t="s">
        <v>410</v>
      </c>
      <c r="C274" s="18">
        <v>545</v>
      </c>
      <c r="D274" s="10">
        <v>195</v>
      </c>
      <c r="E274" s="10">
        <v>335</v>
      </c>
      <c r="F274" s="10">
        <v>90</v>
      </c>
      <c r="G274" s="10">
        <v>790</v>
      </c>
      <c r="H274" s="10">
        <v>980</v>
      </c>
      <c r="I274" s="10">
        <v>705</v>
      </c>
      <c r="J274" s="10">
        <v>285</v>
      </c>
      <c r="K274" s="10">
        <v>295</v>
      </c>
      <c r="N274" s="81"/>
      <c r="AA274" s="10"/>
      <c r="AB274" s="10"/>
      <c r="AC274" s="10"/>
      <c r="AD274" s="10"/>
      <c r="AE274" s="10"/>
      <c r="AF274" s="10"/>
      <c r="AG274" s="10"/>
      <c r="AH274" s="10"/>
      <c r="AI274" s="10"/>
    </row>
    <row r="275" spans="2:35">
      <c r="B275" s="211" t="s">
        <v>411</v>
      </c>
      <c r="C275" s="18">
        <v>15</v>
      </c>
      <c r="D275" s="10">
        <v>70</v>
      </c>
      <c r="E275" s="10">
        <v>125</v>
      </c>
      <c r="F275" s="10">
        <v>95</v>
      </c>
      <c r="G275" s="10">
        <v>295</v>
      </c>
      <c r="H275" s="10">
        <v>5</v>
      </c>
      <c r="I275" s="10">
        <v>5</v>
      </c>
      <c r="J275" s="10">
        <v>5</v>
      </c>
      <c r="K275" s="10">
        <v>0</v>
      </c>
      <c r="N275" s="81"/>
      <c r="AA275" s="10"/>
      <c r="AB275" s="10"/>
      <c r="AC275" s="10"/>
      <c r="AD275" s="10"/>
      <c r="AE275" s="10"/>
      <c r="AF275" s="10"/>
      <c r="AG275" s="10"/>
      <c r="AH275" s="10"/>
      <c r="AI275" s="10"/>
    </row>
    <row r="276" spans="2:35">
      <c r="B276" s="211" t="s">
        <v>556</v>
      </c>
      <c r="C276" s="18">
        <v>15</v>
      </c>
      <c r="D276" s="10">
        <v>0</v>
      </c>
      <c r="E276" s="10">
        <v>0</v>
      </c>
      <c r="F276" s="10">
        <v>0</v>
      </c>
      <c r="G276" s="10">
        <v>0</v>
      </c>
      <c r="H276" s="10">
        <v>0</v>
      </c>
      <c r="I276" s="10">
        <v>0</v>
      </c>
      <c r="J276" s="10">
        <v>0</v>
      </c>
      <c r="K276" s="10">
        <v>0</v>
      </c>
      <c r="N276" s="81"/>
      <c r="AA276" s="10"/>
      <c r="AB276" s="10"/>
      <c r="AC276" s="10"/>
      <c r="AD276" s="10"/>
      <c r="AE276" s="10"/>
      <c r="AF276" s="10"/>
      <c r="AG276" s="10"/>
      <c r="AH276" s="10"/>
      <c r="AI276" s="10"/>
    </row>
    <row r="277" spans="2:35">
      <c r="B277" s="211" t="s">
        <v>412</v>
      </c>
      <c r="C277" s="18">
        <v>6580</v>
      </c>
      <c r="D277" s="10">
        <v>3695</v>
      </c>
      <c r="E277" s="10">
        <v>3275</v>
      </c>
      <c r="F277" s="10">
        <v>4830</v>
      </c>
      <c r="G277" s="10">
        <v>4350</v>
      </c>
      <c r="H277" s="10">
        <v>5690</v>
      </c>
      <c r="I277" s="10">
        <v>2945</v>
      </c>
      <c r="J277" s="10">
        <v>5420</v>
      </c>
      <c r="K277" s="10">
        <v>4215</v>
      </c>
      <c r="N277" s="81"/>
      <c r="AA277" s="10"/>
      <c r="AB277" s="10"/>
      <c r="AC277" s="10"/>
      <c r="AD277" s="10"/>
      <c r="AE277" s="10"/>
      <c r="AF277" s="10"/>
      <c r="AG277" s="10"/>
      <c r="AH277" s="10"/>
      <c r="AI277" s="10"/>
    </row>
    <row r="278" spans="2:35">
      <c r="B278" s="211" t="s">
        <v>413</v>
      </c>
      <c r="C278" s="10">
        <v>0</v>
      </c>
      <c r="D278" s="10">
        <v>0</v>
      </c>
      <c r="E278" s="10">
        <v>30</v>
      </c>
      <c r="F278" s="10">
        <v>60</v>
      </c>
      <c r="G278" s="10">
        <v>125</v>
      </c>
      <c r="H278" s="10">
        <v>185</v>
      </c>
      <c r="I278" s="10">
        <v>5</v>
      </c>
      <c r="J278" s="10">
        <v>0</v>
      </c>
      <c r="K278" s="10">
        <v>0</v>
      </c>
      <c r="N278" s="81"/>
      <c r="O278" s="92"/>
      <c r="AA278" s="10"/>
      <c r="AB278" s="10"/>
      <c r="AC278" s="10"/>
      <c r="AD278" s="10"/>
      <c r="AE278" s="10"/>
      <c r="AF278" s="10"/>
      <c r="AG278" s="10"/>
      <c r="AH278" s="10"/>
      <c r="AI278" s="10"/>
    </row>
    <row r="279" spans="2:35">
      <c r="B279" s="211" t="s">
        <v>557</v>
      </c>
      <c r="C279" s="18">
        <v>0</v>
      </c>
      <c r="D279" s="10">
        <v>0</v>
      </c>
      <c r="E279" s="10">
        <v>0</v>
      </c>
      <c r="F279" s="10">
        <v>0</v>
      </c>
      <c r="G279" s="10">
        <v>0</v>
      </c>
      <c r="H279" s="10">
        <v>0</v>
      </c>
      <c r="I279" s="10">
        <v>0</v>
      </c>
      <c r="J279" s="10">
        <v>0</v>
      </c>
      <c r="K279" s="10">
        <v>0</v>
      </c>
      <c r="N279" s="81"/>
      <c r="AA279" s="10"/>
      <c r="AB279" s="10"/>
      <c r="AC279" s="10"/>
      <c r="AD279" s="10"/>
      <c r="AE279" s="10"/>
      <c r="AF279" s="10"/>
      <c r="AG279" s="10"/>
      <c r="AH279" s="10"/>
      <c r="AI279" s="10"/>
    </row>
    <row r="280" spans="2:35">
      <c r="B280" s="211" t="s">
        <v>543</v>
      </c>
      <c r="C280" s="10">
        <v>0</v>
      </c>
      <c r="D280" s="10">
        <v>40</v>
      </c>
      <c r="E280" s="10">
        <v>20</v>
      </c>
      <c r="F280" s="10">
        <v>0</v>
      </c>
      <c r="G280" s="10">
        <v>0</v>
      </c>
      <c r="H280" s="10">
        <v>0</v>
      </c>
      <c r="I280" s="10">
        <v>0</v>
      </c>
      <c r="J280" s="10">
        <v>0</v>
      </c>
      <c r="K280" s="10">
        <v>0</v>
      </c>
      <c r="N280" s="81"/>
      <c r="AA280" s="10"/>
      <c r="AB280" s="10"/>
      <c r="AC280" s="10"/>
      <c r="AD280" s="10"/>
      <c r="AE280" s="10"/>
      <c r="AF280" s="10"/>
      <c r="AG280" s="10"/>
      <c r="AH280" s="10"/>
      <c r="AI280" s="10"/>
    </row>
    <row r="281" spans="2:35">
      <c r="B281" s="211" t="s">
        <v>414</v>
      </c>
      <c r="C281" s="10">
        <v>0</v>
      </c>
      <c r="D281" s="93">
        <v>15</v>
      </c>
      <c r="E281" s="93">
        <v>25</v>
      </c>
      <c r="F281" s="10">
        <v>15</v>
      </c>
      <c r="G281" s="10">
        <v>5</v>
      </c>
      <c r="H281" s="10">
        <v>30</v>
      </c>
      <c r="I281" s="93">
        <v>5</v>
      </c>
      <c r="J281" s="10">
        <v>5</v>
      </c>
      <c r="K281" s="10" t="s">
        <v>544</v>
      </c>
      <c r="N281" s="81"/>
      <c r="AA281" s="10"/>
      <c r="AB281" s="10"/>
      <c r="AC281" s="10"/>
      <c r="AD281" s="10"/>
      <c r="AE281" s="10"/>
      <c r="AF281" s="10"/>
      <c r="AG281" s="10"/>
      <c r="AH281" s="10"/>
      <c r="AI281" s="10"/>
    </row>
    <row r="282" spans="2:35">
      <c r="B282" s="276" t="s">
        <v>415</v>
      </c>
      <c r="C282" s="18">
        <v>80</v>
      </c>
      <c r="D282" s="93">
        <v>55</v>
      </c>
      <c r="E282" s="93">
        <v>25</v>
      </c>
      <c r="F282" s="10">
        <v>35</v>
      </c>
      <c r="G282" s="10">
        <v>1725</v>
      </c>
      <c r="H282" s="10">
        <v>3175</v>
      </c>
      <c r="I282" s="93">
        <v>2585</v>
      </c>
      <c r="J282" s="10">
        <v>2665</v>
      </c>
      <c r="K282" s="10">
        <v>2785</v>
      </c>
      <c r="N282" s="81"/>
      <c r="AA282" s="10"/>
      <c r="AB282" s="10"/>
      <c r="AC282" s="10"/>
      <c r="AD282" s="10"/>
      <c r="AE282" s="10"/>
      <c r="AF282" s="10"/>
      <c r="AG282" s="10"/>
      <c r="AH282" s="10"/>
      <c r="AI282" s="10"/>
    </row>
    <row r="283" spans="2:35">
      <c r="B283" s="276" t="s">
        <v>416</v>
      </c>
      <c r="C283" s="18">
        <v>10</v>
      </c>
      <c r="D283" s="10">
        <v>0</v>
      </c>
      <c r="E283" s="93">
        <v>10</v>
      </c>
      <c r="F283" s="10">
        <v>0</v>
      </c>
      <c r="G283" s="10">
        <v>0</v>
      </c>
      <c r="H283" s="10">
        <v>0</v>
      </c>
      <c r="I283" s="93">
        <v>5</v>
      </c>
      <c r="J283" s="10">
        <v>0</v>
      </c>
      <c r="K283" s="10">
        <v>0</v>
      </c>
      <c r="N283" s="81"/>
      <c r="AA283" s="10"/>
      <c r="AB283" s="10"/>
      <c r="AC283" s="10"/>
      <c r="AD283" s="10"/>
      <c r="AE283" s="10"/>
      <c r="AF283" s="10"/>
      <c r="AG283" s="10"/>
      <c r="AH283" s="10"/>
      <c r="AI283" s="10"/>
    </row>
    <row r="284" spans="2:35">
      <c r="B284" s="276" t="s">
        <v>418</v>
      </c>
      <c r="C284" s="18">
        <v>45</v>
      </c>
      <c r="D284" s="93">
        <v>40</v>
      </c>
      <c r="E284" s="93">
        <v>95</v>
      </c>
      <c r="F284" s="10">
        <v>110</v>
      </c>
      <c r="G284" s="10">
        <v>60</v>
      </c>
      <c r="H284" s="10">
        <v>45</v>
      </c>
      <c r="I284" s="93">
        <v>45</v>
      </c>
      <c r="J284" s="10">
        <v>35</v>
      </c>
      <c r="K284" s="10">
        <v>10</v>
      </c>
      <c r="N284" s="81"/>
      <c r="AA284" s="10"/>
      <c r="AB284" s="10"/>
      <c r="AC284" s="10"/>
      <c r="AD284" s="10"/>
      <c r="AE284" s="10"/>
      <c r="AF284" s="10"/>
      <c r="AG284" s="10"/>
      <c r="AH284" s="10"/>
      <c r="AI284" s="10"/>
    </row>
    <row r="285" spans="2:35">
      <c r="B285" s="276" t="s">
        <v>419</v>
      </c>
      <c r="C285" s="18">
        <v>0</v>
      </c>
      <c r="D285" s="93">
        <v>105</v>
      </c>
      <c r="E285" s="93">
        <v>230</v>
      </c>
      <c r="F285" s="10">
        <v>270</v>
      </c>
      <c r="G285" s="10">
        <v>180</v>
      </c>
      <c r="H285" s="10">
        <v>1380</v>
      </c>
      <c r="I285" s="93">
        <v>1285</v>
      </c>
      <c r="J285" s="10">
        <v>780</v>
      </c>
      <c r="K285" s="10">
        <v>90</v>
      </c>
      <c r="N285" s="81"/>
      <c r="AA285" s="10"/>
      <c r="AB285" s="10"/>
      <c r="AC285" s="10"/>
      <c r="AD285" s="10"/>
      <c r="AE285" s="10"/>
      <c r="AF285" s="10"/>
      <c r="AG285" s="10"/>
      <c r="AH285" s="10"/>
      <c r="AI285" s="10"/>
    </row>
    <row r="286" spans="2:35">
      <c r="B286" s="276" t="s">
        <v>417</v>
      </c>
      <c r="C286" s="18">
        <v>30</v>
      </c>
      <c r="D286" s="93">
        <v>10</v>
      </c>
      <c r="E286" s="93">
        <v>15</v>
      </c>
      <c r="F286" s="10">
        <v>0</v>
      </c>
      <c r="G286" s="10">
        <v>0</v>
      </c>
      <c r="H286" s="10">
        <v>0</v>
      </c>
      <c r="I286" s="93">
        <v>0</v>
      </c>
      <c r="J286" s="10">
        <v>5</v>
      </c>
      <c r="K286" s="10">
        <v>0</v>
      </c>
      <c r="N286" s="81"/>
      <c r="AA286" s="10"/>
      <c r="AB286" s="10"/>
      <c r="AC286" s="10"/>
      <c r="AD286" s="10"/>
      <c r="AE286" s="10"/>
      <c r="AF286" s="10"/>
      <c r="AG286" s="10"/>
      <c r="AH286" s="10"/>
      <c r="AI286" s="10"/>
    </row>
    <row r="287" spans="2:35">
      <c r="B287" s="276" t="s">
        <v>420</v>
      </c>
      <c r="C287" s="18">
        <v>10</v>
      </c>
      <c r="D287" s="93">
        <v>10</v>
      </c>
      <c r="E287" s="93">
        <v>55</v>
      </c>
      <c r="F287" s="10">
        <v>15</v>
      </c>
      <c r="G287" s="10">
        <v>55</v>
      </c>
      <c r="H287" s="10">
        <v>5</v>
      </c>
      <c r="I287" s="93">
        <v>0</v>
      </c>
      <c r="J287" s="10">
        <v>0</v>
      </c>
      <c r="K287" s="10">
        <v>0</v>
      </c>
      <c r="N287" s="81"/>
      <c r="AA287" s="10"/>
      <c r="AB287" s="10"/>
      <c r="AC287" s="10"/>
      <c r="AD287" s="10"/>
      <c r="AE287" s="10"/>
      <c r="AF287" s="10"/>
      <c r="AG287" s="10"/>
      <c r="AH287" s="10"/>
      <c r="AI287" s="10"/>
    </row>
    <row r="288" spans="2:35">
      <c r="B288" s="276" t="s">
        <v>495</v>
      </c>
      <c r="C288" s="10">
        <v>0</v>
      </c>
      <c r="D288" s="10">
        <v>0</v>
      </c>
      <c r="E288" s="10">
        <v>0</v>
      </c>
      <c r="F288" s="10">
        <v>40</v>
      </c>
      <c r="G288" s="10">
        <v>395</v>
      </c>
      <c r="H288" s="10">
        <v>80</v>
      </c>
      <c r="I288" s="10">
        <v>0</v>
      </c>
      <c r="J288" s="10">
        <v>0</v>
      </c>
      <c r="K288" s="10">
        <v>0</v>
      </c>
      <c r="N288" s="81"/>
      <c r="AA288" s="10"/>
      <c r="AB288" s="10"/>
      <c r="AC288" s="10"/>
      <c r="AD288" s="10"/>
      <c r="AE288" s="10"/>
      <c r="AF288" s="10"/>
      <c r="AG288" s="10"/>
      <c r="AH288" s="10"/>
      <c r="AI288" s="10"/>
    </row>
    <row r="289" spans="2:35">
      <c r="B289" s="276" t="s">
        <v>421</v>
      </c>
      <c r="C289" s="18">
        <v>100</v>
      </c>
      <c r="D289" s="93">
        <v>45</v>
      </c>
      <c r="E289" s="93">
        <v>45</v>
      </c>
      <c r="F289" s="10">
        <v>45</v>
      </c>
      <c r="G289" s="10">
        <v>50</v>
      </c>
      <c r="H289" s="10">
        <v>20</v>
      </c>
      <c r="I289" s="93">
        <v>15</v>
      </c>
      <c r="J289" s="10">
        <v>45</v>
      </c>
      <c r="K289" s="10">
        <v>35</v>
      </c>
      <c r="N289" s="81"/>
      <c r="AA289" s="10"/>
      <c r="AB289" s="10"/>
      <c r="AC289" s="10"/>
      <c r="AD289" s="10"/>
      <c r="AE289" s="10"/>
      <c r="AF289" s="10"/>
      <c r="AG289" s="10"/>
      <c r="AH289" s="10"/>
      <c r="AI289" s="10"/>
    </row>
    <row r="290" spans="2:35">
      <c r="B290" s="276" t="s">
        <v>422</v>
      </c>
      <c r="C290" s="18">
        <v>0</v>
      </c>
      <c r="D290" s="93">
        <v>25</v>
      </c>
      <c r="E290" s="93">
        <v>25</v>
      </c>
      <c r="F290" s="10">
        <v>0</v>
      </c>
      <c r="G290" s="10">
        <v>0</v>
      </c>
      <c r="H290" s="10">
        <v>0</v>
      </c>
      <c r="I290" s="10">
        <v>0</v>
      </c>
      <c r="J290" s="10">
        <v>10</v>
      </c>
      <c r="K290" s="10">
        <v>25</v>
      </c>
      <c r="N290" s="81"/>
      <c r="AA290" s="10"/>
      <c r="AB290" s="10"/>
      <c r="AC290" s="10"/>
      <c r="AD290" s="10"/>
      <c r="AE290" s="10"/>
      <c r="AF290" s="10"/>
      <c r="AG290" s="10"/>
      <c r="AH290" s="10"/>
      <c r="AI290" s="10"/>
    </row>
    <row r="291" spans="2:35">
      <c r="B291" s="276" t="s">
        <v>423</v>
      </c>
      <c r="C291" s="18">
        <v>25</v>
      </c>
      <c r="D291" s="93">
        <v>40</v>
      </c>
      <c r="E291" s="93">
        <v>80</v>
      </c>
      <c r="F291" s="10">
        <v>55</v>
      </c>
      <c r="G291" s="10">
        <v>55</v>
      </c>
      <c r="H291" s="10">
        <v>70</v>
      </c>
      <c r="I291" s="93">
        <v>45</v>
      </c>
      <c r="J291" s="10">
        <v>40</v>
      </c>
      <c r="K291" s="10">
        <v>60</v>
      </c>
      <c r="N291" s="81"/>
      <c r="AA291" s="10"/>
      <c r="AB291" s="10"/>
      <c r="AC291" s="10"/>
      <c r="AD291" s="10"/>
      <c r="AE291" s="10"/>
      <c r="AF291" s="10"/>
      <c r="AG291" s="10"/>
      <c r="AH291" s="10"/>
      <c r="AI291" s="10"/>
    </row>
    <row r="292" spans="2:35">
      <c r="B292" s="276" t="s">
        <v>424</v>
      </c>
      <c r="C292" s="18">
        <v>190</v>
      </c>
      <c r="D292" s="93">
        <v>45</v>
      </c>
      <c r="E292" s="93">
        <v>75</v>
      </c>
      <c r="F292" s="10">
        <v>95</v>
      </c>
      <c r="G292" s="10">
        <v>85</v>
      </c>
      <c r="H292" s="10">
        <v>40</v>
      </c>
      <c r="I292" s="93">
        <v>0</v>
      </c>
      <c r="J292" s="10">
        <v>0</v>
      </c>
      <c r="K292" s="10">
        <v>0</v>
      </c>
      <c r="N292" s="81"/>
      <c r="AA292" s="10"/>
      <c r="AB292" s="10"/>
      <c r="AC292" s="10"/>
      <c r="AD292" s="10"/>
      <c r="AE292" s="10"/>
      <c r="AF292" s="10"/>
      <c r="AG292" s="10"/>
      <c r="AH292" s="10"/>
      <c r="AI292" s="10"/>
    </row>
    <row r="293" spans="2:35">
      <c r="B293" s="276" t="s">
        <v>425</v>
      </c>
      <c r="C293" s="18">
        <v>465</v>
      </c>
      <c r="D293" s="93">
        <v>1385</v>
      </c>
      <c r="E293" s="93">
        <v>825</v>
      </c>
      <c r="F293" s="10">
        <v>790</v>
      </c>
      <c r="G293" s="10">
        <v>1030</v>
      </c>
      <c r="H293" s="10">
        <v>60</v>
      </c>
      <c r="I293" s="93">
        <v>80</v>
      </c>
      <c r="J293" s="10">
        <v>65</v>
      </c>
      <c r="K293" s="10">
        <v>65</v>
      </c>
      <c r="N293" s="81"/>
      <c r="AA293" s="10"/>
      <c r="AB293" s="10"/>
      <c r="AC293" s="10"/>
      <c r="AD293" s="10"/>
      <c r="AE293" s="10"/>
      <c r="AF293" s="10"/>
      <c r="AG293" s="10"/>
      <c r="AH293" s="10"/>
      <c r="AI293" s="10"/>
    </row>
    <row r="294" spans="2:35">
      <c r="B294" s="211" t="s">
        <v>531</v>
      </c>
      <c r="C294" s="10">
        <v>0</v>
      </c>
      <c r="D294" s="10">
        <v>0</v>
      </c>
      <c r="E294" s="10">
        <v>0</v>
      </c>
      <c r="F294" s="10">
        <v>0</v>
      </c>
      <c r="G294" s="10">
        <v>0</v>
      </c>
      <c r="H294" s="10">
        <v>0</v>
      </c>
      <c r="I294" s="10">
        <v>840</v>
      </c>
      <c r="J294" s="10">
        <v>860</v>
      </c>
      <c r="K294" s="10">
        <v>680</v>
      </c>
      <c r="N294" s="81"/>
      <c r="AA294" s="10"/>
      <c r="AB294" s="10"/>
      <c r="AC294" s="10"/>
      <c r="AD294" s="10"/>
      <c r="AE294" s="10"/>
      <c r="AF294" s="10"/>
      <c r="AG294" s="10"/>
      <c r="AH294" s="10"/>
      <c r="AI294" s="10"/>
    </row>
    <row r="295" spans="2:35">
      <c r="B295" s="211" t="s">
        <v>426</v>
      </c>
      <c r="C295" s="18">
        <v>60</v>
      </c>
      <c r="D295" s="10">
        <v>10</v>
      </c>
      <c r="E295" s="10">
        <v>0</v>
      </c>
      <c r="F295" s="10">
        <v>80</v>
      </c>
      <c r="G295" s="93">
        <v>70</v>
      </c>
      <c r="H295" s="93">
        <v>50</v>
      </c>
      <c r="I295" s="93">
        <v>55</v>
      </c>
      <c r="J295" s="10">
        <v>25</v>
      </c>
      <c r="K295" s="10">
        <v>30</v>
      </c>
      <c r="N295" s="81"/>
      <c r="AA295" s="10"/>
      <c r="AB295" s="10"/>
      <c r="AC295" s="10"/>
      <c r="AD295" s="10"/>
      <c r="AE295" s="10"/>
      <c r="AF295" s="10"/>
      <c r="AG295" s="10"/>
      <c r="AH295" s="10"/>
      <c r="AI295" s="10"/>
    </row>
    <row r="296" spans="2:35">
      <c r="B296" s="211" t="s">
        <v>427</v>
      </c>
      <c r="C296" s="18" t="s">
        <v>544</v>
      </c>
      <c r="D296" s="10">
        <v>20</v>
      </c>
      <c r="E296" s="10">
        <v>15</v>
      </c>
      <c r="F296" s="10">
        <v>10</v>
      </c>
      <c r="G296" s="10">
        <v>5</v>
      </c>
      <c r="H296" s="10">
        <v>5</v>
      </c>
      <c r="I296" s="10">
        <v>5</v>
      </c>
      <c r="J296" s="10">
        <v>5</v>
      </c>
      <c r="K296" s="10">
        <v>0</v>
      </c>
      <c r="N296" s="81"/>
      <c r="AA296" s="10"/>
      <c r="AB296" s="10"/>
      <c r="AC296" s="10"/>
      <c r="AD296" s="10"/>
      <c r="AE296" s="10"/>
      <c r="AF296" s="10"/>
      <c r="AG296" s="10"/>
      <c r="AH296" s="10"/>
      <c r="AI296" s="10"/>
    </row>
    <row r="297" spans="2:35">
      <c r="B297" s="270" t="s">
        <v>428</v>
      </c>
      <c r="C297" s="18">
        <v>1045</v>
      </c>
      <c r="D297" s="10">
        <v>835</v>
      </c>
      <c r="E297" s="10">
        <v>860</v>
      </c>
      <c r="F297" s="10">
        <v>650</v>
      </c>
      <c r="G297" s="10">
        <v>700</v>
      </c>
      <c r="H297" s="10">
        <v>860</v>
      </c>
      <c r="I297" s="10">
        <v>775</v>
      </c>
      <c r="J297" s="10">
        <v>1655</v>
      </c>
      <c r="K297" s="10">
        <v>1000</v>
      </c>
      <c r="N297" s="81"/>
      <c r="AA297" s="10"/>
      <c r="AB297" s="10"/>
      <c r="AC297" s="10"/>
      <c r="AD297" s="10"/>
      <c r="AE297" s="10"/>
      <c r="AF297" s="10"/>
      <c r="AG297" s="10"/>
      <c r="AH297" s="10"/>
      <c r="AI297" s="10"/>
    </row>
    <row r="298" spans="2:35">
      <c r="B298" s="211" t="s">
        <v>429</v>
      </c>
      <c r="C298" s="18">
        <v>2565</v>
      </c>
      <c r="D298" s="10">
        <v>2795</v>
      </c>
      <c r="E298" s="10">
        <v>3165</v>
      </c>
      <c r="F298" s="10">
        <v>3725</v>
      </c>
      <c r="G298" s="10">
        <v>520</v>
      </c>
      <c r="H298" s="10">
        <v>10</v>
      </c>
      <c r="I298" s="10">
        <v>5</v>
      </c>
      <c r="J298" s="10">
        <v>0</v>
      </c>
      <c r="K298" s="10">
        <v>0</v>
      </c>
      <c r="N298" s="81"/>
      <c r="AA298" s="10"/>
      <c r="AB298" s="10"/>
      <c r="AC298" s="10"/>
      <c r="AD298" s="10"/>
      <c r="AE298" s="10"/>
      <c r="AF298" s="10"/>
      <c r="AG298" s="10"/>
      <c r="AH298" s="10"/>
      <c r="AI298" s="10"/>
    </row>
    <row r="299" spans="2:35">
      <c r="B299" s="211" t="s">
        <v>430</v>
      </c>
      <c r="C299" s="18">
        <v>0</v>
      </c>
      <c r="D299" s="10">
        <v>40</v>
      </c>
      <c r="E299" s="10">
        <v>15</v>
      </c>
      <c r="F299" s="10">
        <v>35</v>
      </c>
      <c r="G299" s="10">
        <v>10</v>
      </c>
      <c r="H299" s="10">
        <v>10</v>
      </c>
      <c r="I299" s="10">
        <v>15</v>
      </c>
      <c r="J299" s="10">
        <v>15</v>
      </c>
      <c r="K299" s="10">
        <v>0</v>
      </c>
      <c r="N299" s="81"/>
      <c r="AA299" s="10"/>
      <c r="AB299" s="10"/>
      <c r="AC299" s="10"/>
      <c r="AD299" s="10"/>
      <c r="AE299" s="10"/>
      <c r="AF299" s="10"/>
      <c r="AG299" s="10"/>
      <c r="AH299" s="10"/>
      <c r="AI299" s="10"/>
    </row>
    <row r="300" spans="2:35">
      <c r="B300" s="211" t="s">
        <v>558</v>
      </c>
      <c r="C300" s="18">
        <v>5</v>
      </c>
      <c r="D300" s="10">
        <v>0</v>
      </c>
      <c r="E300" s="10">
        <v>0</v>
      </c>
      <c r="F300" s="10">
        <v>0</v>
      </c>
      <c r="G300" s="10">
        <v>0</v>
      </c>
      <c r="H300" s="10">
        <v>0</v>
      </c>
      <c r="I300" s="10">
        <v>0</v>
      </c>
      <c r="J300" s="10">
        <v>0</v>
      </c>
      <c r="K300" s="10">
        <v>0</v>
      </c>
      <c r="N300" s="81"/>
      <c r="AA300" s="10"/>
      <c r="AB300" s="10"/>
      <c r="AC300" s="10"/>
      <c r="AD300" s="10"/>
      <c r="AE300" s="10"/>
      <c r="AF300" s="10"/>
      <c r="AG300" s="10"/>
      <c r="AH300" s="10"/>
      <c r="AI300" s="10"/>
    </row>
    <row r="301" spans="2:35">
      <c r="B301" s="211" t="s">
        <v>180</v>
      </c>
      <c r="C301" s="18">
        <v>985</v>
      </c>
      <c r="D301" s="10">
        <v>800</v>
      </c>
      <c r="E301" s="10">
        <v>555</v>
      </c>
      <c r="F301" s="10">
        <v>550</v>
      </c>
      <c r="G301" s="10">
        <v>460</v>
      </c>
      <c r="H301" s="10">
        <v>280</v>
      </c>
      <c r="I301" s="10">
        <v>370</v>
      </c>
      <c r="J301" s="10">
        <v>420</v>
      </c>
      <c r="K301" s="10">
        <v>385</v>
      </c>
      <c r="N301" s="81"/>
      <c r="AA301" s="10"/>
      <c r="AB301" s="10"/>
      <c r="AC301" s="10"/>
      <c r="AD301" s="10"/>
      <c r="AE301" s="10"/>
      <c r="AF301" s="10"/>
      <c r="AG301" s="10"/>
      <c r="AH301" s="10"/>
      <c r="AI301" s="10"/>
    </row>
    <row r="302" spans="2:35">
      <c r="B302" s="211" t="s">
        <v>507</v>
      </c>
      <c r="C302" s="18">
        <v>10</v>
      </c>
      <c r="D302" s="10">
        <v>0</v>
      </c>
      <c r="E302" s="10">
        <v>0</v>
      </c>
      <c r="F302" s="10">
        <v>0</v>
      </c>
      <c r="G302" s="10">
        <v>0</v>
      </c>
      <c r="H302" s="10">
        <v>0</v>
      </c>
      <c r="I302" s="10">
        <v>0</v>
      </c>
      <c r="J302" s="10">
        <v>0</v>
      </c>
      <c r="K302" s="10">
        <v>0</v>
      </c>
      <c r="N302" s="81"/>
      <c r="AA302" s="10"/>
      <c r="AB302" s="10"/>
      <c r="AC302" s="10"/>
      <c r="AD302" s="10"/>
      <c r="AE302" s="10"/>
      <c r="AF302" s="10"/>
      <c r="AG302" s="10"/>
      <c r="AH302" s="10"/>
      <c r="AI302" s="10"/>
    </row>
    <row r="303" spans="2:35">
      <c r="B303" s="211" t="s">
        <v>431</v>
      </c>
      <c r="C303" s="18">
        <v>20</v>
      </c>
      <c r="D303" s="10">
        <v>0</v>
      </c>
      <c r="E303" s="10">
        <v>5</v>
      </c>
      <c r="F303" s="10">
        <v>0</v>
      </c>
      <c r="G303" s="10">
        <v>5</v>
      </c>
      <c r="H303" s="10">
        <v>0</v>
      </c>
      <c r="I303" s="10">
        <v>0</v>
      </c>
      <c r="J303" s="10">
        <v>0</v>
      </c>
      <c r="K303" s="10">
        <v>0</v>
      </c>
      <c r="N303" s="81"/>
      <c r="AA303" s="10"/>
      <c r="AB303" s="10"/>
      <c r="AC303" s="10"/>
      <c r="AD303" s="10"/>
      <c r="AE303" s="10"/>
      <c r="AF303" s="10"/>
      <c r="AG303" s="10"/>
      <c r="AH303" s="10"/>
      <c r="AI303" s="10"/>
    </row>
    <row r="304" spans="2:35">
      <c r="B304" s="211" t="s">
        <v>432</v>
      </c>
      <c r="C304" s="18">
        <v>955</v>
      </c>
      <c r="D304" s="10">
        <v>945</v>
      </c>
      <c r="E304" s="10">
        <v>680</v>
      </c>
      <c r="F304" s="10">
        <v>665</v>
      </c>
      <c r="G304" s="10">
        <v>780</v>
      </c>
      <c r="H304" s="10">
        <v>635</v>
      </c>
      <c r="I304" s="10">
        <v>145</v>
      </c>
      <c r="J304" s="10">
        <v>75</v>
      </c>
      <c r="K304" s="10">
        <v>45</v>
      </c>
      <c r="N304" s="81"/>
      <c r="AA304" s="10"/>
      <c r="AB304" s="10"/>
      <c r="AC304" s="10"/>
      <c r="AD304" s="10"/>
      <c r="AE304" s="10"/>
      <c r="AF304" s="10"/>
      <c r="AG304" s="10"/>
      <c r="AH304" s="10"/>
      <c r="AI304" s="10"/>
    </row>
    <row r="305" spans="2:35">
      <c r="B305" s="211" t="s">
        <v>559</v>
      </c>
      <c r="C305" s="10">
        <v>0</v>
      </c>
      <c r="D305" s="10">
        <v>0</v>
      </c>
      <c r="E305" s="10">
        <v>0</v>
      </c>
      <c r="F305" s="10">
        <v>0</v>
      </c>
      <c r="G305" s="10">
        <v>0</v>
      </c>
      <c r="H305" s="10">
        <v>0</v>
      </c>
      <c r="I305" s="10">
        <v>0</v>
      </c>
      <c r="J305" s="10">
        <v>0</v>
      </c>
      <c r="K305" s="10">
        <v>0</v>
      </c>
      <c r="N305" s="81"/>
      <c r="AA305" s="10"/>
      <c r="AB305" s="10"/>
      <c r="AC305" s="10"/>
      <c r="AD305" s="10"/>
      <c r="AE305" s="10"/>
      <c r="AF305" s="10"/>
      <c r="AG305" s="10"/>
      <c r="AH305" s="10"/>
      <c r="AI305" s="10"/>
    </row>
    <row r="306" spans="2:35">
      <c r="B306" s="211" t="s">
        <v>496</v>
      </c>
      <c r="C306" s="10">
        <v>0</v>
      </c>
      <c r="D306" s="10">
        <v>0</v>
      </c>
      <c r="E306" s="10">
        <v>0</v>
      </c>
      <c r="F306" s="10">
        <v>0</v>
      </c>
      <c r="G306" s="10">
        <v>0</v>
      </c>
      <c r="H306" s="10">
        <v>0</v>
      </c>
      <c r="I306" s="10">
        <v>0</v>
      </c>
      <c r="J306" s="10">
        <v>0</v>
      </c>
      <c r="K306" s="10">
        <v>0</v>
      </c>
      <c r="N306" s="81"/>
      <c r="AA306" s="10"/>
      <c r="AB306" s="10"/>
      <c r="AC306" s="10"/>
      <c r="AD306" s="10"/>
      <c r="AE306" s="10"/>
      <c r="AF306" s="10"/>
      <c r="AG306" s="10"/>
      <c r="AH306" s="10"/>
      <c r="AI306" s="10"/>
    </row>
    <row r="307" spans="2:35">
      <c r="B307" s="211" t="s">
        <v>433</v>
      </c>
      <c r="C307" s="18">
        <v>20</v>
      </c>
      <c r="D307" s="10">
        <v>25</v>
      </c>
      <c r="E307" s="10">
        <v>25</v>
      </c>
      <c r="F307" s="10">
        <v>30</v>
      </c>
      <c r="G307" s="10">
        <v>45</v>
      </c>
      <c r="H307" s="10">
        <v>80</v>
      </c>
      <c r="I307" s="10">
        <v>70</v>
      </c>
      <c r="J307" s="10">
        <v>95</v>
      </c>
      <c r="K307" s="10">
        <v>60</v>
      </c>
      <c r="N307" s="81"/>
      <c r="AA307" s="10"/>
      <c r="AB307" s="10"/>
      <c r="AC307" s="10"/>
      <c r="AD307" s="10"/>
      <c r="AE307" s="10"/>
      <c r="AF307" s="10"/>
      <c r="AG307" s="10"/>
      <c r="AH307" s="10"/>
      <c r="AI307" s="10"/>
    </row>
    <row r="308" spans="2:35">
      <c r="B308" s="211" t="s">
        <v>434</v>
      </c>
      <c r="C308" s="18">
        <v>5</v>
      </c>
      <c r="D308" s="10">
        <v>20</v>
      </c>
      <c r="E308" s="93">
        <v>10</v>
      </c>
      <c r="F308" s="93">
        <v>0</v>
      </c>
      <c r="G308" s="10">
        <v>0</v>
      </c>
      <c r="H308" s="10">
        <v>0</v>
      </c>
      <c r="I308" s="10">
        <v>0</v>
      </c>
      <c r="J308" s="10">
        <v>0</v>
      </c>
      <c r="K308" s="10">
        <v>0</v>
      </c>
      <c r="N308" s="81"/>
      <c r="AA308" s="10"/>
      <c r="AB308" s="10"/>
      <c r="AC308" s="10"/>
      <c r="AD308" s="10"/>
      <c r="AE308" s="10"/>
      <c r="AF308" s="10"/>
      <c r="AG308" s="10"/>
      <c r="AH308" s="10"/>
      <c r="AI308" s="10"/>
    </row>
    <row r="309" spans="2:35">
      <c r="B309" s="211" t="s">
        <v>435</v>
      </c>
      <c r="C309" s="18">
        <v>10</v>
      </c>
      <c r="D309" s="10">
        <v>20</v>
      </c>
      <c r="E309" s="10">
        <v>30</v>
      </c>
      <c r="F309" s="10">
        <v>20</v>
      </c>
      <c r="G309" s="10">
        <v>30</v>
      </c>
      <c r="H309" s="10">
        <v>30</v>
      </c>
      <c r="I309" s="10">
        <v>15</v>
      </c>
      <c r="J309" s="10">
        <v>5</v>
      </c>
      <c r="K309" s="10">
        <v>0</v>
      </c>
      <c r="N309" s="81"/>
      <c r="AA309" s="10"/>
      <c r="AB309" s="10"/>
      <c r="AC309" s="10"/>
      <c r="AD309" s="10"/>
      <c r="AE309" s="10"/>
      <c r="AF309" s="10"/>
      <c r="AG309" s="10"/>
      <c r="AH309" s="10"/>
      <c r="AI309" s="10"/>
    </row>
    <row r="310" spans="2:35">
      <c r="B310" s="211" t="s">
        <v>436</v>
      </c>
      <c r="C310" s="10">
        <v>0</v>
      </c>
      <c r="D310" s="10">
        <v>0</v>
      </c>
      <c r="E310" s="10">
        <v>0</v>
      </c>
      <c r="F310" s="10">
        <v>0</v>
      </c>
      <c r="G310" s="10">
        <v>0</v>
      </c>
      <c r="H310" s="10">
        <v>0</v>
      </c>
      <c r="I310" s="10">
        <v>0</v>
      </c>
      <c r="J310" s="10">
        <v>0</v>
      </c>
      <c r="K310" s="10">
        <v>0</v>
      </c>
      <c r="N310" s="81"/>
      <c r="AA310" s="10"/>
      <c r="AB310" s="10"/>
      <c r="AC310" s="10"/>
      <c r="AD310" s="10"/>
      <c r="AE310" s="10"/>
      <c r="AF310" s="10"/>
      <c r="AG310" s="10"/>
      <c r="AH310" s="10"/>
      <c r="AI310" s="10"/>
    </row>
    <row r="311" spans="2:35">
      <c r="B311" s="211" t="s">
        <v>437</v>
      </c>
      <c r="C311" s="18">
        <v>295</v>
      </c>
      <c r="D311" s="10">
        <v>1110</v>
      </c>
      <c r="E311" s="10">
        <v>755</v>
      </c>
      <c r="F311" s="10">
        <v>1185</v>
      </c>
      <c r="G311" s="10">
        <v>1025</v>
      </c>
      <c r="H311" s="10">
        <v>1925</v>
      </c>
      <c r="I311" s="10">
        <v>1630</v>
      </c>
      <c r="J311" s="10">
        <v>925</v>
      </c>
      <c r="K311" s="10">
        <v>180</v>
      </c>
      <c r="N311" s="81"/>
      <c r="AA311" s="10"/>
      <c r="AB311" s="10"/>
      <c r="AC311" s="10"/>
      <c r="AD311" s="10"/>
      <c r="AE311" s="10"/>
      <c r="AF311" s="10"/>
      <c r="AG311" s="10"/>
      <c r="AH311" s="10"/>
      <c r="AI311" s="10"/>
    </row>
    <row r="312" spans="2:35">
      <c r="B312" s="211" t="s">
        <v>438</v>
      </c>
      <c r="C312" s="18">
        <v>1920</v>
      </c>
      <c r="D312" s="93">
        <v>180</v>
      </c>
      <c r="E312" s="93">
        <v>140</v>
      </c>
      <c r="F312" s="93">
        <v>355</v>
      </c>
      <c r="G312" s="93">
        <v>410</v>
      </c>
      <c r="H312" s="10">
        <v>80</v>
      </c>
      <c r="I312" s="10">
        <v>0</v>
      </c>
      <c r="J312" s="10">
        <v>0</v>
      </c>
      <c r="K312" s="10">
        <v>0</v>
      </c>
      <c r="N312" s="81"/>
      <c r="AA312" s="10"/>
      <c r="AB312" s="10"/>
      <c r="AC312" s="10"/>
      <c r="AD312" s="10"/>
      <c r="AE312" s="10"/>
      <c r="AF312" s="10"/>
      <c r="AG312" s="10"/>
      <c r="AH312" s="10"/>
      <c r="AI312" s="10"/>
    </row>
    <row r="313" spans="2:35">
      <c r="B313" s="211" t="s">
        <v>560</v>
      </c>
      <c r="C313" s="18">
        <v>180</v>
      </c>
      <c r="D313" s="10">
        <v>0</v>
      </c>
      <c r="E313" s="10">
        <v>0</v>
      </c>
      <c r="F313" s="10">
        <v>0</v>
      </c>
      <c r="G313" s="10">
        <v>0</v>
      </c>
      <c r="H313" s="10">
        <v>0</v>
      </c>
      <c r="I313" s="10">
        <v>0</v>
      </c>
      <c r="J313" s="10">
        <v>0</v>
      </c>
      <c r="K313" s="10">
        <v>0</v>
      </c>
      <c r="N313" s="81"/>
      <c r="AA313" s="10"/>
      <c r="AB313" s="10"/>
      <c r="AC313" s="10"/>
      <c r="AD313" s="10"/>
      <c r="AE313" s="10"/>
      <c r="AF313" s="10"/>
      <c r="AG313" s="10"/>
      <c r="AH313" s="10"/>
      <c r="AI313" s="10"/>
    </row>
    <row r="314" spans="2:35">
      <c r="B314" s="211" t="s">
        <v>439</v>
      </c>
      <c r="C314" s="10">
        <v>0</v>
      </c>
      <c r="D314" s="10">
        <v>320</v>
      </c>
      <c r="E314" s="10">
        <v>375</v>
      </c>
      <c r="F314" s="10">
        <v>340</v>
      </c>
      <c r="G314" s="10">
        <v>395</v>
      </c>
      <c r="H314" s="10">
        <v>495</v>
      </c>
      <c r="I314" s="93">
        <v>435</v>
      </c>
      <c r="J314" s="10">
        <v>520</v>
      </c>
      <c r="K314" s="10">
        <v>485</v>
      </c>
      <c r="N314" s="81"/>
      <c r="AA314" s="10"/>
      <c r="AB314" s="10"/>
      <c r="AC314" s="10"/>
      <c r="AD314" s="10"/>
      <c r="AE314" s="10"/>
      <c r="AF314" s="10"/>
      <c r="AG314" s="10"/>
      <c r="AH314" s="10"/>
      <c r="AI314" s="10"/>
    </row>
    <row r="315" spans="2:35">
      <c r="B315" s="211" t="s">
        <v>440</v>
      </c>
      <c r="C315" s="10">
        <v>0</v>
      </c>
      <c r="D315" s="10">
        <v>5</v>
      </c>
      <c r="E315" s="10">
        <v>0</v>
      </c>
      <c r="F315" s="10">
        <v>5</v>
      </c>
      <c r="G315" s="10">
        <v>5</v>
      </c>
      <c r="H315" s="10">
        <v>5</v>
      </c>
      <c r="I315" s="10">
        <v>5</v>
      </c>
      <c r="J315" s="10">
        <v>0</v>
      </c>
      <c r="K315" s="10">
        <v>5</v>
      </c>
      <c r="N315" s="81"/>
      <c r="AA315" s="10"/>
      <c r="AB315" s="10"/>
      <c r="AC315" s="10"/>
      <c r="AD315" s="10"/>
      <c r="AE315" s="10"/>
      <c r="AF315" s="10"/>
      <c r="AG315" s="10"/>
      <c r="AH315" s="10"/>
      <c r="AI315" s="10"/>
    </row>
    <row r="316" spans="2:35">
      <c r="B316" s="92" t="s">
        <v>508</v>
      </c>
      <c r="C316" s="10">
        <v>0</v>
      </c>
      <c r="D316" s="10">
        <v>0</v>
      </c>
      <c r="E316" s="10">
        <v>0</v>
      </c>
      <c r="F316" s="10">
        <v>0</v>
      </c>
      <c r="G316" s="10">
        <v>0</v>
      </c>
      <c r="H316" s="10">
        <v>0</v>
      </c>
      <c r="I316" s="10">
        <v>0</v>
      </c>
      <c r="J316" s="10">
        <v>0</v>
      </c>
      <c r="K316" s="10">
        <v>10</v>
      </c>
      <c r="N316" s="81"/>
      <c r="AA316" s="10"/>
      <c r="AB316" s="10"/>
      <c r="AC316" s="10"/>
      <c r="AD316" s="10"/>
      <c r="AE316" s="10"/>
      <c r="AF316" s="10"/>
      <c r="AG316" s="10"/>
      <c r="AH316" s="10"/>
      <c r="AI316" s="10"/>
    </row>
    <row r="317" spans="2:35">
      <c r="B317" s="276" t="s">
        <v>561</v>
      </c>
      <c r="C317" s="18">
        <v>0</v>
      </c>
      <c r="D317" s="10">
        <v>0</v>
      </c>
      <c r="E317" s="10">
        <v>0</v>
      </c>
      <c r="F317" s="10">
        <v>0</v>
      </c>
      <c r="G317" s="10">
        <v>0</v>
      </c>
      <c r="H317" s="10">
        <v>0</v>
      </c>
      <c r="I317" s="10">
        <v>0</v>
      </c>
      <c r="J317" s="10">
        <v>0</v>
      </c>
      <c r="K317" s="10">
        <v>0</v>
      </c>
      <c r="N317" s="81"/>
      <c r="O317" s="92"/>
      <c r="AA317" s="10"/>
      <c r="AB317" s="10"/>
      <c r="AC317" s="10"/>
      <c r="AD317" s="10"/>
      <c r="AE317" s="10"/>
      <c r="AF317" s="10"/>
      <c r="AG317" s="10"/>
      <c r="AH317" s="10"/>
      <c r="AI317" s="10"/>
    </row>
    <row r="318" spans="2:35">
      <c r="B318" s="276" t="s">
        <v>562</v>
      </c>
      <c r="C318" s="18">
        <v>0</v>
      </c>
      <c r="D318" s="10">
        <v>0</v>
      </c>
      <c r="E318" s="10">
        <v>0</v>
      </c>
      <c r="F318" s="10">
        <v>0</v>
      </c>
      <c r="G318" s="10">
        <v>0</v>
      </c>
      <c r="H318" s="10">
        <v>0</v>
      </c>
      <c r="I318" s="10">
        <v>0</v>
      </c>
      <c r="J318" s="10">
        <v>0</v>
      </c>
      <c r="K318" s="10">
        <v>0</v>
      </c>
      <c r="N318" s="81"/>
      <c r="AA318" s="10"/>
      <c r="AB318" s="10"/>
      <c r="AC318" s="10"/>
      <c r="AD318" s="10"/>
      <c r="AE318" s="10"/>
      <c r="AF318" s="10"/>
      <c r="AG318" s="10"/>
      <c r="AH318" s="10"/>
      <c r="AI318" s="10"/>
    </row>
    <row r="319" spans="2:35">
      <c r="B319" s="276" t="s">
        <v>441</v>
      </c>
      <c r="C319" s="18">
        <v>25</v>
      </c>
      <c r="D319" s="10">
        <v>15</v>
      </c>
      <c r="E319" s="93">
        <v>10</v>
      </c>
      <c r="F319" s="93">
        <v>15</v>
      </c>
      <c r="G319" s="93">
        <v>20</v>
      </c>
      <c r="H319" s="93">
        <v>10</v>
      </c>
      <c r="I319" s="93">
        <v>30</v>
      </c>
      <c r="J319" s="10">
        <v>30</v>
      </c>
      <c r="K319" s="10">
        <v>20</v>
      </c>
      <c r="N319" s="81"/>
      <c r="AA319" s="10"/>
      <c r="AB319" s="10"/>
      <c r="AC319" s="10"/>
      <c r="AD319" s="10"/>
      <c r="AE319" s="10"/>
      <c r="AF319" s="10"/>
      <c r="AG319" s="10"/>
      <c r="AH319" s="10"/>
      <c r="AI319" s="10"/>
    </row>
    <row r="320" spans="2:35">
      <c r="B320" s="276" t="s">
        <v>442</v>
      </c>
      <c r="C320" s="18">
        <v>5</v>
      </c>
      <c r="D320" s="10">
        <v>5</v>
      </c>
      <c r="E320" s="10">
        <v>20</v>
      </c>
      <c r="F320" s="10">
        <v>10</v>
      </c>
      <c r="G320" s="10">
        <v>5</v>
      </c>
      <c r="H320" s="10">
        <v>0</v>
      </c>
      <c r="I320" s="10">
        <v>5</v>
      </c>
      <c r="J320" s="10">
        <v>0</v>
      </c>
      <c r="K320" s="10">
        <v>0</v>
      </c>
      <c r="N320" s="81"/>
      <c r="AA320" s="10"/>
      <c r="AB320" s="10"/>
      <c r="AC320" s="10"/>
      <c r="AD320" s="10"/>
      <c r="AE320" s="10"/>
      <c r="AF320" s="10"/>
      <c r="AG320" s="10"/>
      <c r="AH320" s="10"/>
      <c r="AI320" s="10"/>
    </row>
    <row r="321" spans="2:35">
      <c r="B321" s="276" t="s">
        <v>443</v>
      </c>
      <c r="C321" s="18">
        <v>455</v>
      </c>
      <c r="D321" s="10">
        <v>190</v>
      </c>
      <c r="E321" s="10">
        <v>380</v>
      </c>
      <c r="F321" s="93">
        <v>310</v>
      </c>
      <c r="G321" s="93">
        <v>295</v>
      </c>
      <c r="H321" s="93">
        <v>340</v>
      </c>
      <c r="I321" s="10">
        <v>800</v>
      </c>
      <c r="J321" s="10">
        <v>1455</v>
      </c>
      <c r="K321" s="10">
        <v>1535</v>
      </c>
      <c r="N321" s="81"/>
      <c r="AA321" s="10"/>
      <c r="AB321" s="10"/>
      <c r="AC321" s="10"/>
      <c r="AD321" s="10"/>
      <c r="AE321" s="10"/>
      <c r="AF321" s="10"/>
      <c r="AG321" s="10"/>
      <c r="AH321" s="10"/>
      <c r="AI321" s="10"/>
    </row>
    <row r="322" spans="2:35">
      <c r="B322" s="276" t="s">
        <v>444</v>
      </c>
      <c r="C322" s="10">
        <v>0</v>
      </c>
      <c r="D322" s="10">
        <v>0</v>
      </c>
      <c r="E322" s="93">
        <v>5</v>
      </c>
      <c r="F322" s="10">
        <v>0</v>
      </c>
      <c r="G322" s="10">
        <v>0</v>
      </c>
      <c r="H322" s="10">
        <v>0</v>
      </c>
      <c r="I322" s="10">
        <v>5</v>
      </c>
      <c r="J322" s="10">
        <v>0</v>
      </c>
      <c r="K322" s="10">
        <v>0</v>
      </c>
      <c r="N322" s="81"/>
      <c r="AA322" s="10"/>
      <c r="AB322" s="10"/>
      <c r="AC322" s="10"/>
      <c r="AD322" s="10"/>
      <c r="AE322" s="10"/>
      <c r="AF322" s="10"/>
      <c r="AG322" s="10"/>
      <c r="AH322" s="10"/>
      <c r="AI322" s="10"/>
    </row>
    <row r="323" spans="2:35">
      <c r="B323" s="276" t="s">
        <v>445</v>
      </c>
      <c r="C323" s="18">
        <v>5</v>
      </c>
      <c r="D323" s="10">
        <v>0</v>
      </c>
      <c r="E323" s="10">
        <v>0</v>
      </c>
      <c r="F323" s="10">
        <v>0</v>
      </c>
      <c r="G323" s="93">
        <v>0</v>
      </c>
      <c r="H323" s="93">
        <v>0</v>
      </c>
      <c r="I323" s="93">
        <v>10</v>
      </c>
      <c r="J323" s="10">
        <v>0</v>
      </c>
      <c r="K323" s="10">
        <v>0</v>
      </c>
      <c r="N323" s="81"/>
      <c r="AA323" s="10"/>
      <c r="AB323" s="10"/>
      <c r="AC323" s="10"/>
      <c r="AD323" s="10"/>
      <c r="AE323" s="10"/>
      <c r="AF323" s="10"/>
      <c r="AG323" s="10"/>
      <c r="AH323" s="10"/>
      <c r="AI323" s="10"/>
    </row>
    <row r="324" spans="2:35">
      <c r="B324" s="276" t="s">
        <v>498</v>
      </c>
      <c r="C324" s="18">
        <v>5</v>
      </c>
      <c r="D324" s="10">
        <v>0</v>
      </c>
      <c r="E324" s="10">
        <v>10</v>
      </c>
      <c r="F324" s="10">
        <v>0</v>
      </c>
      <c r="G324" s="10">
        <v>0</v>
      </c>
      <c r="H324" s="10">
        <v>0</v>
      </c>
      <c r="I324" s="10">
        <v>0</v>
      </c>
      <c r="J324" s="10">
        <v>0</v>
      </c>
      <c r="K324" s="10">
        <v>0</v>
      </c>
      <c r="N324" s="81"/>
      <c r="AA324" s="10"/>
      <c r="AB324" s="10"/>
      <c r="AC324" s="10"/>
      <c r="AD324" s="10"/>
      <c r="AE324" s="10"/>
      <c r="AF324" s="10"/>
      <c r="AG324" s="10"/>
      <c r="AH324" s="10"/>
      <c r="AI324" s="10"/>
    </row>
    <row r="325" spans="2:35">
      <c r="B325" s="276" t="s">
        <v>446</v>
      </c>
      <c r="C325" s="18">
        <v>45</v>
      </c>
      <c r="D325" s="10">
        <v>40</v>
      </c>
      <c r="E325" s="93">
        <v>30</v>
      </c>
      <c r="F325" s="10">
        <v>20</v>
      </c>
      <c r="G325" s="10">
        <v>35</v>
      </c>
      <c r="H325" s="10">
        <v>35</v>
      </c>
      <c r="I325" s="93">
        <v>30</v>
      </c>
      <c r="J325" s="10">
        <v>35</v>
      </c>
      <c r="K325" s="10">
        <v>35</v>
      </c>
      <c r="N325" s="81"/>
      <c r="AA325" s="10"/>
      <c r="AB325" s="10"/>
      <c r="AC325" s="10"/>
      <c r="AD325" s="10"/>
      <c r="AE325" s="10"/>
      <c r="AF325" s="10"/>
      <c r="AG325" s="10"/>
      <c r="AH325" s="10"/>
      <c r="AI325" s="10"/>
    </row>
    <row r="326" spans="2:35">
      <c r="B326" s="276" t="s">
        <v>447</v>
      </c>
      <c r="C326" s="10">
        <v>0</v>
      </c>
      <c r="D326" s="10">
        <v>10</v>
      </c>
      <c r="E326" s="10">
        <v>0</v>
      </c>
      <c r="F326" s="10">
        <v>0</v>
      </c>
      <c r="G326" s="10">
        <v>10</v>
      </c>
      <c r="H326" s="10">
        <v>5</v>
      </c>
      <c r="I326" s="10">
        <v>0</v>
      </c>
      <c r="J326" s="10">
        <v>0</v>
      </c>
      <c r="K326" s="10">
        <v>0</v>
      </c>
      <c r="N326" s="81"/>
      <c r="AA326" s="10"/>
      <c r="AB326" s="10"/>
      <c r="AC326" s="10"/>
      <c r="AD326" s="10"/>
      <c r="AE326" s="10"/>
      <c r="AF326" s="10"/>
      <c r="AG326" s="10"/>
      <c r="AH326" s="10"/>
      <c r="AI326" s="10"/>
    </row>
    <row r="327" spans="2:35">
      <c r="B327" s="276" t="s">
        <v>448</v>
      </c>
      <c r="C327" s="18">
        <v>20</v>
      </c>
      <c r="D327" s="10">
        <v>845</v>
      </c>
      <c r="E327" s="10">
        <v>440</v>
      </c>
      <c r="F327" s="10">
        <v>580</v>
      </c>
      <c r="G327" s="10">
        <v>300</v>
      </c>
      <c r="H327" s="10">
        <v>630</v>
      </c>
      <c r="I327" s="10">
        <v>185</v>
      </c>
      <c r="J327" s="10">
        <v>10</v>
      </c>
      <c r="K327" s="10">
        <v>0</v>
      </c>
      <c r="N327" s="81"/>
      <c r="AA327" s="10"/>
      <c r="AB327" s="10"/>
      <c r="AC327" s="10"/>
      <c r="AD327" s="10"/>
      <c r="AE327" s="10"/>
      <c r="AF327" s="10"/>
      <c r="AG327" s="10"/>
      <c r="AH327" s="10"/>
      <c r="AI327" s="10"/>
    </row>
    <row r="328" spans="2:35">
      <c r="B328" s="276" t="s">
        <v>449</v>
      </c>
      <c r="C328" s="18">
        <v>1040</v>
      </c>
      <c r="D328" s="10">
        <v>215</v>
      </c>
      <c r="E328" s="10">
        <v>130</v>
      </c>
      <c r="F328" s="10">
        <v>60</v>
      </c>
      <c r="G328" s="10">
        <v>140</v>
      </c>
      <c r="H328" s="10">
        <v>1390</v>
      </c>
      <c r="I328" s="10">
        <v>925</v>
      </c>
      <c r="J328" s="10">
        <v>1985</v>
      </c>
      <c r="K328" s="10">
        <v>605</v>
      </c>
      <c r="N328" s="81"/>
      <c r="AA328" s="10"/>
      <c r="AB328" s="10"/>
      <c r="AC328" s="10"/>
      <c r="AD328" s="10"/>
      <c r="AE328" s="10"/>
      <c r="AF328" s="10"/>
      <c r="AG328" s="10"/>
      <c r="AH328" s="10"/>
      <c r="AI328" s="10"/>
    </row>
    <row r="329" spans="2:35">
      <c r="B329" s="276" t="s">
        <v>450</v>
      </c>
      <c r="C329" s="18">
        <v>15</v>
      </c>
      <c r="D329" s="10">
        <v>10</v>
      </c>
      <c r="E329" s="10">
        <v>10</v>
      </c>
      <c r="F329" s="10">
        <v>0</v>
      </c>
      <c r="G329" s="10">
        <v>5</v>
      </c>
      <c r="H329" s="10">
        <v>0</v>
      </c>
      <c r="I329" s="10">
        <v>10</v>
      </c>
      <c r="J329" s="10">
        <v>5</v>
      </c>
      <c r="K329" s="10">
        <v>5</v>
      </c>
      <c r="N329" s="81"/>
      <c r="AA329" s="10"/>
      <c r="AB329" s="10"/>
      <c r="AC329" s="10"/>
      <c r="AD329" s="10"/>
      <c r="AE329" s="10"/>
      <c r="AF329" s="10"/>
      <c r="AG329" s="10"/>
      <c r="AH329" s="10"/>
      <c r="AI329" s="10"/>
    </row>
    <row r="330" spans="2:35">
      <c r="B330" s="276" t="s">
        <v>451</v>
      </c>
      <c r="C330" s="18">
        <v>145</v>
      </c>
      <c r="D330" s="10">
        <v>45</v>
      </c>
      <c r="E330" s="10">
        <v>15</v>
      </c>
      <c r="F330" s="10">
        <v>415</v>
      </c>
      <c r="G330" s="93">
        <v>790</v>
      </c>
      <c r="H330" s="93">
        <v>200</v>
      </c>
      <c r="I330" s="93">
        <v>135</v>
      </c>
      <c r="J330" s="10">
        <v>200</v>
      </c>
      <c r="K330" s="10">
        <v>205</v>
      </c>
      <c r="N330" s="81"/>
      <c r="AA330" s="10"/>
      <c r="AB330" s="10"/>
      <c r="AC330" s="10"/>
      <c r="AD330" s="10"/>
      <c r="AE330" s="10"/>
      <c r="AF330" s="10"/>
      <c r="AG330" s="10"/>
      <c r="AH330" s="10"/>
      <c r="AI330" s="10"/>
    </row>
    <row r="331" spans="2:35">
      <c r="B331" s="276" t="s">
        <v>452</v>
      </c>
      <c r="C331" s="18">
        <v>5</v>
      </c>
      <c r="D331" s="10">
        <v>15</v>
      </c>
      <c r="E331" s="10">
        <v>0</v>
      </c>
      <c r="F331" s="10">
        <v>0</v>
      </c>
      <c r="G331" s="10">
        <v>0</v>
      </c>
      <c r="H331" s="10">
        <v>0</v>
      </c>
      <c r="I331" s="10">
        <v>0</v>
      </c>
      <c r="J331" s="10">
        <v>0</v>
      </c>
      <c r="K331" s="10">
        <v>0</v>
      </c>
      <c r="N331" s="81"/>
      <c r="AA331" s="10"/>
      <c r="AB331" s="10"/>
      <c r="AC331" s="10"/>
      <c r="AD331" s="10"/>
      <c r="AE331" s="10"/>
      <c r="AF331" s="10"/>
      <c r="AG331" s="10"/>
      <c r="AH331" s="10"/>
      <c r="AI331" s="10"/>
    </row>
    <row r="332" spans="2:35">
      <c r="B332" s="276" t="s">
        <v>453</v>
      </c>
      <c r="C332" s="18">
        <v>45</v>
      </c>
      <c r="D332" s="10">
        <v>5</v>
      </c>
      <c r="E332" s="10">
        <v>30</v>
      </c>
      <c r="F332" s="10">
        <v>5</v>
      </c>
      <c r="G332" s="10">
        <v>5</v>
      </c>
      <c r="H332" s="10">
        <v>5</v>
      </c>
      <c r="I332" s="93">
        <v>10</v>
      </c>
      <c r="J332" s="10">
        <v>15</v>
      </c>
      <c r="K332" s="10">
        <v>55</v>
      </c>
      <c r="N332" s="81"/>
      <c r="AA332" s="10"/>
      <c r="AB332" s="10"/>
      <c r="AC332" s="10"/>
      <c r="AD332" s="10"/>
      <c r="AE332" s="10"/>
      <c r="AF332" s="10"/>
      <c r="AG332" s="10"/>
      <c r="AH332" s="10"/>
      <c r="AI332" s="10"/>
    </row>
    <row r="333" spans="2:35">
      <c r="B333" s="276" t="s">
        <v>454</v>
      </c>
      <c r="C333" s="18">
        <v>10</v>
      </c>
      <c r="D333" s="10">
        <v>10</v>
      </c>
      <c r="E333" s="10">
        <v>5</v>
      </c>
      <c r="F333" s="10">
        <v>10</v>
      </c>
      <c r="G333" s="10">
        <v>10</v>
      </c>
      <c r="H333" s="10">
        <v>10</v>
      </c>
      <c r="I333" s="10">
        <v>10</v>
      </c>
      <c r="J333" s="10">
        <v>5</v>
      </c>
      <c r="K333" s="10">
        <v>10</v>
      </c>
      <c r="N333" s="81"/>
      <c r="AA333" s="10"/>
      <c r="AB333" s="10"/>
      <c r="AC333" s="10"/>
      <c r="AD333" s="10"/>
      <c r="AE333" s="10"/>
      <c r="AF333" s="10"/>
      <c r="AG333" s="10"/>
      <c r="AH333" s="10"/>
      <c r="AI333" s="10"/>
    </row>
    <row r="334" spans="2:35">
      <c r="B334" s="276" t="s">
        <v>455</v>
      </c>
      <c r="C334" s="18">
        <v>65</v>
      </c>
      <c r="D334" s="10">
        <v>65</v>
      </c>
      <c r="E334" s="10">
        <v>55</v>
      </c>
      <c r="F334" s="10">
        <v>40</v>
      </c>
      <c r="G334" s="10">
        <v>85</v>
      </c>
      <c r="H334" s="10">
        <v>85</v>
      </c>
      <c r="I334" s="10">
        <v>40</v>
      </c>
      <c r="J334" s="10">
        <v>60</v>
      </c>
      <c r="K334" s="10">
        <v>75</v>
      </c>
      <c r="N334" s="81"/>
      <c r="AA334" s="10"/>
      <c r="AB334" s="10"/>
      <c r="AC334" s="10"/>
      <c r="AD334" s="10"/>
      <c r="AE334" s="10"/>
      <c r="AF334" s="10"/>
      <c r="AG334" s="10"/>
      <c r="AH334" s="10"/>
      <c r="AI334" s="10"/>
    </row>
    <row r="335" spans="2:35">
      <c r="B335" s="276" t="s">
        <v>519</v>
      </c>
      <c r="C335" s="18">
        <v>0</v>
      </c>
      <c r="D335" s="10">
        <v>5</v>
      </c>
      <c r="E335" s="10">
        <v>0</v>
      </c>
      <c r="F335" s="10">
        <v>0</v>
      </c>
      <c r="G335" s="10">
        <v>5</v>
      </c>
      <c r="H335" s="10">
        <v>5</v>
      </c>
      <c r="I335" s="10">
        <v>5</v>
      </c>
      <c r="J335" s="10">
        <v>5</v>
      </c>
      <c r="K335" s="10">
        <v>10</v>
      </c>
      <c r="N335" s="81"/>
      <c r="AA335" s="10"/>
      <c r="AB335" s="10"/>
      <c r="AC335" s="10"/>
      <c r="AD335" s="10"/>
      <c r="AE335" s="10"/>
      <c r="AF335" s="10"/>
      <c r="AG335" s="10"/>
      <c r="AH335" s="10"/>
      <c r="AI335" s="10"/>
    </row>
    <row r="336" spans="2:35">
      <c r="B336" s="276" t="s">
        <v>456</v>
      </c>
      <c r="C336" s="18">
        <v>420</v>
      </c>
      <c r="D336" s="10">
        <v>245</v>
      </c>
      <c r="E336" s="10">
        <v>165</v>
      </c>
      <c r="F336" s="93">
        <v>30</v>
      </c>
      <c r="G336" s="93">
        <v>50</v>
      </c>
      <c r="H336" s="93">
        <v>75</v>
      </c>
      <c r="I336" s="93">
        <v>85</v>
      </c>
      <c r="J336" s="10">
        <v>60</v>
      </c>
      <c r="K336" s="10">
        <v>80</v>
      </c>
      <c r="N336" s="81"/>
      <c r="AA336" s="10"/>
      <c r="AB336" s="10"/>
      <c r="AC336" s="10"/>
      <c r="AD336" s="10"/>
      <c r="AE336" s="10"/>
      <c r="AF336" s="10"/>
      <c r="AG336" s="10"/>
      <c r="AH336" s="10"/>
      <c r="AI336" s="10"/>
    </row>
    <row r="337" spans="1:35">
      <c r="B337" s="276" t="s">
        <v>563</v>
      </c>
      <c r="C337" s="18">
        <v>25</v>
      </c>
      <c r="D337" s="10">
        <v>0</v>
      </c>
      <c r="E337" s="10">
        <v>0</v>
      </c>
      <c r="F337" s="10">
        <v>0</v>
      </c>
      <c r="G337" s="10">
        <v>0</v>
      </c>
      <c r="H337" s="10">
        <v>0</v>
      </c>
      <c r="I337" s="10">
        <v>0</v>
      </c>
      <c r="J337" s="10">
        <v>0</v>
      </c>
      <c r="K337" s="10">
        <v>0</v>
      </c>
      <c r="N337" s="81"/>
      <c r="AA337" s="10"/>
      <c r="AB337" s="10"/>
      <c r="AC337" s="10"/>
      <c r="AD337" s="10"/>
      <c r="AE337" s="10"/>
      <c r="AF337" s="10"/>
      <c r="AG337" s="10"/>
      <c r="AH337" s="10"/>
      <c r="AI337" s="10"/>
    </row>
    <row r="338" spans="1:35">
      <c r="B338" s="276" t="s">
        <v>457</v>
      </c>
      <c r="C338" s="18">
        <v>4390</v>
      </c>
      <c r="D338" s="10">
        <v>1080</v>
      </c>
      <c r="E338" s="10">
        <v>1470</v>
      </c>
      <c r="F338" s="93">
        <v>2075</v>
      </c>
      <c r="G338" s="93">
        <v>145</v>
      </c>
      <c r="H338" s="93">
        <v>520</v>
      </c>
      <c r="I338" s="93">
        <v>1005</v>
      </c>
      <c r="J338" s="10">
        <v>365</v>
      </c>
      <c r="K338" s="10">
        <v>165</v>
      </c>
      <c r="N338" s="81"/>
      <c r="AA338" s="10"/>
      <c r="AB338" s="10"/>
      <c r="AC338" s="10"/>
      <c r="AD338" s="10"/>
      <c r="AE338" s="10"/>
      <c r="AF338" s="10"/>
      <c r="AG338" s="10"/>
      <c r="AH338" s="10"/>
      <c r="AI338" s="10"/>
    </row>
    <row r="339" spans="1:35">
      <c r="B339" s="276" t="s">
        <v>499</v>
      </c>
      <c r="C339" s="18">
        <v>40</v>
      </c>
      <c r="D339" s="10">
        <v>55</v>
      </c>
      <c r="E339" s="10">
        <v>0</v>
      </c>
      <c r="F339" s="10">
        <v>0</v>
      </c>
      <c r="G339" s="10">
        <v>0</v>
      </c>
      <c r="H339" s="10">
        <v>0</v>
      </c>
      <c r="I339" s="10">
        <v>0</v>
      </c>
      <c r="J339" s="10">
        <v>0</v>
      </c>
      <c r="K339" s="10">
        <v>0</v>
      </c>
      <c r="N339" s="81"/>
      <c r="AA339" s="10"/>
      <c r="AB339" s="10"/>
      <c r="AC339" s="10"/>
      <c r="AD339" s="10"/>
      <c r="AE339" s="10"/>
      <c r="AF339" s="10"/>
      <c r="AG339" s="10"/>
      <c r="AH339" s="10"/>
      <c r="AI339" s="10"/>
    </row>
    <row r="340" spans="1:35">
      <c r="B340" s="276" t="s">
        <v>522</v>
      </c>
      <c r="C340" s="18">
        <v>25</v>
      </c>
      <c r="D340" s="10">
        <v>0</v>
      </c>
      <c r="E340" s="10">
        <v>0</v>
      </c>
      <c r="F340" s="10">
        <v>0</v>
      </c>
      <c r="G340" s="10">
        <v>0</v>
      </c>
      <c r="H340" s="10">
        <v>0</v>
      </c>
      <c r="I340" s="10">
        <v>0</v>
      </c>
      <c r="J340" s="10">
        <v>0</v>
      </c>
      <c r="K340" s="10">
        <v>0</v>
      </c>
      <c r="N340" s="81"/>
      <c r="AA340" s="10"/>
      <c r="AB340" s="10"/>
      <c r="AC340" s="10"/>
      <c r="AD340" s="10"/>
      <c r="AE340" s="10"/>
      <c r="AF340" s="10"/>
      <c r="AG340" s="10"/>
      <c r="AH340" s="10"/>
      <c r="AI340" s="10"/>
    </row>
    <row r="341" spans="1:35">
      <c r="B341" s="276" t="s">
        <v>660</v>
      </c>
      <c r="C341" s="10">
        <v>0</v>
      </c>
      <c r="D341" s="10">
        <v>0</v>
      </c>
      <c r="E341" s="10">
        <v>0</v>
      </c>
      <c r="F341" s="10">
        <v>0</v>
      </c>
      <c r="G341" s="10">
        <v>0</v>
      </c>
      <c r="H341" s="10">
        <v>0</v>
      </c>
      <c r="I341" s="10">
        <v>0</v>
      </c>
      <c r="J341" s="10">
        <v>0</v>
      </c>
      <c r="K341" s="10">
        <v>30</v>
      </c>
      <c r="N341" s="81"/>
      <c r="O341" s="92"/>
      <c r="AA341" s="10"/>
      <c r="AB341" s="10"/>
      <c r="AC341" s="10"/>
      <c r="AD341" s="10"/>
      <c r="AE341" s="10"/>
      <c r="AF341" s="10"/>
      <c r="AG341" s="10"/>
      <c r="AH341" s="10"/>
      <c r="AI341" s="10"/>
    </row>
    <row r="342" spans="1:35">
      <c r="A342" s="276"/>
      <c r="B342" s="276" t="s">
        <v>458</v>
      </c>
      <c r="C342" s="18">
        <v>145</v>
      </c>
      <c r="D342" s="10">
        <v>60</v>
      </c>
      <c r="E342" s="93">
        <v>60</v>
      </c>
      <c r="F342" s="93">
        <v>30</v>
      </c>
      <c r="G342" s="93">
        <v>20</v>
      </c>
      <c r="H342" s="93">
        <v>65</v>
      </c>
      <c r="I342" s="93">
        <v>50</v>
      </c>
      <c r="J342" s="10">
        <v>90</v>
      </c>
      <c r="K342" s="10">
        <v>170</v>
      </c>
      <c r="N342" s="81"/>
      <c r="AA342" s="10"/>
      <c r="AB342" s="10"/>
      <c r="AC342" s="10"/>
      <c r="AD342" s="10"/>
      <c r="AE342" s="10"/>
      <c r="AF342" s="10"/>
      <c r="AG342" s="10"/>
      <c r="AH342" s="10"/>
      <c r="AI342" s="10"/>
    </row>
    <row r="343" spans="1:35">
      <c r="B343" s="276" t="s">
        <v>8</v>
      </c>
      <c r="C343" s="18">
        <v>0</v>
      </c>
      <c r="D343" s="10">
        <v>5</v>
      </c>
      <c r="E343" s="93">
        <v>5</v>
      </c>
      <c r="F343" s="10">
        <v>0</v>
      </c>
      <c r="G343" s="10">
        <v>0</v>
      </c>
      <c r="H343" s="10">
        <v>0</v>
      </c>
      <c r="I343" s="10">
        <v>0</v>
      </c>
      <c r="J343" s="10">
        <v>0</v>
      </c>
      <c r="K343" s="10">
        <v>0</v>
      </c>
      <c r="N343" s="81"/>
      <c r="AA343" s="10"/>
      <c r="AB343" s="10"/>
      <c r="AC343" s="10"/>
      <c r="AD343" s="10"/>
      <c r="AE343" s="10"/>
      <c r="AF343" s="10"/>
      <c r="AG343" s="10"/>
      <c r="AH343" s="10"/>
      <c r="AI343" s="10"/>
    </row>
    <row r="344" spans="1:35">
      <c r="B344" s="276" t="s">
        <v>459</v>
      </c>
      <c r="C344" s="18">
        <v>685</v>
      </c>
      <c r="D344" s="10">
        <v>20</v>
      </c>
      <c r="E344" s="10">
        <v>145</v>
      </c>
      <c r="F344" s="10">
        <v>60</v>
      </c>
      <c r="G344" s="10">
        <v>75</v>
      </c>
      <c r="H344" s="10">
        <v>85</v>
      </c>
      <c r="I344" s="10">
        <v>70</v>
      </c>
      <c r="J344" s="10">
        <v>70</v>
      </c>
      <c r="K344" s="10">
        <v>80</v>
      </c>
      <c r="N344" s="81"/>
      <c r="AA344" s="10"/>
      <c r="AB344" s="10"/>
      <c r="AC344" s="10"/>
      <c r="AD344" s="10"/>
      <c r="AE344" s="10"/>
      <c r="AF344" s="10"/>
      <c r="AG344" s="10"/>
      <c r="AH344" s="10"/>
      <c r="AI344" s="10"/>
    </row>
    <row r="345" spans="1:35">
      <c r="B345" s="276" t="s">
        <v>509</v>
      </c>
      <c r="C345" s="18">
        <v>20</v>
      </c>
      <c r="D345" s="10">
        <v>0</v>
      </c>
      <c r="E345" s="10">
        <v>0</v>
      </c>
      <c r="F345" s="10">
        <v>0</v>
      </c>
      <c r="G345" s="10">
        <v>0</v>
      </c>
      <c r="H345" s="10">
        <v>0</v>
      </c>
      <c r="I345" s="10">
        <v>0</v>
      </c>
      <c r="J345" s="10">
        <v>0</v>
      </c>
      <c r="K345" s="10">
        <v>0</v>
      </c>
      <c r="N345" s="81"/>
      <c r="AA345" s="10"/>
      <c r="AB345" s="10"/>
      <c r="AC345" s="10"/>
      <c r="AD345" s="10"/>
      <c r="AE345" s="10"/>
      <c r="AF345" s="10"/>
      <c r="AG345" s="10"/>
      <c r="AH345" s="10"/>
      <c r="AI345" s="10"/>
    </row>
    <row r="346" spans="1:35">
      <c r="B346" s="276" t="s">
        <v>460</v>
      </c>
      <c r="C346" s="18">
        <v>60</v>
      </c>
      <c r="D346" s="10">
        <v>55</v>
      </c>
      <c r="E346" s="10">
        <v>45</v>
      </c>
      <c r="F346" s="93">
        <v>45</v>
      </c>
      <c r="G346" s="10">
        <v>70</v>
      </c>
      <c r="H346" s="93">
        <v>30</v>
      </c>
      <c r="I346" s="10">
        <v>25</v>
      </c>
      <c r="J346" s="10">
        <v>40</v>
      </c>
      <c r="K346" s="10">
        <v>5</v>
      </c>
      <c r="N346" s="81"/>
      <c r="AA346" s="10"/>
      <c r="AB346" s="10"/>
      <c r="AC346" s="10"/>
      <c r="AD346" s="10"/>
      <c r="AE346" s="10"/>
      <c r="AF346" s="10"/>
      <c r="AG346" s="10"/>
      <c r="AH346" s="10"/>
      <c r="AI346" s="10"/>
    </row>
    <row r="347" spans="1:35">
      <c r="B347" s="276" t="s">
        <v>500</v>
      </c>
      <c r="C347" s="18">
        <v>10</v>
      </c>
      <c r="D347" s="10">
        <v>5</v>
      </c>
      <c r="E347" s="10">
        <v>0</v>
      </c>
      <c r="F347" s="10">
        <v>0</v>
      </c>
      <c r="G347" s="10">
        <v>0</v>
      </c>
      <c r="H347" s="10">
        <v>0</v>
      </c>
      <c r="I347" s="10">
        <v>0</v>
      </c>
      <c r="J347" s="10">
        <v>0</v>
      </c>
      <c r="K347" s="10">
        <v>0</v>
      </c>
      <c r="N347" s="81"/>
      <c r="AA347" s="10"/>
      <c r="AB347" s="10"/>
      <c r="AC347" s="10"/>
      <c r="AD347" s="10"/>
      <c r="AE347" s="10"/>
      <c r="AF347" s="10"/>
      <c r="AG347" s="10"/>
      <c r="AH347" s="10"/>
      <c r="AI347" s="10"/>
    </row>
    <row r="348" spans="1:35">
      <c r="B348" s="291" t="s">
        <v>501</v>
      </c>
      <c r="C348" s="10">
        <v>0</v>
      </c>
      <c r="D348" s="10">
        <v>0</v>
      </c>
      <c r="E348" s="10">
        <v>0</v>
      </c>
      <c r="F348" s="10">
        <v>0</v>
      </c>
      <c r="G348" s="10">
        <v>0</v>
      </c>
      <c r="H348" s="10">
        <v>0</v>
      </c>
      <c r="I348" s="10">
        <v>0</v>
      </c>
      <c r="J348" s="10">
        <v>0</v>
      </c>
      <c r="K348" s="10">
        <v>0</v>
      </c>
      <c r="N348" s="81"/>
      <c r="AA348" s="10"/>
      <c r="AB348" s="10"/>
      <c r="AC348" s="10"/>
      <c r="AD348" s="10"/>
      <c r="AE348" s="10"/>
      <c r="AF348" s="10"/>
      <c r="AG348" s="10"/>
      <c r="AH348" s="10"/>
      <c r="AI348" s="10"/>
    </row>
    <row r="349" spans="1:35">
      <c r="B349" s="291" t="s">
        <v>461</v>
      </c>
      <c r="C349" s="18">
        <v>115</v>
      </c>
      <c r="D349" s="10">
        <v>25</v>
      </c>
      <c r="E349" s="10">
        <v>100</v>
      </c>
      <c r="F349" s="10">
        <v>75</v>
      </c>
      <c r="G349" s="10">
        <v>50</v>
      </c>
      <c r="H349" s="10">
        <v>30</v>
      </c>
      <c r="I349" s="10">
        <v>75</v>
      </c>
      <c r="J349" s="10">
        <v>55</v>
      </c>
      <c r="K349" s="10">
        <v>40</v>
      </c>
      <c r="N349" s="81"/>
      <c r="AA349" s="10"/>
      <c r="AB349" s="10"/>
      <c r="AC349" s="10"/>
      <c r="AD349" s="10"/>
      <c r="AE349" s="10"/>
      <c r="AF349" s="10"/>
      <c r="AG349" s="10"/>
      <c r="AH349" s="10"/>
      <c r="AI349" s="10"/>
    </row>
    <row r="350" spans="1:35">
      <c r="B350" s="291" t="s">
        <v>462</v>
      </c>
      <c r="C350" s="18">
        <v>175</v>
      </c>
      <c r="D350" s="10">
        <v>100</v>
      </c>
      <c r="E350" s="10">
        <v>90</v>
      </c>
      <c r="F350" s="10">
        <v>45</v>
      </c>
      <c r="G350" s="10">
        <v>40</v>
      </c>
      <c r="H350" s="10">
        <v>20</v>
      </c>
      <c r="I350" s="10">
        <v>10</v>
      </c>
      <c r="J350" s="10">
        <v>15</v>
      </c>
      <c r="K350" s="10">
        <v>10</v>
      </c>
      <c r="N350" s="81"/>
      <c r="AA350" s="10"/>
      <c r="AB350" s="10"/>
      <c r="AC350" s="10"/>
      <c r="AD350" s="10"/>
      <c r="AE350" s="10"/>
      <c r="AF350" s="10"/>
      <c r="AG350" s="10"/>
      <c r="AH350" s="10"/>
      <c r="AI350" s="10"/>
    </row>
    <row r="351" spans="1:35">
      <c r="B351" s="291" t="s">
        <v>463</v>
      </c>
      <c r="C351" s="18">
        <v>50</v>
      </c>
      <c r="D351" s="10">
        <v>5</v>
      </c>
      <c r="E351" s="10">
        <v>10</v>
      </c>
      <c r="F351" s="10">
        <v>0</v>
      </c>
      <c r="G351" s="10">
        <v>5</v>
      </c>
      <c r="H351" s="10">
        <v>0</v>
      </c>
      <c r="I351" s="10">
        <v>0</v>
      </c>
      <c r="J351" s="10">
        <v>0</v>
      </c>
      <c r="K351" s="10">
        <v>0</v>
      </c>
      <c r="N351" s="81"/>
      <c r="AA351" s="10"/>
      <c r="AB351" s="10"/>
      <c r="AC351" s="10"/>
      <c r="AD351" s="10"/>
      <c r="AE351" s="10"/>
      <c r="AF351" s="10"/>
      <c r="AG351" s="10"/>
      <c r="AH351" s="10"/>
      <c r="AI351" s="10"/>
    </row>
    <row r="352" spans="1:35">
      <c r="B352" s="291" t="s">
        <v>464</v>
      </c>
      <c r="C352" s="10">
        <v>0</v>
      </c>
      <c r="D352" s="10">
        <v>15</v>
      </c>
      <c r="E352" s="10">
        <v>10</v>
      </c>
      <c r="F352" s="10">
        <v>5</v>
      </c>
      <c r="G352" s="10">
        <v>60</v>
      </c>
      <c r="H352" s="10">
        <v>155</v>
      </c>
      <c r="I352" s="10">
        <v>100</v>
      </c>
      <c r="J352" s="10">
        <v>30</v>
      </c>
      <c r="K352" s="10">
        <v>95</v>
      </c>
      <c r="N352" s="81"/>
      <c r="AA352" s="10"/>
      <c r="AB352" s="10"/>
      <c r="AC352" s="10"/>
      <c r="AD352" s="10"/>
      <c r="AE352" s="10"/>
      <c r="AF352" s="10"/>
      <c r="AG352" s="10"/>
      <c r="AH352" s="10"/>
      <c r="AI352" s="10"/>
    </row>
    <row r="353" spans="2:35">
      <c r="B353" s="291" t="s">
        <v>465</v>
      </c>
      <c r="C353" s="18">
        <v>660</v>
      </c>
      <c r="D353" s="10">
        <v>105</v>
      </c>
      <c r="E353" s="10">
        <v>80</v>
      </c>
      <c r="F353" s="10">
        <v>85</v>
      </c>
      <c r="G353" s="10">
        <v>200</v>
      </c>
      <c r="H353" s="10">
        <v>110</v>
      </c>
      <c r="I353" s="10">
        <v>105</v>
      </c>
      <c r="J353" s="10">
        <v>125</v>
      </c>
      <c r="K353" s="10">
        <v>90</v>
      </c>
      <c r="N353" s="81"/>
      <c r="AA353" s="10"/>
      <c r="AB353" s="10"/>
      <c r="AC353" s="10"/>
      <c r="AD353" s="10"/>
      <c r="AE353" s="10"/>
      <c r="AF353" s="10"/>
      <c r="AG353" s="10"/>
      <c r="AH353" s="10"/>
      <c r="AI353" s="10"/>
    </row>
    <row r="354" spans="2:35">
      <c r="B354" s="291" t="s">
        <v>466</v>
      </c>
      <c r="C354" s="18">
        <v>170</v>
      </c>
      <c r="D354" s="10">
        <v>10</v>
      </c>
      <c r="E354" s="10">
        <v>25</v>
      </c>
      <c r="F354" s="10">
        <v>0</v>
      </c>
      <c r="G354" s="10">
        <v>15</v>
      </c>
      <c r="H354" s="10">
        <v>5</v>
      </c>
      <c r="I354" s="10">
        <v>5</v>
      </c>
      <c r="J354" s="10">
        <v>0</v>
      </c>
      <c r="K354" s="10">
        <v>5</v>
      </c>
      <c r="N354" s="81"/>
      <c r="AA354" s="10"/>
      <c r="AB354" s="10"/>
      <c r="AC354" s="10"/>
      <c r="AD354" s="10"/>
      <c r="AE354" s="10"/>
      <c r="AF354" s="10"/>
      <c r="AG354" s="10"/>
      <c r="AH354" s="10"/>
      <c r="AI354" s="10"/>
    </row>
    <row r="355" spans="2:35">
      <c r="B355" s="291" t="s">
        <v>502</v>
      </c>
      <c r="C355" s="18">
        <v>80</v>
      </c>
      <c r="D355" s="10">
        <v>0</v>
      </c>
      <c r="E355" s="10">
        <v>0</v>
      </c>
      <c r="F355" s="10">
        <v>0</v>
      </c>
      <c r="G355" s="10">
        <v>0</v>
      </c>
      <c r="H355" s="10">
        <v>0</v>
      </c>
      <c r="I355" s="10">
        <v>0</v>
      </c>
      <c r="J355" s="10">
        <v>0</v>
      </c>
      <c r="K355" s="10">
        <v>0</v>
      </c>
      <c r="N355" s="81"/>
      <c r="AA355" s="10"/>
      <c r="AB355" s="10"/>
      <c r="AC355" s="10"/>
      <c r="AD355" s="10"/>
      <c r="AE355" s="10"/>
      <c r="AF355" s="10"/>
      <c r="AG355" s="10"/>
      <c r="AH355" s="10"/>
      <c r="AI355" s="10"/>
    </row>
    <row r="356" spans="2:35">
      <c r="B356" s="291" t="s">
        <v>510</v>
      </c>
      <c r="C356" s="18">
        <v>35</v>
      </c>
      <c r="D356" s="10">
        <v>0</v>
      </c>
      <c r="E356" s="10">
        <v>0</v>
      </c>
      <c r="F356" s="10">
        <v>0</v>
      </c>
      <c r="G356" s="10">
        <v>0</v>
      </c>
      <c r="H356" s="10">
        <v>0</v>
      </c>
      <c r="I356" s="10">
        <v>0</v>
      </c>
      <c r="J356" s="10">
        <v>0</v>
      </c>
      <c r="K356" s="10">
        <v>0</v>
      </c>
      <c r="N356" s="81"/>
      <c r="AA356" s="10"/>
      <c r="AB356" s="10"/>
      <c r="AC356" s="10"/>
      <c r="AD356" s="10"/>
      <c r="AE356" s="10"/>
      <c r="AF356" s="10"/>
      <c r="AG356" s="10"/>
      <c r="AH356" s="10"/>
      <c r="AI356" s="10"/>
    </row>
    <row r="357" spans="2:35">
      <c r="B357" s="291" t="s">
        <v>503</v>
      </c>
      <c r="C357" s="18">
        <v>40</v>
      </c>
      <c r="D357" s="10">
        <v>45</v>
      </c>
      <c r="E357" s="10">
        <v>5</v>
      </c>
      <c r="F357" s="10">
        <v>0</v>
      </c>
      <c r="G357" s="10">
        <v>0</v>
      </c>
      <c r="H357" s="10">
        <v>0</v>
      </c>
      <c r="I357" s="10">
        <v>130</v>
      </c>
      <c r="J357" s="10">
        <v>45</v>
      </c>
      <c r="K357" s="10">
        <v>40</v>
      </c>
      <c r="N357" s="81"/>
      <c r="AA357" s="10"/>
      <c r="AB357" s="10"/>
      <c r="AC357" s="10"/>
      <c r="AD357" s="10"/>
      <c r="AE357" s="10"/>
      <c r="AF357" s="10"/>
      <c r="AG357" s="10"/>
      <c r="AH357" s="10"/>
      <c r="AI357" s="10"/>
    </row>
    <row r="358" spans="2:35">
      <c r="B358" s="291" t="s">
        <v>467</v>
      </c>
      <c r="C358" s="18">
        <v>580</v>
      </c>
      <c r="D358" s="10">
        <v>390</v>
      </c>
      <c r="E358" s="10">
        <v>775</v>
      </c>
      <c r="F358" s="10">
        <v>990</v>
      </c>
      <c r="G358" s="10">
        <v>955</v>
      </c>
      <c r="H358" s="10">
        <v>1120</v>
      </c>
      <c r="I358" s="10">
        <v>1505</v>
      </c>
      <c r="J358" s="10">
        <v>1045</v>
      </c>
      <c r="K358" s="10">
        <v>870</v>
      </c>
      <c r="N358" s="81"/>
      <c r="AA358" s="10"/>
      <c r="AB358" s="10"/>
      <c r="AC358" s="10"/>
      <c r="AD358" s="10"/>
      <c r="AE358" s="10"/>
      <c r="AF358" s="10"/>
      <c r="AG358" s="10"/>
      <c r="AH358" s="10"/>
      <c r="AI358" s="10"/>
    </row>
    <row r="359" spans="2:35">
      <c r="B359" s="291" t="s">
        <v>468</v>
      </c>
      <c r="C359" s="18">
        <v>35</v>
      </c>
      <c r="D359" s="10">
        <v>25</v>
      </c>
      <c r="E359" s="10">
        <v>15</v>
      </c>
      <c r="F359" s="10">
        <v>5</v>
      </c>
      <c r="G359" s="10">
        <v>5</v>
      </c>
      <c r="H359" s="10">
        <v>5</v>
      </c>
      <c r="I359" s="10">
        <v>10</v>
      </c>
      <c r="J359" s="10">
        <v>0</v>
      </c>
      <c r="K359" s="10">
        <v>0</v>
      </c>
      <c r="N359" s="81"/>
      <c r="AA359" s="10"/>
      <c r="AB359" s="10"/>
      <c r="AC359" s="10"/>
      <c r="AD359" s="10"/>
      <c r="AE359" s="10"/>
      <c r="AF359" s="10"/>
      <c r="AG359" s="10"/>
      <c r="AH359" s="10"/>
      <c r="AI359" s="10"/>
    </row>
    <row r="360" spans="2:35">
      <c r="B360" s="291" t="s">
        <v>469</v>
      </c>
      <c r="C360" s="18">
        <v>15</v>
      </c>
      <c r="D360" s="10">
        <v>15</v>
      </c>
      <c r="E360" s="10">
        <v>10</v>
      </c>
      <c r="F360" s="10">
        <v>5</v>
      </c>
      <c r="G360" s="10">
        <v>20</v>
      </c>
      <c r="H360" s="10">
        <v>15</v>
      </c>
      <c r="I360" s="10">
        <v>5</v>
      </c>
      <c r="J360" s="10">
        <v>5</v>
      </c>
      <c r="K360" s="10">
        <v>0</v>
      </c>
      <c r="N360" s="81"/>
      <c r="AA360" s="10"/>
      <c r="AB360" s="10"/>
      <c r="AC360" s="10"/>
      <c r="AD360" s="10"/>
      <c r="AE360" s="10"/>
      <c r="AF360" s="10"/>
      <c r="AG360" s="10"/>
      <c r="AH360" s="10"/>
      <c r="AI360" s="10"/>
    </row>
    <row r="361" spans="2:35">
      <c r="B361" s="291" t="s">
        <v>470</v>
      </c>
      <c r="C361" s="18">
        <v>15</v>
      </c>
      <c r="D361" s="10">
        <v>5</v>
      </c>
      <c r="E361" s="10">
        <v>10</v>
      </c>
      <c r="F361" s="10">
        <v>5</v>
      </c>
      <c r="G361" s="10">
        <v>15</v>
      </c>
      <c r="H361" s="10">
        <v>15</v>
      </c>
      <c r="I361" s="10">
        <v>15</v>
      </c>
      <c r="J361" s="10">
        <v>15</v>
      </c>
      <c r="K361" s="10">
        <v>15</v>
      </c>
      <c r="N361" s="81"/>
      <c r="AA361" s="10"/>
      <c r="AB361" s="10"/>
      <c r="AC361" s="10"/>
      <c r="AD361" s="10"/>
      <c r="AE361" s="10"/>
      <c r="AF361" s="10"/>
      <c r="AG361" s="10"/>
      <c r="AH361" s="10"/>
      <c r="AI361" s="10"/>
    </row>
    <row r="362" spans="2:35">
      <c r="B362" s="291" t="s">
        <v>471</v>
      </c>
      <c r="C362" s="18">
        <v>1665</v>
      </c>
      <c r="D362" s="10">
        <v>845</v>
      </c>
      <c r="E362" s="10">
        <v>4000</v>
      </c>
      <c r="F362" s="10">
        <v>4185</v>
      </c>
      <c r="G362" s="10">
        <v>3665</v>
      </c>
      <c r="H362" s="10">
        <v>4070</v>
      </c>
      <c r="I362" s="10">
        <v>6840</v>
      </c>
      <c r="J362" s="10">
        <v>3250</v>
      </c>
      <c r="K362" s="10">
        <v>2205</v>
      </c>
      <c r="N362" s="81"/>
      <c r="AA362" s="10"/>
      <c r="AB362" s="10"/>
      <c r="AC362" s="10"/>
      <c r="AD362" s="10"/>
      <c r="AE362" s="10"/>
      <c r="AF362" s="10"/>
      <c r="AG362" s="10"/>
      <c r="AH362" s="10"/>
      <c r="AI362" s="10"/>
    </row>
    <row r="363" spans="2:35">
      <c r="B363" s="291" t="s">
        <v>472</v>
      </c>
      <c r="C363" s="18">
        <v>2395</v>
      </c>
      <c r="D363" s="10">
        <v>325</v>
      </c>
      <c r="E363" s="10">
        <v>230</v>
      </c>
      <c r="F363" s="10">
        <v>180</v>
      </c>
      <c r="G363" s="10">
        <v>245</v>
      </c>
      <c r="H363" s="10">
        <v>355</v>
      </c>
      <c r="I363" s="10">
        <v>645</v>
      </c>
      <c r="J363" s="10">
        <v>515</v>
      </c>
      <c r="K363" s="10">
        <v>340</v>
      </c>
      <c r="N363" s="81"/>
      <c r="AA363" s="10"/>
      <c r="AB363" s="10"/>
      <c r="AC363" s="10"/>
      <c r="AD363" s="10"/>
      <c r="AE363" s="10"/>
      <c r="AF363" s="10"/>
      <c r="AG363" s="10"/>
      <c r="AH363" s="10"/>
      <c r="AI363" s="10"/>
    </row>
    <row r="364" spans="2:35">
      <c r="B364" s="291" t="s">
        <v>473</v>
      </c>
      <c r="C364" s="10">
        <v>0</v>
      </c>
      <c r="D364" s="10">
        <v>0</v>
      </c>
      <c r="E364" s="10">
        <v>0</v>
      </c>
      <c r="F364" s="10">
        <v>0</v>
      </c>
      <c r="G364" s="10">
        <v>15</v>
      </c>
      <c r="H364" s="10">
        <v>20</v>
      </c>
      <c r="I364" s="10">
        <v>10</v>
      </c>
      <c r="J364" s="10">
        <v>30</v>
      </c>
      <c r="K364" s="10">
        <v>25</v>
      </c>
      <c r="N364" s="81"/>
      <c r="AA364" s="10"/>
      <c r="AB364" s="10"/>
      <c r="AC364" s="10"/>
      <c r="AD364" s="10"/>
      <c r="AE364" s="10"/>
      <c r="AF364" s="10"/>
      <c r="AG364" s="10"/>
      <c r="AH364" s="10"/>
      <c r="AI364" s="10"/>
    </row>
    <row r="365" spans="2:35">
      <c r="B365" s="291" t="s">
        <v>474</v>
      </c>
      <c r="C365" s="18">
        <v>30</v>
      </c>
      <c r="D365" s="10">
        <v>150</v>
      </c>
      <c r="E365" s="10">
        <v>60</v>
      </c>
      <c r="F365" s="93">
        <v>85</v>
      </c>
      <c r="G365" s="93">
        <v>180</v>
      </c>
      <c r="H365" s="93">
        <v>65</v>
      </c>
      <c r="I365" s="93">
        <v>100</v>
      </c>
      <c r="J365" s="10">
        <v>100</v>
      </c>
      <c r="K365" s="10">
        <v>75</v>
      </c>
      <c r="N365" s="81"/>
      <c r="AA365" s="10"/>
      <c r="AB365" s="10"/>
      <c r="AC365" s="10"/>
      <c r="AD365" s="10"/>
      <c r="AE365" s="10"/>
      <c r="AF365" s="10"/>
      <c r="AG365" s="10"/>
      <c r="AH365" s="10"/>
      <c r="AI365" s="10"/>
    </row>
    <row r="366" spans="2:35">
      <c r="B366" s="291" t="s">
        <v>475</v>
      </c>
      <c r="C366" s="18">
        <v>395</v>
      </c>
      <c r="D366" s="10">
        <v>55</v>
      </c>
      <c r="E366" s="10">
        <v>95</v>
      </c>
      <c r="F366" s="93">
        <v>185</v>
      </c>
      <c r="G366" s="93">
        <v>135</v>
      </c>
      <c r="H366" s="93">
        <v>165</v>
      </c>
      <c r="I366" s="93">
        <v>195</v>
      </c>
      <c r="J366" s="10">
        <v>160</v>
      </c>
      <c r="K366" s="10">
        <v>80</v>
      </c>
      <c r="N366" s="81"/>
      <c r="AA366" s="10"/>
      <c r="AB366" s="10"/>
      <c r="AC366" s="10"/>
      <c r="AD366" s="10"/>
      <c r="AE366" s="10"/>
      <c r="AF366" s="10"/>
      <c r="AG366" s="10"/>
      <c r="AH366" s="10"/>
      <c r="AI366" s="10"/>
    </row>
    <row r="367" spans="2:35">
      <c r="B367" s="291" t="s">
        <v>476</v>
      </c>
      <c r="C367" s="18">
        <v>890</v>
      </c>
      <c r="D367" s="10">
        <v>690</v>
      </c>
      <c r="E367" s="10">
        <v>565</v>
      </c>
      <c r="F367" s="10">
        <v>355</v>
      </c>
      <c r="G367" s="10">
        <v>870</v>
      </c>
      <c r="H367" s="10">
        <v>190</v>
      </c>
      <c r="I367" s="10">
        <v>365</v>
      </c>
      <c r="J367" s="10">
        <v>295</v>
      </c>
      <c r="K367" s="10">
        <v>405</v>
      </c>
      <c r="N367" s="81"/>
      <c r="AA367" s="10"/>
      <c r="AB367" s="10"/>
      <c r="AC367" s="10"/>
      <c r="AD367" s="10"/>
      <c r="AE367" s="10"/>
      <c r="AF367" s="10"/>
      <c r="AG367" s="10"/>
      <c r="AH367" s="10"/>
      <c r="AI367" s="10"/>
    </row>
    <row r="368" spans="2:35">
      <c r="B368" s="291" t="s">
        <v>477</v>
      </c>
      <c r="C368" s="18">
        <v>45</v>
      </c>
      <c r="D368" s="10">
        <v>10</v>
      </c>
      <c r="E368" s="10">
        <v>25</v>
      </c>
      <c r="F368" s="10">
        <v>0</v>
      </c>
      <c r="G368" s="10">
        <v>10</v>
      </c>
      <c r="H368" s="10">
        <v>10</v>
      </c>
      <c r="I368" s="10">
        <v>0</v>
      </c>
      <c r="J368" s="10">
        <v>0</v>
      </c>
      <c r="K368" s="10">
        <v>0</v>
      </c>
      <c r="N368" s="81"/>
      <c r="AA368" s="10"/>
      <c r="AB368" s="10"/>
      <c r="AC368" s="10"/>
      <c r="AD368" s="10"/>
      <c r="AE368" s="10"/>
      <c r="AF368" s="10"/>
      <c r="AG368" s="10"/>
      <c r="AH368" s="10"/>
      <c r="AI368" s="10"/>
    </row>
    <row r="369" spans="2:35">
      <c r="B369" s="291" t="s">
        <v>511</v>
      </c>
      <c r="C369" s="18">
        <v>5</v>
      </c>
      <c r="D369" s="10">
        <v>0</v>
      </c>
      <c r="E369" s="10">
        <v>0</v>
      </c>
      <c r="F369" s="10">
        <v>0</v>
      </c>
      <c r="G369" s="10">
        <v>0</v>
      </c>
      <c r="H369" s="10">
        <v>0</v>
      </c>
      <c r="I369" s="10">
        <v>0</v>
      </c>
      <c r="J369" s="10">
        <v>0</v>
      </c>
      <c r="K369" s="10">
        <v>0</v>
      </c>
      <c r="N369" s="81"/>
      <c r="AA369" s="10"/>
      <c r="AB369" s="10"/>
      <c r="AC369" s="10"/>
      <c r="AD369" s="10"/>
      <c r="AE369" s="10"/>
      <c r="AF369" s="10"/>
      <c r="AG369" s="10"/>
      <c r="AH369" s="10"/>
      <c r="AI369" s="10"/>
    </row>
    <row r="370" spans="2:35">
      <c r="B370" s="291" t="s">
        <v>478</v>
      </c>
      <c r="C370" s="18">
        <v>995</v>
      </c>
      <c r="D370" s="10">
        <v>1135</v>
      </c>
      <c r="E370" s="10">
        <v>1180</v>
      </c>
      <c r="F370" s="10">
        <v>1265</v>
      </c>
      <c r="G370" s="10">
        <v>1215</v>
      </c>
      <c r="H370" s="10">
        <v>1640</v>
      </c>
      <c r="I370" s="10">
        <v>2755</v>
      </c>
      <c r="J370" s="10">
        <v>2315</v>
      </c>
      <c r="K370" s="10">
        <v>1970</v>
      </c>
      <c r="N370" s="81"/>
      <c r="AA370" s="10"/>
      <c r="AB370" s="10"/>
      <c r="AC370" s="10"/>
      <c r="AD370" s="10"/>
      <c r="AE370" s="10"/>
      <c r="AF370" s="10"/>
      <c r="AG370" s="10"/>
      <c r="AH370" s="10"/>
      <c r="AI370" s="10"/>
    </row>
    <row r="371" spans="2:35">
      <c r="B371" s="291" t="s">
        <v>479</v>
      </c>
      <c r="C371" s="18">
        <v>85</v>
      </c>
      <c r="D371" s="10">
        <v>30</v>
      </c>
      <c r="E371" s="10">
        <v>60</v>
      </c>
      <c r="F371" s="10">
        <v>55</v>
      </c>
      <c r="G371" s="10">
        <v>10</v>
      </c>
      <c r="H371" s="10">
        <v>20</v>
      </c>
      <c r="I371" s="10">
        <v>30</v>
      </c>
      <c r="J371" s="10">
        <v>5</v>
      </c>
      <c r="K371" s="10">
        <v>0</v>
      </c>
      <c r="N371" s="81"/>
      <c r="AA371" s="10"/>
      <c r="AB371" s="10"/>
      <c r="AC371" s="10"/>
      <c r="AD371" s="10"/>
      <c r="AE371" s="10"/>
      <c r="AF371" s="10"/>
      <c r="AG371" s="10"/>
      <c r="AH371" s="10"/>
      <c r="AI371" s="10"/>
    </row>
    <row r="372" spans="2:35">
      <c r="B372" s="291" t="s">
        <v>480</v>
      </c>
      <c r="C372" s="18">
        <v>10</v>
      </c>
      <c r="D372" s="10">
        <v>75</v>
      </c>
      <c r="E372" s="10">
        <v>40</v>
      </c>
      <c r="F372" s="10">
        <v>70</v>
      </c>
      <c r="G372" s="10">
        <v>50</v>
      </c>
      <c r="H372" s="10">
        <v>110</v>
      </c>
      <c r="I372" s="10">
        <v>65</v>
      </c>
      <c r="J372" s="10">
        <v>100</v>
      </c>
      <c r="K372" s="10">
        <v>95</v>
      </c>
      <c r="N372" s="81"/>
      <c r="AA372" s="10"/>
      <c r="AB372" s="10"/>
      <c r="AC372" s="10"/>
      <c r="AD372" s="10"/>
      <c r="AE372" s="10"/>
      <c r="AF372" s="10"/>
      <c r="AG372" s="10"/>
      <c r="AH372" s="10"/>
      <c r="AI372" s="10"/>
    </row>
    <row r="373" spans="2:35">
      <c r="B373" s="291" t="s">
        <v>564</v>
      </c>
      <c r="C373" s="18">
        <v>50</v>
      </c>
      <c r="D373" s="10">
        <v>0</v>
      </c>
      <c r="E373" s="10">
        <v>0</v>
      </c>
      <c r="F373" s="10">
        <v>0</v>
      </c>
      <c r="G373" s="10">
        <v>0</v>
      </c>
      <c r="H373" s="10">
        <v>0</v>
      </c>
      <c r="I373" s="10">
        <v>0</v>
      </c>
      <c r="J373" s="10">
        <v>0</v>
      </c>
      <c r="K373" s="10">
        <v>0</v>
      </c>
      <c r="N373" s="81"/>
      <c r="AA373" s="10"/>
      <c r="AB373" s="10"/>
      <c r="AC373" s="10"/>
      <c r="AD373" s="10"/>
      <c r="AE373" s="10"/>
      <c r="AF373" s="10"/>
      <c r="AG373" s="10"/>
      <c r="AH373" s="10"/>
      <c r="AI373" s="10"/>
    </row>
    <row r="374" spans="2:35">
      <c r="B374" s="291" t="s">
        <v>481</v>
      </c>
      <c r="C374" s="18">
        <v>10</v>
      </c>
      <c r="D374" s="10">
        <v>5</v>
      </c>
      <c r="E374" s="10">
        <v>10</v>
      </c>
      <c r="F374" s="10">
        <v>0</v>
      </c>
      <c r="G374" s="10">
        <v>5</v>
      </c>
      <c r="H374" s="10">
        <v>0</v>
      </c>
      <c r="I374" s="10">
        <v>0</v>
      </c>
      <c r="J374" s="10">
        <v>10</v>
      </c>
      <c r="K374" s="10">
        <v>5</v>
      </c>
      <c r="N374" s="81"/>
      <c r="AA374" s="10"/>
      <c r="AB374" s="10"/>
      <c r="AC374" s="10"/>
      <c r="AD374" s="10"/>
      <c r="AE374" s="10"/>
      <c r="AF374" s="10"/>
      <c r="AG374" s="10"/>
      <c r="AH374" s="10"/>
      <c r="AI374" s="10"/>
    </row>
    <row r="375" spans="2:35">
      <c r="B375" s="291" t="s">
        <v>482</v>
      </c>
      <c r="C375" s="18">
        <v>240</v>
      </c>
      <c r="D375" s="10">
        <v>170</v>
      </c>
      <c r="E375" s="10">
        <v>520</v>
      </c>
      <c r="F375" s="10">
        <v>185</v>
      </c>
      <c r="G375" s="10">
        <v>245</v>
      </c>
      <c r="H375" s="10">
        <v>245</v>
      </c>
      <c r="I375" s="10">
        <v>170</v>
      </c>
      <c r="J375" s="10">
        <v>165</v>
      </c>
      <c r="K375" s="10">
        <v>85</v>
      </c>
      <c r="N375" s="81"/>
      <c r="AA375" s="10"/>
      <c r="AB375" s="10"/>
      <c r="AC375" s="10"/>
      <c r="AD375" s="10"/>
      <c r="AE375" s="10"/>
      <c r="AF375" s="10"/>
      <c r="AG375" s="10"/>
      <c r="AH375" s="10"/>
      <c r="AI375" s="10"/>
    </row>
    <row r="376" spans="2:35">
      <c r="B376" s="291" t="s">
        <v>661</v>
      </c>
      <c r="C376" s="10">
        <v>0</v>
      </c>
      <c r="D376" s="10">
        <v>0</v>
      </c>
      <c r="E376" s="10">
        <v>0</v>
      </c>
      <c r="F376" s="10">
        <v>0</v>
      </c>
      <c r="G376" s="10">
        <v>0</v>
      </c>
      <c r="H376" s="10">
        <v>0</v>
      </c>
      <c r="I376" s="10">
        <v>0</v>
      </c>
      <c r="J376" s="10">
        <v>0</v>
      </c>
      <c r="K376" s="10">
        <v>5</v>
      </c>
      <c r="N376" s="81"/>
      <c r="AA376" s="10"/>
      <c r="AB376" s="10"/>
      <c r="AC376" s="10"/>
      <c r="AD376" s="10"/>
      <c r="AE376" s="10"/>
      <c r="AF376" s="10"/>
      <c r="AG376" s="10"/>
      <c r="AH376" s="10"/>
      <c r="AI376" s="10"/>
    </row>
    <row r="377" spans="2:35">
      <c r="B377" s="291" t="s">
        <v>483</v>
      </c>
      <c r="C377" s="10">
        <v>0</v>
      </c>
      <c r="D377" s="10">
        <v>105</v>
      </c>
      <c r="E377" s="10">
        <v>115</v>
      </c>
      <c r="F377" s="10">
        <v>85</v>
      </c>
      <c r="G377" s="10">
        <v>135</v>
      </c>
      <c r="H377" s="10">
        <v>60</v>
      </c>
      <c r="I377" s="10">
        <v>35</v>
      </c>
      <c r="J377" s="10">
        <v>50</v>
      </c>
      <c r="K377" s="10">
        <v>50</v>
      </c>
      <c r="N377" s="81"/>
      <c r="AA377" s="10"/>
      <c r="AB377" s="10"/>
      <c r="AC377" s="10"/>
      <c r="AD377" s="10"/>
      <c r="AE377" s="10"/>
      <c r="AF377" s="10"/>
      <c r="AG377" s="10"/>
      <c r="AH377" s="10"/>
      <c r="AI377" s="10"/>
    </row>
    <row r="378" spans="2:35">
      <c r="B378" s="291" t="s">
        <v>484</v>
      </c>
      <c r="C378" s="18">
        <v>75</v>
      </c>
      <c r="D378" s="10">
        <v>20</v>
      </c>
      <c r="E378" s="10">
        <v>35</v>
      </c>
      <c r="F378" s="93">
        <v>5</v>
      </c>
      <c r="G378" s="10">
        <v>0</v>
      </c>
      <c r="H378" s="10">
        <v>0</v>
      </c>
      <c r="I378" s="93">
        <v>5</v>
      </c>
      <c r="J378" s="10">
        <v>5</v>
      </c>
      <c r="K378" s="10">
        <v>0</v>
      </c>
      <c r="N378" s="81"/>
      <c r="AA378" s="10"/>
      <c r="AB378" s="10"/>
      <c r="AC378" s="10"/>
      <c r="AD378" s="10"/>
      <c r="AE378" s="10"/>
      <c r="AF378" s="10"/>
      <c r="AG378" s="10"/>
      <c r="AH378" s="10"/>
      <c r="AI378" s="10"/>
    </row>
    <row r="379" spans="2:35">
      <c r="B379" s="291" t="s">
        <v>565</v>
      </c>
      <c r="C379" s="18">
        <v>55</v>
      </c>
      <c r="D379" s="10">
        <v>0</v>
      </c>
      <c r="E379" s="10">
        <v>0</v>
      </c>
      <c r="F379" s="10">
        <v>0</v>
      </c>
      <c r="G379" s="10">
        <v>0</v>
      </c>
      <c r="H379" s="10">
        <v>0</v>
      </c>
      <c r="I379" s="10">
        <v>0</v>
      </c>
      <c r="J379" s="10">
        <v>0</v>
      </c>
      <c r="K379" s="10">
        <v>0</v>
      </c>
      <c r="N379" s="81"/>
      <c r="AA379" s="10"/>
      <c r="AB379" s="10"/>
      <c r="AC379" s="10"/>
      <c r="AD379" s="10"/>
      <c r="AE379" s="10"/>
      <c r="AF379" s="10"/>
      <c r="AG379" s="10"/>
      <c r="AH379" s="10"/>
      <c r="AI379" s="10"/>
    </row>
    <row r="380" spans="2:35">
      <c r="B380" s="291" t="s">
        <v>504</v>
      </c>
      <c r="C380" s="10">
        <v>0</v>
      </c>
      <c r="D380" s="10">
        <v>0</v>
      </c>
      <c r="E380" s="10">
        <v>0</v>
      </c>
      <c r="F380" s="10">
        <v>0</v>
      </c>
      <c r="G380" s="10">
        <v>0</v>
      </c>
      <c r="H380" s="10">
        <v>0</v>
      </c>
      <c r="I380" s="10">
        <v>0</v>
      </c>
      <c r="J380" s="10">
        <v>0</v>
      </c>
      <c r="K380" s="10">
        <v>0</v>
      </c>
      <c r="N380" s="81"/>
      <c r="AA380" s="10"/>
      <c r="AB380" s="10"/>
      <c r="AC380" s="10"/>
      <c r="AD380" s="10"/>
      <c r="AE380" s="10"/>
      <c r="AF380" s="10"/>
      <c r="AG380" s="10"/>
      <c r="AH380" s="10"/>
      <c r="AI380" s="10"/>
    </row>
    <row r="381" spans="2:35">
      <c r="B381" s="291" t="s">
        <v>485</v>
      </c>
      <c r="C381" s="18">
        <v>575</v>
      </c>
      <c r="D381" s="10">
        <v>405</v>
      </c>
      <c r="E381" s="10">
        <v>505</v>
      </c>
      <c r="F381" s="10">
        <v>720</v>
      </c>
      <c r="G381" s="10">
        <v>885</v>
      </c>
      <c r="H381" s="10">
        <v>1075</v>
      </c>
      <c r="I381" s="10">
        <v>600</v>
      </c>
      <c r="J381" s="10">
        <v>625</v>
      </c>
      <c r="K381" s="10">
        <v>500</v>
      </c>
      <c r="N381" s="81"/>
      <c r="AA381" s="10"/>
      <c r="AB381" s="10"/>
      <c r="AC381" s="10"/>
      <c r="AD381" s="10"/>
      <c r="AE381" s="10"/>
      <c r="AF381" s="10"/>
      <c r="AG381" s="10"/>
      <c r="AH381" s="10"/>
      <c r="AI381" s="10"/>
    </row>
    <row r="382" spans="2:35">
      <c r="B382" s="2" t="s">
        <v>566</v>
      </c>
      <c r="C382" s="18">
        <v>905</v>
      </c>
      <c r="D382" s="10">
        <v>0</v>
      </c>
      <c r="E382" s="10">
        <v>0</v>
      </c>
      <c r="F382" s="10">
        <v>0</v>
      </c>
      <c r="G382" s="10">
        <v>0</v>
      </c>
      <c r="H382" s="10">
        <v>0</v>
      </c>
      <c r="I382" s="10">
        <v>0</v>
      </c>
      <c r="J382" s="10">
        <v>0</v>
      </c>
      <c r="K382" s="10">
        <v>0</v>
      </c>
      <c r="N382" s="81"/>
      <c r="AA382" s="10"/>
      <c r="AB382" s="10"/>
      <c r="AC382" s="10"/>
      <c r="AD382" s="10"/>
      <c r="AE382" s="10"/>
      <c r="AF382" s="10"/>
      <c r="AG382" s="10"/>
      <c r="AH382" s="10"/>
      <c r="AI382" s="10"/>
    </row>
    <row r="383" spans="2:35">
      <c r="B383" s="18" t="s">
        <v>525</v>
      </c>
      <c r="C383" s="18">
        <v>0</v>
      </c>
      <c r="D383" s="10">
        <v>0</v>
      </c>
      <c r="E383" s="10">
        <v>0</v>
      </c>
      <c r="F383" s="10">
        <v>0</v>
      </c>
      <c r="G383" s="10">
        <v>0</v>
      </c>
      <c r="H383" s="10">
        <v>0</v>
      </c>
      <c r="I383" s="10">
        <v>0</v>
      </c>
      <c r="J383" s="10">
        <v>0</v>
      </c>
      <c r="K383" s="10">
        <v>0</v>
      </c>
      <c r="N383" s="81"/>
      <c r="AA383" s="10"/>
      <c r="AB383" s="10"/>
      <c r="AC383" s="10"/>
      <c r="AD383" s="10"/>
      <c r="AE383" s="10"/>
      <c r="AF383" s="10"/>
      <c r="AG383" s="10"/>
      <c r="AH383" s="10"/>
      <c r="AI383" s="10"/>
    </row>
    <row r="384" spans="2:35">
      <c r="B384" s="2" t="s">
        <v>486</v>
      </c>
      <c r="C384" s="18">
        <v>15</v>
      </c>
      <c r="D384" s="10">
        <v>60</v>
      </c>
      <c r="E384" s="10">
        <v>125</v>
      </c>
      <c r="F384" s="10">
        <v>140</v>
      </c>
      <c r="G384" s="10">
        <v>5</v>
      </c>
      <c r="H384" s="10">
        <v>15</v>
      </c>
      <c r="I384" s="10">
        <v>5</v>
      </c>
      <c r="J384" s="10">
        <v>15</v>
      </c>
      <c r="K384" s="10">
        <v>10</v>
      </c>
      <c r="N384" s="81"/>
      <c r="AA384" s="10"/>
      <c r="AB384" s="10"/>
      <c r="AC384" s="10"/>
      <c r="AD384" s="10"/>
      <c r="AE384" s="10"/>
      <c r="AF384" s="10"/>
      <c r="AG384" s="10"/>
      <c r="AH384" s="10"/>
      <c r="AI384" s="10"/>
    </row>
    <row r="385" spans="1:35">
      <c r="B385" s="2" t="s">
        <v>487</v>
      </c>
      <c r="C385" s="10">
        <v>0</v>
      </c>
      <c r="D385" s="10">
        <v>0</v>
      </c>
      <c r="E385" s="10">
        <v>0</v>
      </c>
      <c r="F385" s="10">
        <v>0</v>
      </c>
      <c r="G385" s="10">
        <v>0</v>
      </c>
      <c r="H385" s="10">
        <v>0</v>
      </c>
      <c r="I385" s="10">
        <v>280</v>
      </c>
      <c r="J385" s="10">
        <v>60</v>
      </c>
      <c r="K385" s="10">
        <v>145</v>
      </c>
      <c r="N385" s="81"/>
      <c r="AA385" s="10"/>
      <c r="AB385" s="10"/>
      <c r="AC385" s="10"/>
      <c r="AD385" s="10"/>
      <c r="AE385" s="10"/>
      <c r="AF385" s="10"/>
      <c r="AG385" s="10"/>
      <c r="AH385" s="10"/>
      <c r="AI385" s="10"/>
    </row>
    <row r="386" spans="1:35">
      <c r="B386" s="2" t="s">
        <v>488</v>
      </c>
      <c r="C386" s="18">
        <v>70</v>
      </c>
      <c r="D386" s="10">
        <v>110</v>
      </c>
      <c r="E386" s="93">
        <v>80</v>
      </c>
      <c r="F386" s="93">
        <v>110</v>
      </c>
      <c r="G386" s="93">
        <v>120</v>
      </c>
      <c r="H386" s="93">
        <v>145</v>
      </c>
      <c r="I386" s="93">
        <v>125</v>
      </c>
      <c r="J386" s="10">
        <v>0</v>
      </c>
      <c r="K386" s="10">
        <v>0</v>
      </c>
      <c r="N386" s="81"/>
      <c r="AA386" s="10"/>
      <c r="AB386" s="10"/>
      <c r="AC386" s="10"/>
      <c r="AD386" s="10"/>
      <c r="AE386" s="10"/>
      <c r="AF386" s="10"/>
      <c r="AG386" s="10"/>
      <c r="AH386" s="10"/>
      <c r="AI386" s="10"/>
    </row>
    <row r="387" spans="1:35">
      <c r="B387" s="2" t="s">
        <v>489</v>
      </c>
      <c r="C387" s="18">
        <v>630</v>
      </c>
      <c r="D387" s="10">
        <v>190</v>
      </c>
      <c r="E387" s="10">
        <v>255</v>
      </c>
      <c r="F387" s="10">
        <v>170</v>
      </c>
      <c r="G387" s="10">
        <v>190</v>
      </c>
      <c r="H387" s="10">
        <v>160</v>
      </c>
      <c r="I387" s="10">
        <v>100</v>
      </c>
      <c r="J387" s="10">
        <v>200</v>
      </c>
      <c r="K387" s="10">
        <v>125</v>
      </c>
      <c r="N387" s="81"/>
      <c r="AA387" s="10"/>
      <c r="AB387" s="10"/>
      <c r="AC387" s="10"/>
      <c r="AD387" s="10"/>
      <c r="AE387" s="10"/>
      <c r="AF387" s="10"/>
      <c r="AG387" s="10"/>
      <c r="AH387" s="10"/>
      <c r="AI387" s="10"/>
    </row>
    <row r="388" spans="1:35">
      <c r="B388" s="2" t="s">
        <v>505</v>
      </c>
      <c r="C388" s="10">
        <v>0</v>
      </c>
      <c r="D388" s="10">
        <v>0</v>
      </c>
      <c r="E388" s="10">
        <v>0</v>
      </c>
      <c r="F388" s="10">
        <v>0</v>
      </c>
      <c r="G388" s="10">
        <v>0</v>
      </c>
      <c r="H388" s="10">
        <v>0</v>
      </c>
      <c r="I388" s="10">
        <v>0</v>
      </c>
      <c r="J388" s="10">
        <v>0</v>
      </c>
      <c r="K388" s="10">
        <v>0</v>
      </c>
      <c r="N388" s="81"/>
      <c r="AA388" s="10"/>
      <c r="AB388" s="10"/>
      <c r="AC388" s="10"/>
      <c r="AD388" s="10"/>
      <c r="AE388" s="10"/>
      <c r="AF388" s="10"/>
      <c r="AG388" s="10"/>
      <c r="AH388" s="10"/>
      <c r="AI388" s="10"/>
    </row>
    <row r="389" spans="1:35">
      <c r="B389" s="2" t="s">
        <v>490</v>
      </c>
      <c r="C389" s="18">
        <v>280</v>
      </c>
      <c r="D389" s="93">
        <v>215</v>
      </c>
      <c r="E389" s="93">
        <v>205</v>
      </c>
      <c r="F389" s="93">
        <v>185</v>
      </c>
      <c r="G389" s="93">
        <v>80</v>
      </c>
      <c r="H389" s="93">
        <v>125</v>
      </c>
      <c r="I389" s="10">
        <v>170</v>
      </c>
      <c r="J389" s="10">
        <v>180</v>
      </c>
      <c r="K389" s="10">
        <v>25</v>
      </c>
      <c r="N389" s="81"/>
      <c r="AA389" s="10"/>
      <c r="AB389" s="10"/>
      <c r="AC389" s="10"/>
      <c r="AD389" s="10"/>
      <c r="AE389" s="10"/>
      <c r="AF389" s="10"/>
      <c r="AG389" s="10"/>
      <c r="AH389" s="10"/>
      <c r="AI389" s="10"/>
    </row>
    <row r="390" spans="1:35">
      <c r="B390" s="2" t="s">
        <v>567</v>
      </c>
      <c r="C390" s="18">
        <v>50</v>
      </c>
      <c r="D390" s="10">
        <v>0</v>
      </c>
      <c r="E390" s="10">
        <v>0</v>
      </c>
      <c r="F390" s="10">
        <v>0</v>
      </c>
      <c r="G390" s="10">
        <v>0</v>
      </c>
      <c r="H390" s="10">
        <v>0</v>
      </c>
      <c r="I390" s="10">
        <v>0</v>
      </c>
      <c r="J390" s="10">
        <v>0</v>
      </c>
      <c r="K390" s="10">
        <v>0</v>
      </c>
      <c r="N390" s="81"/>
    </row>
    <row r="391" spans="1:35">
      <c r="B391" s="2" t="s">
        <v>491</v>
      </c>
      <c r="C391" s="18">
        <v>515</v>
      </c>
      <c r="D391" s="10">
        <v>0</v>
      </c>
      <c r="E391" s="10">
        <v>0</v>
      </c>
      <c r="F391" s="10">
        <v>5</v>
      </c>
      <c r="G391" s="10">
        <v>0</v>
      </c>
      <c r="H391" s="10">
        <v>0</v>
      </c>
      <c r="I391" s="10">
        <v>0</v>
      </c>
      <c r="J391" s="10">
        <v>0</v>
      </c>
      <c r="K391" s="10">
        <v>0</v>
      </c>
      <c r="N391" s="81"/>
    </row>
    <row r="392" spans="1:35">
      <c r="B392" s="2" t="s">
        <v>492</v>
      </c>
      <c r="C392" s="18">
        <v>240</v>
      </c>
      <c r="D392" s="10">
        <v>45</v>
      </c>
      <c r="E392" s="10">
        <v>85</v>
      </c>
      <c r="F392" s="10">
        <v>230</v>
      </c>
      <c r="G392" s="10">
        <v>220</v>
      </c>
      <c r="H392" s="10">
        <v>255</v>
      </c>
      <c r="I392" s="10">
        <v>140</v>
      </c>
      <c r="J392" s="10">
        <v>125</v>
      </c>
      <c r="K392" s="10">
        <v>75</v>
      </c>
      <c r="N392" s="81"/>
    </row>
    <row r="393" spans="1:35">
      <c r="B393" s="518" t="s">
        <v>0</v>
      </c>
      <c r="C393" s="459">
        <v>40840</v>
      </c>
      <c r="D393" s="459">
        <v>31235</v>
      </c>
      <c r="E393" s="459">
        <v>33020</v>
      </c>
      <c r="F393" s="459">
        <v>34185</v>
      </c>
      <c r="G393" s="460">
        <v>35180</v>
      </c>
      <c r="H393" s="460">
        <v>40495</v>
      </c>
      <c r="I393" s="460">
        <v>40610</v>
      </c>
      <c r="J393" s="460">
        <v>36855</v>
      </c>
      <c r="K393" s="460">
        <v>36855</v>
      </c>
      <c r="N393" s="81"/>
    </row>
    <row r="394" spans="1:35">
      <c r="B394" s="108"/>
    </row>
    <row r="395" spans="1:35">
      <c r="B395" s="92" t="s">
        <v>25</v>
      </c>
    </row>
    <row r="396" spans="1:35">
      <c r="A396" s="2">
        <v>1</v>
      </c>
      <c r="B396" s="108" t="s">
        <v>598</v>
      </c>
    </row>
    <row r="397" spans="1:35">
      <c r="A397" s="2">
        <v>2</v>
      </c>
      <c r="B397" s="108" t="s">
        <v>633</v>
      </c>
    </row>
    <row r="398" spans="1:35">
      <c r="A398" s="2">
        <v>3</v>
      </c>
      <c r="B398" s="91" t="s">
        <v>611</v>
      </c>
    </row>
    <row r="399" spans="1:35">
      <c r="A399" s="2">
        <v>4</v>
      </c>
      <c r="B399" s="2" t="s">
        <v>612</v>
      </c>
    </row>
    <row r="400" spans="1:35">
      <c r="A400" s="2">
        <v>4</v>
      </c>
      <c r="B400" s="90" t="s">
        <v>638</v>
      </c>
    </row>
    <row r="401" spans="1:2">
      <c r="A401" s="18">
        <v>5</v>
      </c>
      <c r="B401" s="91" t="s">
        <v>643</v>
      </c>
    </row>
    <row r="402" spans="1:2">
      <c r="A402" s="18">
        <v>6</v>
      </c>
      <c r="B402" s="92" t="s">
        <v>636</v>
      </c>
    </row>
    <row r="403" spans="1:2">
      <c r="A403" s="18">
        <v>7</v>
      </c>
      <c r="B403" s="93" t="s">
        <v>623</v>
      </c>
    </row>
    <row r="404" spans="1:2">
      <c r="A404" s="18">
        <v>8</v>
      </c>
      <c r="B404" s="91" t="s">
        <v>597</v>
      </c>
    </row>
    <row r="405" spans="1:2">
      <c r="A405" s="92">
        <v>9</v>
      </c>
      <c r="B405" s="90" t="s">
        <v>605</v>
      </c>
    </row>
    <row r="406" spans="1:2">
      <c r="A406" s="92">
        <v>10</v>
      </c>
      <c r="B406" s="90" t="s">
        <v>619</v>
      </c>
    </row>
    <row r="407" spans="1:2">
      <c r="A407" s="92">
        <v>11</v>
      </c>
      <c r="B407" s="43" t="s">
        <v>596</v>
      </c>
    </row>
    <row r="408" spans="1:2">
      <c r="A408" s="92">
        <v>12</v>
      </c>
      <c r="B408" s="90" t="s">
        <v>626</v>
      </c>
    </row>
    <row r="409" spans="1:2">
      <c r="A409" s="92">
        <v>13</v>
      </c>
      <c r="B409" s="92" t="s">
        <v>606</v>
      </c>
    </row>
    <row r="410" spans="1:2">
      <c r="A410" s="92">
        <v>14</v>
      </c>
      <c r="B410" s="92" t="s">
        <v>600</v>
      </c>
    </row>
    <row r="411" spans="1:2">
      <c r="A411" s="92">
        <v>15</v>
      </c>
      <c r="B411" s="177" t="s">
        <v>607</v>
      </c>
    </row>
    <row r="412" spans="1:2">
      <c r="A412" s="92">
        <v>16</v>
      </c>
      <c r="B412" s="91" t="s">
        <v>649</v>
      </c>
    </row>
    <row r="413" spans="1:2">
      <c r="A413" s="92">
        <v>17</v>
      </c>
      <c r="B413" s="338" t="s">
        <v>297</v>
      </c>
    </row>
    <row r="414" spans="1:2">
      <c r="A414" s="291">
        <v>18</v>
      </c>
      <c r="B414" s="291" t="s">
        <v>720</v>
      </c>
    </row>
    <row r="415" spans="1:2">
      <c r="B415" s="18"/>
    </row>
    <row r="416" spans="1:2">
      <c r="B416" s="18"/>
    </row>
  </sheetData>
  <conditionalFormatting sqref="D189:F197 B25:F26 B102:F116 C6:F21 B91:F98 B90:C90 B70:F89 B69:C69 B66:F68 B65:C65 B62:F64 B55:F60 B38:F53 B28:F36 B27:D27 B37:C37 B54:C54 B61:C61 B118:F141 B117 D117 B143:F149 B142 B152:F153 B150:E151 B155:F157 B154:D154 B159:F167 B158:E158 B169:F170 B168:D168 D199:F200 D198:E198 D202:F204 D201 D206:F210 D212:F219 D211:E211 D221:F221 D224:F224 D223:E223 D226:F226 D228:F231 D227:E227 D233:F233">
    <cfRule type="cellIs" dxfId="151" priority="33" stopIfTrue="1" operator="equal">
      <formula>1</formula>
    </cfRule>
  </conditionalFormatting>
  <conditionalFormatting sqref="E27:K27">
    <cfRule type="cellIs" dxfId="150" priority="13" stopIfTrue="1" operator="equal">
      <formula>1</formula>
    </cfRule>
  </conditionalFormatting>
  <conditionalFormatting sqref="D54">
    <cfRule type="cellIs" dxfId="149" priority="12" stopIfTrue="1" operator="equal">
      <formula>1</formula>
    </cfRule>
  </conditionalFormatting>
  <conditionalFormatting sqref="E54:K54">
    <cfRule type="cellIs" dxfId="148" priority="11" stopIfTrue="1" operator="equal">
      <formula>1</formula>
    </cfRule>
  </conditionalFormatting>
  <conditionalFormatting sqref="D61">
    <cfRule type="cellIs" dxfId="147" priority="10" stopIfTrue="1" operator="equal">
      <formula>1</formula>
    </cfRule>
  </conditionalFormatting>
  <conditionalFormatting sqref="E61:K61">
    <cfRule type="cellIs" dxfId="146" priority="9" stopIfTrue="1" operator="equal">
      <formula>1</formula>
    </cfRule>
  </conditionalFormatting>
  <conditionalFormatting sqref="D65">
    <cfRule type="cellIs" dxfId="145" priority="8" stopIfTrue="1" operator="equal">
      <formula>1</formula>
    </cfRule>
  </conditionalFormatting>
  <conditionalFormatting sqref="E65:K65">
    <cfRule type="cellIs" dxfId="144" priority="7" stopIfTrue="1" operator="equal">
      <formula>1</formula>
    </cfRule>
  </conditionalFormatting>
  <conditionalFormatting sqref="D69">
    <cfRule type="cellIs" dxfId="143" priority="6" stopIfTrue="1" operator="equal">
      <formula>1</formula>
    </cfRule>
  </conditionalFormatting>
  <conditionalFormatting sqref="E69:K69">
    <cfRule type="cellIs" dxfId="142" priority="5" stopIfTrue="1" operator="equal">
      <formula>1</formula>
    </cfRule>
  </conditionalFormatting>
  <conditionalFormatting sqref="D90">
    <cfRule type="cellIs" dxfId="141" priority="4" stopIfTrue="1" operator="equal">
      <formula>1</formula>
    </cfRule>
  </conditionalFormatting>
  <conditionalFormatting sqref="E90:K90">
    <cfRule type="cellIs" dxfId="140" priority="3" stopIfTrue="1" operator="equal">
      <formula>1</formula>
    </cfRule>
  </conditionalFormatting>
  <conditionalFormatting sqref="D37">
    <cfRule type="cellIs" dxfId="139" priority="2" stopIfTrue="1" operator="equal">
      <formula>1</formula>
    </cfRule>
  </conditionalFormatting>
  <conditionalFormatting sqref="E37:K37">
    <cfRule type="cellIs" dxfId="138" priority="1" stopIfTrue="1" operator="equal">
      <formula>1</formula>
    </cfRule>
  </conditionalFormatting>
  <pageMargins left="0.27" right="0.25" top="0.48" bottom="0.52" header="0.5" footer="0.5"/>
  <pageSetup paperSize="9" scale="1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104"/>
  <sheetViews>
    <sheetView zoomScale="90" zoomScaleNormal="90" workbookViewId="0">
      <pane xSplit="2" ySplit="4" topLeftCell="C5"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50.6640625" style="2" customWidth="1"/>
    <col min="3" max="3" width="12.109375" style="4" customWidth="1"/>
    <col min="4" max="12" width="12.109375" style="2" customWidth="1"/>
    <col min="13" max="13" width="7.6640625" style="18" customWidth="1"/>
    <col min="14" max="14" width="7.6640625" style="2" customWidth="1"/>
    <col min="15" max="18" width="14.44140625" style="2" customWidth="1"/>
    <col min="19" max="19" width="9.109375" style="2"/>
    <col min="20" max="20" width="18.33203125" style="18" customWidth="1"/>
    <col min="21" max="16384" width="9.109375" style="2"/>
  </cols>
  <sheetData>
    <row r="1" spans="2:20" ht="15.6">
      <c r="B1" s="182" t="s">
        <v>693</v>
      </c>
      <c r="C1" s="1"/>
      <c r="N1" s="73"/>
      <c r="P1" s="92"/>
      <c r="S1" s="73"/>
    </row>
    <row r="2" spans="2:20">
      <c r="B2" s="92" t="s">
        <v>324</v>
      </c>
      <c r="C2" s="1"/>
    </row>
    <row r="3" spans="2:20" ht="13.65" customHeight="1">
      <c r="C3" s="539" t="s">
        <v>697</v>
      </c>
      <c r="D3" s="539"/>
      <c r="E3" s="539"/>
      <c r="F3" s="539"/>
      <c r="G3" s="539"/>
      <c r="H3" s="539"/>
      <c r="I3" s="539"/>
      <c r="J3" s="539"/>
      <c r="K3" s="539"/>
      <c r="L3" s="539"/>
      <c r="M3" s="470"/>
      <c r="O3" s="539" t="s">
        <v>285</v>
      </c>
      <c r="P3" s="539"/>
      <c r="Q3" s="539"/>
      <c r="R3" s="539"/>
      <c r="S3" s="539"/>
    </row>
    <row r="4" spans="2:20" s="5" customFormat="1" ht="12.75" customHeight="1">
      <c r="C4" s="77">
        <v>2009</v>
      </c>
      <c r="D4" s="77">
        <v>2010</v>
      </c>
      <c r="E4" s="77">
        <v>2011</v>
      </c>
      <c r="F4" s="77">
        <v>2012</v>
      </c>
      <c r="G4" s="77">
        <v>2013</v>
      </c>
      <c r="H4" s="145">
        <v>2014</v>
      </c>
      <c r="I4" s="145">
        <v>2015</v>
      </c>
      <c r="J4" s="180">
        <v>2016</v>
      </c>
      <c r="K4" s="302">
        <v>2017</v>
      </c>
      <c r="L4" s="302">
        <v>2018</v>
      </c>
      <c r="M4" s="471"/>
      <c r="O4" s="186">
        <v>2014</v>
      </c>
      <c r="P4" s="186">
        <v>2015</v>
      </c>
      <c r="Q4" s="186">
        <v>2016</v>
      </c>
      <c r="R4" s="186">
        <v>2017</v>
      </c>
      <c r="S4" s="186">
        <v>2018</v>
      </c>
      <c r="T4" s="81"/>
    </row>
    <row r="5" spans="2:20" s="5" customFormat="1" ht="12.75" customHeight="1">
      <c r="C5" s="86"/>
      <c r="D5" s="86"/>
      <c r="E5" s="86"/>
      <c r="F5" s="86"/>
      <c r="G5" s="86"/>
      <c r="H5" s="186"/>
      <c r="I5" s="186"/>
      <c r="J5" s="186"/>
      <c r="K5" s="86"/>
      <c r="L5" s="86"/>
      <c r="M5" s="471"/>
      <c r="O5" s="160"/>
      <c r="P5" s="160"/>
      <c r="Q5" s="160"/>
      <c r="T5" s="81"/>
    </row>
    <row r="6" spans="2:20" s="5" customFormat="1" ht="12.75" customHeight="1">
      <c r="B6" s="160" t="s">
        <v>578</v>
      </c>
      <c r="C6" s="402" t="s">
        <v>337</v>
      </c>
      <c r="D6" s="402" t="s">
        <v>337</v>
      </c>
      <c r="E6" s="115">
        <v>18905</v>
      </c>
      <c r="F6" s="115">
        <v>18190</v>
      </c>
      <c r="G6" s="115">
        <v>19415</v>
      </c>
      <c r="H6" s="115">
        <v>20155</v>
      </c>
      <c r="I6" s="115">
        <v>20065</v>
      </c>
      <c r="J6" s="115">
        <v>19015</v>
      </c>
      <c r="K6" s="115">
        <v>19825</v>
      </c>
      <c r="L6" s="115">
        <v>21485</v>
      </c>
      <c r="M6" s="472"/>
      <c r="N6" s="81"/>
      <c r="O6" s="148">
        <v>8765</v>
      </c>
      <c r="P6" s="148">
        <v>13345</v>
      </c>
      <c r="Q6" s="148">
        <v>14890</v>
      </c>
      <c r="R6" s="148">
        <v>17135</v>
      </c>
      <c r="S6" s="148">
        <v>19505</v>
      </c>
      <c r="T6" s="81"/>
    </row>
    <row r="7" spans="2:20" s="5" customFormat="1" ht="12.75" customHeight="1">
      <c r="B7" s="67" t="s">
        <v>272</v>
      </c>
      <c r="C7" s="296">
        <v>50835</v>
      </c>
      <c r="D7" s="296">
        <v>45210</v>
      </c>
      <c r="E7" s="296">
        <v>37700</v>
      </c>
      <c r="F7" s="296">
        <v>36230</v>
      </c>
      <c r="G7" s="296">
        <v>37485</v>
      </c>
      <c r="H7" s="296">
        <v>41855</v>
      </c>
      <c r="I7" s="296">
        <v>42005</v>
      </c>
      <c r="J7" s="296">
        <v>42960</v>
      </c>
      <c r="K7" s="296">
        <v>46125</v>
      </c>
      <c r="L7" s="296">
        <v>50475</v>
      </c>
      <c r="M7" s="162"/>
      <c r="N7" s="81"/>
      <c r="O7" s="98">
        <v>25225</v>
      </c>
      <c r="P7" s="98">
        <v>31435</v>
      </c>
      <c r="Q7" s="149">
        <v>36110</v>
      </c>
      <c r="R7" s="149">
        <v>41010</v>
      </c>
      <c r="S7" s="149">
        <v>46610</v>
      </c>
      <c r="T7" s="81"/>
    </row>
    <row r="8" spans="2:20" s="5" customFormat="1" ht="6.75" customHeight="1">
      <c r="C8" s="185"/>
      <c r="D8" s="185"/>
      <c r="E8" s="185"/>
      <c r="F8" s="185"/>
      <c r="G8" s="185"/>
      <c r="H8" s="185"/>
      <c r="I8" s="185"/>
      <c r="J8" s="185"/>
      <c r="K8" s="185"/>
      <c r="L8" s="185"/>
      <c r="M8" s="162"/>
      <c r="N8" s="81"/>
      <c r="O8" s="96"/>
      <c r="P8" s="96"/>
      <c r="Q8" s="147"/>
      <c r="T8" s="81"/>
    </row>
    <row r="9" spans="2:20" s="5" customFormat="1" ht="12.75" customHeight="1">
      <c r="B9" s="42" t="s">
        <v>32</v>
      </c>
      <c r="C9" s="10"/>
      <c r="D9" s="10"/>
      <c r="E9" s="10"/>
      <c r="F9" s="10"/>
      <c r="G9" s="10"/>
      <c r="H9" s="81"/>
      <c r="I9" s="81"/>
      <c r="J9" s="81"/>
      <c r="K9" s="81"/>
      <c r="L9" s="81"/>
      <c r="M9" s="81"/>
      <c r="N9" s="81"/>
      <c r="O9" s="81"/>
      <c r="P9" s="81"/>
      <c r="T9" s="81"/>
    </row>
    <row r="10" spans="2:20" s="5" customFormat="1" ht="12.75" customHeight="1">
      <c r="B10" s="26" t="s">
        <v>34</v>
      </c>
      <c r="C10" s="107">
        <v>5</v>
      </c>
      <c r="D10" s="107">
        <v>5</v>
      </c>
      <c r="E10" s="107">
        <v>0</v>
      </c>
      <c r="F10" s="107">
        <v>0</v>
      </c>
      <c r="G10" s="107">
        <v>0</v>
      </c>
      <c r="H10" s="115">
        <v>0</v>
      </c>
      <c r="I10" s="115">
        <v>0</v>
      </c>
      <c r="J10" s="115">
        <v>0</v>
      </c>
      <c r="K10" s="115">
        <v>0</v>
      </c>
      <c r="L10" s="115">
        <v>0</v>
      </c>
      <c r="M10" s="472"/>
      <c r="N10" s="81"/>
      <c r="O10" s="115">
        <v>0</v>
      </c>
      <c r="P10" s="115">
        <v>0</v>
      </c>
      <c r="Q10" s="269">
        <v>0</v>
      </c>
      <c r="R10" s="269">
        <v>0</v>
      </c>
      <c r="S10" s="269">
        <v>0</v>
      </c>
      <c r="T10" s="81"/>
    </row>
    <row r="11" spans="2:20" s="5" customFormat="1" ht="12.75" customHeight="1">
      <c r="B11" s="4" t="s">
        <v>35</v>
      </c>
      <c r="C11" s="10">
        <v>1845</v>
      </c>
      <c r="D11" s="10">
        <v>1760</v>
      </c>
      <c r="E11" s="10">
        <v>2120</v>
      </c>
      <c r="F11" s="10">
        <v>2545</v>
      </c>
      <c r="G11" s="10">
        <v>2695</v>
      </c>
      <c r="H11" s="96">
        <v>1820</v>
      </c>
      <c r="I11" s="96">
        <v>730</v>
      </c>
      <c r="J11" s="96">
        <v>235</v>
      </c>
      <c r="K11" s="96">
        <v>50</v>
      </c>
      <c r="L11" s="96">
        <v>10</v>
      </c>
      <c r="M11" s="96"/>
      <c r="N11" s="81"/>
      <c r="O11" s="96">
        <v>0</v>
      </c>
      <c r="P11" s="96">
        <v>0</v>
      </c>
      <c r="Q11" s="81">
        <v>0</v>
      </c>
      <c r="R11" s="81">
        <v>0</v>
      </c>
      <c r="S11" s="81">
        <v>5</v>
      </c>
      <c r="T11" s="81"/>
    </row>
    <row r="12" spans="2:20" s="5" customFormat="1" ht="12.75" customHeight="1">
      <c r="B12" s="4" t="s">
        <v>36</v>
      </c>
      <c r="C12" s="10">
        <v>44380</v>
      </c>
      <c r="D12" s="10">
        <v>38445</v>
      </c>
      <c r="E12" s="10">
        <v>31370</v>
      </c>
      <c r="F12" s="10">
        <v>29940</v>
      </c>
      <c r="G12" s="10">
        <v>31275</v>
      </c>
      <c r="H12" s="96">
        <v>36840</v>
      </c>
      <c r="I12" s="96">
        <v>37185</v>
      </c>
      <c r="J12" s="96">
        <v>39565</v>
      </c>
      <c r="K12" s="96">
        <v>43100</v>
      </c>
      <c r="L12" s="96">
        <v>47845</v>
      </c>
      <c r="M12" s="96"/>
      <c r="N12" s="81"/>
      <c r="O12" s="96">
        <v>25225</v>
      </c>
      <c r="P12" s="96">
        <v>31430</v>
      </c>
      <c r="Q12" s="147">
        <v>36105</v>
      </c>
      <c r="R12" s="147">
        <v>41005</v>
      </c>
      <c r="S12" s="147">
        <v>46600</v>
      </c>
      <c r="T12" s="81"/>
    </row>
    <row r="13" spans="2:20" s="5" customFormat="1" ht="12.75" customHeight="1">
      <c r="B13" s="4" t="s">
        <v>46</v>
      </c>
      <c r="C13" s="10">
        <v>4605</v>
      </c>
      <c r="D13" s="10">
        <v>5000</v>
      </c>
      <c r="E13" s="10">
        <v>4210</v>
      </c>
      <c r="F13" s="10">
        <v>3750</v>
      </c>
      <c r="G13" s="10">
        <v>3515</v>
      </c>
      <c r="H13" s="96">
        <v>3195</v>
      </c>
      <c r="I13" s="96">
        <v>4090</v>
      </c>
      <c r="J13" s="96">
        <v>3165</v>
      </c>
      <c r="K13" s="96">
        <v>2975</v>
      </c>
      <c r="L13" s="96">
        <v>2620</v>
      </c>
      <c r="M13" s="96"/>
      <c r="N13" s="81"/>
      <c r="O13" s="96">
        <v>0</v>
      </c>
      <c r="P13" s="96">
        <v>0</v>
      </c>
      <c r="Q13" s="81">
        <v>0</v>
      </c>
      <c r="R13" s="147">
        <v>0</v>
      </c>
      <c r="S13" s="147">
        <v>0</v>
      </c>
      <c r="T13" s="81"/>
    </row>
    <row r="14" spans="2:20" s="5" customFormat="1" ht="12.75" customHeight="1">
      <c r="B14" s="507" t="s">
        <v>0</v>
      </c>
      <c r="C14" s="492">
        <v>50835</v>
      </c>
      <c r="D14" s="492">
        <v>45210</v>
      </c>
      <c r="E14" s="492">
        <v>37700</v>
      </c>
      <c r="F14" s="492">
        <v>36230</v>
      </c>
      <c r="G14" s="492">
        <v>37485</v>
      </c>
      <c r="H14" s="492">
        <v>41855</v>
      </c>
      <c r="I14" s="492">
        <v>42005</v>
      </c>
      <c r="J14" s="492">
        <v>42960</v>
      </c>
      <c r="K14" s="492">
        <v>46125</v>
      </c>
      <c r="L14" s="492">
        <v>50475</v>
      </c>
      <c r="M14" s="162"/>
      <c r="N14" s="81"/>
      <c r="O14" s="98">
        <v>25225</v>
      </c>
      <c r="P14" s="98">
        <v>31435</v>
      </c>
      <c r="Q14" s="149">
        <v>36110</v>
      </c>
      <c r="R14" s="149">
        <v>41010</v>
      </c>
      <c r="S14" s="149">
        <v>46610</v>
      </c>
      <c r="T14" s="81"/>
    </row>
    <row r="15" spans="2:20" s="5" customFormat="1" ht="6.75" customHeight="1">
      <c r="B15" s="56"/>
      <c r="C15" s="122"/>
      <c r="D15" s="122"/>
      <c r="E15" s="122"/>
      <c r="F15" s="122"/>
      <c r="G15" s="122"/>
      <c r="H15" s="81"/>
      <c r="I15" s="81"/>
      <c r="J15" s="81"/>
      <c r="K15" s="81"/>
      <c r="L15" s="81"/>
      <c r="M15" s="81"/>
      <c r="N15" s="81"/>
      <c r="O15" s="81"/>
      <c r="P15" s="81"/>
      <c r="T15" s="81"/>
    </row>
    <row r="16" spans="2:20" s="5" customFormat="1" ht="12.75" customHeight="1">
      <c r="B16" s="261" t="s">
        <v>537</v>
      </c>
      <c r="C16" s="122"/>
      <c r="D16" s="122"/>
      <c r="E16" s="122"/>
      <c r="F16" s="122"/>
      <c r="G16" s="122"/>
      <c r="H16" s="81"/>
      <c r="I16" s="81"/>
      <c r="J16" s="81"/>
      <c r="K16" s="81"/>
      <c r="L16" s="81"/>
      <c r="M16" s="81"/>
      <c r="N16" s="81"/>
      <c r="O16" s="81"/>
      <c r="P16" s="81"/>
      <c r="T16" s="81"/>
    </row>
    <row r="17" spans="2:25" s="5" customFormat="1" ht="12.75" customHeight="1">
      <c r="B17" s="2" t="s">
        <v>532</v>
      </c>
      <c r="C17" s="403">
        <v>28615</v>
      </c>
      <c r="D17" s="403">
        <v>23855</v>
      </c>
      <c r="E17" s="403">
        <v>19175</v>
      </c>
      <c r="F17" s="403">
        <v>18405</v>
      </c>
      <c r="G17" s="403">
        <v>18390</v>
      </c>
      <c r="H17" s="135">
        <v>21605</v>
      </c>
      <c r="I17" s="135">
        <v>23090</v>
      </c>
      <c r="J17" s="135">
        <v>21800</v>
      </c>
      <c r="K17" s="135">
        <v>22100</v>
      </c>
      <c r="L17" s="135">
        <v>20880</v>
      </c>
      <c r="M17" s="472"/>
      <c r="N17" s="81"/>
      <c r="T17" s="81"/>
    </row>
    <row r="18" spans="2:25" s="5" customFormat="1" ht="12.75" customHeight="1">
      <c r="B18" s="2" t="s">
        <v>47</v>
      </c>
      <c r="C18" s="137">
        <v>7665</v>
      </c>
      <c r="D18" s="137">
        <v>7915</v>
      </c>
      <c r="E18" s="137">
        <v>7990</v>
      </c>
      <c r="F18" s="137">
        <v>7865</v>
      </c>
      <c r="G18" s="137">
        <v>9840</v>
      </c>
      <c r="H18" s="124">
        <v>10825</v>
      </c>
      <c r="I18" s="124">
        <v>7410</v>
      </c>
      <c r="J18" s="124">
        <v>9425</v>
      </c>
      <c r="K18" s="124">
        <v>10665</v>
      </c>
      <c r="L18" s="124">
        <v>11780</v>
      </c>
      <c r="M18" s="124"/>
      <c r="N18" s="81"/>
      <c r="O18" s="81"/>
      <c r="P18" s="81"/>
      <c r="T18" s="81"/>
    </row>
    <row r="19" spans="2:25" s="5" customFormat="1" ht="12.75" customHeight="1">
      <c r="B19" s="2" t="s">
        <v>51</v>
      </c>
      <c r="C19" s="137">
        <v>235</v>
      </c>
      <c r="D19" s="137">
        <v>280</v>
      </c>
      <c r="E19" s="137">
        <v>530</v>
      </c>
      <c r="F19" s="137">
        <v>250</v>
      </c>
      <c r="G19" s="137">
        <v>200</v>
      </c>
      <c r="H19" s="124">
        <v>220</v>
      </c>
      <c r="I19" s="124">
        <v>890</v>
      </c>
      <c r="J19" s="124">
        <v>310</v>
      </c>
      <c r="K19" s="124">
        <v>340</v>
      </c>
      <c r="L19" s="124">
        <v>340</v>
      </c>
      <c r="M19" s="124"/>
      <c r="N19" s="81"/>
      <c r="O19" s="81"/>
      <c r="P19" s="81"/>
      <c r="T19" s="81"/>
    </row>
    <row r="20" spans="2:25" s="5" customFormat="1" ht="12.75" customHeight="1">
      <c r="B20" s="2" t="s">
        <v>48</v>
      </c>
      <c r="C20" s="137">
        <v>480</v>
      </c>
      <c r="D20" s="137">
        <v>275</v>
      </c>
      <c r="E20" s="137">
        <v>375</v>
      </c>
      <c r="F20" s="137">
        <v>380</v>
      </c>
      <c r="G20" s="137">
        <v>505</v>
      </c>
      <c r="H20" s="124">
        <v>505</v>
      </c>
      <c r="I20" s="124">
        <v>535</v>
      </c>
      <c r="J20" s="124">
        <v>720</v>
      </c>
      <c r="K20" s="124">
        <v>990</v>
      </c>
      <c r="L20" s="124">
        <v>1415</v>
      </c>
      <c r="M20" s="124"/>
      <c r="N20" s="81"/>
      <c r="O20" s="81"/>
      <c r="P20" s="81"/>
      <c r="T20" s="81"/>
    </row>
    <row r="21" spans="2:25" s="5" customFormat="1" ht="12.75" customHeight="1">
      <c r="B21" s="2" t="s">
        <v>49</v>
      </c>
      <c r="C21" s="137">
        <v>6830</v>
      </c>
      <c r="D21" s="137">
        <v>7590</v>
      </c>
      <c r="E21" s="137">
        <v>6340</v>
      </c>
      <c r="F21" s="137">
        <v>6030</v>
      </c>
      <c r="G21" s="137">
        <v>5125</v>
      </c>
      <c r="H21" s="124">
        <v>5325</v>
      </c>
      <c r="I21" s="124">
        <v>5870</v>
      </c>
      <c r="J21" s="124">
        <v>6415</v>
      </c>
      <c r="K21" s="124">
        <v>7150</v>
      </c>
      <c r="L21" s="124">
        <v>8240</v>
      </c>
      <c r="M21" s="124"/>
      <c r="N21" s="81"/>
      <c r="O21" s="81"/>
      <c r="P21" s="81"/>
      <c r="T21" s="81"/>
    </row>
    <row r="22" spans="2:25" s="5" customFormat="1" ht="12.75" customHeight="1">
      <c r="B22" s="2" t="s">
        <v>50</v>
      </c>
      <c r="C22" s="137">
        <v>7010</v>
      </c>
      <c r="D22" s="137">
        <v>5290</v>
      </c>
      <c r="E22" s="137">
        <v>3295</v>
      </c>
      <c r="F22" s="137">
        <v>3305</v>
      </c>
      <c r="G22" s="137">
        <v>3420</v>
      </c>
      <c r="H22" s="124">
        <v>3375</v>
      </c>
      <c r="I22" s="124">
        <v>4215</v>
      </c>
      <c r="J22" s="124">
        <v>4290</v>
      </c>
      <c r="K22" s="124">
        <v>4885</v>
      </c>
      <c r="L22" s="124">
        <v>7840</v>
      </c>
      <c r="M22" s="124"/>
      <c r="N22" s="81"/>
      <c r="O22" s="81"/>
      <c r="P22" s="81"/>
      <c r="T22" s="81"/>
    </row>
    <row r="23" spans="2:25" s="5" customFormat="1" ht="12.75" customHeight="1">
      <c r="B23" s="507" t="s">
        <v>0</v>
      </c>
      <c r="C23" s="492">
        <v>50835</v>
      </c>
      <c r="D23" s="492">
        <v>45210</v>
      </c>
      <c r="E23" s="492">
        <v>37700</v>
      </c>
      <c r="F23" s="492">
        <v>36230</v>
      </c>
      <c r="G23" s="492">
        <v>37485</v>
      </c>
      <c r="H23" s="492">
        <v>41855</v>
      </c>
      <c r="I23" s="492">
        <v>42005</v>
      </c>
      <c r="J23" s="492">
        <v>42960</v>
      </c>
      <c r="K23" s="492">
        <v>46125</v>
      </c>
      <c r="L23" s="492">
        <v>50475</v>
      </c>
      <c r="M23" s="124"/>
      <c r="N23" s="81"/>
      <c r="O23" s="81"/>
      <c r="P23" s="81"/>
      <c r="T23" s="81"/>
    </row>
    <row r="24" spans="2:25" s="5" customFormat="1" ht="6.75" customHeight="1">
      <c r="B24" s="56"/>
      <c r="C24" s="122"/>
      <c r="D24" s="122"/>
      <c r="E24" s="122"/>
      <c r="F24" s="122"/>
      <c r="G24" s="122"/>
      <c r="H24" s="81"/>
      <c r="I24" s="81"/>
      <c r="J24" s="81"/>
      <c r="K24" s="81"/>
      <c r="L24" s="81"/>
      <c r="M24" s="81"/>
      <c r="N24" s="81"/>
      <c r="O24" s="81"/>
      <c r="P24" s="81"/>
      <c r="T24" s="81"/>
    </row>
    <row r="25" spans="2:25">
      <c r="B25" s="56" t="s">
        <v>6</v>
      </c>
      <c r="C25" s="46"/>
      <c r="D25" s="46"/>
      <c r="E25" s="46"/>
      <c r="F25" s="46"/>
      <c r="G25" s="46"/>
      <c r="H25" s="18"/>
      <c r="I25" s="18"/>
      <c r="J25" s="18"/>
      <c r="K25" s="18"/>
      <c r="L25" s="18"/>
      <c r="N25" s="81"/>
      <c r="O25" s="81"/>
      <c r="P25" s="81"/>
      <c r="Q25" s="5"/>
      <c r="R25" s="5"/>
      <c r="S25" s="5"/>
      <c r="T25" s="81"/>
      <c r="U25" s="5"/>
      <c r="V25" s="5"/>
      <c r="W25" s="5"/>
      <c r="X25" s="5"/>
      <c r="Y25" s="5"/>
    </row>
    <row r="26" spans="2:25">
      <c r="B26" s="28" t="s">
        <v>43</v>
      </c>
      <c r="C26" s="103">
        <v>8245</v>
      </c>
      <c r="D26" s="103">
        <v>6810</v>
      </c>
      <c r="E26" s="103">
        <v>5940</v>
      </c>
      <c r="F26" s="103">
        <v>6025</v>
      </c>
      <c r="G26" s="103">
        <v>6735</v>
      </c>
      <c r="H26" s="107">
        <v>7075</v>
      </c>
      <c r="I26" s="107">
        <v>5655</v>
      </c>
      <c r="J26" s="107">
        <v>5600</v>
      </c>
      <c r="K26" s="107">
        <v>5995</v>
      </c>
      <c r="L26" s="107">
        <v>6735</v>
      </c>
      <c r="M26" s="472"/>
      <c r="N26" s="352"/>
      <c r="O26" s="115">
        <v>5090</v>
      </c>
      <c r="P26" s="115">
        <v>5170</v>
      </c>
      <c r="Q26" s="148">
        <v>5530</v>
      </c>
      <c r="R26" s="148">
        <v>5965</v>
      </c>
      <c r="S26" s="148">
        <v>6695</v>
      </c>
      <c r="T26" s="472"/>
      <c r="U26" s="5"/>
      <c r="V26" s="5"/>
      <c r="W26" s="5"/>
      <c r="X26" s="5"/>
      <c r="Y26" s="5"/>
    </row>
    <row r="27" spans="2:25">
      <c r="B27" s="140" t="s">
        <v>568</v>
      </c>
      <c r="C27" s="104">
        <v>17665</v>
      </c>
      <c r="D27" s="104">
        <v>16795</v>
      </c>
      <c r="E27" s="104">
        <v>14860</v>
      </c>
      <c r="F27" s="104">
        <v>14530</v>
      </c>
      <c r="G27" s="104">
        <v>15310</v>
      </c>
      <c r="H27" s="10">
        <v>16660</v>
      </c>
      <c r="I27" s="10">
        <v>16290</v>
      </c>
      <c r="J27" s="10">
        <v>16350</v>
      </c>
      <c r="K27" s="10">
        <v>16530</v>
      </c>
      <c r="L27" s="10">
        <v>17165</v>
      </c>
      <c r="M27" s="352"/>
      <c r="N27" s="352"/>
      <c r="O27" s="96">
        <v>8975</v>
      </c>
      <c r="P27" s="96">
        <v>11960</v>
      </c>
      <c r="Q27" s="147">
        <v>13835</v>
      </c>
      <c r="R27" s="147">
        <v>15370</v>
      </c>
      <c r="S27" s="147">
        <v>16735</v>
      </c>
      <c r="T27" s="352"/>
      <c r="U27" s="5"/>
      <c r="V27" s="5"/>
      <c r="W27" s="5"/>
      <c r="X27" s="5"/>
      <c r="Y27" s="5"/>
    </row>
    <row r="28" spans="2:25">
      <c r="B28" s="140" t="s">
        <v>569</v>
      </c>
      <c r="C28" s="104">
        <v>6960</v>
      </c>
      <c r="D28" s="104">
        <v>6425</v>
      </c>
      <c r="E28" s="104">
        <v>5145</v>
      </c>
      <c r="F28" s="104">
        <v>5065</v>
      </c>
      <c r="G28" s="104">
        <v>5480</v>
      </c>
      <c r="H28" s="10">
        <v>7005</v>
      </c>
      <c r="I28" s="10">
        <v>7645</v>
      </c>
      <c r="J28" s="10">
        <v>8650</v>
      </c>
      <c r="K28" s="10">
        <v>9635</v>
      </c>
      <c r="L28" s="10">
        <v>10490</v>
      </c>
      <c r="M28" s="352"/>
      <c r="N28" s="352"/>
      <c r="O28" s="96">
        <v>4720</v>
      </c>
      <c r="P28" s="96">
        <v>6285</v>
      </c>
      <c r="Q28" s="147">
        <v>7500</v>
      </c>
      <c r="R28" s="147">
        <v>8675</v>
      </c>
      <c r="S28" s="147">
        <v>9750</v>
      </c>
      <c r="T28" s="352"/>
      <c r="U28" s="5"/>
      <c r="V28" s="5"/>
      <c r="W28" s="5"/>
      <c r="X28" s="5"/>
      <c r="Y28" s="5"/>
    </row>
    <row r="29" spans="2:25">
      <c r="B29" s="8" t="s">
        <v>29</v>
      </c>
      <c r="C29" s="104">
        <v>8500</v>
      </c>
      <c r="D29" s="104">
        <v>7355</v>
      </c>
      <c r="E29" s="104">
        <v>5730</v>
      </c>
      <c r="F29" s="104">
        <v>5260</v>
      </c>
      <c r="G29" s="104">
        <v>5170</v>
      </c>
      <c r="H29" s="10">
        <v>6200</v>
      </c>
      <c r="I29" s="10">
        <v>6770</v>
      </c>
      <c r="J29" s="10">
        <v>7285</v>
      </c>
      <c r="K29" s="10">
        <v>8315</v>
      </c>
      <c r="L29" s="10">
        <v>9600</v>
      </c>
      <c r="M29" s="352"/>
      <c r="N29" s="352"/>
      <c r="O29" s="96">
        <v>4095</v>
      </c>
      <c r="P29" s="96">
        <v>5250</v>
      </c>
      <c r="Q29" s="147">
        <v>6015</v>
      </c>
      <c r="R29" s="147">
        <v>7045</v>
      </c>
      <c r="S29" s="147">
        <v>8465</v>
      </c>
      <c r="T29" s="352"/>
      <c r="U29" s="5"/>
      <c r="V29" s="5"/>
      <c r="W29" s="5"/>
      <c r="X29" s="5"/>
      <c r="Y29" s="5"/>
    </row>
    <row r="30" spans="2:25">
      <c r="B30" s="8" t="s">
        <v>30</v>
      </c>
      <c r="C30" s="104">
        <v>5710</v>
      </c>
      <c r="D30" s="104">
        <v>4920</v>
      </c>
      <c r="E30" s="104">
        <v>3760</v>
      </c>
      <c r="F30" s="104">
        <v>3360</v>
      </c>
      <c r="G30" s="104">
        <v>3075</v>
      </c>
      <c r="H30" s="10">
        <v>3290</v>
      </c>
      <c r="I30" s="10">
        <v>3735</v>
      </c>
      <c r="J30" s="10">
        <v>3470</v>
      </c>
      <c r="K30" s="10">
        <v>3800</v>
      </c>
      <c r="L30" s="10">
        <v>4200</v>
      </c>
      <c r="M30" s="352"/>
      <c r="N30" s="352"/>
      <c r="O30" s="96">
        <v>1765</v>
      </c>
      <c r="P30" s="96">
        <v>2035</v>
      </c>
      <c r="Q30" s="147">
        <v>2405</v>
      </c>
      <c r="R30" s="147">
        <v>2850</v>
      </c>
      <c r="S30" s="147">
        <v>3380</v>
      </c>
      <c r="T30" s="352"/>
      <c r="U30" s="5"/>
      <c r="V30" s="5"/>
      <c r="W30" s="5"/>
      <c r="X30" s="5"/>
      <c r="Y30" s="5"/>
    </row>
    <row r="31" spans="2:25">
      <c r="B31" s="8" t="s">
        <v>31</v>
      </c>
      <c r="C31" s="104">
        <v>3750</v>
      </c>
      <c r="D31" s="104">
        <v>2910</v>
      </c>
      <c r="E31" s="104">
        <v>2270</v>
      </c>
      <c r="F31" s="104">
        <v>1995</v>
      </c>
      <c r="G31" s="104">
        <v>1720</v>
      </c>
      <c r="H31" s="10">
        <v>1625</v>
      </c>
      <c r="I31" s="10">
        <v>1915</v>
      </c>
      <c r="J31" s="10">
        <v>1600</v>
      </c>
      <c r="K31" s="10">
        <v>1845</v>
      </c>
      <c r="L31" s="10">
        <v>2285</v>
      </c>
      <c r="M31" s="352"/>
      <c r="N31" s="352"/>
      <c r="O31" s="96">
        <v>580</v>
      </c>
      <c r="P31" s="96">
        <v>735</v>
      </c>
      <c r="Q31" s="147">
        <v>825</v>
      </c>
      <c r="R31" s="147">
        <v>1100</v>
      </c>
      <c r="S31" s="147">
        <v>1585</v>
      </c>
      <c r="T31" s="352"/>
      <c r="U31" s="5"/>
      <c r="V31" s="5"/>
      <c r="W31" s="5"/>
      <c r="X31" s="5"/>
      <c r="Y31" s="5"/>
    </row>
    <row r="32" spans="2:25">
      <c r="B32" s="507" t="s">
        <v>0</v>
      </c>
      <c r="C32" s="492">
        <v>50835</v>
      </c>
      <c r="D32" s="492">
        <v>45210</v>
      </c>
      <c r="E32" s="492">
        <v>37700</v>
      </c>
      <c r="F32" s="492">
        <v>36230</v>
      </c>
      <c r="G32" s="492">
        <v>37485</v>
      </c>
      <c r="H32" s="492">
        <v>41855</v>
      </c>
      <c r="I32" s="492">
        <v>42005</v>
      </c>
      <c r="J32" s="492">
        <v>42960</v>
      </c>
      <c r="K32" s="492">
        <v>46125</v>
      </c>
      <c r="L32" s="492">
        <v>50475</v>
      </c>
      <c r="M32" s="162"/>
      <c r="N32" s="185"/>
      <c r="O32" s="98">
        <v>25225</v>
      </c>
      <c r="P32" s="98">
        <v>31435</v>
      </c>
      <c r="Q32" s="149">
        <v>36110</v>
      </c>
      <c r="R32" s="149">
        <v>41010</v>
      </c>
      <c r="S32" s="149">
        <v>46610</v>
      </c>
      <c r="T32" s="162"/>
      <c r="U32" s="5"/>
      <c r="V32" s="5"/>
      <c r="W32" s="5"/>
      <c r="X32" s="5"/>
      <c r="Y32" s="5"/>
    </row>
    <row r="33" spans="2:25" ht="6.75" customHeight="1">
      <c r="B33" s="56"/>
      <c r="C33" s="122"/>
      <c r="D33" s="122"/>
      <c r="E33" s="122"/>
      <c r="F33" s="122"/>
      <c r="G33" s="122"/>
      <c r="H33" s="18"/>
      <c r="I33" s="18"/>
      <c r="J33" s="18"/>
      <c r="K33" s="18"/>
      <c r="L33" s="18"/>
      <c r="N33" s="81"/>
      <c r="O33" s="81"/>
      <c r="P33" s="81"/>
      <c r="Q33" s="5"/>
      <c r="R33" s="5"/>
      <c r="S33" s="5"/>
      <c r="U33" s="5"/>
      <c r="V33" s="5"/>
      <c r="W33" s="5"/>
      <c r="X33" s="5"/>
      <c r="Y33" s="5"/>
    </row>
    <row r="34" spans="2:25">
      <c r="B34" s="56" t="s">
        <v>7</v>
      </c>
      <c r="C34" s="122"/>
      <c r="D34" s="122"/>
      <c r="E34" s="122"/>
      <c r="F34" s="122"/>
      <c r="G34" s="123"/>
      <c r="H34" s="50"/>
      <c r="I34" s="18"/>
      <c r="J34" s="18"/>
      <c r="K34" s="18"/>
      <c r="L34" s="18"/>
      <c r="N34" s="81"/>
      <c r="O34" s="81"/>
      <c r="P34" s="81"/>
      <c r="Q34" s="5"/>
      <c r="R34" s="5"/>
      <c r="S34" s="5"/>
      <c r="U34" s="5"/>
      <c r="V34" s="5"/>
      <c r="W34" s="5"/>
      <c r="X34" s="5"/>
      <c r="Y34" s="5"/>
    </row>
    <row r="35" spans="2:25">
      <c r="B35" s="28" t="s">
        <v>2</v>
      </c>
      <c r="C35" s="399">
        <v>42070</v>
      </c>
      <c r="D35" s="399">
        <v>38235</v>
      </c>
      <c r="E35" s="399">
        <v>32125</v>
      </c>
      <c r="F35" s="399">
        <v>30940</v>
      </c>
      <c r="G35" s="46">
        <v>32430</v>
      </c>
      <c r="H35" s="10">
        <v>36840</v>
      </c>
      <c r="I35" s="107">
        <v>37245</v>
      </c>
      <c r="J35" s="107">
        <v>38170</v>
      </c>
      <c r="K35" s="107">
        <v>40355</v>
      </c>
      <c r="L35" s="107">
        <v>43690</v>
      </c>
      <c r="M35" s="472"/>
      <c r="N35" s="81"/>
      <c r="O35" s="115">
        <v>23510</v>
      </c>
      <c r="P35" s="115">
        <v>28900</v>
      </c>
      <c r="Q35" s="148">
        <v>32950</v>
      </c>
      <c r="R35" s="148">
        <v>36785</v>
      </c>
      <c r="S35" s="148">
        <v>41215</v>
      </c>
      <c r="T35" s="472"/>
      <c r="U35" s="5"/>
      <c r="V35" s="5"/>
      <c r="W35" s="5"/>
      <c r="X35" s="5"/>
      <c r="Y35" s="5"/>
    </row>
    <row r="36" spans="2:25">
      <c r="B36" s="8" t="s">
        <v>1</v>
      </c>
      <c r="C36" s="46">
        <v>8765</v>
      </c>
      <c r="D36" s="46">
        <v>6975</v>
      </c>
      <c r="E36" s="46">
        <v>5395</v>
      </c>
      <c r="F36" s="46">
        <v>5025</v>
      </c>
      <c r="G36" s="46">
        <v>4910</v>
      </c>
      <c r="H36" s="10">
        <v>4900</v>
      </c>
      <c r="I36" s="10">
        <v>4645</v>
      </c>
      <c r="J36" s="10">
        <v>4680</v>
      </c>
      <c r="K36" s="10">
        <v>5670</v>
      </c>
      <c r="L36" s="10">
        <v>6695</v>
      </c>
      <c r="M36" s="110"/>
      <c r="N36" s="110"/>
      <c r="O36" s="96">
        <v>1655</v>
      </c>
      <c r="P36" s="96">
        <v>2460</v>
      </c>
      <c r="Q36" s="147">
        <v>3085</v>
      </c>
      <c r="R36" s="147">
        <v>4145</v>
      </c>
      <c r="S36" s="147">
        <v>5315</v>
      </c>
      <c r="T36" s="110"/>
      <c r="U36" s="5"/>
      <c r="V36" s="5"/>
      <c r="W36" s="5"/>
      <c r="X36" s="5"/>
      <c r="Y36" s="5"/>
    </row>
    <row r="37" spans="2:25">
      <c r="B37" s="507" t="s">
        <v>0</v>
      </c>
      <c r="C37" s="492">
        <v>50835</v>
      </c>
      <c r="D37" s="492">
        <v>45210</v>
      </c>
      <c r="E37" s="492">
        <v>37700</v>
      </c>
      <c r="F37" s="492">
        <v>36230</v>
      </c>
      <c r="G37" s="492">
        <v>37485</v>
      </c>
      <c r="H37" s="492">
        <v>41855</v>
      </c>
      <c r="I37" s="492">
        <v>42005</v>
      </c>
      <c r="J37" s="492">
        <v>42960</v>
      </c>
      <c r="K37" s="492">
        <v>46125</v>
      </c>
      <c r="L37" s="492">
        <v>50475</v>
      </c>
      <c r="M37" s="162"/>
      <c r="N37" s="81"/>
      <c r="O37" s="98">
        <v>25225</v>
      </c>
      <c r="P37" s="98">
        <v>31435</v>
      </c>
      <c r="Q37" s="149">
        <v>36110</v>
      </c>
      <c r="R37" s="149">
        <v>41010</v>
      </c>
      <c r="S37" s="149">
        <v>46610</v>
      </c>
      <c r="T37" s="162"/>
      <c r="U37" s="5"/>
      <c r="V37" s="5"/>
      <c r="W37" s="5"/>
      <c r="X37" s="5"/>
      <c r="Y37" s="5"/>
    </row>
    <row r="38" spans="2:25" ht="6.75" customHeight="1">
      <c r="B38" s="8"/>
      <c r="C38" s="46"/>
      <c r="D38" s="46"/>
      <c r="E38" s="46"/>
      <c r="F38" s="46"/>
      <c r="G38" s="46"/>
      <c r="H38" s="18"/>
      <c r="I38" s="18"/>
      <c r="J38" s="18"/>
      <c r="K38" s="18"/>
      <c r="L38" s="18"/>
      <c r="N38" s="81"/>
      <c r="O38" s="81"/>
      <c r="P38" s="81"/>
      <c r="Q38" s="5"/>
      <c r="R38" s="5"/>
      <c r="S38" s="5"/>
      <c r="U38" s="5"/>
      <c r="V38" s="5"/>
      <c r="W38" s="5"/>
      <c r="X38" s="5"/>
      <c r="Y38" s="5"/>
    </row>
    <row r="39" spans="2:25" ht="12.75" customHeight="1">
      <c r="B39" s="261" t="s">
        <v>370</v>
      </c>
      <c r="C39" s="46"/>
      <c r="D39" s="46"/>
      <c r="E39" s="46"/>
      <c r="F39" s="46"/>
      <c r="G39" s="46"/>
      <c r="H39" s="18"/>
      <c r="I39" s="18"/>
      <c r="J39" s="18"/>
      <c r="K39" s="18"/>
      <c r="L39" s="18"/>
      <c r="N39" s="81"/>
      <c r="O39" s="81"/>
      <c r="P39" s="81"/>
      <c r="Q39" s="5"/>
      <c r="R39" s="5"/>
      <c r="S39" s="5"/>
      <c r="U39" s="5"/>
      <c r="V39" s="5"/>
      <c r="W39" s="5"/>
      <c r="X39" s="5"/>
      <c r="Y39" s="5"/>
    </row>
    <row r="40" spans="2:25" ht="12.75" customHeight="1">
      <c r="B40" s="140" t="s">
        <v>372</v>
      </c>
      <c r="C40" s="399">
        <v>36725</v>
      </c>
      <c r="D40" s="399">
        <v>32835</v>
      </c>
      <c r="E40" s="399">
        <v>28470</v>
      </c>
      <c r="F40" s="399">
        <v>27455</v>
      </c>
      <c r="G40" s="399">
        <v>28290</v>
      </c>
      <c r="H40" s="107">
        <v>31480</v>
      </c>
      <c r="I40" s="107">
        <v>31225</v>
      </c>
      <c r="J40" s="107">
        <v>31595</v>
      </c>
      <c r="K40" s="107">
        <v>33095</v>
      </c>
      <c r="L40" s="107">
        <v>35270</v>
      </c>
      <c r="M40" s="472"/>
      <c r="N40" s="81"/>
      <c r="O40" s="115">
        <v>18925</v>
      </c>
      <c r="P40" s="115">
        <v>23410</v>
      </c>
      <c r="Q40" s="148">
        <v>26445</v>
      </c>
      <c r="R40" s="148">
        <v>29340</v>
      </c>
      <c r="S40" s="148">
        <v>32615</v>
      </c>
      <c r="T40" s="472"/>
      <c r="U40" s="5"/>
      <c r="V40" s="5"/>
      <c r="W40" s="5"/>
      <c r="X40" s="5"/>
      <c r="Y40" s="5"/>
    </row>
    <row r="41" spans="2:25" ht="12.75" customHeight="1">
      <c r="B41" s="140" t="s">
        <v>373</v>
      </c>
      <c r="C41" s="46">
        <v>7045</v>
      </c>
      <c r="D41" s="46">
        <v>6065</v>
      </c>
      <c r="E41" s="46">
        <v>4815</v>
      </c>
      <c r="F41" s="46">
        <v>4685</v>
      </c>
      <c r="G41" s="46">
        <v>5305</v>
      </c>
      <c r="H41" s="10">
        <v>6140</v>
      </c>
      <c r="I41" s="10">
        <v>5970</v>
      </c>
      <c r="J41" s="10">
        <v>6260</v>
      </c>
      <c r="K41" s="10">
        <v>7065</v>
      </c>
      <c r="L41" s="10">
        <v>8185</v>
      </c>
      <c r="M41" s="10"/>
      <c r="N41" s="81"/>
      <c r="O41" s="96">
        <v>3550</v>
      </c>
      <c r="P41" s="96">
        <v>4525</v>
      </c>
      <c r="Q41" s="147">
        <v>5380</v>
      </c>
      <c r="R41" s="147">
        <v>6455</v>
      </c>
      <c r="S41" s="147">
        <v>7720</v>
      </c>
      <c r="T41" s="10"/>
      <c r="U41" s="5"/>
      <c r="V41" s="5"/>
      <c r="W41" s="5"/>
      <c r="X41" s="5"/>
      <c r="Y41" s="5"/>
    </row>
    <row r="42" spans="2:25" ht="12.75" customHeight="1">
      <c r="B42" s="140" t="s">
        <v>571</v>
      </c>
      <c r="C42" s="46">
        <v>1705</v>
      </c>
      <c r="D42" s="46">
        <v>1505</v>
      </c>
      <c r="E42" s="46">
        <v>1230</v>
      </c>
      <c r="F42" s="46">
        <v>1250</v>
      </c>
      <c r="G42" s="46">
        <v>1365</v>
      </c>
      <c r="H42" s="10">
        <v>1665</v>
      </c>
      <c r="I42" s="10">
        <v>1785</v>
      </c>
      <c r="J42" s="10">
        <v>2030</v>
      </c>
      <c r="K42" s="10">
        <v>2470</v>
      </c>
      <c r="L42" s="10">
        <v>3070</v>
      </c>
      <c r="M42" s="10"/>
      <c r="N42" s="81"/>
      <c r="O42" s="96">
        <v>1170</v>
      </c>
      <c r="P42" s="96">
        <v>1485</v>
      </c>
      <c r="Q42" s="147">
        <v>1840</v>
      </c>
      <c r="R42" s="147">
        <v>2300</v>
      </c>
      <c r="S42" s="147">
        <v>2915</v>
      </c>
      <c r="T42" s="10"/>
      <c r="U42" s="5"/>
      <c r="V42" s="5"/>
      <c r="W42" s="5"/>
      <c r="X42" s="5"/>
      <c r="Y42" s="5"/>
    </row>
    <row r="43" spans="2:25" ht="12.75" customHeight="1">
      <c r="B43" s="140" t="s">
        <v>374</v>
      </c>
      <c r="C43" s="137" t="s">
        <v>337</v>
      </c>
      <c r="D43" s="137" t="s">
        <v>337</v>
      </c>
      <c r="E43" s="46">
        <v>960</v>
      </c>
      <c r="F43" s="46">
        <v>985</v>
      </c>
      <c r="G43" s="46">
        <v>1030</v>
      </c>
      <c r="H43" s="10">
        <v>1375</v>
      </c>
      <c r="I43" s="10">
        <v>1635</v>
      </c>
      <c r="J43" s="10">
        <v>2140</v>
      </c>
      <c r="K43" s="10">
        <v>2920</v>
      </c>
      <c r="L43" s="10">
        <v>3605</v>
      </c>
      <c r="M43" s="10"/>
      <c r="N43" s="81"/>
      <c r="O43" s="96">
        <v>910</v>
      </c>
      <c r="P43" s="96">
        <v>1300</v>
      </c>
      <c r="Q43" s="147">
        <v>1835</v>
      </c>
      <c r="R43" s="147">
        <v>2560</v>
      </c>
      <c r="S43" s="147">
        <v>3225</v>
      </c>
      <c r="T43" s="10"/>
      <c r="U43" s="5"/>
      <c r="V43" s="5"/>
      <c r="W43" s="5"/>
      <c r="X43" s="5"/>
      <c r="Y43" s="5"/>
    </row>
    <row r="44" spans="2:25" ht="12.75" customHeight="1">
      <c r="B44" s="267" t="s">
        <v>375</v>
      </c>
      <c r="C44" s="137" t="s">
        <v>337</v>
      </c>
      <c r="D44" s="137" t="s">
        <v>337</v>
      </c>
      <c r="E44" s="46">
        <v>205</v>
      </c>
      <c r="F44" s="46">
        <v>260</v>
      </c>
      <c r="G44" s="46">
        <v>345</v>
      </c>
      <c r="H44" s="10">
        <v>495</v>
      </c>
      <c r="I44" s="10">
        <v>605</v>
      </c>
      <c r="J44" s="10">
        <v>715</v>
      </c>
      <c r="K44" s="10">
        <v>820</v>
      </c>
      <c r="L44" s="10">
        <v>1065</v>
      </c>
      <c r="M44" s="10"/>
      <c r="N44" s="81"/>
      <c r="O44" s="96">
        <v>365</v>
      </c>
      <c r="P44" s="96">
        <v>510</v>
      </c>
      <c r="Q44" s="96">
        <v>635</v>
      </c>
      <c r="R44" s="96">
        <v>745</v>
      </c>
      <c r="S44" s="96">
        <v>970</v>
      </c>
      <c r="T44" s="10"/>
      <c r="U44" s="5"/>
      <c r="V44" s="5"/>
      <c r="W44" s="5"/>
      <c r="X44" s="5"/>
      <c r="Y44" s="5"/>
    </row>
    <row r="45" spans="2:25" ht="12.75" customHeight="1">
      <c r="B45" s="140" t="s">
        <v>527</v>
      </c>
      <c r="C45" s="46">
        <v>2855</v>
      </c>
      <c r="D45" s="46">
        <v>2675</v>
      </c>
      <c r="E45" s="46">
        <v>745</v>
      </c>
      <c r="F45" s="46">
        <v>625</v>
      </c>
      <c r="G45" s="46">
        <v>500</v>
      </c>
      <c r="H45" s="10">
        <v>485</v>
      </c>
      <c r="I45" s="10">
        <v>715</v>
      </c>
      <c r="J45" s="10">
        <v>595</v>
      </c>
      <c r="K45" s="10">
        <v>610</v>
      </c>
      <c r="L45" s="10">
        <v>780</v>
      </c>
      <c r="M45" s="10"/>
      <c r="N45" s="81"/>
      <c r="O45" s="96">
        <v>250</v>
      </c>
      <c r="P45" s="96">
        <v>335</v>
      </c>
      <c r="Q45" s="147">
        <v>405</v>
      </c>
      <c r="R45" s="147">
        <v>495</v>
      </c>
      <c r="S45" s="147">
        <v>665</v>
      </c>
      <c r="T45" s="10"/>
      <c r="U45" s="5"/>
      <c r="V45" s="5"/>
      <c r="W45" s="5"/>
      <c r="X45" s="5"/>
      <c r="Y45" s="5"/>
    </row>
    <row r="46" spans="2:25" ht="12.75" customHeight="1">
      <c r="B46" s="507" t="s">
        <v>0</v>
      </c>
      <c r="C46" s="492">
        <v>50835</v>
      </c>
      <c r="D46" s="492">
        <v>45210</v>
      </c>
      <c r="E46" s="492">
        <v>37700</v>
      </c>
      <c r="F46" s="492">
        <v>36230</v>
      </c>
      <c r="G46" s="492">
        <v>37485</v>
      </c>
      <c r="H46" s="492">
        <v>41855</v>
      </c>
      <c r="I46" s="492">
        <v>42005</v>
      </c>
      <c r="J46" s="492">
        <v>42960</v>
      </c>
      <c r="K46" s="492">
        <v>46125</v>
      </c>
      <c r="L46" s="492">
        <v>50475</v>
      </c>
      <c r="M46" s="162"/>
      <c r="N46" s="81"/>
      <c r="O46" s="98">
        <v>25225</v>
      </c>
      <c r="P46" s="98">
        <v>31435</v>
      </c>
      <c r="Q46" s="149">
        <v>36110</v>
      </c>
      <c r="R46" s="149">
        <v>41010</v>
      </c>
      <c r="S46" s="149">
        <v>46610</v>
      </c>
      <c r="T46" s="162"/>
      <c r="U46" s="5"/>
      <c r="V46" s="5"/>
      <c r="W46" s="5"/>
      <c r="X46" s="5"/>
      <c r="Y46" s="5"/>
    </row>
    <row r="47" spans="2:25" ht="6.75" customHeight="1">
      <c r="B47" s="8"/>
      <c r="C47" s="46"/>
      <c r="D47" s="46"/>
      <c r="E47" s="46"/>
      <c r="F47" s="46"/>
      <c r="G47" s="46"/>
      <c r="H47" s="18"/>
      <c r="I47" s="18"/>
      <c r="J47" s="18"/>
      <c r="K47" s="18"/>
      <c r="L47" s="18"/>
      <c r="N47" s="81"/>
      <c r="O47" s="81"/>
      <c r="P47" s="81"/>
      <c r="Q47" s="5"/>
      <c r="R47" s="5"/>
      <c r="S47" s="5"/>
      <c r="U47" s="5"/>
      <c r="V47" s="5"/>
      <c r="W47" s="5"/>
      <c r="X47" s="5"/>
      <c r="Y47" s="5"/>
    </row>
    <row r="48" spans="2:25">
      <c r="B48" s="56" t="s">
        <v>218</v>
      </c>
      <c r="C48" s="46"/>
      <c r="D48" s="46"/>
      <c r="E48" s="46"/>
      <c r="F48" s="46"/>
      <c r="G48" s="46"/>
      <c r="H48" s="18"/>
      <c r="I48" s="18"/>
      <c r="J48" s="18"/>
      <c r="K48" s="18"/>
      <c r="L48" s="18"/>
      <c r="N48" s="81"/>
      <c r="O48" s="81"/>
      <c r="P48" s="81"/>
      <c r="Q48" s="5"/>
      <c r="R48" s="5"/>
      <c r="S48" s="5"/>
      <c r="U48" s="5"/>
      <c r="V48" s="5"/>
      <c r="W48" s="5"/>
      <c r="X48" s="5"/>
      <c r="Y48" s="5"/>
    </row>
    <row r="49" spans="1:25">
      <c r="B49" s="139" t="s">
        <v>44</v>
      </c>
      <c r="C49" s="107">
        <v>6460</v>
      </c>
      <c r="D49" s="107">
        <v>5705</v>
      </c>
      <c r="E49" s="107">
        <v>3930</v>
      </c>
      <c r="F49" s="107">
        <v>4055</v>
      </c>
      <c r="G49" s="107">
        <v>4140</v>
      </c>
      <c r="H49" s="107">
        <v>4515</v>
      </c>
      <c r="I49" s="107">
        <v>4140</v>
      </c>
      <c r="J49" s="107">
        <v>4055</v>
      </c>
      <c r="K49" s="107">
        <v>4050</v>
      </c>
      <c r="L49" s="107">
        <v>4240</v>
      </c>
      <c r="M49" s="472"/>
      <c r="N49" s="352"/>
      <c r="O49" s="115">
        <v>3115</v>
      </c>
      <c r="P49" s="115">
        <v>3475</v>
      </c>
      <c r="Q49" s="148">
        <v>3605</v>
      </c>
      <c r="R49" s="148">
        <v>3760</v>
      </c>
      <c r="S49" s="148">
        <v>4005</v>
      </c>
      <c r="T49" s="472"/>
      <c r="U49" s="5"/>
      <c r="V49" s="5"/>
      <c r="W49" s="5"/>
      <c r="X49" s="5"/>
      <c r="Y49" s="5"/>
    </row>
    <row r="50" spans="1:25" s="7" customFormat="1">
      <c r="A50" s="2"/>
      <c r="B50" s="90" t="s">
        <v>342</v>
      </c>
      <c r="C50" s="10">
        <v>10095</v>
      </c>
      <c r="D50" s="10">
        <v>8965</v>
      </c>
      <c r="E50" s="10">
        <v>5130</v>
      </c>
      <c r="F50" s="10">
        <v>5045</v>
      </c>
      <c r="G50" s="10">
        <v>5080</v>
      </c>
      <c r="H50" s="10">
        <v>5470</v>
      </c>
      <c r="I50" s="10">
        <v>5065</v>
      </c>
      <c r="J50" s="10">
        <v>4845</v>
      </c>
      <c r="K50" s="10">
        <v>4725</v>
      </c>
      <c r="L50" s="10">
        <v>4750</v>
      </c>
      <c r="M50" s="352"/>
      <c r="N50" s="352"/>
      <c r="O50" s="96">
        <v>3400</v>
      </c>
      <c r="P50" s="96">
        <v>4020</v>
      </c>
      <c r="Q50" s="147">
        <v>4255</v>
      </c>
      <c r="R50" s="147">
        <v>4395</v>
      </c>
      <c r="S50" s="147">
        <v>4560</v>
      </c>
      <c r="T50" s="352"/>
      <c r="U50" s="5"/>
      <c r="V50" s="5"/>
      <c r="W50" s="5"/>
      <c r="X50" s="5"/>
      <c r="Y50" s="5"/>
    </row>
    <row r="51" spans="1:25">
      <c r="B51" s="91" t="s">
        <v>339</v>
      </c>
      <c r="C51" s="10">
        <v>9845</v>
      </c>
      <c r="D51" s="10">
        <v>8995</v>
      </c>
      <c r="E51" s="10">
        <v>5815</v>
      </c>
      <c r="F51" s="10">
        <v>6225</v>
      </c>
      <c r="G51" s="10">
        <v>7045</v>
      </c>
      <c r="H51" s="10">
        <v>7500</v>
      </c>
      <c r="I51" s="10">
        <v>7530</v>
      </c>
      <c r="J51" s="10">
        <v>7885</v>
      </c>
      <c r="K51" s="10">
        <v>8135</v>
      </c>
      <c r="L51" s="10">
        <v>8990</v>
      </c>
      <c r="M51" s="352"/>
      <c r="N51" s="352"/>
      <c r="O51" s="96">
        <v>4525</v>
      </c>
      <c r="P51" s="96">
        <v>5885</v>
      </c>
      <c r="Q51" s="147">
        <v>6830</v>
      </c>
      <c r="R51" s="147">
        <v>7575</v>
      </c>
      <c r="S51" s="147">
        <v>8760</v>
      </c>
      <c r="T51" s="352"/>
      <c r="U51" s="5"/>
      <c r="V51" s="5"/>
      <c r="W51" s="5"/>
      <c r="X51" s="5"/>
      <c r="Y51" s="5"/>
    </row>
    <row r="52" spans="1:25">
      <c r="B52" s="90" t="s">
        <v>340</v>
      </c>
      <c r="C52" s="10">
        <v>4575</v>
      </c>
      <c r="D52" s="10">
        <v>4400</v>
      </c>
      <c r="E52" s="10">
        <v>2600</v>
      </c>
      <c r="F52" s="10">
        <v>2575</v>
      </c>
      <c r="G52" s="10">
        <v>2850</v>
      </c>
      <c r="H52" s="10">
        <v>4040</v>
      </c>
      <c r="I52" s="10">
        <v>4195</v>
      </c>
      <c r="J52" s="10">
        <v>4670</v>
      </c>
      <c r="K52" s="10">
        <v>5330</v>
      </c>
      <c r="L52" s="10">
        <v>6380</v>
      </c>
      <c r="M52" s="352"/>
      <c r="N52" s="352"/>
      <c r="O52" s="96">
        <v>2515</v>
      </c>
      <c r="P52" s="96">
        <v>3285</v>
      </c>
      <c r="Q52" s="147">
        <v>4075</v>
      </c>
      <c r="R52" s="147">
        <v>4905</v>
      </c>
      <c r="S52" s="147">
        <v>6075</v>
      </c>
      <c r="T52" s="352"/>
      <c r="U52" s="5"/>
      <c r="V52" s="5"/>
      <c r="W52" s="5"/>
      <c r="X52" s="5"/>
      <c r="Y52" s="5"/>
    </row>
    <row r="53" spans="1:25">
      <c r="B53" s="90" t="s">
        <v>343</v>
      </c>
      <c r="C53" s="10">
        <v>6525</v>
      </c>
      <c r="D53" s="10">
        <v>5880</v>
      </c>
      <c r="E53" s="10">
        <v>5675</v>
      </c>
      <c r="F53" s="10">
        <v>7450</v>
      </c>
      <c r="G53" s="10">
        <v>9555</v>
      </c>
      <c r="H53" s="10">
        <v>12340</v>
      </c>
      <c r="I53" s="10">
        <v>13035</v>
      </c>
      <c r="J53" s="10">
        <v>14035</v>
      </c>
      <c r="K53" s="10">
        <v>15690</v>
      </c>
      <c r="L53" s="10">
        <v>17555</v>
      </c>
      <c r="M53" s="352"/>
      <c r="N53" s="352"/>
      <c r="O53" s="96">
        <v>8115</v>
      </c>
      <c r="P53" s="96">
        <v>10375</v>
      </c>
      <c r="Q53" s="147">
        <v>12125</v>
      </c>
      <c r="R53" s="147">
        <v>14150</v>
      </c>
      <c r="S53" s="147">
        <v>16340</v>
      </c>
      <c r="T53" s="352"/>
      <c r="U53" s="5"/>
      <c r="V53" s="5"/>
      <c r="W53" s="5"/>
      <c r="X53" s="5"/>
      <c r="Y53" s="5"/>
    </row>
    <row r="54" spans="1:25">
      <c r="B54" s="90" t="s">
        <v>316</v>
      </c>
      <c r="C54" s="10">
        <v>1975</v>
      </c>
      <c r="D54" s="10">
        <v>1570</v>
      </c>
      <c r="E54" s="10">
        <v>1700</v>
      </c>
      <c r="F54" s="10">
        <v>1625</v>
      </c>
      <c r="G54" s="10">
        <v>1745</v>
      </c>
      <c r="H54" s="10">
        <v>2170</v>
      </c>
      <c r="I54" s="10">
        <v>2405</v>
      </c>
      <c r="J54" s="10">
        <v>2790</v>
      </c>
      <c r="K54" s="10">
        <v>3580</v>
      </c>
      <c r="L54" s="10">
        <v>4275</v>
      </c>
      <c r="M54" s="352"/>
      <c r="N54" s="352"/>
      <c r="O54" s="96">
        <v>1185</v>
      </c>
      <c r="P54" s="96">
        <v>1540</v>
      </c>
      <c r="Q54" s="147">
        <v>1970</v>
      </c>
      <c r="R54" s="147">
        <v>2630</v>
      </c>
      <c r="S54" s="147">
        <v>3330</v>
      </c>
      <c r="T54" s="352"/>
      <c r="U54" s="5"/>
      <c r="V54" s="5"/>
      <c r="W54" s="5"/>
      <c r="X54" s="5"/>
      <c r="Y54" s="5"/>
    </row>
    <row r="55" spans="1:25">
      <c r="B55" s="507" t="s">
        <v>0</v>
      </c>
      <c r="C55" s="492">
        <v>50835</v>
      </c>
      <c r="D55" s="492">
        <v>45210</v>
      </c>
      <c r="E55" s="492">
        <v>37700</v>
      </c>
      <c r="F55" s="492">
        <v>36230</v>
      </c>
      <c r="G55" s="492">
        <v>37485</v>
      </c>
      <c r="H55" s="492">
        <v>41855</v>
      </c>
      <c r="I55" s="492">
        <v>42005</v>
      </c>
      <c r="J55" s="492">
        <v>42960</v>
      </c>
      <c r="K55" s="492">
        <v>46125</v>
      </c>
      <c r="L55" s="492">
        <v>50475</v>
      </c>
      <c r="M55" s="162"/>
      <c r="N55" s="81"/>
      <c r="O55" s="98">
        <v>25225</v>
      </c>
      <c r="P55" s="98">
        <v>31435</v>
      </c>
      <c r="Q55" s="149">
        <v>36110</v>
      </c>
      <c r="R55" s="149">
        <v>41010</v>
      </c>
      <c r="S55" s="149">
        <v>46610</v>
      </c>
      <c r="T55" s="162"/>
      <c r="U55" s="5"/>
      <c r="V55" s="5"/>
      <c r="W55" s="5"/>
      <c r="X55" s="5"/>
      <c r="Y55" s="5"/>
    </row>
    <row r="56" spans="1:25" ht="6.75" customHeight="1">
      <c r="B56" s="4"/>
      <c r="C56" s="10"/>
      <c r="D56" s="10"/>
      <c r="E56" s="10"/>
      <c r="F56" s="10"/>
      <c r="G56" s="10"/>
      <c r="H56" s="18"/>
      <c r="I56" s="18"/>
      <c r="J56" s="18"/>
      <c r="K56" s="18"/>
      <c r="L56" s="18"/>
      <c r="N56" s="81"/>
      <c r="O56" s="81"/>
      <c r="P56" s="81"/>
      <c r="Q56" s="5"/>
      <c r="R56" s="5"/>
      <c r="S56" s="5"/>
      <c r="U56" s="5"/>
      <c r="V56" s="5"/>
      <c r="W56" s="5"/>
      <c r="X56" s="5"/>
      <c r="Y56" s="5"/>
    </row>
    <row r="57" spans="1:25">
      <c r="B57" s="42" t="s">
        <v>57</v>
      </c>
      <c r="C57" s="10"/>
      <c r="D57" s="10"/>
      <c r="E57" s="10"/>
      <c r="F57" s="10"/>
      <c r="G57" s="10"/>
      <c r="H57" s="18"/>
      <c r="I57" s="18"/>
      <c r="J57" s="18"/>
      <c r="K57" s="18"/>
      <c r="L57" s="18"/>
      <c r="M57" s="353"/>
      <c r="N57" s="353"/>
      <c r="O57" s="81"/>
      <c r="P57" s="81"/>
      <c r="Q57" s="5"/>
      <c r="R57" s="5"/>
      <c r="S57" s="5"/>
      <c r="T57" s="353"/>
      <c r="U57" s="5"/>
      <c r="V57" s="5"/>
      <c r="W57" s="5"/>
      <c r="X57" s="5"/>
      <c r="Y57" s="5"/>
    </row>
    <row r="58" spans="1:25">
      <c r="B58" s="139" t="s">
        <v>573</v>
      </c>
      <c r="C58" s="107">
        <v>190</v>
      </c>
      <c r="D58" s="107">
        <v>205</v>
      </c>
      <c r="E58" s="107">
        <v>205</v>
      </c>
      <c r="F58" s="107">
        <v>260</v>
      </c>
      <c r="G58" s="107">
        <v>235</v>
      </c>
      <c r="H58" s="107">
        <v>190</v>
      </c>
      <c r="I58" s="107">
        <v>60</v>
      </c>
      <c r="J58" s="107">
        <v>10</v>
      </c>
      <c r="K58" s="107">
        <v>0</v>
      </c>
      <c r="L58" s="107">
        <v>0</v>
      </c>
      <c r="M58" s="472"/>
      <c r="N58" s="81"/>
      <c r="O58" s="107">
        <v>0</v>
      </c>
      <c r="P58" s="107">
        <v>0</v>
      </c>
      <c r="Q58" s="115">
        <v>5</v>
      </c>
      <c r="R58" s="150">
        <v>5</v>
      </c>
      <c r="S58" s="150">
        <v>10</v>
      </c>
      <c r="T58" s="472"/>
      <c r="U58" s="5"/>
      <c r="V58" s="5"/>
      <c r="W58" s="5"/>
      <c r="X58" s="5"/>
      <c r="Y58" s="5"/>
    </row>
    <row r="59" spans="1:25">
      <c r="B59" s="4" t="s">
        <v>274</v>
      </c>
      <c r="C59" s="10">
        <v>8105</v>
      </c>
      <c r="D59" s="10">
        <v>6070</v>
      </c>
      <c r="E59" s="10">
        <v>4890</v>
      </c>
      <c r="F59" s="10">
        <v>3785</v>
      </c>
      <c r="G59" s="10">
        <v>3875</v>
      </c>
      <c r="H59" s="10">
        <v>3385</v>
      </c>
      <c r="I59" s="10">
        <v>4525</v>
      </c>
      <c r="J59" s="10">
        <v>3810</v>
      </c>
      <c r="K59" s="10">
        <v>5180</v>
      </c>
      <c r="L59" s="10">
        <v>6360</v>
      </c>
      <c r="M59" s="10"/>
      <c r="N59" s="81"/>
      <c r="O59" s="96">
        <v>1600</v>
      </c>
      <c r="P59" s="96">
        <v>1835</v>
      </c>
      <c r="Q59" s="96">
        <v>2965</v>
      </c>
      <c r="R59" s="147">
        <v>4535</v>
      </c>
      <c r="S59" s="147">
        <v>5830</v>
      </c>
      <c r="T59" s="10"/>
      <c r="U59" s="5"/>
      <c r="V59" s="5"/>
      <c r="W59" s="5"/>
      <c r="X59" s="5"/>
      <c r="Y59" s="5"/>
    </row>
    <row r="60" spans="1:25">
      <c r="B60" s="4" t="s">
        <v>275</v>
      </c>
      <c r="C60" s="10">
        <v>3910</v>
      </c>
      <c r="D60" s="10">
        <v>3845</v>
      </c>
      <c r="E60" s="10">
        <v>2625</v>
      </c>
      <c r="F60" s="10">
        <v>1925</v>
      </c>
      <c r="G60" s="10">
        <v>1735</v>
      </c>
      <c r="H60" s="10">
        <v>1870</v>
      </c>
      <c r="I60" s="10">
        <v>2015</v>
      </c>
      <c r="J60" s="10">
        <v>2700</v>
      </c>
      <c r="K60" s="10">
        <v>2910</v>
      </c>
      <c r="L60" s="10">
        <v>3280</v>
      </c>
      <c r="M60" s="10"/>
      <c r="N60" s="81"/>
      <c r="O60" s="96">
        <v>2975</v>
      </c>
      <c r="P60" s="96">
        <v>3740</v>
      </c>
      <c r="Q60" s="96">
        <v>3685</v>
      </c>
      <c r="R60" s="147">
        <v>3675</v>
      </c>
      <c r="S60" s="147">
        <v>3875</v>
      </c>
      <c r="T60" s="10"/>
      <c r="U60" s="5"/>
      <c r="V60" s="5"/>
      <c r="W60" s="5"/>
      <c r="X60" s="5"/>
      <c r="Y60" s="5"/>
    </row>
    <row r="61" spans="1:25">
      <c r="B61" s="4" t="s">
        <v>276</v>
      </c>
      <c r="C61" s="10">
        <v>6095</v>
      </c>
      <c r="D61" s="10">
        <v>5390</v>
      </c>
      <c r="E61" s="10">
        <v>4130</v>
      </c>
      <c r="F61" s="10">
        <v>4045</v>
      </c>
      <c r="G61" s="10">
        <v>2855</v>
      </c>
      <c r="H61" s="10">
        <v>2255</v>
      </c>
      <c r="I61" s="10">
        <v>2885</v>
      </c>
      <c r="J61" s="10">
        <v>2915</v>
      </c>
      <c r="K61" s="10">
        <v>3060</v>
      </c>
      <c r="L61" s="10">
        <v>3710</v>
      </c>
      <c r="M61" s="10"/>
      <c r="N61" s="81"/>
      <c r="O61" s="96">
        <v>2450</v>
      </c>
      <c r="P61" s="96">
        <v>2995</v>
      </c>
      <c r="Q61" s="96">
        <v>3275</v>
      </c>
      <c r="R61" s="147">
        <v>3575</v>
      </c>
      <c r="S61" s="147">
        <v>4085</v>
      </c>
      <c r="T61" s="10"/>
      <c r="U61" s="5"/>
      <c r="V61" s="5"/>
      <c r="W61" s="5"/>
      <c r="X61" s="5"/>
      <c r="Y61" s="5"/>
    </row>
    <row r="62" spans="1:25">
      <c r="B62" s="4" t="s">
        <v>277</v>
      </c>
      <c r="C62" s="10">
        <v>6795</v>
      </c>
      <c r="D62" s="10">
        <v>6110</v>
      </c>
      <c r="E62" s="10">
        <v>4840</v>
      </c>
      <c r="F62" s="10">
        <v>5040</v>
      </c>
      <c r="G62" s="10">
        <v>5305</v>
      </c>
      <c r="H62" s="10">
        <v>4095</v>
      </c>
      <c r="I62" s="10">
        <v>6585</v>
      </c>
      <c r="J62" s="10">
        <v>7135</v>
      </c>
      <c r="K62" s="10">
        <v>7245</v>
      </c>
      <c r="L62" s="10">
        <v>7095</v>
      </c>
      <c r="M62" s="10"/>
      <c r="N62" s="81"/>
      <c r="O62" s="96">
        <v>4555</v>
      </c>
      <c r="P62" s="96">
        <v>5990</v>
      </c>
      <c r="Q62" s="96">
        <v>6985</v>
      </c>
      <c r="R62" s="147">
        <v>7485</v>
      </c>
      <c r="S62" s="147">
        <v>7610</v>
      </c>
      <c r="T62" s="10"/>
      <c r="U62" s="5"/>
      <c r="V62" s="5"/>
      <c r="W62" s="5"/>
      <c r="X62" s="5"/>
      <c r="Y62" s="5"/>
    </row>
    <row r="63" spans="1:25">
      <c r="B63" s="4" t="s">
        <v>278</v>
      </c>
      <c r="C63" s="10">
        <v>13460</v>
      </c>
      <c r="D63" s="10">
        <v>12065</v>
      </c>
      <c r="E63" s="10">
        <v>4510</v>
      </c>
      <c r="F63" s="10">
        <v>5170</v>
      </c>
      <c r="G63" s="10">
        <v>5570</v>
      </c>
      <c r="H63" s="10">
        <v>4250</v>
      </c>
      <c r="I63" s="10">
        <v>4990</v>
      </c>
      <c r="J63" s="10">
        <v>5115</v>
      </c>
      <c r="K63" s="10">
        <v>5135</v>
      </c>
      <c r="L63" s="10">
        <v>6015</v>
      </c>
      <c r="M63" s="10"/>
      <c r="N63" s="81"/>
      <c r="O63" s="96">
        <v>3205</v>
      </c>
      <c r="P63" s="96">
        <v>3695</v>
      </c>
      <c r="Q63" s="96">
        <v>3930</v>
      </c>
      <c r="R63" s="147">
        <v>4245</v>
      </c>
      <c r="S63" s="147">
        <v>5410</v>
      </c>
      <c r="T63" s="10"/>
      <c r="U63" s="5"/>
      <c r="V63" s="5"/>
      <c r="W63" s="5"/>
      <c r="X63" s="5"/>
      <c r="Y63" s="5"/>
    </row>
    <row r="64" spans="1:25">
      <c r="B64" s="4" t="s">
        <v>279</v>
      </c>
      <c r="C64" s="10">
        <v>12280</v>
      </c>
      <c r="D64" s="10">
        <v>11525</v>
      </c>
      <c r="E64" s="10">
        <v>16500</v>
      </c>
      <c r="F64" s="10">
        <v>16005</v>
      </c>
      <c r="G64" s="10">
        <v>17910</v>
      </c>
      <c r="H64" s="10">
        <v>25810</v>
      </c>
      <c r="I64" s="10">
        <v>20950</v>
      </c>
      <c r="J64" s="10">
        <v>21275</v>
      </c>
      <c r="K64" s="10">
        <v>22595</v>
      </c>
      <c r="L64" s="10">
        <v>24020</v>
      </c>
      <c r="M64" s="10"/>
      <c r="N64" s="81"/>
      <c r="O64" s="96">
        <v>10440</v>
      </c>
      <c r="P64" s="96">
        <v>13180</v>
      </c>
      <c r="Q64" s="96">
        <v>15270</v>
      </c>
      <c r="R64" s="147">
        <v>17485</v>
      </c>
      <c r="S64" s="147">
        <v>19790</v>
      </c>
      <c r="T64" s="10"/>
      <c r="U64" s="5"/>
      <c r="V64" s="5"/>
      <c r="W64" s="5"/>
      <c r="X64" s="5"/>
      <c r="Y64" s="5"/>
    </row>
    <row r="65" spans="1:25">
      <c r="B65" s="507" t="s">
        <v>0</v>
      </c>
      <c r="C65" s="492">
        <v>50835</v>
      </c>
      <c r="D65" s="492">
        <v>45210</v>
      </c>
      <c r="E65" s="492">
        <v>37700</v>
      </c>
      <c r="F65" s="492">
        <v>36230</v>
      </c>
      <c r="G65" s="492">
        <v>37485</v>
      </c>
      <c r="H65" s="492">
        <v>41855</v>
      </c>
      <c r="I65" s="492">
        <v>42005</v>
      </c>
      <c r="J65" s="492">
        <v>42960</v>
      </c>
      <c r="K65" s="492">
        <v>46125</v>
      </c>
      <c r="L65" s="492">
        <v>50475</v>
      </c>
      <c r="M65" s="162"/>
      <c r="N65" s="81"/>
      <c r="O65" s="98">
        <v>25225</v>
      </c>
      <c r="P65" s="98">
        <v>31435</v>
      </c>
      <c r="Q65" s="149">
        <v>36110</v>
      </c>
      <c r="R65" s="149">
        <v>41010</v>
      </c>
      <c r="S65" s="149">
        <v>46610</v>
      </c>
      <c r="T65" s="162"/>
      <c r="U65" s="5"/>
      <c r="V65" s="5"/>
      <c r="W65" s="5"/>
      <c r="X65" s="5"/>
      <c r="Y65" s="5"/>
    </row>
    <row r="66" spans="1:25" ht="6.75" customHeight="1">
      <c r="B66" s="4"/>
      <c r="C66" s="10"/>
      <c r="D66" s="10"/>
      <c r="E66" s="10"/>
      <c r="F66" s="10"/>
      <c r="G66" s="10"/>
      <c r="H66" s="18"/>
      <c r="I66" s="18"/>
      <c r="J66" s="18"/>
      <c r="K66" s="18"/>
      <c r="L66" s="18"/>
      <c r="N66" s="81"/>
      <c r="O66" s="81"/>
      <c r="P66" s="81"/>
      <c r="Q66" s="5"/>
      <c r="R66" s="5"/>
      <c r="S66" s="5"/>
      <c r="U66" s="5"/>
      <c r="V66" s="5"/>
      <c r="W66" s="5"/>
      <c r="X66" s="5"/>
      <c r="Y66" s="5"/>
    </row>
    <row r="67" spans="1:25">
      <c r="B67" s="42" t="s">
        <v>58</v>
      </c>
      <c r="C67" s="49"/>
      <c r="D67" s="49"/>
      <c r="E67" s="49"/>
      <c r="F67" s="49"/>
      <c r="G67" s="49"/>
      <c r="H67" s="50"/>
      <c r="I67" s="18"/>
      <c r="J67" s="18"/>
      <c r="K67" s="18"/>
      <c r="L67" s="18"/>
      <c r="N67" s="81"/>
      <c r="O67" s="81"/>
      <c r="P67" s="81"/>
      <c r="Q67" s="5"/>
      <c r="R67" s="5"/>
      <c r="S67" s="5"/>
      <c r="U67" s="5"/>
      <c r="V67" s="5"/>
      <c r="W67" s="5"/>
      <c r="X67" s="5"/>
      <c r="Y67" s="5"/>
    </row>
    <row r="68" spans="1:25">
      <c r="B68" s="139" t="s">
        <v>576</v>
      </c>
      <c r="C68" s="10">
        <v>15</v>
      </c>
      <c r="D68" s="10">
        <v>10</v>
      </c>
      <c r="E68" s="10">
        <v>5</v>
      </c>
      <c r="F68" s="10">
        <v>5</v>
      </c>
      <c r="G68" s="10">
        <v>5</v>
      </c>
      <c r="H68" s="10">
        <v>5</v>
      </c>
      <c r="I68" s="107">
        <v>15</v>
      </c>
      <c r="J68" s="107">
        <v>25</v>
      </c>
      <c r="K68" s="107">
        <v>40</v>
      </c>
      <c r="L68" s="107">
        <v>15</v>
      </c>
      <c r="M68" s="472"/>
      <c r="N68" s="81"/>
      <c r="O68" s="135">
        <v>0</v>
      </c>
      <c r="P68" s="135">
        <v>0</v>
      </c>
      <c r="Q68" s="115">
        <v>0</v>
      </c>
      <c r="R68" s="148">
        <v>5</v>
      </c>
      <c r="S68" s="148">
        <v>5</v>
      </c>
      <c r="T68" s="472"/>
      <c r="U68" s="5"/>
      <c r="V68" s="5"/>
      <c r="W68" s="5"/>
      <c r="X68" s="5"/>
      <c r="Y68" s="5"/>
    </row>
    <row r="69" spans="1:25">
      <c r="B69" s="4" t="s">
        <v>280</v>
      </c>
      <c r="C69" s="10">
        <v>2350</v>
      </c>
      <c r="D69" s="10">
        <v>2785</v>
      </c>
      <c r="E69" s="10">
        <v>2225</v>
      </c>
      <c r="F69" s="10">
        <v>1975</v>
      </c>
      <c r="G69" s="10">
        <v>2230</v>
      </c>
      <c r="H69" s="10">
        <v>2375</v>
      </c>
      <c r="I69" s="10">
        <v>3095</v>
      </c>
      <c r="J69" s="10">
        <v>3100</v>
      </c>
      <c r="K69" s="10">
        <v>4470</v>
      </c>
      <c r="L69" s="10">
        <v>5955</v>
      </c>
      <c r="M69" s="10"/>
      <c r="N69" s="81"/>
      <c r="O69" s="10">
        <v>725</v>
      </c>
      <c r="P69" s="10">
        <v>705</v>
      </c>
      <c r="Q69" s="96">
        <v>1465</v>
      </c>
      <c r="R69" s="147">
        <v>2850</v>
      </c>
      <c r="S69" s="147">
        <v>4400</v>
      </c>
      <c r="T69" s="10"/>
      <c r="U69" s="5"/>
      <c r="V69" s="5"/>
      <c r="W69" s="5"/>
      <c r="X69" s="5"/>
      <c r="Y69" s="5"/>
    </row>
    <row r="70" spans="1:25">
      <c r="B70" s="4" t="s">
        <v>281</v>
      </c>
      <c r="C70" s="10">
        <v>8915</v>
      </c>
      <c r="D70" s="10">
        <v>8795</v>
      </c>
      <c r="E70" s="10">
        <v>8000</v>
      </c>
      <c r="F70" s="10">
        <v>7465</v>
      </c>
      <c r="G70" s="10">
        <v>7170</v>
      </c>
      <c r="H70" s="10">
        <v>8145</v>
      </c>
      <c r="I70" s="10">
        <v>7985</v>
      </c>
      <c r="J70" s="10">
        <v>7450</v>
      </c>
      <c r="K70" s="10">
        <v>7545</v>
      </c>
      <c r="L70" s="10">
        <v>8020</v>
      </c>
      <c r="M70" s="10"/>
      <c r="N70" s="81"/>
      <c r="O70" s="96">
        <v>3975</v>
      </c>
      <c r="P70" s="96">
        <v>5185</v>
      </c>
      <c r="Q70" s="96">
        <v>5490</v>
      </c>
      <c r="R70" s="147">
        <v>5885</v>
      </c>
      <c r="S70" s="147">
        <v>6655</v>
      </c>
      <c r="T70" s="10"/>
      <c r="U70" s="5"/>
      <c r="V70" s="5"/>
      <c r="W70" s="5"/>
      <c r="X70" s="5"/>
      <c r="Y70" s="5"/>
    </row>
    <row r="71" spans="1:25">
      <c r="B71" s="4" t="s">
        <v>282</v>
      </c>
      <c r="C71" s="10">
        <v>21100</v>
      </c>
      <c r="D71" s="10">
        <v>16380</v>
      </c>
      <c r="E71" s="10">
        <v>12680</v>
      </c>
      <c r="F71" s="10">
        <v>12140</v>
      </c>
      <c r="G71" s="10">
        <v>11470</v>
      </c>
      <c r="H71" s="10">
        <v>10960</v>
      </c>
      <c r="I71" s="10">
        <v>10385</v>
      </c>
      <c r="J71" s="10">
        <v>10560</v>
      </c>
      <c r="K71" s="10">
        <v>10895</v>
      </c>
      <c r="L71" s="10">
        <v>11670</v>
      </c>
      <c r="M71" s="10"/>
      <c r="N71" s="81"/>
      <c r="O71" s="96">
        <v>6170</v>
      </c>
      <c r="P71" s="96">
        <v>7930</v>
      </c>
      <c r="Q71" s="96">
        <v>9095</v>
      </c>
      <c r="R71" s="147">
        <v>10045</v>
      </c>
      <c r="S71" s="147">
        <v>11000</v>
      </c>
      <c r="T71" s="10"/>
      <c r="U71" s="5"/>
      <c r="V71" s="5"/>
      <c r="W71" s="5"/>
      <c r="X71" s="5"/>
      <c r="Y71" s="5"/>
    </row>
    <row r="72" spans="1:25">
      <c r="B72" s="4" t="s">
        <v>283</v>
      </c>
      <c r="C72" s="10">
        <v>17670</v>
      </c>
      <c r="D72" s="10">
        <v>16600</v>
      </c>
      <c r="E72" s="10">
        <v>14270</v>
      </c>
      <c r="F72" s="10">
        <v>13970</v>
      </c>
      <c r="G72" s="10">
        <v>15040</v>
      </c>
      <c r="H72" s="10">
        <v>17600</v>
      </c>
      <c r="I72" s="10">
        <v>17440</v>
      </c>
      <c r="J72" s="10">
        <v>18670</v>
      </c>
      <c r="K72" s="10">
        <v>19950</v>
      </c>
      <c r="L72" s="10">
        <v>21875</v>
      </c>
      <c r="M72" s="10"/>
      <c r="N72" s="81"/>
      <c r="O72" s="96">
        <v>12905</v>
      </c>
      <c r="P72" s="96">
        <v>15555</v>
      </c>
      <c r="Q72" s="96">
        <v>17615</v>
      </c>
      <c r="R72" s="147">
        <v>19370</v>
      </c>
      <c r="S72" s="147">
        <v>21655</v>
      </c>
      <c r="T72" s="10"/>
      <c r="U72" s="5"/>
      <c r="V72" s="5"/>
      <c r="W72" s="5"/>
      <c r="X72" s="5"/>
      <c r="Y72" s="5"/>
    </row>
    <row r="73" spans="1:25" ht="13.2" customHeight="1">
      <c r="B73" s="4" t="s">
        <v>284</v>
      </c>
      <c r="C73" s="10">
        <v>790</v>
      </c>
      <c r="D73" s="10">
        <v>640</v>
      </c>
      <c r="E73" s="10">
        <v>520</v>
      </c>
      <c r="F73" s="10">
        <v>675</v>
      </c>
      <c r="G73" s="10">
        <v>1570</v>
      </c>
      <c r="H73" s="10">
        <v>2770</v>
      </c>
      <c r="I73" s="10">
        <v>3085</v>
      </c>
      <c r="J73" s="10">
        <v>3150</v>
      </c>
      <c r="K73" s="10">
        <v>3220</v>
      </c>
      <c r="L73" s="10">
        <v>2940</v>
      </c>
      <c r="M73" s="10"/>
      <c r="N73" s="18"/>
      <c r="O73" s="96">
        <v>1450</v>
      </c>
      <c r="P73" s="96">
        <v>2065</v>
      </c>
      <c r="Q73" s="96">
        <v>2445</v>
      </c>
      <c r="R73" s="147">
        <v>2865</v>
      </c>
      <c r="S73" s="147">
        <v>2890</v>
      </c>
      <c r="T73" s="10"/>
      <c r="U73" s="5"/>
      <c r="V73" s="5"/>
      <c r="W73" s="5"/>
      <c r="X73" s="5"/>
      <c r="Y73" s="5"/>
    </row>
    <row r="74" spans="1:25" ht="13.2" customHeight="1">
      <c r="B74" s="507" t="s">
        <v>0</v>
      </c>
      <c r="C74" s="492">
        <v>50835</v>
      </c>
      <c r="D74" s="492">
        <v>45210</v>
      </c>
      <c r="E74" s="492">
        <v>37700</v>
      </c>
      <c r="F74" s="492">
        <v>36230</v>
      </c>
      <c r="G74" s="492">
        <v>37485</v>
      </c>
      <c r="H74" s="492">
        <v>41855</v>
      </c>
      <c r="I74" s="492">
        <v>42005</v>
      </c>
      <c r="J74" s="492">
        <v>42960</v>
      </c>
      <c r="K74" s="492">
        <v>46125</v>
      </c>
      <c r="L74" s="492">
        <v>50475</v>
      </c>
      <c r="M74" s="162"/>
      <c r="N74" s="81"/>
      <c r="O74" s="98">
        <v>25225</v>
      </c>
      <c r="P74" s="98">
        <v>31435</v>
      </c>
      <c r="Q74" s="149">
        <v>36110</v>
      </c>
      <c r="R74" s="149">
        <v>41010</v>
      </c>
      <c r="S74" s="149">
        <v>46610</v>
      </c>
      <c r="T74" s="162"/>
      <c r="U74" s="5"/>
      <c r="V74" s="5"/>
      <c r="W74" s="5"/>
      <c r="X74" s="5"/>
      <c r="Y74" s="5"/>
    </row>
    <row r="76" spans="1:25">
      <c r="A76" s="7"/>
      <c r="B76" s="141" t="s">
        <v>5</v>
      </c>
    </row>
    <row r="77" spans="1:25">
      <c r="A77" s="2">
        <v>1</v>
      </c>
      <c r="B77" s="108" t="s">
        <v>608</v>
      </c>
    </row>
    <row r="78" spans="1:25">
      <c r="A78" s="2">
        <v>2</v>
      </c>
      <c r="B78" s="91" t="s">
        <v>611</v>
      </c>
    </row>
    <row r="79" spans="1:25">
      <c r="A79" s="2">
        <v>3</v>
      </c>
      <c r="B79" s="2" t="s">
        <v>612</v>
      </c>
    </row>
    <row r="80" spans="1:25">
      <c r="A80" s="2">
        <v>4</v>
      </c>
      <c r="B80" s="90" t="s">
        <v>645</v>
      </c>
    </row>
    <row r="81" spans="1:2">
      <c r="A81" s="18">
        <v>5</v>
      </c>
      <c r="B81" s="90" t="s">
        <v>638</v>
      </c>
    </row>
    <row r="82" spans="1:2">
      <c r="A82" s="18">
        <v>6</v>
      </c>
      <c r="B82" s="90" t="s">
        <v>656</v>
      </c>
    </row>
    <row r="83" spans="1:2">
      <c r="A83" s="18">
        <v>7</v>
      </c>
      <c r="B83" s="91" t="s">
        <v>628</v>
      </c>
    </row>
    <row r="84" spans="1:2">
      <c r="A84" s="92">
        <v>8</v>
      </c>
      <c r="B84" s="91" t="s">
        <v>589</v>
      </c>
    </row>
    <row r="85" spans="1:2">
      <c r="A85" s="92">
        <v>9</v>
      </c>
      <c r="B85" s="93" t="s">
        <v>590</v>
      </c>
    </row>
    <row r="86" spans="1:2">
      <c r="A86" s="92">
        <v>10</v>
      </c>
      <c r="B86" s="93" t="s">
        <v>641</v>
      </c>
    </row>
    <row r="87" spans="1:2">
      <c r="A87" s="92">
        <v>11</v>
      </c>
      <c r="B87" s="92" t="s">
        <v>620</v>
      </c>
    </row>
    <row r="88" spans="1:2">
      <c r="A88" s="92">
        <v>12</v>
      </c>
      <c r="B88" s="94" t="s">
        <v>592</v>
      </c>
    </row>
    <row r="89" spans="1:2">
      <c r="A89" s="92">
        <v>13</v>
      </c>
      <c r="B89" s="130" t="s">
        <v>593</v>
      </c>
    </row>
    <row r="90" spans="1:2">
      <c r="A90" s="92">
        <v>14</v>
      </c>
      <c r="B90" s="93" t="s">
        <v>646</v>
      </c>
    </row>
    <row r="91" spans="1:2">
      <c r="A91" s="92">
        <v>15</v>
      </c>
      <c r="B91" s="93" t="s">
        <v>657</v>
      </c>
    </row>
    <row r="92" spans="1:2">
      <c r="A92" s="92">
        <v>16</v>
      </c>
      <c r="B92" s="93" t="s">
        <v>609</v>
      </c>
    </row>
    <row r="93" spans="1:2">
      <c r="A93" s="92">
        <v>17</v>
      </c>
      <c r="B93" s="94" t="s">
        <v>631</v>
      </c>
    </row>
    <row r="94" spans="1:2">
      <c r="A94" s="92">
        <v>18</v>
      </c>
      <c r="B94" s="338" t="s">
        <v>297</v>
      </c>
    </row>
    <row r="100" spans="2:2">
      <c r="B100" s="91"/>
    </row>
    <row r="103" spans="2:2">
      <c r="B103" s="92"/>
    </row>
    <row r="104" spans="2:2">
      <c r="B104" s="92"/>
    </row>
  </sheetData>
  <mergeCells count="2">
    <mergeCell ref="C3:L3"/>
    <mergeCell ref="O3:S3"/>
  </mergeCells>
  <conditionalFormatting sqref="C10:G13 C15:G22 C24:G31 C33:G36 C56:G64 C66:G73 C47:G54 C38:G45">
    <cfRule type="cellIs" dxfId="137" priority="1" stopIfTrue="1" operator="equal">
      <formula>1</formula>
    </cfRule>
  </conditionalFormatting>
  <pageMargins left="0.43" right="0.41" top="0.51" bottom="0.5" header="0.5" footer="0.5"/>
  <pageSetup paperSize="9" scale="60" fitToHeight="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S110"/>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50.6640625" style="2" customWidth="1"/>
    <col min="3" max="3" width="12" style="4" customWidth="1"/>
    <col min="4" max="12" width="12" style="2" customWidth="1"/>
    <col min="13" max="13" width="9.6640625" style="18" customWidth="1"/>
    <col min="14" max="18" width="14.5546875" style="2" customWidth="1"/>
    <col min="19" max="19" width="10.5546875" style="18" customWidth="1"/>
    <col min="20" max="21" width="10.5546875" style="2" customWidth="1"/>
    <col min="22" max="22" width="9.109375" style="2"/>
    <col min="23" max="33" width="6.88671875" style="2" customWidth="1"/>
    <col min="34" max="16384" width="9.109375" style="2"/>
  </cols>
  <sheetData>
    <row r="1" spans="2:25" ht="15.6">
      <c r="B1" s="182" t="s">
        <v>694</v>
      </c>
      <c r="C1" s="1"/>
      <c r="S1" s="343"/>
      <c r="T1" s="73"/>
    </row>
    <row r="2" spans="2:25" ht="13.65" customHeight="1">
      <c r="B2" s="92" t="s">
        <v>324</v>
      </c>
      <c r="C2" s="539" t="s">
        <v>296</v>
      </c>
      <c r="D2" s="539"/>
      <c r="E2" s="539"/>
      <c r="F2" s="539"/>
      <c r="G2" s="539"/>
      <c r="H2" s="539"/>
      <c r="I2" s="539"/>
      <c r="J2" s="539"/>
      <c r="K2" s="539"/>
      <c r="L2" s="539"/>
      <c r="N2" s="539" t="s">
        <v>285</v>
      </c>
      <c r="O2" s="539"/>
      <c r="P2" s="539"/>
      <c r="Q2" s="539"/>
      <c r="R2" s="539"/>
    </row>
    <row r="3" spans="2:25" s="5" customFormat="1" ht="12.75" customHeight="1">
      <c r="C3" s="70">
        <v>2009</v>
      </c>
      <c r="D3" s="70">
        <v>2010</v>
      </c>
      <c r="E3" s="70">
        <v>2011</v>
      </c>
      <c r="F3" s="70">
        <v>2012</v>
      </c>
      <c r="G3" s="70">
        <v>2013</v>
      </c>
      <c r="H3" s="70">
        <v>2014</v>
      </c>
      <c r="I3" s="145">
        <v>2015</v>
      </c>
      <c r="J3" s="180">
        <v>2016</v>
      </c>
      <c r="K3" s="302">
        <v>2017</v>
      </c>
      <c r="L3" s="302">
        <v>2018</v>
      </c>
      <c r="M3" s="471"/>
      <c r="N3" s="186">
        <v>2014</v>
      </c>
      <c r="O3" s="186">
        <v>2015</v>
      </c>
      <c r="P3" s="186">
        <v>2016</v>
      </c>
      <c r="Q3" s="186">
        <v>2017</v>
      </c>
      <c r="R3" s="186">
        <v>2018</v>
      </c>
      <c r="S3" s="81"/>
    </row>
    <row r="4" spans="2:25">
      <c r="B4" s="67" t="s">
        <v>353</v>
      </c>
      <c r="C4" s="125"/>
      <c r="D4" s="125"/>
      <c r="E4" s="125"/>
      <c r="F4" s="125"/>
      <c r="G4" s="125"/>
      <c r="H4" s="161"/>
      <c r="I4" s="161"/>
      <c r="J4" s="161"/>
      <c r="K4" s="161"/>
      <c r="L4" s="161"/>
      <c r="M4" s="161"/>
      <c r="N4" s="18"/>
    </row>
    <row r="5" spans="2:25" ht="12.75" customHeight="1">
      <c r="B5" s="91" t="s">
        <v>220</v>
      </c>
      <c r="C5" s="115">
        <v>12310</v>
      </c>
      <c r="D5" s="115">
        <v>10990</v>
      </c>
      <c r="E5" s="115">
        <v>10775</v>
      </c>
      <c r="F5" s="115">
        <v>10420</v>
      </c>
      <c r="G5" s="115">
        <v>10550</v>
      </c>
      <c r="H5" s="115">
        <v>11270</v>
      </c>
      <c r="I5" s="115">
        <v>11560</v>
      </c>
      <c r="J5" s="115">
        <v>12385</v>
      </c>
      <c r="K5" s="115">
        <v>13665</v>
      </c>
      <c r="L5" s="115">
        <v>14945</v>
      </c>
      <c r="M5" s="473"/>
      <c r="N5" s="423">
        <v>6525</v>
      </c>
      <c r="O5" s="115">
        <v>8615</v>
      </c>
      <c r="P5" s="115">
        <v>10500</v>
      </c>
      <c r="Q5" s="115">
        <v>12475</v>
      </c>
      <c r="R5" s="115">
        <v>14225</v>
      </c>
      <c r="S5" s="473"/>
      <c r="T5" s="5"/>
      <c r="U5" s="5"/>
      <c r="V5" s="5"/>
      <c r="W5" s="5"/>
      <c r="X5" s="5"/>
      <c r="Y5" s="5"/>
    </row>
    <row r="6" spans="2:25" ht="12.75" customHeight="1">
      <c r="B6" s="91" t="s">
        <v>704</v>
      </c>
      <c r="C6" s="96">
        <v>4050</v>
      </c>
      <c r="D6" s="96">
        <v>3595</v>
      </c>
      <c r="E6" s="96">
        <v>2980</v>
      </c>
      <c r="F6" s="96">
        <v>2655</v>
      </c>
      <c r="G6" s="96">
        <v>2635</v>
      </c>
      <c r="H6" s="96">
        <v>2940</v>
      </c>
      <c r="I6" s="96">
        <v>2870</v>
      </c>
      <c r="J6" s="96">
        <v>3100</v>
      </c>
      <c r="K6" s="96">
        <v>3400</v>
      </c>
      <c r="L6" s="96">
        <v>3815</v>
      </c>
      <c r="M6" s="96"/>
      <c r="N6" s="96">
        <v>1680</v>
      </c>
      <c r="O6" s="96">
        <v>2070</v>
      </c>
      <c r="P6" s="96">
        <v>2580</v>
      </c>
      <c r="Q6" s="96">
        <v>3070</v>
      </c>
      <c r="R6" s="96">
        <v>3565</v>
      </c>
      <c r="S6" s="81"/>
      <c r="T6" s="5"/>
      <c r="U6" s="5"/>
      <c r="V6" s="5"/>
      <c r="W6" s="5"/>
      <c r="X6" s="5"/>
      <c r="Y6" s="5"/>
    </row>
    <row r="7" spans="2:25" ht="12.75" customHeight="1">
      <c r="B7" s="91" t="s">
        <v>705</v>
      </c>
      <c r="C7" s="96">
        <v>7250</v>
      </c>
      <c r="D7" s="96">
        <v>5900</v>
      </c>
      <c r="E7" s="96">
        <v>4750</v>
      </c>
      <c r="F7" s="96">
        <v>5405</v>
      </c>
      <c r="G7" s="96">
        <v>6550</v>
      </c>
      <c r="H7" s="96">
        <v>7760</v>
      </c>
      <c r="I7" s="96">
        <v>7425</v>
      </c>
      <c r="J7" s="96">
        <v>7200</v>
      </c>
      <c r="K7" s="96">
        <v>7030</v>
      </c>
      <c r="L7" s="96">
        <v>7055</v>
      </c>
      <c r="M7" s="96"/>
      <c r="N7" s="96">
        <v>5100</v>
      </c>
      <c r="O7" s="96">
        <v>6120</v>
      </c>
      <c r="P7" s="96">
        <v>6185</v>
      </c>
      <c r="Q7" s="96">
        <v>6075</v>
      </c>
      <c r="R7" s="96">
        <v>6200</v>
      </c>
      <c r="S7" s="81"/>
      <c r="T7" s="5"/>
      <c r="U7" s="5"/>
      <c r="V7" s="5"/>
      <c r="W7" s="5"/>
      <c r="X7" s="5"/>
      <c r="Y7" s="5"/>
    </row>
    <row r="8" spans="2:25" ht="12.75" customHeight="1">
      <c r="B8" s="91" t="s">
        <v>706</v>
      </c>
      <c r="C8" s="96">
        <v>775</v>
      </c>
      <c r="D8" s="96">
        <v>615</v>
      </c>
      <c r="E8" s="96">
        <v>450</v>
      </c>
      <c r="F8" s="96">
        <v>440</v>
      </c>
      <c r="G8" s="96">
        <v>470</v>
      </c>
      <c r="H8" s="96">
        <v>525</v>
      </c>
      <c r="I8" s="96">
        <v>440</v>
      </c>
      <c r="J8" s="96">
        <v>395</v>
      </c>
      <c r="K8" s="96">
        <v>420</v>
      </c>
      <c r="L8" s="96">
        <v>430</v>
      </c>
      <c r="M8" s="96"/>
      <c r="N8" s="124">
        <v>275</v>
      </c>
      <c r="O8" s="124">
        <v>310</v>
      </c>
      <c r="P8" s="96">
        <v>320</v>
      </c>
      <c r="Q8" s="96">
        <v>365</v>
      </c>
      <c r="R8" s="96">
        <v>395</v>
      </c>
      <c r="S8" s="81"/>
      <c r="T8" s="486"/>
      <c r="U8" s="5"/>
      <c r="V8" s="5"/>
      <c r="W8" s="5"/>
      <c r="X8" s="5"/>
      <c r="Y8" s="5"/>
    </row>
    <row r="9" spans="2:25" ht="12.75" customHeight="1">
      <c r="B9" s="91" t="s">
        <v>707</v>
      </c>
      <c r="C9" s="96">
        <v>1940</v>
      </c>
      <c r="D9" s="96">
        <v>1645</v>
      </c>
      <c r="E9" s="96">
        <v>1290</v>
      </c>
      <c r="F9" s="96">
        <v>1165</v>
      </c>
      <c r="G9" s="96">
        <v>1190</v>
      </c>
      <c r="H9" s="96">
        <v>1270</v>
      </c>
      <c r="I9" s="96">
        <v>1145</v>
      </c>
      <c r="J9" s="96">
        <v>1155</v>
      </c>
      <c r="K9" s="96">
        <v>1380</v>
      </c>
      <c r="L9" s="96">
        <v>1615</v>
      </c>
      <c r="M9" s="96"/>
      <c r="N9" s="96">
        <v>665</v>
      </c>
      <c r="O9" s="96">
        <v>850</v>
      </c>
      <c r="P9" s="96">
        <v>975</v>
      </c>
      <c r="Q9" s="96">
        <v>1260</v>
      </c>
      <c r="R9" s="96">
        <v>1535</v>
      </c>
      <c r="S9" s="81"/>
      <c r="T9" s="5"/>
      <c r="U9" s="5"/>
      <c r="V9" s="5"/>
      <c r="W9" s="5"/>
      <c r="X9" s="5"/>
      <c r="Y9" s="5"/>
    </row>
    <row r="10" spans="2:25" ht="12.75" customHeight="1">
      <c r="B10" s="91" t="s">
        <v>698</v>
      </c>
      <c r="C10" s="96">
        <v>3105</v>
      </c>
      <c r="D10" s="96">
        <v>2635</v>
      </c>
      <c r="E10" s="96">
        <v>2115</v>
      </c>
      <c r="F10" s="96">
        <v>1935</v>
      </c>
      <c r="G10" s="96">
        <v>1925</v>
      </c>
      <c r="H10" s="96">
        <v>2255</v>
      </c>
      <c r="I10" s="96">
        <v>2135</v>
      </c>
      <c r="J10" s="96">
        <v>2095</v>
      </c>
      <c r="K10" s="96">
        <v>2165</v>
      </c>
      <c r="L10" s="96">
        <v>2580</v>
      </c>
      <c r="M10" s="96"/>
      <c r="N10" s="116">
        <v>1310</v>
      </c>
      <c r="O10" s="96">
        <v>1655</v>
      </c>
      <c r="P10" s="96">
        <v>1775</v>
      </c>
      <c r="Q10" s="96">
        <v>1950</v>
      </c>
      <c r="R10" s="96">
        <v>2410</v>
      </c>
      <c r="S10" s="81"/>
      <c r="T10" s="5"/>
      <c r="U10" s="5"/>
      <c r="V10" s="5"/>
      <c r="W10" s="5"/>
      <c r="X10" s="5"/>
      <c r="Y10" s="5"/>
    </row>
    <row r="11" spans="2:25" ht="12.75" customHeight="1">
      <c r="B11" s="91" t="s">
        <v>708</v>
      </c>
      <c r="C11" s="96">
        <v>1020</v>
      </c>
      <c r="D11" s="96">
        <v>1005</v>
      </c>
      <c r="E11" s="96">
        <v>805</v>
      </c>
      <c r="F11" s="96">
        <v>820</v>
      </c>
      <c r="G11" s="96">
        <v>760</v>
      </c>
      <c r="H11" s="96">
        <v>920</v>
      </c>
      <c r="I11" s="96">
        <v>855</v>
      </c>
      <c r="J11" s="96">
        <v>750</v>
      </c>
      <c r="K11" s="96">
        <v>710</v>
      </c>
      <c r="L11" s="96">
        <v>725</v>
      </c>
      <c r="M11" s="96"/>
      <c r="N11" s="96">
        <v>515</v>
      </c>
      <c r="O11" s="96">
        <v>625</v>
      </c>
      <c r="P11" s="96">
        <v>625</v>
      </c>
      <c r="Q11" s="96">
        <v>615</v>
      </c>
      <c r="R11" s="96">
        <v>640</v>
      </c>
      <c r="S11" s="81"/>
      <c r="T11" s="5"/>
      <c r="U11" s="5"/>
      <c r="V11" s="5"/>
      <c r="W11" s="5"/>
      <c r="X11" s="5"/>
      <c r="Y11" s="5"/>
    </row>
    <row r="12" spans="2:25" ht="12.75" customHeight="1">
      <c r="B12" s="91" t="s">
        <v>709</v>
      </c>
      <c r="C12" s="96">
        <v>935</v>
      </c>
      <c r="D12" s="96">
        <v>935</v>
      </c>
      <c r="E12" s="96">
        <v>630</v>
      </c>
      <c r="F12" s="96">
        <v>575</v>
      </c>
      <c r="G12" s="96">
        <v>650</v>
      </c>
      <c r="H12" s="96">
        <v>705</v>
      </c>
      <c r="I12" s="96">
        <v>635</v>
      </c>
      <c r="J12" s="96">
        <v>655</v>
      </c>
      <c r="K12" s="96">
        <v>680</v>
      </c>
      <c r="L12" s="96">
        <v>740</v>
      </c>
      <c r="M12" s="96"/>
      <c r="N12" s="96">
        <v>395</v>
      </c>
      <c r="O12" s="96">
        <v>465</v>
      </c>
      <c r="P12" s="96">
        <v>535</v>
      </c>
      <c r="Q12" s="96">
        <v>555</v>
      </c>
      <c r="R12" s="96">
        <v>620</v>
      </c>
      <c r="S12" s="81"/>
      <c r="T12" s="5"/>
      <c r="U12" s="5"/>
      <c r="V12" s="5"/>
      <c r="W12" s="5"/>
      <c r="X12" s="5"/>
      <c r="Y12" s="5"/>
    </row>
    <row r="13" spans="2:25" ht="12.75" customHeight="1">
      <c r="B13" s="91" t="s">
        <v>710</v>
      </c>
      <c r="C13" s="96">
        <v>2160</v>
      </c>
      <c r="D13" s="96">
        <v>1800</v>
      </c>
      <c r="E13" s="96">
        <v>1350</v>
      </c>
      <c r="F13" s="96">
        <v>1215</v>
      </c>
      <c r="G13" s="96">
        <v>1190</v>
      </c>
      <c r="H13" s="96">
        <v>1270</v>
      </c>
      <c r="I13" s="96">
        <v>1215</v>
      </c>
      <c r="J13" s="96">
        <v>1365</v>
      </c>
      <c r="K13" s="96">
        <v>1525</v>
      </c>
      <c r="L13" s="96">
        <v>1790</v>
      </c>
      <c r="M13" s="96"/>
      <c r="N13" s="96">
        <v>690</v>
      </c>
      <c r="O13" s="96">
        <v>915</v>
      </c>
      <c r="P13" s="96">
        <v>1160</v>
      </c>
      <c r="Q13" s="96">
        <v>1380</v>
      </c>
      <c r="R13" s="96">
        <v>1690</v>
      </c>
      <c r="S13" s="81"/>
      <c r="T13" s="5"/>
      <c r="U13" s="5"/>
      <c r="V13" s="5"/>
      <c r="W13" s="5"/>
      <c r="X13" s="5"/>
      <c r="Y13" s="5"/>
    </row>
    <row r="14" spans="2:25" ht="12.75" customHeight="1">
      <c r="B14" s="91" t="s">
        <v>711</v>
      </c>
      <c r="C14" s="96">
        <v>3000</v>
      </c>
      <c r="D14" s="96">
        <v>2610</v>
      </c>
      <c r="E14" s="96">
        <v>2115</v>
      </c>
      <c r="F14" s="96">
        <v>2015</v>
      </c>
      <c r="G14" s="96">
        <v>2050</v>
      </c>
      <c r="H14" s="96">
        <v>2290</v>
      </c>
      <c r="I14" s="96">
        <v>2135</v>
      </c>
      <c r="J14" s="96">
        <v>2240</v>
      </c>
      <c r="K14" s="96">
        <v>2580</v>
      </c>
      <c r="L14" s="96">
        <v>2995</v>
      </c>
      <c r="M14" s="96"/>
      <c r="N14" s="96">
        <v>1355</v>
      </c>
      <c r="O14" s="96">
        <v>1645</v>
      </c>
      <c r="P14" s="96">
        <v>1935</v>
      </c>
      <c r="Q14" s="96">
        <v>2275</v>
      </c>
      <c r="R14" s="96">
        <v>2640</v>
      </c>
      <c r="S14" s="81"/>
      <c r="T14" s="5"/>
      <c r="U14" s="5"/>
      <c r="V14" s="5"/>
      <c r="W14" s="5"/>
      <c r="X14" s="5"/>
      <c r="Y14" s="5"/>
    </row>
    <row r="15" spans="2:25" ht="12.75" customHeight="1">
      <c r="B15" s="91" t="s">
        <v>712</v>
      </c>
      <c r="C15" s="96">
        <v>1750</v>
      </c>
      <c r="D15" s="96">
        <v>1520</v>
      </c>
      <c r="E15" s="96">
        <v>1245</v>
      </c>
      <c r="F15" s="96">
        <v>1225</v>
      </c>
      <c r="G15" s="96">
        <v>1200</v>
      </c>
      <c r="H15" s="96">
        <v>1295</v>
      </c>
      <c r="I15" s="96">
        <v>1165</v>
      </c>
      <c r="J15" s="96">
        <v>1240</v>
      </c>
      <c r="K15" s="96">
        <v>1290</v>
      </c>
      <c r="L15" s="96">
        <v>1410</v>
      </c>
      <c r="M15" s="96"/>
      <c r="N15" s="96">
        <v>745</v>
      </c>
      <c r="O15" s="96">
        <v>895</v>
      </c>
      <c r="P15" s="96">
        <v>1025</v>
      </c>
      <c r="Q15" s="96">
        <v>1115</v>
      </c>
      <c r="R15" s="96">
        <v>1285</v>
      </c>
      <c r="S15" s="81"/>
      <c r="T15" s="5"/>
      <c r="U15" s="5"/>
      <c r="V15" s="5"/>
      <c r="W15" s="5"/>
      <c r="X15" s="5"/>
      <c r="Y15" s="5"/>
    </row>
    <row r="16" spans="2:25" ht="12.75" customHeight="1">
      <c r="B16" s="91" t="s">
        <v>713</v>
      </c>
      <c r="C16" s="96">
        <v>1725</v>
      </c>
      <c r="D16" s="96">
        <v>1715</v>
      </c>
      <c r="E16" s="96">
        <v>1200</v>
      </c>
      <c r="F16" s="96">
        <v>1105</v>
      </c>
      <c r="G16" s="96">
        <v>1165</v>
      </c>
      <c r="H16" s="96">
        <v>1375</v>
      </c>
      <c r="I16" s="96">
        <v>1310</v>
      </c>
      <c r="J16" s="96">
        <v>1305</v>
      </c>
      <c r="K16" s="96">
        <v>1345</v>
      </c>
      <c r="L16" s="96">
        <v>1505</v>
      </c>
      <c r="M16" s="96"/>
      <c r="N16" s="96">
        <v>870</v>
      </c>
      <c r="O16" s="96">
        <v>1040</v>
      </c>
      <c r="P16" s="96">
        <v>1120</v>
      </c>
      <c r="Q16" s="96">
        <v>1225</v>
      </c>
      <c r="R16" s="96">
        <v>1440</v>
      </c>
      <c r="S16" s="81"/>
      <c r="T16" s="5"/>
      <c r="U16" s="5"/>
      <c r="V16" s="5"/>
      <c r="W16" s="5"/>
      <c r="X16" s="5"/>
      <c r="Y16" s="5"/>
    </row>
    <row r="17" spans="1:45" ht="12.75" customHeight="1">
      <c r="B17" s="91" t="s">
        <v>714</v>
      </c>
      <c r="C17" s="96">
        <v>710</v>
      </c>
      <c r="D17" s="96">
        <v>635</v>
      </c>
      <c r="E17" s="96">
        <v>415</v>
      </c>
      <c r="F17" s="96">
        <v>390</v>
      </c>
      <c r="G17" s="96">
        <v>405</v>
      </c>
      <c r="H17" s="96">
        <v>490</v>
      </c>
      <c r="I17" s="96">
        <v>460</v>
      </c>
      <c r="J17" s="96">
        <v>460</v>
      </c>
      <c r="K17" s="96">
        <v>445</v>
      </c>
      <c r="L17" s="96">
        <v>450</v>
      </c>
      <c r="M17" s="96"/>
      <c r="N17" s="96">
        <v>300</v>
      </c>
      <c r="O17" s="96">
        <v>365</v>
      </c>
      <c r="P17" s="96">
        <v>385</v>
      </c>
      <c r="Q17" s="96">
        <v>385</v>
      </c>
      <c r="R17" s="96">
        <v>415</v>
      </c>
      <c r="S17" s="81"/>
      <c r="T17" s="5"/>
      <c r="U17" s="5"/>
      <c r="V17" s="5"/>
      <c r="W17" s="5"/>
      <c r="X17" s="5"/>
      <c r="Y17" s="5"/>
    </row>
    <row r="18" spans="1:45" ht="12.75" customHeight="1">
      <c r="B18" s="91" t="s">
        <v>715</v>
      </c>
      <c r="C18" s="96">
        <v>5085</v>
      </c>
      <c r="D18" s="96">
        <v>4485</v>
      </c>
      <c r="E18" s="96">
        <v>3650</v>
      </c>
      <c r="F18" s="96">
        <v>3355</v>
      </c>
      <c r="G18" s="96">
        <v>3470</v>
      </c>
      <c r="H18" s="96">
        <v>3985</v>
      </c>
      <c r="I18" s="96">
        <v>3850</v>
      </c>
      <c r="J18" s="96">
        <v>4255</v>
      </c>
      <c r="K18" s="96">
        <v>4725</v>
      </c>
      <c r="L18" s="96">
        <v>5170</v>
      </c>
      <c r="M18" s="96"/>
      <c r="N18" s="96">
        <v>2355</v>
      </c>
      <c r="O18" s="96">
        <v>2945</v>
      </c>
      <c r="P18" s="96">
        <v>3635</v>
      </c>
      <c r="Q18" s="96">
        <v>4265</v>
      </c>
      <c r="R18" s="96">
        <v>4845</v>
      </c>
      <c r="S18" s="81"/>
      <c r="T18" s="5"/>
      <c r="U18" s="5"/>
      <c r="V18" s="5"/>
      <c r="W18" s="5"/>
      <c r="X18" s="5"/>
      <c r="Y18" s="5"/>
    </row>
    <row r="19" spans="1:45" ht="12.75" customHeight="1">
      <c r="B19" s="91" t="s">
        <v>716</v>
      </c>
      <c r="C19" s="96">
        <v>4700</v>
      </c>
      <c r="D19" s="96">
        <v>4820</v>
      </c>
      <c r="E19" s="96">
        <v>3805</v>
      </c>
      <c r="F19" s="96">
        <v>3470</v>
      </c>
      <c r="G19" s="96">
        <v>3435</v>
      </c>
      <c r="H19" s="96">
        <v>3840</v>
      </c>
      <c r="I19" s="96">
        <v>4810</v>
      </c>
      <c r="J19" s="96">
        <v>4340</v>
      </c>
      <c r="K19" s="96">
        <v>4755</v>
      </c>
      <c r="L19" s="96">
        <v>5270</v>
      </c>
      <c r="M19" s="96"/>
      <c r="N19" s="96">
        <v>2295</v>
      </c>
      <c r="O19" s="96">
        <v>2765</v>
      </c>
      <c r="P19" s="96">
        <v>3195</v>
      </c>
      <c r="Q19" s="96">
        <v>3805</v>
      </c>
      <c r="R19" s="96">
        <v>4550</v>
      </c>
      <c r="S19" s="81"/>
      <c r="T19" s="5"/>
      <c r="U19" s="5"/>
      <c r="V19" s="5"/>
      <c r="W19" s="5"/>
      <c r="X19" s="5"/>
      <c r="Y19" s="5"/>
    </row>
    <row r="20" spans="1:45" ht="12.75" customHeight="1">
      <c r="B20" s="91" t="s">
        <v>717</v>
      </c>
      <c r="C20" s="96">
        <v>535</v>
      </c>
      <c r="D20" s="96">
        <v>510</v>
      </c>
      <c r="E20" s="96">
        <v>400</v>
      </c>
      <c r="F20" s="96">
        <v>360</v>
      </c>
      <c r="G20" s="96">
        <v>315</v>
      </c>
      <c r="H20" s="96">
        <v>340</v>
      </c>
      <c r="I20" s="96">
        <v>330</v>
      </c>
      <c r="J20" s="96">
        <v>290</v>
      </c>
      <c r="K20" s="96">
        <v>295</v>
      </c>
      <c r="L20" s="96">
        <v>265</v>
      </c>
      <c r="M20" s="96"/>
      <c r="N20" s="96">
        <v>170</v>
      </c>
      <c r="O20" s="96">
        <v>225</v>
      </c>
      <c r="P20" s="96">
        <v>230</v>
      </c>
      <c r="Q20" s="96">
        <v>255</v>
      </c>
      <c r="R20" s="96">
        <v>250</v>
      </c>
      <c r="S20" s="81"/>
      <c r="T20" s="5"/>
      <c r="U20" s="5"/>
      <c r="V20" s="5"/>
      <c r="W20" s="5"/>
      <c r="X20" s="5"/>
      <c r="Y20" s="5"/>
    </row>
    <row r="21" spans="1:45" ht="12.75" customHeight="1">
      <c r="B21" s="308" t="s">
        <v>0</v>
      </c>
      <c r="C21" s="492">
        <v>50835</v>
      </c>
      <c r="D21" s="492">
        <v>45210</v>
      </c>
      <c r="E21" s="492">
        <v>37700</v>
      </c>
      <c r="F21" s="492">
        <v>36230</v>
      </c>
      <c r="G21" s="492">
        <v>37485</v>
      </c>
      <c r="H21" s="492">
        <v>41855</v>
      </c>
      <c r="I21" s="492">
        <v>42005</v>
      </c>
      <c r="J21" s="492">
        <v>42960</v>
      </c>
      <c r="K21" s="492">
        <v>46125</v>
      </c>
      <c r="L21" s="492">
        <v>50475</v>
      </c>
      <c r="M21" s="162"/>
      <c r="N21" s="98">
        <v>25225</v>
      </c>
      <c r="O21" s="98">
        <v>31435</v>
      </c>
      <c r="P21" s="149">
        <v>36110</v>
      </c>
      <c r="Q21" s="149">
        <v>41010</v>
      </c>
      <c r="R21" s="149">
        <v>46610</v>
      </c>
      <c r="S21" s="81"/>
      <c r="U21" s="5"/>
      <c r="V21" s="5"/>
      <c r="W21" s="5"/>
      <c r="X21" s="5"/>
      <c r="Y21" s="5"/>
    </row>
    <row r="22" spans="1:45" ht="6.75" customHeight="1">
      <c r="B22" s="5"/>
      <c r="C22" s="125"/>
      <c r="D22" s="125"/>
      <c r="E22" s="125"/>
      <c r="F22" s="125"/>
      <c r="G22" s="125"/>
      <c r="H22" s="125"/>
      <c r="I22" s="125"/>
      <c r="J22" s="125"/>
      <c r="K22" s="125"/>
      <c r="L22" s="125"/>
      <c r="M22" s="125"/>
      <c r="N22" s="18"/>
      <c r="P22" s="5"/>
      <c r="Q22" s="5"/>
      <c r="R22" s="5"/>
      <c r="S22" s="81"/>
      <c r="T22" s="5"/>
      <c r="U22" s="5"/>
      <c r="V22" s="5"/>
      <c r="W22" s="5"/>
      <c r="X22" s="5"/>
      <c r="Y22" s="5"/>
    </row>
    <row r="23" spans="1:45" ht="12.75" customHeight="1">
      <c r="B23" s="38" t="s">
        <v>354</v>
      </c>
      <c r="C23" s="10"/>
      <c r="D23" s="18"/>
      <c r="E23" s="18"/>
      <c r="F23" s="18"/>
      <c r="G23" s="18"/>
      <c r="H23" s="81"/>
      <c r="I23" s="81"/>
      <c r="J23" s="81"/>
      <c r="K23" s="81"/>
      <c r="L23" s="81"/>
      <c r="M23" s="81"/>
      <c r="N23" s="18"/>
      <c r="P23" s="5"/>
      <c r="Q23" s="5"/>
      <c r="R23" s="5"/>
      <c r="S23" s="81"/>
      <c r="T23" s="5"/>
      <c r="U23" s="392"/>
      <c r="V23" s="392"/>
      <c r="W23" s="392"/>
      <c r="X23" s="392"/>
      <c r="Y23" s="392"/>
      <c r="Z23" s="390"/>
      <c r="AA23" s="390"/>
      <c r="AB23" s="390"/>
      <c r="AC23" s="390"/>
      <c r="AD23" s="390"/>
      <c r="AE23" s="390"/>
      <c r="AF23" s="390"/>
      <c r="AG23" s="390"/>
    </row>
    <row r="24" spans="1:45" ht="12.75" customHeight="1">
      <c r="B24" s="133" t="s">
        <v>113</v>
      </c>
      <c r="C24" s="403">
        <v>465</v>
      </c>
      <c r="D24" s="403">
        <v>430</v>
      </c>
      <c r="E24" s="403">
        <v>310</v>
      </c>
      <c r="F24" s="403">
        <v>405</v>
      </c>
      <c r="G24" s="403">
        <v>435</v>
      </c>
      <c r="H24" s="174">
        <v>500</v>
      </c>
      <c r="I24" s="174">
        <v>455</v>
      </c>
      <c r="J24" s="174">
        <v>490</v>
      </c>
      <c r="K24" s="174">
        <v>500</v>
      </c>
      <c r="L24" s="174">
        <v>540</v>
      </c>
      <c r="M24" s="473"/>
      <c r="N24" s="174">
        <v>285</v>
      </c>
      <c r="O24" s="404">
        <v>345</v>
      </c>
      <c r="P24" s="115">
        <v>395</v>
      </c>
      <c r="Q24" s="115">
        <v>425</v>
      </c>
      <c r="R24" s="115">
        <v>425</v>
      </c>
      <c r="S24" s="473"/>
      <c r="T24" s="5"/>
      <c r="U24" s="392"/>
      <c r="V24" s="392"/>
      <c r="W24" s="392"/>
      <c r="X24" s="392"/>
      <c r="Y24" s="392"/>
      <c r="Z24" s="390"/>
      <c r="AA24" s="390"/>
      <c r="AB24" s="390"/>
      <c r="AC24" s="390"/>
      <c r="AD24" s="390"/>
      <c r="AE24" s="390"/>
      <c r="AF24" s="390"/>
      <c r="AG24" s="390"/>
      <c r="AI24" s="4"/>
      <c r="AJ24" s="4"/>
      <c r="AK24" s="4"/>
      <c r="AL24" s="4"/>
      <c r="AM24" s="4"/>
      <c r="AN24" s="4"/>
      <c r="AO24" s="4"/>
      <c r="AP24" s="4"/>
      <c r="AQ24" s="4"/>
      <c r="AR24" s="4"/>
      <c r="AS24" s="4"/>
    </row>
    <row r="25" spans="1:45" ht="12.75" customHeight="1">
      <c r="B25" s="93" t="s">
        <v>220</v>
      </c>
      <c r="C25" s="137" t="s">
        <v>337</v>
      </c>
      <c r="D25" s="137" t="s">
        <v>337</v>
      </c>
      <c r="E25" s="137">
        <v>10775</v>
      </c>
      <c r="F25" s="137">
        <v>10420</v>
      </c>
      <c r="G25" s="137">
        <v>10550</v>
      </c>
      <c r="H25" s="162">
        <v>11270</v>
      </c>
      <c r="I25" s="162">
        <v>11560</v>
      </c>
      <c r="J25" s="162">
        <v>12385</v>
      </c>
      <c r="K25" s="162">
        <v>13665</v>
      </c>
      <c r="L25" s="162">
        <v>14945</v>
      </c>
      <c r="M25" s="162"/>
      <c r="N25" s="162">
        <v>6530</v>
      </c>
      <c r="O25" s="95">
        <v>8620</v>
      </c>
      <c r="P25" s="96">
        <v>10510</v>
      </c>
      <c r="Q25" s="96">
        <v>12480</v>
      </c>
      <c r="R25" s="96">
        <v>12480</v>
      </c>
      <c r="S25" s="81"/>
      <c r="T25" s="5"/>
      <c r="U25" s="392"/>
      <c r="V25" s="392"/>
      <c r="W25" s="392"/>
      <c r="X25" s="392"/>
      <c r="Y25" s="392"/>
      <c r="Z25" s="390"/>
      <c r="AA25" s="390"/>
      <c r="AB25" s="390"/>
      <c r="AC25" s="390"/>
      <c r="AD25" s="390"/>
      <c r="AE25" s="390"/>
      <c r="AF25" s="390"/>
      <c r="AG25" s="390"/>
      <c r="AI25" s="4"/>
      <c r="AJ25" s="4"/>
      <c r="AK25" s="4"/>
      <c r="AL25" s="4"/>
      <c r="AM25" s="4"/>
      <c r="AN25" s="4"/>
      <c r="AO25" s="4"/>
      <c r="AP25" s="4"/>
      <c r="AQ25" s="4"/>
      <c r="AR25" s="4"/>
      <c r="AS25" s="4"/>
    </row>
    <row r="26" spans="1:45" ht="12.75" customHeight="1">
      <c r="B26" s="93" t="s">
        <v>114</v>
      </c>
      <c r="C26" s="137">
        <v>6010</v>
      </c>
      <c r="D26" s="137">
        <v>5205</v>
      </c>
      <c r="E26" s="137" t="s">
        <v>337</v>
      </c>
      <c r="F26" s="137" t="s">
        <v>337</v>
      </c>
      <c r="G26" s="137" t="s">
        <v>337</v>
      </c>
      <c r="H26" s="137" t="s">
        <v>337</v>
      </c>
      <c r="I26" s="137" t="s">
        <v>337</v>
      </c>
      <c r="J26" s="137" t="s">
        <v>337</v>
      </c>
      <c r="K26" s="137" t="s">
        <v>337</v>
      </c>
      <c r="L26" s="137" t="s">
        <v>337</v>
      </c>
      <c r="M26" s="162"/>
      <c r="N26" s="137" t="s">
        <v>337</v>
      </c>
      <c r="O26" s="137" t="s">
        <v>337</v>
      </c>
      <c r="P26" s="137" t="s">
        <v>337</v>
      </c>
      <c r="Q26" s="137" t="s">
        <v>337</v>
      </c>
      <c r="R26" s="137" t="s">
        <v>337</v>
      </c>
      <c r="S26" s="137"/>
      <c r="T26" s="5"/>
      <c r="AB26" s="390"/>
      <c r="AC26" s="390"/>
      <c r="AD26" s="390"/>
      <c r="AE26" s="390"/>
      <c r="AF26" s="390"/>
      <c r="AG26" s="390"/>
      <c r="AI26" s="4"/>
      <c r="AJ26" s="4"/>
      <c r="AK26" s="4"/>
      <c r="AL26" s="4"/>
      <c r="AM26" s="4"/>
      <c r="AN26" s="4"/>
      <c r="AO26" s="4"/>
      <c r="AP26" s="4"/>
      <c r="AQ26" s="4"/>
      <c r="AR26" s="4"/>
      <c r="AS26" s="4"/>
    </row>
    <row r="27" spans="1:45" ht="12.75" customHeight="1">
      <c r="B27" s="93" t="s">
        <v>115</v>
      </c>
      <c r="C27" s="137">
        <v>175</v>
      </c>
      <c r="D27" s="137">
        <v>205</v>
      </c>
      <c r="E27" s="137">
        <v>100</v>
      </c>
      <c r="F27" s="137">
        <v>105</v>
      </c>
      <c r="G27" s="137">
        <v>105</v>
      </c>
      <c r="H27" s="162">
        <v>115</v>
      </c>
      <c r="I27" s="162">
        <v>75</v>
      </c>
      <c r="J27" s="162">
        <v>70</v>
      </c>
      <c r="K27" s="162">
        <v>50</v>
      </c>
      <c r="L27" s="162">
        <v>60</v>
      </c>
      <c r="M27" s="162"/>
      <c r="N27" s="162">
        <v>55</v>
      </c>
      <c r="O27" s="162">
        <v>50</v>
      </c>
      <c r="P27" s="162">
        <v>45</v>
      </c>
      <c r="Q27" s="96">
        <v>35</v>
      </c>
      <c r="R27" s="96">
        <v>55</v>
      </c>
      <c r="S27" s="81"/>
      <c r="T27" s="5"/>
      <c r="U27" s="392"/>
      <c r="V27" s="392"/>
      <c r="W27" s="392"/>
      <c r="X27" s="392"/>
      <c r="Y27" s="392"/>
      <c r="Z27" s="390"/>
      <c r="AA27" s="390"/>
      <c r="AB27" s="390"/>
      <c r="AC27" s="390"/>
      <c r="AD27" s="390"/>
      <c r="AE27" s="390"/>
      <c r="AF27" s="390"/>
      <c r="AG27" s="390"/>
      <c r="AI27" s="4"/>
      <c r="AJ27" s="4"/>
      <c r="AK27" s="4"/>
      <c r="AL27" s="4"/>
      <c r="AM27" s="4"/>
      <c r="AN27" s="4"/>
      <c r="AO27" s="4"/>
      <c r="AP27" s="4"/>
      <c r="AQ27" s="4"/>
      <c r="AR27" s="4"/>
      <c r="AS27" s="4"/>
    </row>
    <row r="28" spans="1:45" ht="12.75" customHeight="1">
      <c r="B28" s="93" t="s">
        <v>116</v>
      </c>
      <c r="C28" s="137">
        <v>35</v>
      </c>
      <c r="D28" s="137">
        <v>65</v>
      </c>
      <c r="E28" s="137">
        <v>45</v>
      </c>
      <c r="F28" s="137">
        <v>40</v>
      </c>
      <c r="G28" s="137">
        <v>50</v>
      </c>
      <c r="H28" s="162">
        <v>50</v>
      </c>
      <c r="I28" s="162">
        <v>45</v>
      </c>
      <c r="J28" s="162">
        <v>45</v>
      </c>
      <c r="K28" s="162">
        <v>65</v>
      </c>
      <c r="L28" s="162">
        <v>75</v>
      </c>
      <c r="M28" s="162"/>
      <c r="N28" s="162">
        <v>30</v>
      </c>
      <c r="O28" s="95">
        <v>25</v>
      </c>
      <c r="P28" s="96">
        <v>35</v>
      </c>
      <c r="Q28" s="96">
        <v>60</v>
      </c>
      <c r="R28" s="96">
        <v>65</v>
      </c>
      <c r="S28" s="81"/>
      <c r="T28" s="5"/>
      <c r="U28" s="392"/>
      <c r="V28" s="392"/>
      <c r="W28" s="392"/>
      <c r="X28" s="392"/>
      <c r="Y28" s="392"/>
      <c r="Z28" s="390"/>
      <c r="AA28" s="390"/>
      <c r="AB28" s="390"/>
      <c r="AC28" s="390"/>
      <c r="AD28" s="390"/>
      <c r="AE28" s="390"/>
      <c r="AF28" s="390"/>
      <c r="AG28" s="390"/>
      <c r="AI28" s="4"/>
      <c r="AJ28" s="4"/>
      <c r="AK28" s="4"/>
      <c r="AL28" s="4"/>
      <c r="AM28" s="4"/>
      <c r="AN28" s="4"/>
      <c r="AO28" s="4"/>
      <c r="AP28" s="4"/>
      <c r="AQ28" s="4"/>
      <c r="AR28" s="4"/>
      <c r="AS28" s="4"/>
    </row>
    <row r="29" spans="1:45" ht="12.75" customHeight="1">
      <c r="B29" s="267" t="s">
        <v>221</v>
      </c>
      <c r="C29" s="137">
        <v>250</v>
      </c>
      <c r="D29" s="137">
        <v>180</v>
      </c>
      <c r="E29" s="137">
        <v>250</v>
      </c>
      <c r="F29" s="137">
        <v>230</v>
      </c>
      <c r="G29" s="137">
        <v>225</v>
      </c>
      <c r="H29" s="162">
        <v>245</v>
      </c>
      <c r="I29" s="162">
        <v>210</v>
      </c>
      <c r="J29" s="162">
        <v>215</v>
      </c>
      <c r="K29" s="162">
        <v>230</v>
      </c>
      <c r="L29" s="162">
        <v>235</v>
      </c>
      <c r="M29" s="162"/>
      <c r="N29" s="162">
        <v>100</v>
      </c>
      <c r="O29" s="95">
        <v>145</v>
      </c>
      <c r="P29" s="96">
        <v>175</v>
      </c>
      <c r="Q29" s="96">
        <v>205</v>
      </c>
      <c r="R29" s="96">
        <v>225</v>
      </c>
      <c r="S29" s="81"/>
      <c r="T29" s="5"/>
      <c r="U29" s="392"/>
      <c r="V29" s="392"/>
      <c r="W29" s="392"/>
      <c r="X29" s="392"/>
      <c r="Y29" s="392"/>
      <c r="Z29" s="390"/>
      <c r="AA29" s="390"/>
      <c r="AB29" s="390"/>
      <c r="AC29" s="390"/>
      <c r="AD29" s="390"/>
      <c r="AE29" s="390"/>
      <c r="AF29" s="390"/>
      <c r="AG29" s="390"/>
      <c r="AI29" s="4"/>
      <c r="AJ29" s="4"/>
      <c r="AK29" s="4"/>
      <c r="AL29" s="4"/>
      <c r="AM29" s="4"/>
      <c r="AN29" s="4"/>
      <c r="AO29" s="4"/>
      <c r="AP29" s="4"/>
      <c r="AQ29" s="4"/>
      <c r="AR29" s="4"/>
      <c r="AS29" s="4"/>
    </row>
    <row r="30" spans="1:45" s="7" customFormat="1" ht="12.75" customHeight="1">
      <c r="A30" s="2"/>
      <c r="B30" s="267" t="s">
        <v>117</v>
      </c>
      <c r="C30" s="137">
        <v>375</v>
      </c>
      <c r="D30" s="137">
        <v>330</v>
      </c>
      <c r="E30" s="137">
        <v>300</v>
      </c>
      <c r="F30" s="137">
        <v>290</v>
      </c>
      <c r="G30" s="137">
        <v>335</v>
      </c>
      <c r="H30" s="162">
        <v>385</v>
      </c>
      <c r="I30" s="162">
        <v>350</v>
      </c>
      <c r="J30" s="162">
        <v>380</v>
      </c>
      <c r="K30" s="162">
        <v>450</v>
      </c>
      <c r="L30" s="162">
        <v>545</v>
      </c>
      <c r="M30" s="162"/>
      <c r="N30" s="162">
        <v>205</v>
      </c>
      <c r="O30" s="95">
        <v>265</v>
      </c>
      <c r="P30" s="96">
        <v>325</v>
      </c>
      <c r="Q30" s="96">
        <v>410</v>
      </c>
      <c r="R30" s="96">
        <v>490</v>
      </c>
      <c r="S30" s="81"/>
      <c r="T30" s="5"/>
      <c r="U30" s="392"/>
      <c r="V30" s="392"/>
      <c r="W30" s="392"/>
      <c r="X30" s="392"/>
      <c r="Y30" s="392"/>
      <c r="Z30" s="390"/>
      <c r="AA30" s="390"/>
      <c r="AB30" s="391"/>
      <c r="AC30" s="391"/>
      <c r="AD30" s="391"/>
      <c r="AE30" s="391"/>
      <c r="AF30" s="391"/>
      <c r="AG30" s="391"/>
      <c r="AI30" s="4"/>
      <c r="AJ30" s="4"/>
      <c r="AK30" s="4"/>
      <c r="AL30" s="4"/>
      <c r="AM30" s="4"/>
      <c r="AN30" s="4"/>
      <c r="AO30" s="4"/>
      <c r="AP30" s="4"/>
      <c r="AQ30" s="4"/>
      <c r="AR30" s="4"/>
      <c r="AS30" s="4"/>
    </row>
    <row r="31" spans="1:45" ht="12.75" customHeight="1">
      <c r="B31" s="267" t="s">
        <v>222</v>
      </c>
      <c r="C31" s="137">
        <v>25</v>
      </c>
      <c r="D31" s="137">
        <v>10</v>
      </c>
      <c r="E31" s="137">
        <v>15</v>
      </c>
      <c r="F31" s="137">
        <v>15</v>
      </c>
      <c r="G31" s="137">
        <v>10</v>
      </c>
      <c r="H31" s="162">
        <v>15</v>
      </c>
      <c r="I31" s="162">
        <v>5</v>
      </c>
      <c r="J31" s="162">
        <v>5</v>
      </c>
      <c r="K31" s="162">
        <v>0</v>
      </c>
      <c r="L31" s="162">
        <v>0</v>
      </c>
      <c r="M31" s="162"/>
      <c r="N31" s="162">
        <v>5</v>
      </c>
      <c r="O31" s="95">
        <v>0</v>
      </c>
      <c r="P31" s="96">
        <v>0</v>
      </c>
      <c r="Q31" s="96">
        <v>0</v>
      </c>
      <c r="R31" s="96">
        <v>0</v>
      </c>
      <c r="S31" s="81"/>
      <c r="T31" s="5"/>
      <c r="U31" s="392"/>
      <c r="V31" s="392"/>
      <c r="W31" s="392"/>
      <c r="X31" s="392"/>
      <c r="Y31" s="392"/>
      <c r="Z31" s="391"/>
      <c r="AA31" s="391"/>
      <c r="AB31" s="390"/>
      <c r="AC31" s="390"/>
      <c r="AD31" s="390"/>
      <c r="AE31" s="390"/>
      <c r="AF31" s="390"/>
      <c r="AG31" s="390"/>
      <c r="AI31" s="4"/>
      <c r="AJ31" s="4"/>
      <c r="AK31" s="4"/>
      <c r="AL31" s="4"/>
      <c r="AM31" s="4"/>
      <c r="AN31" s="4"/>
      <c r="AO31" s="4"/>
      <c r="AP31" s="4"/>
      <c r="AQ31" s="4"/>
      <c r="AR31" s="4"/>
      <c r="AS31" s="4"/>
    </row>
    <row r="32" spans="1:45" ht="12.75" customHeight="1">
      <c r="B32" s="267" t="s">
        <v>118</v>
      </c>
      <c r="C32" s="137">
        <v>5030</v>
      </c>
      <c r="D32" s="137">
        <v>3805</v>
      </c>
      <c r="E32" s="137">
        <v>2805</v>
      </c>
      <c r="F32" s="137">
        <v>3405</v>
      </c>
      <c r="G32" s="137">
        <v>4375</v>
      </c>
      <c r="H32" s="162">
        <v>5350</v>
      </c>
      <c r="I32" s="162">
        <v>5120</v>
      </c>
      <c r="J32" s="162">
        <v>4805</v>
      </c>
      <c r="K32" s="162">
        <v>4660</v>
      </c>
      <c r="L32" s="162">
        <v>4565</v>
      </c>
      <c r="M32" s="162"/>
      <c r="N32" s="162">
        <v>3740</v>
      </c>
      <c r="O32" s="95">
        <v>4350</v>
      </c>
      <c r="P32" s="96">
        <v>4160</v>
      </c>
      <c r="Q32" s="96">
        <v>4005</v>
      </c>
      <c r="R32" s="96">
        <v>3945</v>
      </c>
      <c r="S32" s="81"/>
      <c r="T32" s="5"/>
      <c r="U32" s="392"/>
      <c r="V32" s="392"/>
      <c r="W32" s="392"/>
      <c r="X32" s="392"/>
      <c r="Y32" s="392"/>
      <c r="Z32" s="390"/>
      <c r="AA32" s="390"/>
      <c r="AB32" s="390"/>
      <c r="AC32" s="390"/>
      <c r="AD32" s="390"/>
      <c r="AE32" s="390"/>
      <c r="AF32" s="390"/>
      <c r="AG32" s="390"/>
      <c r="AI32" s="4"/>
      <c r="AJ32" s="4"/>
      <c r="AK32" s="4"/>
      <c r="AL32" s="4"/>
      <c r="AM32" s="4"/>
      <c r="AN32" s="4"/>
      <c r="AO32" s="4"/>
      <c r="AP32" s="4"/>
      <c r="AQ32" s="4"/>
      <c r="AR32" s="4"/>
      <c r="AS32" s="4"/>
    </row>
    <row r="33" spans="2:45" ht="12.75" customHeight="1">
      <c r="B33" s="267" t="s">
        <v>119</v>
      </c>
      <c r="C33" s="137">
        <v>290</v>
      </c>
      <c r="D33" s="137">
        <v>225</v>
      </c>
      <c r="E33" s="137">
        <v>175</v>
      </c>
      <c r="F33" s="137">
        <v>160</v>
      </c>
      <c r="G33" s="137">
        <v>175</v>
      </c>
      <c r="H33" s="162">
        <v>210</v>
      </c>
      <c r="I33" s="162">
        <v>180</v>
      </c>
      <c r="J33" s="162">
        <v>175</v>
      </c>
      <c r="K33" s="162">
        <v>190</v>
      </c>
      <c r="L33" s="162">
        <v>215</v>
      </c>
      <c r="M33" s="162"/>
      <c r="N33" s="162">
        <v>90</v>
      </c>
      <c r="O33" s="95">
        <v>115</v>
      </c>
      <c r="P33" s="96">
        <v>125</v>
      </c>
      <c r="Q33" s="96">
        <v>140</v>
      </c>
      <c r="R33" s="96">
        <v>180</v>
      </c>
      <c r="S33" s="81"/>
      <c r="T33" s="5"/>
      <c r="U33" s="392"/>
      <c r="V33" s="392"/>
      <c r="W33" s="392"/>
      <c r="X33" s="392"/>
      <c r="Y33" s="392"/>
      <c r="Z33" s="390"/>
      <c r="AA33" s="390"/>
      <c r="AB33" s="390"/>
      <c r="AC33" s="390"/>
      <c r="AD33" s="390"/>
      <c r="AE33" s="390"/>
      <c r="AF33" s="390"/>
      <c r="AG33" s="390"/>
      <c r="AI33" s="4"/>
      <c r="AJ33" s="4"/>
      <c r="AK33" s="4"/>
      <c r="AL33" s="4"/>
      <c r="AM33" s="4"/>
      <c r="AN33" s="4"/>
      <c r="AO33" s="4"/>
      <c r="AP33" s="4"/>
      <c r="AQ33" s="4"/>
      <c r="AR33" s="4"/>
      <c r="AS33" s="4"/>
    </row>
    <row r="34" spans="2:45" ht="12.75" customHeight="1">
      <c r="B34" s="267" t="s">
        <v>120</v>
      </c>
      <c r="C34" s="137">
        <v>1520</v>
      </c>
      <c r="D34" s="137">
        <v>1380</v>
      </c>
      <c r="E34" s="137">
        <v>1115</v>
      </c>
      <c r="F34" s="137">
        <v>1060</v>
      </c>
      <c r="G34" s="137">
        <v>1010</v>
      </c>
      <c r="H34" s="162">
        <v>1060</v>
      </c>
      <c r="I34" s="162">
        <v>940</v>
      </c>
      <c r="J34" s="162">
        <v>910</v>
      </c>
      <c r="K34" s="162">
        <v>1005</v>
      </c>
      <c r="L34" s="162">
        <v>1130</v>
      </c>
      <c r="M34" s="162"/>
      <c r="N34" s="162">
        <v>655</v>
      </c>
      <c r="O34" s="95">
        <v>735</v>
      </c>
      <c r="P34" s="96">
        <v>790</v>
      </c>
      <c r="Q34" s="96">
        <v>895</v>
      </c>
      <c r="R34" s="96">
        <v>1005</v>
      </c>
      <c r="S34" s="81"/>
      <c r="T34" s="5"/>
      <c r="U34" s="392"/>
      <c r="V34" s="392"/>
      <c r="W34" s="392"/>
      <c r="X34" s="392"/>
      <c r="Y34" s="392"/>
      <c r="Z34" s="390"/>
      <c r="AA34" s="390"/>
      <c r="AB34" s="390"/>
      <c r="AC34" s="390"/>
      <c r="AD34" s="390"/>
      <c r="AE34" s="390"/>
      <c r="AF34" s="390"/>
      <c r="AG34" s="390"/>
      <c r="AI34" s="4"/>
      <c r="AJ34" s="4"/>
      <c r="AK34" s="4"/>
      <c r="AL34" s="4"/>
      <c r="AM34" s="4"/>
      <c r="AN34" s="4"/>
      <c r="AO34" s="4"/>
      <c r="AP34" s="4"/>
      <c r="AQ34" s="4"/>
      <c r="AR34" s="4"/>
      <c r="AS34" s="4"/>
    </row>
    <row r="35" spans="2:45" ht="12.75" customHeight="1">
      <c r="B35" s="267" t="s">
        <v>121</v>
      </c>
      <c r="C35" s="137">
        <v>735</v>
      </c>
      <c r="D35" s="137">
        <v>570</v>
      </c>
      <c r="E35" s="137">
        <v>380</v>
      </c>
      <c r="F35" s="137">
        <v>310</v>
      </c>
      <c r="G35" s="137">
        <v>315</v>
      </c>
      <c r="H35" s="162">
        <v>340</v>
      </c>
      <c r="I35" s="162">
        <v>280</v>
      </c>
      <c r="J35" s="162">
        <v>325</v>
      </c>
      <c r="K35" s="162">
        <v>385</v>
      </c>
      <c r="L35" s="162">
        <v>520</v>
      </c>
      <c r="M35" s="162"/>
      <c r="N35" s="162">
        <v>150</v>
      </c>
      <c r="O35" s="95">
        <v>180</v>
      </c>
      <c r="P35" s="96">
        <v>240</v>
      </c>
      <c r="Q35" s="96">
        <v>325</v>
      </c>
      <c r="R35" s="96">
        <v>485</v>
      </c>
      <c r="S35" s="81"/>
      <c r="T35" s="5"/>
      <c r="U35" s="392"/>
      <c r="V35" s="392"/>
      <c r="W35" s="392"/>
      <c r="X35" s="392"/>
      <c r="Y35" s="392"/>
      <c r="Z35" s="390"/>
      <c r="AA35" s="390"/>
      <c r="AB35" s="390"/>
      <c r="AC35" s="390"/>
      <c r="AD35" s="390"/>
      <c r="AE35" s="390"/>
      <c r="AF35" s="390"/>
      <c r="AG35" s="390"/>
      <c r="AI35" s="4"/>
      <c r="AJ35" s="4"/>
      <c r="AK35" s="4"/>
      <c r="AL35" s="4"/>
      <c r="AM35" s="4"/>
      <c r="AN35" s="4"/>
      <c r="AO35" s="4"/>
      <c r="AP35" s="4"/>
      <c r="AQ35" s="4"/>
      <c r="AR35" s="4"/>
      <c r="AS35" s="4"/>
    </row>
    <row r="36" spans="2:45" ht="12.75" customHeight="1">
      <c r="B36" s="267" t="s">
        <v>122</v>
      </c>
      <c r="C36" s="137">
        <v>565</v>
      </c>
      <c r="D36" s="137">
        <v>545</v>
      </c>
      <c r="E36" s="137" t="s">
        <v>337</v>
      </c>
      <c r="F36" s="137" t="s">
        <v>337</v>
      </c>
      <c r="G36" s="137" t="s">
        <v>337</v>
      </c>
      <c r="H36" s="137" t="s">
        <v>337</v>
      </c>
      <c r="I36" s="137" t="s">
        <v>337</v>
      </c>
      <c r="J36" s="137" t="s">
        <v>337</v>
      </c>
      <c r="K36" s="137" t="s">
        <v>337</v>
      </c>
      <c r="L36" s="137" t="s">
        <v>337</v>
      </c>
      <c r="M36" s="162"/>
      <c r="N36" s="137" t="s">
        <v>337</v>
      </c>
      <c r="O36" s="137" t="s">
        <v>337</v>
      </c>
      <c r="P36" s="137" t="s">
        <v>337</v>
      </c>
      <c r="Q36" s="137" t="s">
        <v>337</v>
      </c>
      <c r="R36" s="137" t="s">
        <v>337</v>
      </c>
      <c r="S36" s="81"/>
      <c r="T36" s="5"/>
      <c r="U36" s="392"/>
      <c r="V36" s="392"/>
      <c r="W36" s="392"/>
      <c r="X36" s="392"/>
      <c r="Y36" s="392"/>
      <c r="Z36" s="390"/>
      <c r="AA36" s="390"/>
      <c r="AB36" s="390"/>
      <c r="AC36" s="390"/>
      <c r="AD36" s="390"/>
      <c r="AE36" s="390"/>
      <c r="AF36" s="390"/>
      <c r="AG36" s="390"/>
      <c r="AI36" s="4"/>
      <c r="AJ36" s="4"/>
      <c r="AK36" s="4"/>
      <c r="AL36" s="4"/>
      <c r="AM36" s="4"/>
      <c r="AN36" s="4"/>
      <c r="AO36" s="4"/>
      <c r="AP36" s="4"/>
      <c r="AQ36" s="4"/>
      <c r="AR36" s="4"/>
      <c r="AS36" s="4"/>
    </row>
    <row r="37" spans="2:45" ht="12.75" customHeight="1">
      <c r="B37" s="267" t="s">
        <v>123</v>
      </c>
      <c r="C37" s="137">
        <v>775</v>
      </c>
      <c r="D37" s="137">
        <v>615</v>
      </c>
      <c r="E37" s="137">
        <v>450</v>
      </c>
      <c r="F37" s="137">
        <v>440</v>
      </c>
      <c r="G37" s="137">
        <v>470</v>
      </c>
      <c r="H37" s="162">
        <v>525</v>
      </c>
      <c r="I37" s="162">
        <v>440</v>
      </c>
      <c r="J37" s="162">
        <v>395</v>
      </c>
      <c r="K37" s="162">
        <v>420</v>
      </c>
      <c r="L37" s="162">
        <v>430</v>
      </c>
      <c r="M37" s="162"/>
      <c r="N37" s="162">
        <v>275</v>
      </c>
      <c r="O37" s="95">
        <v>310</v>
      </c>
      <c r="P37" s="96">
        <v>320</v>
      </c>
      <c r="Q37" s="96">
        <v>365</v>
      </c>
      <c r="R37" s="96">
        <v>395</v>
      </c>
      <c r="S37" s="81"/>
      <c r="T37" s="5"/>
      <c r="U37" s="392"/>
      <c r="V37" s="392"/>
      <c r="W37" s="392"/>
      <c r="X37" s="392"/>
      <c r="Y37" s="392"/>
      <c r="Z37" s="390"/>
      <c r="AA37" s="390"/>
      <c r="AB37" s="390"/>
      <c r="AC37" s="390"/>
      <c r="AD37" s="390"/>
      <c r="AE37" s="390"/>
      <c r="AF37" s="390"/>
      <c r="AG37" s="390"/>
      <c r="AI37" s="4"/>
      <c r="AJ37" s="4"/>
      <c r="AK37" s="4"/>
      <c r="AL37" s="4"/>
      <c r="AM37" s="4"/>
      <c r="AN37" s="4"/>
      <c r="AO37" s="4"/>
      <c r="AP37" s="4"/>
      <c r="AQ37" s="4"/>
      <c r="AR37" s="4"/>
      <c r="AS37" s="4"/>
    </row>
    <row r="38" spans="2:45" ht="12.75" customHeight="1">
      <c r="B38" s="267" t="s">
        <v>124</v>
      </c>
      <c r="C38" s="137">
        <v>275</v>
      </c>
      <c r="D38" s="137">
        <v>260</v>
      </c>
      <c r="E38" s="137">
        <v>205</v>
      </c>
      <c r="F38" s="137">
        <v>185</v>
      </c>
      <c r="G38" s="137">
        <v>185</v>
      </c>
      <c r="H38" s="162">
        <v>230</v>
      </c>
      <c r="I38" s="162">
        <v>200</v>
      </c>
      <c r="J38" s="162">
        <v>195</v>
      </c>
      <c r="K38" s="162">
        <v>200</v>
      </c>
      <c r="L38" s="162">
        <v>215</v>
      </c>
      <c r="M38" s="137"/>
      <c r="N38" s="137">
        <v>145</v>
      </c>
      <c r="O38" s="137">
        <v>155</v>
      </c>
      <c r="P38" s="137">
        <v>160</v>
      </c>
      <c r="Q38" s="96">
        <v>180</v>
      </c>
      <c r="R38" s="96">
        <v>200</v>
      </c>
      <c r="S38" s="81"/>
      <c r="T38" s="5"/>
      <c r="U38" s="392"/>
      <c r="V38" s="392"/>
      <c r="W38" s="392"/>
      <c r="X38" s="392"/>
      <c r="Y38" s="392"/>
      <c r="Z38" s="390"/>
      <c r="AA38" s="390"/>
      <c r="AB38" s="390"/>
      <c r="AC38" s="390"/>
      <c r="AD38" s="390"/>
      <c r="AE38" s="390"/>
      <c r="AF38" s="390"/>
      <c r="AG38" s="390"/>
      <c r="AI38" s="4"/>
      <c r="AJ38" s="4"/>
      <c r="AK38" s="4"/>
      <c r="AL38" s="4"/>
      <c r="AM38" s="4"/>
      <c r="AN38" s="4"/>
      <c r="AO38" s="4"/>
      <c r="AP38" s="4"/>
      <c r="AQ38" s="4"/>
      <c r="AR38" s="4"/>
      <c r="AS38" s="4"/>
    </row>
    <row r="39" spans="2:45" ht="12.75" customHeight="1">
      <c r="B39" s="267" t="s">
        <v>125</v>
      </c>
      <c r="C39" s="137">
        <v>365</v>
      </c>
      <c r="D39" s="137">
        <v>340</v>
      </c>
      <c r="E39" s="137">
        <v>250</v>
      </c>
      <c r="F39" s="137">
        <v>225</v>
      </c>
      <c r="G39" s="137">
        <v>185</v>
      </c>
      <c r="H39" s="162">
        <v>185</v>
      </c>
      <c r="I39" s="162">
        <v>170</v>
      </c>
      <c r="J39" s="162">
        <v>150</v>
      </c>
      <c r="K39" s="162">
        <v>160</v>
      </c>
      <c r="L39" s="162">
        <v>145</v>
      </c>
      <c r="M39" s="162"/>
      <c r="N39" s="162">
        <v>80</v>
      </c>
      <c r="O39" s="95">
        <v>105</v>
      </c>
      <c r="P39" s="96">
        <v>110</v>
      </c>
      <c r="Q39" s="96">
        <v>140</v>
      </c>
      <c r="R39" s="96">
        <v>135</v>
      </c>
      <c r="S39" s="81"/>
      <c r="T39" s="5"/>
      <c r="U39" s="392"/>
      <c r="V39" s="392"/>
      <c r="W39" s="392"/>
      <c r="X39" s="392"/>
      <c r="Y39" s="392"/>
      <c r="Z39" s="390"/>
      <c r="AA39" s="390"/>
      <c r="AB39" s="390"/>
      <c r="AC39" s="390"/>
      <c r="AD39" s="390"/>
      <c r="AE39" s="390"/>
      <c r="AF39" s="390"/>
      <c r="AG39" s="390"/>
      <c r="AI39" s="4"/>
      <c r="AJ39" s="4"/>
      <c r="AK39" s="4"/>
      <c r="AL39" s="4"/>
      <c r="AM39" s="4"/>
      <c r="AN39" s="4"/>
      <c r="AO39" s="4"/>
      <c r="AP39" s="4"/>
      <c r="AQ39" s="4"/>
      <c r="AR39" s="4"/>
      <c r="AS39" s="4"/>
    </row>
    <row r="40" spans="2:45" ht="12.75" customHeight="1">
      <c r="B40" s="267" t="s">
        <v>126</v>
      </c>
      <c r="C40" s="175">
        <v>2275</v>
      </c>
      <c r="D40" s="175">
        <v>2070</v>
      </c>
      <c r="E40" s="175">
        <v>1705</v>
      </c>
      <c r="F40" s="175">
        <v>1625</v>
      </c>
      <c r="G40" s="175">
        <v>1690</v>
      </c>
      <c r="H40" s="162">
        <v>1955</v>
      </c>
      <c r="I40" s="162">
        <v>1845</v>
      </c>
      <c r="J40" s="162">
        <v>1985</v>
      </c>
      <c r="K40" s="162">
        <v>2170</v>
      </c>
      <c r="L40" s="162">
        <v>2355</v>
      </c>
      <c r="M40" s="162"/>
      <c r="N40" s="162">
        <v>1200</v>
      </c>
      <c r="O40" s="95">
        <v>1430</v>
      </c>
      <c r="P40" s="96">
        <v>1725</v>
      </c>
      <c r="Q40" s="96">
        <v>1995</v>
      </c>
      <c r="R40" s="96">
        <v>2230</v>
      </c>
      <c r="S40" s="81"/>
      <c r="T40" s="5"/>
      <c r="U40" s="392"/>
      <c r="V40" s="392"/>
      <c r="W40" s="392"/>
      <c r="X40" s="392"/>
      <c r="Y40" s="392"/>
      <c r="Z40" s="390"/>
      <c r="AA40" s="390"/>
      <c r="AB40" s="390"/>
      <c r="AC40" s="390"/>
      <c r="AD40" s="390"/>
      <c r="AE40" s="390"/>
      <c r="AF40" s="390"/>
      <c r="AG40" s="390"/>
      <c r="AI40" s="4"/>
      <c r="AJ40" s="4"/>
      <c r="AK40" s="4"/>
      <c r="AL40" s="4"/>
      <c r="AM40" s="4"/>
      <c r="AN40" s="4"/>
      <c r="AO40" s="4"/>
      <c r="AP40" s="4"/>
      <c r="AQ40" s="4"/>
      <c r="AR40" s="4"/>
      <c r="AS40" s="4"/>
    </row>
    <row r="41" spans="2:45" ht="12.75" customHeight="1">
      <c r="B41" s="267" t="s">
        <v>127</v>
      </c>
      <c r="C41" s="175">
        <v>925</v>
      </c>
      <c r="D41" s="175">
        <v>770</v>
      </c>
      <c r="E41" s="175">
        <v>560</v>
      </c>
      <c r="F41" s="175">
        <v>500</v>
      </c>
      <c r="G41" s="175">
        <v>540</v>
      </c>
      <c r="H41" s="162">
        <v>620</v>
      </c>
      <c r="I41" s="162">
        <v>600</v>
      </c>
      <c r="J41" s="162">
        <v>610</v>
      </c>
      <c r="K41" s="162">
        <v>755</v>
      </c>
      <c r="L41" s="162">
        <v>905</v>
      </c>
      <c r="M41" s="162"/>
      <c r="N41" s="162">
        <v>360</v>
      </c>
      <c r="O41" s="95">
        <v>475</v>
      </c>
      <c r="P41" s="96">
        <v>545</v>
      </c>
      <c r="Q41" s="96">
        <v>700</v>
      </c>
      <c r="R41" s="96">
        <v>860</v>
      </c>
      <c r="S41" s="81"/>
      <c r="T41" s="5"/>
      <c r="U41" s="392"/>
      <c r="V41" s="392"/>
      <c r="W41" s="392"/>
      <c r="X41" s="392"/>
      <c r="Y41" s="392"/>
      <c r="Z41" s="390"/>
      <c r="AA41" s="390"/>
      <c r="AB41" s="390"/>
      <c r="AC41" s="390"/>
      <c r="AD41" s="390"/>
      <c r="AE41" s="390"/>
      <c r="AF41" s="390"/>
      <c r="AG41" s="390"/>
      <c r="AI41" s="4"/>
      <c r="AJ41" s="4"/>
      <c r="AK41" s="4"/>
      <c r="AL41" s="4"/>
      <c r="AM41" s="4"/>
      <c r="AN41" s="4"/>
      <c r="AO41" s="4"/>
      <c r="AP41" s="4"/>
      <c r="AQ41" s="4"/>
      <c r="AR41" s="4"/>
      <c r="AS41" s="4"/>
    </row>
    <row r="42" spans="2:45" ht="12.75" customHeight="1">
      <c r="B42" s="267" t="s">
        <v>128</v>
      </c>
      <c r="C42" s="175">
        <v>230</v>
      </c>
      <c r="D42" s="175">
        <v>165</v>
      </c>
      <c r="E42" s="175">
        <v>100</v>
      </c>
      <c r="F42" s="175">
        <v>95</v>
      </c>
      <c r="G42" s="175">
        <v>100</v>
      </c>
      <c r="H42" s="162">
        <v>140</v>
      </c>
      <c r="I42" s="162">
        <v>125</v>
      </c>
      <c r="J42" s="162">
        <v>145</v>
      </c>
      <c r="K42" s="162">
        <v>150</v>
      </c>
      <c r="L42" s="162">
        <v>145</v>
      </c>
      <c r="M42" s="162"/>
      <c r="N42" s="162">
        <v>80</v>
      </c>
      <c r="O42" s="95">
        <v>95</v>
      </c>
      <c r="P42" s="96">
        <v>120</v>
      </c>
      <c r="Q42" s="96">
        <v>135</v>
      </c>
      <c r="R42" s="96">
        <v>130</v>
      </c>
      <c r="S42" s="81"/>
      <c r="T42" s="5"/>
      <c r="U42" s="392"/>
      <c r="V42" s="392"/>
      <c r="W42" s="392"/>
      <c r="X42" s="392"/>
      <c r="Y42" s="392"/>
      <c r="Z42" s="390"/>
      <c r="AA42" s="390"/>
      <c r="AB42" s="390"/>
      <c r="AC42" s="390"/>
      <c r="AD42" s="390"/>
      <c r="AE42" s="390"/>
      <c r="AF42" s="390"/>
      <c r="AG42" s="390"/>
      <c r="AI42" s="4"/>
      <c r="AJ42" s="4"/>
      <c r="AK42" s="4"/>
      <c r="AL42" s="4"/>
      <c r="AM42" s="4"/>
      <c r="AN42" s="4"/>
      <c r="AO42" s="4"/>
      <c r="AP42" s="4"/>
      <c r="AQ42" s="4"/>
      <c r="AR42" s="4"/>
      <c r="AS42" s="4"/>
    </row>
    <row r="43" spans="2:45" ht="12.75" customHeight="1">
      <c r="B43" s="267" t="s">
        <v>129</v>
      </c>
      <c r="C43" s="175">
        <v>295</v>
      </c>
      <c r="D43" s="175">
        <v>285</v>
      </c>
      <c r="E43" s="175">
        <v>150</v>
      </c>
      <c r="F43" s="175">
        <v>160</v>
      </c>
      <c r="G43" s="175">
        <v>140</v>
      </c>
      <c r="H43" s="162">
        <v>155</v>
      </c>
      <c r="I43" s="162">
        <v>145</v>
      </c>
      <c r="J43" s="162">
        <v>165</v>
      </c>
      <c r="K43" s="162">
        <v>195</v>
      </c>
      <c r="L43" s="162">
        <v>240</v>
      </c>
      <c r="M43" s="162"/>
      <c r="N43" s="162">
        <v>90</v>
      </c>
      <c r="O43" s="95">
        <v>115</v>
      </c>
      <c r="P43" s="96">
        <v>145</v>
      </c>
      <c r="Q43" s="96">
        <v>180</v>
      </c>
      <c r="R43" s="96">
        <v>225</v>
      </c>
      <c r="S43" s="81"/>
      <c r="T43" s="5"/>
      <c r="U43" s="392"/>
      <c r="V43" s="392"/>
      <c r="W43" s="392"/>
      <c r="X43" s="392"/>
      <c r="Y43" s="392"/>
      <c r="Z43" s="390"/>
      <c r="AA43" s="390"/>
      <c r="AB43" s="390"/>
      <c r="AC43" s="390"/>
      <c r="AD43" s="390"/>
      <c r="AE43" s="390"/>
      <c r="AF43" s="390"/>
      <c r="AG43" s="390"/>
      <c r="AI43" s="4"/>
      <c r="AJ43" s="4"/>
      <c r="AK43" s="4"/>
      <c r="AL43" s="4"/>
      <c r="AM43" s="4"/>
      <c r="AN43" s="4"/>
      <c r="AO43" s="4"/>
      <c r="AP43" s="4"/>
      <c r="AQ43" s="4"/>
      <c r="AR43" s="4"/>
      <c r="AS43" s="4"/>
    </row>
    <row r="44" spans="2:45" ht="12.75" customHeight="1">
      <c r="B44" s="267" t="s">
        <v>130</v>
      </c>
      <c r="C44" s="175">
        <v>85</v>
      </c>
      <c r="D44" s="175">
        <v>105</v>
      </c>
      <c r="E44" s="175">
        <v>75</v>
      </c>
      <c r="F44" s="175">
        <v>105</v>
      </c>
      <c r="G44" s="175">
        <v>125</v>
      </c>
      <c r="H44" s="162">
        <v>135</v>
      </c>
      <c r="I44" s="162">
        <v>120</v>
      </c>
      <c r="J44" s="162">
        <v>125</v>
      </c>
      <c r="K44" s="162">
        <v>130</v>
      </c>
      <c r="L44" s="162">
        <v>140</v>
      </c>
      <c r="M44" s="162"/>
      <c r="N44" s="162">
        <v>65</v>
      </c>
      <c r="O44" s="95">
        <v>90</v>
      </c>
      <c r="P44" s="96">
        <v>105</v>
      </c>
      <c r="Q44" s="96">
        <v>115</v>
      </c>
      <c r="R44" s="96">
        <v>125</v>
      </c>
      <c r="S44" s="81"/>
      <c r="T44" s="5"/>
      <c r="U44" s="392"/>
      <c r="V44" s="392"/>
      <c r="W44" s="392"/>
      <c r="X44" s="392"/>
      <c r="Y44" s="392"/>
      <c r="Z44" s="390"/>
      <c r="AA44" s="390"/>
      <c r="AB44" s="390"/>
      <c r="AC44" s="390"/>
      <c r="AD44" s="390"/>
      <c r="AE44" s="390"/>
      <c r="AF44" s="390"/>
      <c r="AG44" s="390"/>
      <c r="AI44" s="4"/>
      <c r="AJ44" s="4"/>
      <c r="AK44" s="4"/>
      <c r="AL44" s="4"/>
      <c r="AM44" s="4"/>
      <c r="AN44" s="4"/>
      <c r="AO44" s="4"/>
      <c r="AP44" s="4"/>
      <c r="AQ44" s="4"/>
      <c r="AR44" s="4"/>
      <c r="AS44" s="4"/>
    </row>
    <row r="45" spans="2:45" ht="12.75" customHeight="1">
      <c r="B45" s="267" t="s">
        <v>223</v>
      </c>
      <c r="C45" s="175">
        <v>1020</v>
      </c>
      <c r="D45" s="175">
        <v>900</v>
      </c>
      <c r="E45" s="175">
        <v>700</v>
      </c>
      <c r="F45" s="175">
        <v>695</v>
      </c>
      <c r="G45" s="175">
        <v>640</v>
      </c>
      <c r="H45" s="162">
        <v>650</v>
      </c>
      <c r="I45" s="162">
        <v>605</v>
      </c>
      <c r="J45" s="162">
        <v>625</v>
      </c>
      <c r="K45" s="162">
        <v>630</v>
      </c>
      <c r="L45" s="162">
        <v>685</v>
      </c>
      <c r="M45" s="162"/>
      <c r="N45" s="162">
        <v>365</v>
      </c>
      <c r="O45" s="95">
        <v>460</v>
      </c>
      <c r="P45" s="96">
        <v>540</v>
      </c>
      <c r="Q45" s="96">
        <v>580</v>
      </c>
      <c r="R45" s="96">
        <v>650</v>
      </c>
      <c r="S45" s="81"/>
      <c r="T45" s="5"/>
      <c r="U45" s="392"/>
      <c r="V45" s="392"/>
      <c r="W45" s="392"/>
      <c r="X45" s="392"/>
      <c r="Y45" s="392"/>
      <c r="Z45" s="390"/>
      <c r="AA45" s="390"/>
      <c r="AB45" s="390"/>
      <c r="AC45" s="390"/>
      <c r="AD45" s="390"/>
      <c r="AE45" s="390"/>
      <c r="AF45" s="390"/>
      <c r="AG45" s="390"/>
      <c r="AI45" s="4"/>
      <c r="AJ45" s="4"/>
      <c r="AK45" s="4"/>
      <c r="AL45" s="4"/>
      <c r="AM45" s="4"/>
      <c r="AN45" s="4"/>
      <c r="AO45" s="4"/>
      <c r="AP45" s="4"/>
      <c r="AQ45" s="4"/>
      <c r="AR45" s="4"/>
      <c r="AS45" s="4"/>
    </row>
    <row r="46" spans="2:45" ht="12.75" customHeight="1">
      <c r="B46" s="267" t="s">
        <v>131</v>
      </c>
      <c r="C46" s="175">
        <v>100</v>
      </c>
      <c r="D46" s="175">
        <v>90</v>
      </c>
      <c r="E46" s="175">
        <v>40</v>
      </c>
      <c r="F46" s="175">
        <v>30</v>
      </c>
      <c r="G46" s="175">
        <v>35</v>
      </c>
      <c r="H46" s="162">
        <v>50</v>
      </c>
      <c r="I46" s="162">
        <v>50</v>
      </c>
      <c r="J46" s="162">
        <v>40</v>
      </c>
      <c r="K46" s="162">
        <v>45</v>
      </c>
      <c r="L46" s="162">
        <v>55</v>
      </c>
      <c r="M46" s="162"/>
      <c r="N46" s="162">
        <v>25</v>
      </c>
      <c r="O46" s="95">
        <v>35</v>
      </c>
      <c r="P46" s="96">
        <v>35</v>
      </c>
      <c r="Q46" s="96">
        <v>40</v>
      </c>
      <c r="R46" s="96">
        <v>50</v>
      </c>
      <c r="S46" s="81"/>
      <c r="T46" s="5"/>
      <c r="U46" s="392"/>
      <c r="V46" s="392"/>
      <c r="W46" s="392"/>
      <c r="X46" s="392"/>
      <c r="Y46" s="392"/>
      <c r="Z46" s="390"/>
      <c r="AA46" s="390"/>
      <c r="AB46" s="390"/>
      <c r="AC46" s="390"/>
      <c r="AD46" s="390"/>
      <c r="AE46" s="390"/>
      <c r="AF46" s="390"/>
      <c r="AG46" s="390"/>
      <c r="AI46" s="4"/>
      <c r="AJ46" s="4"/>
      <c r="AK46" s="4"/>
      <c r="AL46" s="4"/>
      <c r="AM46" s="4"/>
      <c r="AN46" s="4"/>
      <c r="AO46" s="4"/>
      <c r="AP46" s="4"/>
      <c r="AQ46" s="4"/>
      <c r="AR46" s="4"/>
      <c r="AS46" s="4"/>
    </row>
    <row r="47" spans="2:45" ht="12.75" customHeight="1">
      <c r="B47" s="267" t="s">
        <v>132</v>
      </c>
      <c r="C47" s="137">
        <v>200</v>
      </c>
      <c r="D47" s="137">
        <v>145</v>
      </c>
      <c r="E47" s="137">
        <v>125</v>
      </c>
      <c r="F47" s="137">
        <v>130</v>
      </c>
      <c r="G47" s="137">
        <v>135</v>
      </c>
      <c r="H47" s="162">
        <v>120</v>
      </c>
      <c r="I47" s="162">
        <v>115</v>
      </c>
      <c r="J47" s="162">
        <v>140</v>
      </c>
      <c r="K47" s="162">
        <v>150</v>
      </c>
      <c r="L47" s="162">
        <v>180</v>
      </c>
      <c r="M47" s="162"/>
      <c r="N47" s="162">
        <v>70</v>
      </c>
      <c r="O47" s="95">
        <v>90</v>
      </c>
      <c r="P47" s="96">
        <v>125</v>
      </c>
      <c r="Q47" s="96">
        <v>145</v>
      </c>
      <c r="R47" s="96">
        <v>175</v>
      </c>
      <c r="S47" s="81"/>
      <c r="T47" s="5"/>
      <c r="U47" s="392"/>
      <c r="V47" s="392"/>
      <c r="W47" s="392"/>
      <c r="X47" s="392"/>
      <c r="Y47" s="392"/>
      <c r="Z47" s="390"/>
      <c r="AA47" s="390"/>
      <c r="AB47" s="390"/>
      <c r="AC47" s="390"/>
      <c r="AD47" s="390"/>
      <c r="AE47" s="390"/>
      <c r="AF47" s="390"/>
      <c r="AG47" s="390"/>
      <c r="AI47" s="4"/>
      <c r="AJ47" s="4"/>
      <c r="AK47" s="4"/>
      <c r="AL47" s="4"/>
      <c r="AM47" s="4"/>
      <c r="AN47" s="4"/>
      <c r="AO47" s="4"/>
      <c r="AP47" s="4"/>
      <c r="AQ47" s="4"/>
      <c r="AR47" s="4"/>
      <c r="AS47" s="4"/>
    </row>
    <row r="48" spans="2:45" ht="12.75" customHeight="1">
      <c r="B48" s="267" t="s">
        <v>133</v>
      </c>
      <c r="C48" s="137">
        <v>355</v>
      </c>
      <c r="D48" s="137">
        <v>400</v>
      </c>
      <c r="E48" s="137">
        <v>330</v>
      </c>
      <c r="F48" s="137">
        <v>265</v>
      </c>
      <c r="G48" s="137">
        <v>250</v>
      </c>
      <c r="H48" s="162">
        <v>305</v>
      </c>
      <c r="I48" s="162">
        <v>300</v>
      </c>
      <c r="J48" s="162">
        <v>350</v>
      </c>
      <c r="K48" s="162">
        <v>385</v>
      </c>
      <c r="L48" s="162">
        <v>430</v>
      </c>
      <c r="M48" s="162"/>
      <c r="N48" s="162">
        <v>200</v>
      </c>
      <c r="O48" s="95">
        <v>255</v>
      </c>
      <c r="P48" s="96">
        <v>305</v>
      </c>
      <c r="Q48" s="96">
        <v>345</v>
      </c>
      <c r="R48" s="96">
        <v>400</v>
      </c>
      <c r="S48" s="81"/>
      <c r="T48" s="5"/>
      <c r="U48" s="392"/>
      <c r="V48" s="392"/>
      <c r="W48" s="392"/>
      <c r="X48" s="392"/>
      <c r="Y48" s="392"/>
      <c r="Z48" s="390"/>
      <c r="AA48" s="390"/>
      <c r="AB48" s="390"/>
      <c r="AC48" s="390"/>
      <c r="AD48" s="390"/>
      <c r="AE48" s="390"/>
      <c r="AF48" s="390"/>
      <c r="AG48" s="390"/>
      <c r="AI48" s="4"/>
      <c r="AJ48" s="4"/>
      <c r="AK48" s="4"/>
      <c r="AL48" s="4"/>
      <c r="AM48" s="4"/>
      <c r="AN48" s="4"/>
      <c r="AO48" s="4"/>
      <c r="AP48" s="4"/>
      <c r="AQ48" s="4"/>
      <c r="AR48" s="4"/>
      <c r="AS48" s="4"/>
    </row>
    <row r="49" spans="1:45" ht="12.75" customHeight="1">
      <c r="B49" s="267" t="s">
        <v>134</v>
      </c>
      <c r="C49" s="137">
        <v>130</v>
      </c>
      <c r="D49" s="137">
        <v>125</v>
      </c>
      <c r="E49" s="137">
        <v>130</v>
      </c>
      <c r="F49" s="137">
        <v>110</v>
      </c>
      <c r="G49" s="137">
        <v>105</v>
      </c>
      <c r="H49" s="162">
        <v>100</v>
      </c>
      <c r="I49" s="162">
        <v>85</v>
      </c>
      <c r="J49" s="162">
        <v>80</v>
      </c>
      <c r="K49" s="162">
        <v>80</v>
      </c>
      <c r="L49" s="162">
        <v>90</v>
      </c>
      <c r="M49" s="162"/>
      <c r="N49" s="162">
        <v>50</v>
      </c>
      <c r="O49" s="95">
        <v>65</v>
      </c>
      <c r="P49" s="96">
        <v>60</v>
      </c>
      <c r="Q49" s="96">
        <v>65</v>
      </c>
      <c r="R49" s="96">
        <v>80</v>
      </c>
      <c r="S49" s="81"/>
      <c r="T49" s="5"/>
      <c r="U49" s="392"/>
      <c r="V49" s="392"/>
      <c r="W49" s="392"/>
      <c r="X49" s="392"/>
      <c r="Y49" s="392"/>
      <c r="Z49" s="390"/>
      <c r="AA49" s="390"/>
      <c r="AB49" s="390"/>
      <c r="AC49" s="390"/>
      <c r="AD49" s="390"/>
      <c r="AE49" s="390"/>
      <c r="AF49" s="390"/>
      <c r="AG49" s="390"/>
      <c r="AI49" s="4"/>
      <c r="AJ49" s="4"/>
      <c r="AK49" s="4"/>
      <c r="AL49" s="4"/>
      <c r="AM49" s="4"/>
      <c r="AN49" s="4"/>
      <c r="AO49" s="4"/>
      <c r="AP49" s="4"/>
      <c r="AQ49" s="4"/>
      <c r="AR49" s="4"/>
      <c r="AS49" s="4"/>
    </row>
    <row r="50" spans="1:45" ht="12.75" customHeight="1">
      <c r="B50" s="267" t="s">
        <v>224</v>
      </c>
      <c r="C50" s="137">
        <v>1075</v>
      </c>
      <c r="D50" s="137">
        <v>1015</v>
      </c>
      <c r="E50" s="137">
        <v>610</v>
      </c>
      <c r="F50" s="137">
        <v>620</v>
      </c>
      <c r="G50" s="137">
        <v>600</v>
      </c>
      <c r="H50" s="162">
        <v>695</v>
      </c>
      <c r="I50" s="162">
        <v>615</v>
      </c>
      <c r="J50" s="162">
        <v>630</v>
      </c>
      <c r="K50" s="162">
        <v>750</v>
      </c>
      <c r="L50" s="162">
        <v>895</v>
      </c>
      <c r="M50" s="162"/>
      <c r="N50" s="162">
        <v>500</v>
      </c>
      <c r="O50" s="95">
        <v>530</v>
      </c>
      <c r="P50" s="96">
        <v>560</v>
      </c>
      <c r="Q50" s="96">
        <v>690</v>
      </c>
      <c r="R50" s="96">
        <v>845</v>
      </c>
      <c r="S50" s="81"/>
      <c r="T50" s="5"/>
      <c r="U50" s="392"/>
      <c r="V50" s="392"/>
      <c r="W50" s="392"/>
      <c r="X50" s="392"/>
      <c r="Y50" s="392"/>
      <c r="Z50" s="390"/>
      <c r="AA50" s="390"/>
      <c r="AB50" s="390"/>
      <c r="AC50" s="390"/>
      <c r="AD50" s="390"/>
      <c r="AE50" s="390"/>
      <c r="AF50" s="390"/>
      <c r="AG50" s="390"/>
      <c r="AI50" s="4"/>
      <c r="AJ50" s="4"/>
      <c r="AK50" s="4"/>
      <c r="AL50" s="4"/>
      <c r="AM50" s="4"/>
      <c r="AN50" s="4"/>
      <c r="AO50" s="4"/>
      <c r="AP50" s="4"/>
      <c r="AQ50" s="4"/>
      <c r="AR50" s="4"/>
      <c r="AS50" s="4"/>
    </row>
    <row r="51" spans="1:45" ht="12.75" customHeight="1">
      <c r="B51" s="267" t="s">
        <v>135</v>
      </c>
      <c r="C51" s="137">
        <v>95</v>
      </c>
      <c r="D51" s="137">
        <v>95</v>
      </c>
      <c r="E51" s="137">
        <v>100</v>
      </c>
      <c r="F51" s="137">
        <v>95</v>
      </c>
      <c r="G51" s="137">
        <v>90</v>
      </c>
      <c r="H51" s="162">
        <v>90</v>
      </c>
      <c r="I51" s="162">
        <v>85</v>
      </c>
      <c r="J51" s="162">
        <v>75</v>
      </c>
      <c r="K51" s="162">
        <v>90</v>
      </c>
      <c r="L51" s="162">
        <v>110</v>
      </c>
      <c r="M51" s="162"/>
      <c r="N51" s="162">
        <v>40</v>
      </c>
      <c r="O51" s="95">
        <v>55</v>
      </c>
      <c r="P51" s="96">
        <v>60</v>
      </c>
      <c r="Q51" s="96">
        <v>65</v>
      </c>
      <c r="R51" s="96">
        <v>80</v>
      </c>
      <c r="S51" s="81"/>
      <c r="T51" s="5"/>
      <c r="U51" s="392"/>
      <c r="V51" s="392"/>
      <c r="W51" s="392"/>
      <c r="X51" s="392"/>
      <c r="Y51" s="392"/>
      <c r="Z51" s="390"/>
      <c r="AA51" s="390"/>
      <c r="AB51" s="390"/>
      <c r="AC51" s="390"/>
      <c r="AD51" s="390"/>
      <c r="AE51" s="390"/>
      <c r="AF51" s="390"/>
      <c r="AG51" s="390"/>
      <c r="AI51" s="4"/>
      <c r="AJ51" s="4"/>
      <c r="AK51" s="4"/>
      <c r="AL51" s="4"/>
      <c r="AM51" s="4"/>
      <c r="AN51" s="4"/>
      <c r="AO51" s="4"/>
      <c r="AP51" s="4"/>
      <c r="AQ51" s="4"/>
      <c r="AR51" s="4"/>
      <c r="AS51" s="4"/>
    </row>
    <row r="52" spans="1:45" ht="12.75" customHeight="1">
      <c r="B52" s="93" t="s">
        <v>136</v>
      </c>
      <c r="C52" s="137">
        <v>390</v>
      </c>
      <c r="D52" s="137">
        <v>360</v>
      </c>
      <c r="E52" s="137">
        <v>365</v>
      </c>
      <c r="F52" s="137">
        <v>335</v>
      </c>
      <c r="G52" s="137">
        <v>335</v>
      </c>
      <c r="H52" s="162">
        <v>410</v>
      </c>
      <c r="I52" s="162">
        <v>375</v>
      </c>
      <c r="J52" s="162">
        <v>380</v>
      </c>
      <c r="K52" s="162">
        <v>355</v>
      </c>
      <c r="L52" s="162">
        <v>420</v>
      </c>
      <c r="M52" s="162"/>
      <c r="N52" s="162">
        <v>225</v>
      </c>
      <c r="O52" s="95">
        <v>280</v>
      </c>
      <c r="P52" s="96">
        <v>320</v>
      </c>
      <c r="Q52" s="96">
        <v>310</v>
      </c>
      <c r="R52" s="96">
        <v>385</v>
      </c>
      <c r="S52" s="81"/>
      <c r="T52" s="5"/>
      <c r="U52" s="392"/>
      <c r="V52" s="392"/>
      <c r="W52" s="392"/>
      <c r="X52" s="392"/>
      <c r="Y52" s="392"/>
      <c r="Z52" s="390"/>
      <c r="AA52" s="390"/>
      <c r="AB52" s="390"/>
      <c r="AC52" s="390"/>
      <c r="AD52" s="390"/>
      <c r="AE52" s="390"/>
      <c r="AF52" s="390"/>
      <c r="AG52" s="390"/>
      <c r="AI52" s="4"/>
      <c r="AJ52" s="4"/>
      <c r="AK52" s="4"/>
      <c r="AL52" s="4"/>
      <c r="AM52" s="4"/>
      <c r="AN52" s="4"/>
      <c r="AO52" s="4"/>
      <c r="AP52" s="4"/>
      <c r="AQ52" s="4"/>
      <c r="AR52" s="4"/>
      <c r="AS52" s="4"/>
    </row>
    <row r="53" spans="1:45" ht="12.75" customHeight="1">
      <c r="B53" s="93" t="s">
        <v>137</v>
      </c>
      <c r="C53" s="137">
        <v>1980</v>
      </c>
      <c r="D53" s="137">
        <v>1475</v>
      </c>
      <c r="E53" s="137" t="s">
        <v>337</v>
      </c>
      <c r="F53" s="137" t="s">
        <v>337</v>
      </c>
      <c r="G53" s="137" t="s">
        <v>337</v>
      </c>
      <c r="H53" s="137" t="s">
        <v>337</v>
      </c>
      <c r="I53" s="137" t="s">
        <v>337</v>
      </c>
      <c r="J53" s="137" t="s">
        <v>337</v>
      </c>
      <c r="K53" s="137" t="s">
        <v>337</v>
      </c>
      <c r="L53" s="137" t="s">
        <v>337</v>
      </c>
      <c r="M53" s="162"/>
      <c r="N53" s="137" t="s">
        <v>337</v>
      </c>
      <c r="O53" s="137" t="s">
        <v>337</v>
      </c>
      <c r="P53" s="137" t="s">
        <v>337</v>
      </c>
      <c r="Q53" s="137" t="s">
        <v>337</v>
      </c>
      <c r="R53" s="137" t="s">
        <v>337</v>
      </c>
      <c r="S53" s="81"/>
      <c r="T53" s="5"/>
      <c r="U53" s="392"/>
      <c r="V53" s="392"/>
      <c r="W53" s="392"/>
      <c r="X53" s="392"/>
      <c r="Y53" s="392"/>
      <c r="Z53" s="390"/>
      <c r="AA53" s="390"/>
      <c r="AB53" s="390"/>
      <c r="AC53" s="390"/>
      <c r="AD53" s="390"/>
      <c r="AE53" s="390"/>
      <c r="AF53" s="390"/>
      <c r="AG53" s="390"/>
      <c r="AI53" s="4"/>
      <c r="AJ53" s="4"/>
      <c r="AK53" s="4"/>
      <c r="AL53" s="4"/>
      <c r="AM53" s="4"/>
      <c r="AN53" s="4"/>
      <c r="AO53" s="4"/>
      <c r="AP53" s="4"/>
      <c r="AQ53" s="4"/>
      <c r="AR53" s="4"/>
      <c r="AS53" s="4"/>
    </row>
    <row r="54" spans="1:45" ht="12.75" customHeight="1">
      <c r="B54" s="92" t="s">
        <v>138</v>
      </c>
      <c r="C54" s="137">
        <v>1020</v>
      </c>
      <c r="D54" s="137">
        <v>1005</v>
      </c>
      <c r="E54" s="137">
        <v>805</v>
      </c>
      <c r="F54" s="137">
        <v>820</v>
      </c>
      <c r="G54" s="137">
        <v>760</v>
      </c>
      <c r="H54" s="162">
        <v>920</v>
      </c>
      <c r="I54" s="162">
        <v>855</v>
      </c>
      <c r="J54" s="162">
        <v>750</v>
      </c>
      <c r="K54" s="162">
        <v>710</v>
      </c>
      <c r="L54" s="162">
        <v>725</v>
      </c>
      <c r="M54" s="162"/>
      <c r="N54" s="162">
        <v>515</v>
      </c>
      <c r="O54" s="95">
        <v>625</v>
      </c>
      <c r="P54" s="96">
        <v>625</v>
      </c>
      <c r="Q54" s="96">
        <v>615</v>
      </c>
      <c r="R54" s="96">
        <v>640</v>
      </c>
      <c r="S54" s="81"/>
      <c r="T54" s="5"/>
      <c r="U54" s="392"/>
      <c r="V54" s="392"/>
      <c r="W54" s="392"/>
      <c r="X54" s="392"/>
      <c r="Y54" s="392"/>
      <c r="Z54" s="390"/>
      <c r="AA54" s="390"/>
      <c r="AB54" s="390"/>
      <c r="AC54" s="390"/>
      <c r="AD54" s="390"/>
      <c r="AE54" s="390"/>
      <c r="AF54" s="390"/>
      <c r="AG54" s="390"/>
      <c r="AI54" s="4"/>
      <c r="AJ54" s="4"/>
      <c r="AK54" s="4"/>
      <c r="AL54" s="4"/>
      <c r="AM54" s="4"/>
      <c r="AN54" s="4"/>
      <c r="AO54" s="4"/>
      <c r="AP54" s="4"/>
      <c r="AQ54" s="4"/>
      <c r="AR54" s="4"/>
      <c r="AS54" s="4"/>
    </row>
    <row r="55" spans="1:45" ht="12.75" customHeight="1">
      <c r="B55" s="93" t="s">
        <v>139</v>
      </c>
      <c r="C55" s="137">
        <v>390</v>
      </c>
      <c r="D55" s="137">
        <v>335</v>
      </c>
      <c r="E55" s="137">
        <v>350</v>
      </c>
      <c r="F55" s="137">
        <v>315</v>
      </c>
      <c r="G55" s="137">
        <v>325</v>
      </c>
      <c r="H55" s="162">
        <v>320</v>
      </c>
      <c r="I55" s="162">
        <v>290</v>
      </c>
      <c r="J55" s="162">
        <v>325</v>
      </c>
      <c r="K55" s="162">
        <v>360</v>
      </c>
      <c r="L55" s="162">
        <v>450</v>
      </c>
      <c r="M55" s="162"/>
      <c r="N55" s="162">
        <v>155</v>
      </c>
      <c r="O55" s="95">
        <v>215</v>
      </c>
      <c r="P55" s="96">
        <v>280</v>
      </c>
      <c r="Q55" s="96">
        <v>320</v>
      </c>
      <c r="R55" s="96">
        <v>415</v>
      </c>
      <c r="S55" s="81"/>
      <c r="T55" s="5"/>
      <c r="U55" s="392"/>
      <c r="V55" s="392"/>
      <c r="W55" s="392"/>
      <c r="X55" s="392"/>
      <c r="Y55" s="392"/>
      <c r="Z55" s="390"/>
      <c r="AA55" s="390"/>
      <c r="AB55" s="390"/>
      <c r="AC55" s="390"/>
      <c r="AD55" s="390"/>
      <c r="AE55" s="390"/>
      <c r="AF55" s="390"/>
      <c r="AG55" s="390"/>
      <c r="AI55" s="4"/>
      <c r="AJ55" s="4"/>
      <c r="AK55" s="4"/>
      <c r="AL55" s="4"/>
      <c r="AM55" s="4"/>
      <c r="AN55" s="4"/>
      <c r="AO55" s="4"/>
      <c r="AP55" s="4"/>
      <c r="AQ55" s="4"/>
      <c r="AR55" s="4"/>
      <c r="AS55" s="4"/>
    </row>
    <row r="56" spans="1:45" ht="12.75" customHeight="1">
      <c r="B56" s="93" t="s">
        <v>225</v>
      </c>
      <c r="C56" s="137">
        <v>425</v>
      </c>
      <c r="D56" s="137">
        <v>390</v>
      </c>
      <c r="E56" s="137">
        <v>350</v>
      </c>
      <c r="F56" s="137">
        <v>290</v>
      </c>
      <c r="G56" s="137">
        <v>315</v>
      </c>
      <c r="H56" s="162">
        <v>385</v>
      </c>
      <c r="I56" s="162">
        <v>375</v>
      </c>
      <c r="J56" s="162">
        <v>410</v>
      </c>
      <c r="K56" s="162">
        <v>465</v>
      </c>
      <c r="L56" s="162">
        <v>490</v>
      </c>
      <c r="M56" s="137"/>
      <c r="N56" s="137">
        <v>230</v>
      </c>
      <c r="O56" s="137">
        <v>295</v>
      </c>
      <c r="P56" s="137">
        <v>355</v>
      </c>
      <c r="Q56" s="96">
        <v>425</v>
      </c>
      <c r="R56" s="96">
        <v>455</v>
      </c>
      <c r="S56" s="81"/>
      <c r="T56" s="5"/>
      <c r="U56" s="392"/>
      <c r="V56" s="392"/>
      <c r="W56" s="392"/>
      <c r="X56" s="392"/>
      <c r="Y56" s="392"/>
      <c r="Z56" s="390"/>
      <c r="AA56" s="390"/>
      <c r="AB56" s="390"/>
      <c r="AC56" s="390"/>
      <c r="AD56" s="390"/>
      <c r="AE56" s="390"/>
      <c r="AF56" s="390"/>
      <c r="AG56" s="390"/>
      <c r="AI56" s="4"/>
      <c r="AJ56" s="4"/>
      <c r="AK56" s="4"/>
      <c r="AL56" s="4"/>
      <c r="AM56" s="4"/>
      <c r="AN56" s="4"/>
      <c r="AO56" s="4"/>
      <c r="AP56" s="4"/>
      <c r="AQ56" s="4"/>
      <c r="AR56" s="4"/>
      <c r="AS56" s="4"/>
    </row>
    <row r="57" spans="1:45" ht="12.75" customHeight="1">
      <c r="B57" s="93" t="s">
        <v>140</v>
      </c>
      <c r="C57" s="137">
        <v>780</v>
      </c>
      <c r="D57" s="137">
        <v>700</v>
      </c>
      <c r="E57" s="137">
        <v>490</v>
      </c>
      <c r="F57" s="137">
        <v>445</v>
      </c>
      <c r="G57" s="137">
        <v>445</v>
      </c>
      <c r="H57" s="162">
        <v>435</v>
      </c>
      <c r="I57" s="162">
        <v>350</v>
      </c>
      <c r="J57" s="162">
        <v>340</v>
      </c>
      <c r="K57" s="162">
        <v>410</v>
      </c>
      <c r="L57" s="162">
        <v>490</v>
      </c>
      <c r="M57" s="162"/>
      <c r="N57" s="162">
        <v>205</v>
      </c>
      <c r="O57" s="95">
        <v>230</v>
      </c>
      <c r="P57" s="96">
        <v>260</v>
      </c>
      <c r="Q57" s="96">
        <v>355</v>
      </c>
      <c r="R57" s="96">
        <v>455</v>
      </c>
      <c r="S57" s="81"/>
      <c r="T57" s="5"/>
      <c r="U57" s="392"/>
      <c r="V57" s="392"/>
      <c r="W57" s="392"/>
      <c r="X57" s="392"/>
      <c r="Y57" s="392"/>
      <c r="Z57" s="390"/>
      <c r="AA57" s="390"/>
      <c r="AB57" s="390"/>
      <c r="AC57" s="390"/>
      <c r="AD57" s="390"/>
      <c r="AE57" s="390"/>
      <c r="AF57" s="390"/>
      <c r="AG57" s="390"/>
      <c r="AI57" s="4"/>
      <c r="AJ57" s="4"/>
      <c r="AK57" s="4"/>
      <c r="AL57" s="4"/>
      <c r="AM57" s="4"/>
      <c r="AN57" s="4"/>
      <c r="AO57" s="4"/>
      <c r="AP57" s="4"/>
      <c r="AQ57" s="4"/>
      <c r="AR57" s="4"/>
      <c r="AS57" s="4"/>
    </row>
    <row r="58" spans="1:45" ht="12.75" customHeight="1">
      <c r="B58" s="93" t="s">
        <v>141</v>
      </c>
      <c r="C58" s="137">
        <v>935</v>
      </c>
      <c r="D58" s="137">
        <v>935</v>
      </c>
      <c r="E58" s="137">
        <v>630</v>
      </c>
      <c r="F58" s="137">
        <v>575</v>
      </c>
      <c r="G58" s="137">
        <v>650</v>
      </c>
      <c r="H58" s="162">
        <v>705</v>
      </c>
      <c r="I58" s="162">
        <v>635</v>
      </c>
      <c r="J58" s="162">
        <v>655</v>
      </c>
      <c r="K58" s="162">
        <v>680</v>
      </c>
      <c r="L58" s="162">
        <v>740</v>
      </c>
      <c r="M58" s="162"/>
      <c r="N58" s="162">
        <v>395</v>
      </c>
      <c r="O58" s="95">
        <v>465</v>
      </c>
      <c r="P58" s="96">
        <v>535</v>
      </c>
      <c r="Q58" s="96">
        <v>555</v>
      </c>
      <c r="R58" s="96">
        <v>620</v>
      </c>
      <c r="S58" s="81"/>
      <c r="T58" s="5"/>
      <c r="U58" s="392"/>
      <c r="V58" s="392"/>
      <c r="W58" s="392"/>
      <c r="X58" s="392"/>
      <c r="Y58" s="392"/>
      <c r="Z58" s="390"/>
      <c r="AA58" s="390"/>
      <c r="AB58" s="390"/>
      <c r="AC58" s="390"/>
      <c r="AD58" s="390"/>
      <c r="AE58" s="390"/>
      <c r="AF58" s="390"/>
      <c r="AG58" s="390"/>
      <c r="AI58" s="4"/>
      <c r="AJ58" s="4"/>
      <c r="AK58" s="4"/>
      <c r="AL58" s="4"/>
      <c r="AM58" s="4"/>
      <c r="AN58" s="4"/>
      <c r="AO58" s="4"/>
      <c r="AP58" s="4"/>
      <c r="AQ58" s="4"/>
      <c r="AR58" s="4"/>
      <c r="AS58" s="4"/>
    </row>
    <row r="59" spans="1:45" ht="12.75" customHeight="1">
      <c r="B59" s="93" t="s">
        <v>142</v>
      </c>
      <c r="C59" s="137">
        <v>1200</v>
      </c>
      <c r="D59" s="137">
        <v>1125</v>
      </c>
      <c r="E59" s="137">
        <v>775</v>
      </c>
      <c r="F59" s="137">
        <v>740</v>
      </c>
      <c r="G59" s="137">
        <v>785</v>
      </c>
      <c r="H59" s="162">
        <v>940</v>
      </c>
      <c r="I59" s="162">
        <v>865</v>
      </c>
      <c r="J59" s="162">
        <v>875</v>
      </c>
      <c r="K59" s="162">
        <v>890</v>
      </c>
      <c r="L59" s="162">
        <v>1060</v>
      </c>
      <c r="M59" s="162"/>
      <c r="N59" s="162">
        <v>605</v>
      </c>
      <c r="O59" s="95">
        <v>705</v>
      </c>
      <c r="P59" s="96">
        <v>765</v>
      </c>
      <c r="Q59" s="96">
        <v>815</v>
      </c>
      <c r="R59" s="96">
        <v>1010</v>
      </c>
      <c r="S59" s="81"/>
      <c r="T59" s="5"/>
      <c r="U59" s="392"/>
      <c r="V59" s="392"/>
      <c r="W59" s="392"/>
      <c r="X59" s="392"/>
      <c r="Y59" s="392"/>
      <c r="Z59" s="390"/>
      <c r="AA59" s="390"/>
      <c r="AB59" s="390"/>
      <c r="AC59" s="390"/>
      <c r="AD59" s="390"/>
      <c r="AE59" s="390"/>
      <c r="AF59" s="390"/>
      <c r="AG59" s="390"/>
      <c r="AI59" s="4"/>
      <c r="AJ59" s="4"/>
      <c r="AK59" s="4"/>
      <c r="AL59" s="4"/>
      <c r="AM59" s="4"/>
      <c r="AN59" s="4"/>
      <c r="AO59" s="4"/>
      <c r="AP59" s="4"/>
      <c r="AQ59" s="4"/>
      <c r="AR59" s="4"/>
      <c r="AS59" s="4"/>
    </row>
    <row r="60" spans="1:45" ht="12.75" customHeight="1">
      <c r="B60" s="93" t="s">
        <v>143</v>
      </c>
      <c r="C60" s="137">
        <v>1500</v>
      </c>
      <c r="D60" s="137">
        <v>1715</v>
      </c>
      <c r="E60" s="137" t="s">
        <v>337</v>
      </c>
      <c r="F60" s="137" t="s">
        <v>337</v>
      </c>
      <c r="G60" s="137" t="s">
        <v>337</v>
      </c>
      <c r="H60" s="137" t="s">
        <v>337</v>
      </c>
      <c r="I60" s="137" t="s">
        <v>337</v>
      </c>
      <c r="J60" s="137" t="s">
        <v>337</v>
      </c>
      <c r="K60" s="137" t="s">
        <v>337</v>
      </c>
      <c r="L60" s="137" t="s">
        <v>337</v>
      </c>
      <c r="M60" s="162"/>
      <c r="N60" s="137" t="s">
        <v>337</v>
      </c>
      <c r="O60" s="137" t="s">
        <v>337</v>
      </c>
      <c r="P60" s="137" t="s">
        <v>337</v>
      </c>
      <c r="Q60" s="137" t="s">
        <v>337</v>
      </c>
      <c r="R60" s="137" t="s">
        <v>337</v>
      </c>
      <c r="S60" s="81"/>
      <c r="T60" s="5"/>
      <c r="U60" s="392"/>
      <c r="V60" s="392"/>
      <c r="W60" s="392"/>
      <c r="X60" s="392"/>
      <c r="Y60" s="392"/>
      <c r="Z60" s="390"/>
      <c r="AA60" s="390"/>
      <c r="AB60" s="390"/>
      <c r="AC60" s="390"/>
      <c r="AD60" s="390"/>
      <c r="AE60" s="390"/>
      <c r="AF60" s="390"/>
      <c r="AG60" s="390"/>
      <c r="AI60" s="4"/>
      <c r="AJ60" s="4"/>
      <c r="AK60" s="4"/>
      <c r="AL60" s="4"/>
      <c r="AM60" s="4"/>
      <c r="AN60" s="4"/>
      <c r="AO60" s="4"/>
      <c r="AP60" s="4"/>
      <c r="AQ60" s="4"/>
      <c r="AR60" s="4"/>
      <c r="AS60" s="4"/>
    </row>
    <row r="61" spans="1:45" ht="12.75" customHeight="1">
      <c r="B61" s="93" t="s">
        <v>144</v>
      </c>
      <c r="C61" s="137">
        <v>80</v>
      </c>
      <c r="D61" s="137">
        <v>95</v>
      </c>
      <c r="E61" s="137">
        <v>130</v>
      </c>
      <c r="F61" s="137">
        <v>85</v>
      </c>
      <c r="G61" s="137">
        <v>70</v>
      </c>
      <c r="H61" s="162">
        <v>50</v>
      </c>
      <c r="I61" s="162">
        <v>50</v>
      </c>
      <c r="J61" s="162">
        <v>40</v>
      </c>
      <c r="K61" s="162">
        <v>45</v>
      </c>
      <c r="L61" s="162">
        <v>55</v>
      </c>
      <c r="M61" s="162"/>
      <c r="N61" s="162">
        <v>15</v>
      </c>
      <c r="O61" s="95">
        <v>25</v>
      </c>
      <c r="P61" s="96">
        <v>25</v>
      </c>
      <c r="Q61" s="96">
        <v>35</v>
      </c>
      <c r="R61" s="96">
        <v>45</v>
      </c>
      <c r="S61" s="81"/>
      <c r="T61" s="5"/>
      <c r="U61" s="392"/>
      <c r="V61" s="392"/>
      <c r="W61" s="392"/>
      <c r="X61" s="392"/>
      <c r="Y61" s="392"/>
      <c r="Z61" s="390"/>
      <c r="AA61" s="390"/>
      <c r="AB61" s="390"/>
      <c r="AC61" s="390"/>
      <c r="AD61" s="390"/>
      <c r="AE61" s="390"/>
      <c r="AF61" s="390"/>
      <c r="AG61" s="390"/>
      <c r="AI61" s="4"/>
      <c r="AJ61" s="4"/>
      <c r="AK61" s="4"/>
      <c r="AL61" s="4"/>
      <c r="AM61" s="4"/>
      <c r="AN61" s="4"/>
      <c r="AO61" s="4"/>
      <c r="AP61" s="4"/>
      <c r="AQ61" s="4"/>
      <c r="AR61" s="4"/>
      <c r="AS61" s="4"/>
    </row>
    <row r="62" spans="1:45" ht="12.75" customHeight="1">
      <c r="B62" s="93" t="s">
        <v>145</v>
      </c>
      <c r="C62" s="137">
        <v>140</v>
      </c>
      <c r="D62" s="137">
        <v>130</v>
      </c>
      <c r="E62" s="137">
        <v>110</v>
      </c>
      <c r="F62" s="137">
        <v>80</v>
      </c>
      <c r="G62" s="137">
        <v>75</v>
      </c>
      <c r="H62" s="162">
        <v>105</v>
      </c>
      <c r="I62" s="162">
        <v>105</v>
      </c>
      <c r="J62" s="162">
        <v>135</v>
      </c>
      <c r="K62" s="162">
        <v>140</v>
      </c>
      <c r="L62" s="162">
        <v>140</v>
      </c>
      <c r="M62" s="162"/>
      <c r="N62" s="162">
        <v>55</v>
      </c>
      <c r="O62" s="95">
        <v>75</v>
      </c>
      <c r="P62" s="96">
        <v>110</v>
      </c>
      <c r="Q62" s="96">
        <v>120</v>
      </c>
      <c r="R62" s="96">
        <v>130</v>
      </c>
      <c r="S62" s="81"/>
      <c r="T62" s="5"/>
      <c r="U62" s="392"/>
      <c r="V62" s="392"/>
      <c r="W62" s="392"/>
      <c r="X62" s="392"/>
      <c r="Y62" s="392"/>
      <c r="Z62" s="390"/>
      <c r="AA62" s="390"/>
      <c r="AB62" s="390"/>
      <c r="AC62" s="390"/>
      <c r="AD62" s="390"/>
      <c r="AE62" s="390"/>
      <c r="AF62" s="390"/>
      <c r="AG62" s="390"/>
      <c r="AI62" s="4"/>
      <c r="AJ62" s="4"/>
      <c r="AK62" s="4"/>
      <c r="AL62" s="4"/>
      <c r="AM62" s="4"/>
      <c r="AN62" s="4"/>
      <c r="AO62" s="4"/>
      <c r="AP62" s="4"/>
      <c r="AQ62" s="4"/>
      <c r="AR62" s="4"/>
      <c r="AS62" s="4"/>
    </row>
    <row r="63" spans="1:45" ht="12.75" customHeight="1">
      <c r="A63" s="7"/>
      <c r="B63" s="93" t="s">
        <v>146</v>
      </c>
      <c r="C63" s="137">
        <v>1370</v>
      </c>
      <c r="D63" s="137">
        <v>1130</v>
      </c>
      <c r="E63" s="137">
        <v>860</v>
      </c>
      <c r="F63" s="137">
        <v>750</v>
      </c>
      <c r="G63" s="137">
        <v>715</v>
      </c>
      <c r="H63" s="162">
        <v>870</v>
      </c>
      <c r="I63" s="162">
        <v>805</v>
      </c>
      <c r="J63" s="162">
        <v>770</v>
      </c>
      <c r="K63" s="162">
        <v>845</v>
      </c>
      <c r="L63" s="162">
        <v>1060</v>
      </c>
      <c r="M63" s="162"/>
      <c r="N63" s="162">
        <v>530</v>
      </c>
      <c r="O63" s="95">
        <v>630</v>
      </c>
      <c r="P63" s="96">
        <v>660</v>
      </c>
      <c r="Q63" s="96">
        <v>765</v>
      </c>
      <c r="R63" s="96">
        <v>985</v>
      </c>
      <c r="S63" s="81"/>
      <c r="T63" s="5"/>
      <c r="U63" s="392"/>
      <c r="V63" s="392"/>
      <c r="W63" s="392"/>
      <c r="X63" s="392"/>
      <c r="Y63" s="392"/>
      <c r="Z63" s="390"/>
      <c r="AA63" s="390"/>
      <c r="AB63" s="390"/>
      <c r="AC63" s="390"/>
      <c r="AD63" s="390"/>
      <c r="AE63" s="390"/>
      <c r="AF63" s="390"/>
      <c r="AG63" s="390"/>
      <c r="AI63" s="4"/>
      <c r="AJ63" s="4"/>
      <c r="AK63" s="4"/>
      <c r="AL63" s="4"/>
      <c r="AM63" s="4"/>
      <c r="AN63" s="4"/>
      <c r="AO63" s="4"/>
      <c r="AP63" s="4"/>
      <c r="AQ63" s="4"/>
      <c r="AR63" s="4"/>
      <c r="AS63" s="4"/>
    </row>
    <row r="64" spans="1:45" ht="12.75" customHeight="1">
      <c r="B64" s="93" t="s">
        <v>147</v>
      </c>
      <c r="C64" s="137">
        <v>470</v>
      </c>
      <c r="D64" s="137">
        <v>410</v>
      </c>
      <c r="E64" s="137" t="s">
        <v>337</v>
      </c>
      <c r="F64" s="137" t="s">
        <v>337</v>
      </c>
      <c r="G64" s="137" t="s">
        <v>337</v>
      </c>
      <c r="H64" s="137" t="s">
        <v>337</v>
      </c>
      <c r="I64" s="137" t="s">
        <v>337</v>
      </c>
      <c r="J64" s="137" t="s">
        <v>337</v>
      </c>
      <c r="K64" s="137" t="s">
        <v>337</v>
      </c>
      <c r="L64" s="137" t="s">
        <v>337</v>
      </c>
      <c r="M64" s="162"/>
      <c r="N64" s="137" t="s">
        <v>337</v>
      </c>
      <c r="O64" s="137" t="s">
        <v>337</v>
      </c>
      <c r="P64" s="137" t="s">
        <v>337</v>
      </c>
      <c r="Q64" s="137" t="s">
        <v>337</v>
      </c>
      <c r="R64" s="137" t="s">
        <v>337</v>
      </c>
      <c r="S64" s="81"/>
      <c r="T64" s="5"/>
      <c r="U64" s="392"/>
      <c r="V64" s="392"/>
      <c r="W64" s="392"/>
      <c r="X64" s="392"/>
      <c r="Y64" s="392"/>
      <c r="Z64" s="390"/>
      <c r="AA64" s="390"/>
      <c r="AB64" s="390"/>
      <c r="AC64" s="390"/>
      <c r="AD64" s="390"/>
      <c r="AE64" s="390"/>
      <c r="AF64" s="390"/>
      <c r="AG64" s="390"/>
      <c r="AI64" s="4"/>
      <c r="AJ64" s="4"/>
      <c r="AK64" s="4"/>
      <c r="AL64" s="4"/>
      <c r="AM64" s="4"/>
      <c r="AN64" s="4"/>
      <c r="AO64" s="4"/>
      <c r="AP64" s="4"/>
      <c r="AQ64" s="4"/>
      <c r="AR64" s="4"/>
      <c r="AS64" s="4"/>
    </row>
    <row r="65" spans="1:45" ht="12.75" customHeight="1">
      <c r="B65" s="93" t="s">
        <v>148</v>
      </c>
      <c r="C65" s="137">
        <v>350</v>
      </c>
      <c r="D65" s="137">
        <v>390</v>
      </c>
      <c r="E65" s="137">
        <v>330</v>
      </c>
      <c r="F65" s="137">
        <v>310</v>
      </c>
      <c r="G65" s="137">
        <v>300</v>
      </c>
      <c r="H65" s="162">
        <v>355</v>
      </c>
      <c r="I65" s="162">
        <v>310</v>
      </c>
      <c r="J65" s="162">
        <v>345</v>
      </c>
      <c r="K65" s="162">
        <v>435</v>
      </c>
      <c r="L65" s="162">
        <v>495</v>
      </c>
      <c r="M65" s="137"/>
      <c r="N65" s="137">
        <v>240</v>
      </c>
      <c r="O65" s="137">
        <v>265</v>
      </c>
      <c r="P65" s="137">
        <v>310</v>
      </c>
      <c r="Q65" s="96">
        <v>390</v>
      </c>
      <c r="R65" s="96">
        <v>460</v>
      </c>
      <c r="S65" s="81"/>
      <c r="T65" s="5"/>
      <c r="U65" s="392"/>
      <c r="V65" s="392"/>
      <c r="W65" s="392"/>
      <c r="X65" s="392"/>
      <c r="Y65" s="392"/>
      <c r="Z65" s="390"/>
      <c r="AA65" s="390"/>
      <c r="AB65" s="390"/>
      <c r="AC65" s="390"/>
      <c r="AD65" s="390"/>
      <c r="AE65" s="390"/>
      <c r="AF65" s="390"/>
      <c r="AG65" s="390"/>
      <c r="AI65" s="4"/>
      <c r="AJ65" s="4"/>
      <c r="AK65" s="4"/>
      <c r="AL65" s="4"/>
      <c r="AM65" s="4"/>
      <c r="AN65" s="4"/>
      <c r="AO65" s="4"/>
      <c r="AP65" s="4"/>
      <c r="AQ65" s="4"/>
      <c r="AR65" s="4"/>
      <c r="AS65" s="4"/>
    </row>
    <row r="66" spans="1:45" ht="12.75" customHeight="1">
      <c r="B66" s="93" t="s">
        <v>226</v>
      </c>
      <c r="C66" s="137">
        <v>570</v>
      </c>
      <c r="D66" s="137">
        <v>465</v>
      </c>
      <c r="E66" s="137">
        <v>375</v>
      </c>
      <c r="F66" s="137">
        <v>350</v>
      </c>
      <c r="G66" s="137">
        <v>370</v>
      </c>
      <c r="H66" s="162">
        <v>455</v>
      </c>
      <c r="I66" s="162">
        <v>485</v>
      </c>
      <c r="J66" s="162">
        <v>605</v>
      </c>
      <c r="K66" s="162">
        <v>740</v>
      </c>
      <c r="L66" s="162">
        <v>845</v>
      </c>
      <c r="M66" s="162"/>
      <c r="N66" s="162">
        <v>275</v>
      </c>
      <c r="O66" s="95">
        <v>385</v>
      </c>
      <c r="P66" s="96">
        <v>535</v>
      </c>
      <c r="Q66" s="96">
        <v>645</v>
      </c>
      <c r="R66" s="96">
        <v>750</v>
      </c>
      <c r="S66" s="81"/>
      <c r="T66" s="5"/>
      <c r="U66" s="392"/>
      <c r="V66" s="392"/>
      <c r="W66" s="392"/>
      <c r="X66" s="392"/>
      <c r="Y66" s="392"/>
      <c r="Z66" s="390"/>
      <c r="AA66" s="390"/>
      <c r="AB66" s="390"/>
      <c r="AC66" s="390"/>
      <c r="AD66" s="390"/>
      <c r="AE66" s="390"/>
      <c r="AF66" s="390"/>
      <c r="AG66" s="390"/>
      <c r="AI66" s="4"/>
      <c r="AJ66" s="4"/>
      <c r="AK66" s="4"/>
      <c r="AL66" s="4"/>
      <c r="AM66" s="4"/>
      <c r="AN66" s="4"/>
      <c r="AO66" s="4"/>
      <c r="AP66" s="4"/>
      <c r="AQ66" s="4"/>
      <c r="AR66" s="4"/>
      <c r="AS66" s="4"/>
    </row>
    <row r="67" spans="1:45" ht="12.75" customHeight="1">
      <c r="B67" s="93" t="s">
        <v>149</v>
      </c>
      <c r="C67" s="137">
        <v>135</v>
      </c>
      <c r="D67" s="137">
        <v>120</v>
      </c>
      <c r="E67" s="137">
        <v>150</v>
      </c>
      <c r="F67" s="137">
        <v>130</v>
      </c>
      <c r="G67" s="137">
        <v>130</v>
      </c>
      <c r="H67" s="162">
        <v>145</v>
      </c>
      <c r="I67" s="162">
        <v>110</v>
      </c>
      <c r="J67" s="162">
        <v>100</v>
      </c>
      <c r="K67" s="162">
        <v>115</v>
      </c>
      <c r="L67" s="162">
        <v>120</v>
      </c>
      <c r="M67" s="162"/>
      <c r="N67" s="162">
        <v>75</v>
      </c>
      <c r="O67" s="95">
        <v>85</v>
      </c>
      <c r="P67" s="96">
        <v>80</v>
      </c>
      <c r="Q67" s="96">
        <v>95</v>
      </c>
      <c r="R67" s="96">
        <v>110</v>
      </c>
      <c r="S67" s="81"/>
      <c r="T67" s="5"/>
      <c r="U67" s="392"/>
      <c r="V67" s="392"/>
      <c r="W67" s="392"/>
      <c r="X67" s="392"/>
      <c r="Y67" s="392"/>
      <c r="Z67" s="390"/>
      <c r="AA67" s="390"/>
      <c r="AB67" s="390"/>
      <c r="AC67" s="390"/>
      <c r="AD67" s="390"/>
      <c r="AE67" s="390"/>
      <c r="AF67" s="390"/>
      <c r="AG67" s="390"/>
      <c r="AI67" s="4"/>
      <c r="AJ67" s="4"/>
      <c r="AK67" s="4"/>
      <c r="AL67" s="4"/>
      <c r="AM67" s="4"/>
      <c r="AN67" s="4"/>
      <c r="AO67" s="4"/>
      <c r="AP67" s="4"/>
      <c r="AQ67" s="4"/>
      <c r="AR67" s="4"/>
      <c r="AS67" s="4"/>
    </row>
    <row r="68" spans="1:45" ht="12.75" customHeight="1">
      <c r="A68" s="18"/>
      <c r="B68" s="93" t="s">
        <v>150</v>
      </c>
      <c r="C68" s="137">
        <v>780</v>
      </c>
      <c r="D68" s="137">
        <v>690</v>
      </c>
      <c r="E68" s="137" t="s">
        <v>337</v>
      </c>
      <c r="F68" s="137" t="s">
        <v>337</v>
      </c>
      <c r="G68" s="137" t="s">
        <v>337</v>
      </c>
      <c r="H68" s="137" t="s">
        <v>337</v>
      </c>
      <c r="I68" s="137" t="s">
        <v>337</v>
      </c>
      <c r="J68" s="137" t="s">
        <v>337</v>
      </c>
      <c r="K68" s="137" t="s">
        <v>337</v>
      </c>
      <c r="L68" s="137" t="s">
        <v>337</v>
      </c>
      <c r="M68" s="162"/>
      <c r="N68" s="137" t="s">
        <v>337</v>
      </c>
      <c r="O68" s="137" t="s">
        <v>337</v>
      </c>
      <c r="P68" s="137" t="s">
        <v>337</v>
      </c>
      <c r="Q68" s="137" t="s">
        <v>337</v>
      </c>
      <c r="R68" s="137" t="s">
        <v>337</v>
      </c>
      <c r="S68" s="81"/>
      <c r="T68" s="5"/>
      <c r="U68" s="392"/>
      <c r="V68" s="392"/>
      <c r="W68" s="392"/>
      <c r="X68" s="392"/>
      <c r="Y68" s="392"/>
      <c r="Z68" s="390"/>
      <c r="AA68" s="390"/>
      <c r="AB68" s="390"/>
      <c r="AC68" s="390"/>
      <c r="AD68" s="390"/>
      <c r="AE68" s="390"/>
      <c r="AF68" s="390"/>
      <c r="AG68" s="390"/>
      <c r="AI68" s="4"/>
      <c r="AJ68" s="4"/>
      <c r="AK68" s="4"/>
      <c r="AL68" s="4"/>
      <c r="AM68" s="4"/>
      <c r="AN68" s="4"/>
      <c r="AO68" s="4"/>
      <c r="AP68" s="4"/>
      <c r="AQ68" s="4"/>
      <c r="AR68" s="4"/>
      <c r="AS68" s="4"/>
    </row>
    <row r="69" spans="1:45" ht="12.75" customHeight="1">
      <c r="A69" s="18"/>
      <c r="B69" s="93" t="s">
        <v>151</v>
      </c>
      <c r="C69" s="137">
        <v>1040</v>
      </c>
      <c r="D69" s="137">
        <v>880</v>
      </c>
      <c r="E69" s="137">
        <v>630</v>
      </c>
      <c r="F69" s="137">
        <v>595</v>
      </c>
      <c r="G69" s="137">
        <v>610</v>
      </c>
      <c r="H69" s="162">
        <v>675</v>
      </c>
      <c r="I69" s="162">
        <v>615</v>
      </c>
      <c r="J69" s="162">
        <v>615</v>
      </c>
      <c r="K69" s="162">
        <v>660</v>
      </c>
      <c r="L69" s="162">
        <v>760</v>
      </c>
      <c r="M69" s="137"/>
      <c r="N69" s="162">
        <v>365</v>
      </c>
      <c r="O69" s="95">
        <v>430</v>
      </c>
      <c r="P69" s="96">
        <v>510</v>
      </c>
      <c r="Q69" s="96">
        <v>595</v>
      </c>
      <c r="R69" s="96">
        <v>720</v>
      </c>
      <c r="S69" s="81"/>
      <c r="T69" s="5"/>
      <c r="U69" s="392"/>
      <c r="V69" s="392"/>
      <c r="W69" s="392"/>
      <c r="X69" s="392"/>
      <c r="Y69" s="392"/>
      <c r="Z69" s="390"/>
      <c r="AA69" s="390"/>
      <c r="AB69" s="390"/>
      <c r="AC69" s="390"/>
      <c r="AD69" s="390"/>
      <c r="AE69" s="390"/>
      <c r="AF69" s="390"/>
      <c r="AG69" s="390"/>
      <c r="AI69" s="4"/>
      <c r="AJ69" s="4"/>
      <c r="AK69" s="4"/>
      <c r="AL69" s="4"/>
      <c r="AM69" s="4"/>
      <c r="AN69" s="4"/>
      <c r="AO69" s="4"/>
      <c r="AP69" s="4"/>
      <c r="AQ69" s="4"/>
      <c r="AR69" s="4"/>
      <c r="AS69" s="4"/>
    </row>
    <row r="70" spans="1:45" ht="12.75" customHeight="1">
      <c r="A70" s="18"/>
      <c r="B70" s="93" t="s">
        <v>152</v>
      </c>
      <c r="C70" s="137">
        <v>230</v>
      </c>
      <c r="D70" s="137">
        <v>175</v>
      </c>
      <c r="E70" s="137">
        <v>205</v>
      </c>
      <c r="F70" s="137">
        <v>185</v>
      </c>
      <c r="G70" s="137">
        <v>210</v>
      </c>
      <c r="H70" s="162">
        <v>200</v>
      </c>
      <c r="I70" s="162">
        <v>230</v>
      </c>
      <c r="J70" s="162">
        <v>230</v>
      </c>
      <c r="K70" s="162">
        <v>210</v>
      </c>
      <c r="L70" s="162">
        <v>200</v>
      </c>
      <c r="M70" s="162"/>
      <c r="N70" s="137">
        <v>70</v>
      </c>
      <c r="O70" s="137">
        <v>165</v>
      </c>
      <c r="P70" s="137">
        <v>175</v>
      </c>
      <c r="Q70" s="96">
        <v>185</v>
      </c>
      <c r="R70" s="96">
        <v>195</v>
      </c>
      <c r="S70" s="81"/>
      <c r="T70" s="5"/>
      <c r="U70" s="392"/>
      <c r="V70" s="392"/>
      <c r="W70" s="392"/>
      <c r="X70" s="392"/>
      <c r="Y70" s="392"/>
      <c r="Z70" s="390"/>
      <c r="AA70" s="390"/>
      <c r="AB70" s="390"/>
      <c r="AC70" s="390"/>
      <c r="AD70" s="390"/>
      <c r="AE70" s="390"/>
      <c r="AF70" s="390"/>
      <c r="AG70" s="390"/>
      <c r="AI70" s="4"/>
      <c r="AJ70" s="4"/>
      <c r="AK70" s="4"/>
      <c r="AL70" s="4"/>
      <c r="AM70" s="4"/>
      <c r="AN70" s="4"/>
      <c r="AO70" s="4"/>
      <c r="AP70" s="4"/>
      <c r="AQ70" s="4"/>
      <c r="AR70" s="4"/>
      <c r="AS70" s="4"/>
    </row>
    <row r="71" spans="1:45" ht="12.75" customHeight="1">
      <c r="A71" s="18"/>
      <c r="B71" s="93" t="s">
        <v>153</v>
      </c>
      <c r="C71" s="137">
        <v>240</v>
      </c>
      <c r="D71" s="137">
        <v>250</v>
      </c>
      <c r="E71" s="137">
        <v>605</v>
      </c>
      <c r="F71" s="137">
        <v>590</v>
      </c>
      <c r="G71" s="137">
        <v>595</v>
      </c>
      <c r="H71" s="162">
        <v>670</v>
      </c>
      <c r="I71" s="162">
        <v>565</v>
      </c>
      <c r="J71" s="162">
        <v>565</v>
      </c>
      <c r="K71" s="162">
        <v>540</v>
      </c>
      <c r="L71" s="162">
        <v>575</v>
      </c>
      <c r="M71" s="162"/>
      <c r="N71" s="162">
        <v>330</v>
      </c>
      <c r="O71" s="95">
        <v>430</v>
      </c>
      <c r="P71" s="96">
        <v>480</v>
      </c>
      <c r="Q71" s="96">
        <v>465</v>
      </c>
      <c r="R71" s="96">
        <v>525</v>
      </c>
      <c r="S71" s="81"/>
      <c r="T71" s="5"/>
      <c r="U71" s="392"/>
      <c r="V71" s="392"/>
      <c r="W71" s="392"/>
      <c r="X71" s="392"/>
      <c r="Y71" s="392"/>
      <c r="Z71" s="390"/>
      <c r="AA71" s="390"/>
      <c r="AB71" s="390"/>
      <c r="AC71" s="390"/>
      <c r="AD71" s="390"/>
      <c r="AE71" s="390"/>
      <c r="AF71" s="390"/>
      <c r="AG71" s="390"/>
      <c r="AI71" s="4"/>
      <c r="AJ71" s="4"/>
      <c r="AK71" s="4"/>
      <c r="AL71" s="4"/>
      <c r="AM71" s="4"/>
      <c r="AN71" s="4"/>
      <c r="AO71" s="4"/>
      <c r="AP71" s="4"/>
      <c r="AQ71" s="4"/>
      <c r="AR71" s="4"/>
      <c r="AS71" s="4"/>
    </row>
    <row r="72" spans="1:45" ht="12.75" customHeight="1">
      <c r="A72" s="18"/>
      <c r="B72" s="93" t="s">
        <v>154</v>
      </c>
      <c r="C72" s="137">
        <v>380</v>
      </c>
      <c r="D72" s="137">
        <v>380</v>
      </c>
      <c r="E72" s="137">
        <v>285</v>
      </c>
      <c r="F72" s="137">
        <v>250</v>
      </c>
      <c r="G72" s="137">
        <v>275</v>
      </c>
      <c r="H72" s="162">
        <v>330</v>
      </c>
      <c r="I72" s="162">
        <v>350</v>
      </c>
      <c r="J72" s="162">
        <v>350</v>
      </c>
      <c r="K72" s="162">
        <v>355</v>
      </c>
      <c r="L72" s="162">
        <v>345</v>
      </c>
      <c r="M72" s="162"/>
      <c r="N72" s="162">
        <v>205</v>
      </c>
      <c r="O72" s="95">
        <v>270</v>
      </c>
      <c r="P72" s="96">
        <v>290</v>
      </c>
      <c r="Q72" s="96">
        <v>315</v>
      </c>
      <c r="R72" s="96">
        <v>330</v>
      </c>
      <c r="S72" s="81"/>
      <c r="T72" s="5"/>
      <c r="U72" s="392"/>
      <c r="V72" s="392"/>
      <c r="W72" s="392"/>
      <c r="X72" s="392"/>
      <c r="Y72" s="392"/>
      <c r="Z72" s="390"/>
      <c r="AA72" s="390"/>
      <c r="AB72" s="390"/>
      <c r="AC72" s="390"/>
      <c r="AD72" s="390"/>
      <c r="AE72" s="390"/>
      <c r="AF72" s="390"/>
      <c r="AG72" s="390"/>
      <c r="AI72" s="4"/>
      <c r="AJ72" s="4"/>
      <c r="AK72" s="4"/>
      <c r="AL72" s="4"/>
      <c r="AM72" s="4"/>
      <c r="AN72" s="4"/>
      <c r="AO72" s="4"/>
      <c r="AP72" s="4"/>
      <c r="AQ72" s="4"/>
      <c r="AR72" s="4"/>
      <c r="AS72" s="4"/>
    </row>
    <row r="73" spans="1:45" ht="12.75" customHeight="1">
      <c r="A73" s="18"/>
      <c r="B73" s="93" t="s">
        <v>155</v>
      </c>
      <c r="C73" s="137">
        <v>405</v>
      </c>
      <c r="D73" s="137">
        <v>330</v>
      </c>
      <c r="E73" s="137">
        <v>225</v>
      </c>
      <c r="F73" s="137">
        <v>190</v>
      </c>
      <c r="G73" s="137">
        <v>200</v>
      </c>
      <c r="H73" s="162">
        <v>200</v>
      </c>
      <c r="I73" s="162">
        <v>210</v>
      </c>
      <c r="J73" s="162">
        <v>240</v>
      </c>
      <c r="K73" s="162">
        <v>245</v>
      </c>
      <c r="L73" s="162">
        <v>250</v>
      </c>
      <c r="M73" s="137"/>
      <c r="N73" s="162">
        <v>90</v>
      </c>
      <c r="O73" s="95">
        <v>155</v>
      </c>
      <c r="P73" s="96">
        <v>195</v>
      </c>
      <c r="Q73" s="96">
        <v>210</v>
      </c>
      <c r="R73" s="96">
        <v>220</v>
      </c>
      <c r="S73" s="81"/>
      <c r="T73" s="5"/>
      <c r="U73" s="392"/>
      <c r="V73" s="392"/>
      <c r="W73" s="392"/>
      <c r="X73" s="392"/>
      <c r="Y73" s="392"/>
      <c r="Z73" s="390"/>
      <c r="AA73" s="390"/>
      <c r="AB73" s="390"/>
      <c r="AC73" s="390"/>
      <c r="AD73" s="390"/>
      <c r="AE73" s="390"/>
      <c r="AF73" s="390"/>
      <c r="AG73" s="390"/>
      <c r="AI73" s="4"/>
      <c r="AJ73" s="4"/>
      <c r="AK73" s="4"/>
      <c r="AL73" s="4"/>
      <c r="AM73" s="4"/>
      <c r="AN73" s="4"/>
      <c r="AO73" s="4"/>
      <c r="AP73" s="4"/>
      <c r="AQ73" s="4"/>
      <c r="AR73" s="4"/>
      <c r="AS73" s="4"/>
    </row>
    <row r="74" spans="1:45" ht="12.75" customHeight="1">
      <c r="A74" s="18"/>
      <c r="B74" s="93" t="s">
        <v>156</v>
      </c>
      <c r="C74" s="137">
        <v>95</v>
      </c>
      <c r="D74" s="137">
        <v>115</v>
      </c>
      <c r="E74" s="137">
        <v>55</v>
      </c>
      <c r="F74" s="137">
        <v>55</v>
      </c>
      <c r="G74" s="137">
        <v>55</v>
      </c>
      <c r="H74" s="162">
        <v>65</v>
      </c>
      <c r="I74" s="162">
        <v>60</v>
      </c>
      <c r="J74" s="162">
        <v>65</v>
      </c>
      <c r="K74" s="162">
        <v>75</v>
      </c>
      <c r="L74" s="162">
        <v>105</v>
      </c>
      <c r="M74" s="162"/>
      <c r="N74" s="137">
        <v>40</v>
      </c>
      <c r="O74" s="137">
        <v>40</v>
      </c>
      <c r="P74" s="137">
        <v>55</v>
      </c>
      <c r="Q74" s="96">
        <v>70</v>
      </c>
      <c r="R74" s="96">
        <v>100</v>
      </c>
      <c r="S74" s="81"/>
      <c r="T74" s="5"/>
      <c r="U74" s="392"/>
      <c r="V74" s="392"/>
      <c r="W74" s="392"/>
      <c r="X74" s="392"/>
      <c r="Y74" s="392"/>
      <c r="Z74" s="390"/>
      <c r="AA74" s="390"/>
      <c r="AB74" s="390"/>
      <c r="AC74" s="390"/>
      <c r="AD74" s="390"/>
      <c r="AE74" s="390"/>
      <c r="AF74" s="390"/>
      <c r="AG74" s="390"/>
      <c r="AI74" s="4"/>
      <c r="AJ74" s="4"/>
      <c r="AK74" s="4"/>
      <c r="AL74" s="4"/>
      <c r="AM74" s="4"/>
      <c r="AN74" s="4"/>
      <c r="AO74" s="4"/>
      <c r="AP74" s="4"/>
      <c r="AQ74" s="4"/>
      <c r="AR74" s="4"/>
      <c r="AS74" s="4"/>
    </row>
    <row r="75" spans="1:45" ht="12.75" customHeight="1">
      <c r="B75" s="93" t="s">
        <v>157</v>
      </c>
      <c r="C75" s="137">
        <v>465</v>
      </c>
      <c r="D75" s="137">
        <v>360</v>
      </c>
      <c r="E75" s="137">
        <v>340</v>
      </c>
      <c r="F75" s="137">
        <v>360</v>
      </c>
      <c r="G75" s="137">
        <v>385</v>
      </c>
      <c r="H75" s="162">
        <v>440</v>
      </c>
      <c r="I75" s="162">
        <v>370</v>
      </c>
      <c r="J75" s="162">
        <v>425</v>
      </c>
      <c r="K75" s="162">
        <v>460</v>
      </c>
      <c r="L75" s="162">
        <v>515</v>
      </c>
      <c r="M75" s="162"/>
      <c r="N75" s="162">
        <v>235</v>
      </c>
      <c r="O75" s="95">
        <v>280</v>
      </c>
      <c r="P75" s="96">
        <v>330</v>
      </c>
      <c r="Q75" s="96">
        <v>360</v>
      </c>
      <c r="R75" s="96">
        <v>435</v>
      </c>
      <c r="S75" s="81"/>
      <c r="T75" s="5"/>
      <c r="U75" s="392"/>
      <c r="V75" s="392"/>
      <c r="W75" s="392"/>
      <c r="X75" s="392"/>
      <c r="Y75" s="392"/>
      <c r="Z75" s="390"/>
      <c r="AA75" s="390"/>
      <c r="AB75" s="390"/>
      <c r="AC75" s="390"/>
      <c r="AD75" s="390"/>
      <c r="AE75" s="390"/>
      <c r="AF75" s="390"/>
      <c r="AG75" s="390"/>
      <c r="AI75" s="4"/>
      <c r="AJ75" s="4"/>
      <c r="AK75" s="4"/>
      <c r="AL75" s="4"/>
      <c r="AM75" s="4"/>
      <c r="AN75" s="4"/>
      <c r="AO75" s="4"/>
      <c r="AP75" s="4"/>
      <c r="AQ75" s="4"/>
      <c r="AR75" s="4"/>
      <c r="AS75" s="4"/>
    </row>
    <row r="76" spans="1:45">
      <c r="B76" s="93" t="s">
        <v>158</v>
      </c>
      <c r="C76" s="137">
        <v>150</v>
      </c>
      <c r="D76" s="137">
        <v>210</v>
      </c>
      <c r="E76" s="137">
        <v>145</v>
      </c>
      <c r="F76" s="137">
        <v>125</v>
      </c>
      <c r="G76" s="137">
        <v>120</v>
      </c>
      <c r="H76" s="162">
        <v>130</v>
      </c>
      <c r="I76" s="162">
        <v>110</v>
      </c>
      <c r="J76" s="162">
        <v>100</v>
      </c>
      <c r="K76" s="162">
        <v>110</v>
      </c>
      <c r="L76" s="162">
        <v>110</v>
      </c>
      <c r="M76" s="162"/>
      <c r="N76" s="162">
        <v>55</v>
      </c>
      <c r="O76" s="95">
        <v>75</v>
      </c>
      <c r="P76" s="96">
        <v>80</v>
      </c>
      <c r="Q76" s="96">
        <v>95</v>
      </c>
      <c r="R76" s="96">
        <v>105</v>
      </c>
      <c r="S76" s="81"/>
      <c r="T76" s="5"/>
      <c r="U76" s="392"/>
      <c r="V76" s="392"/>
      <c r="W76" s="392"/>
      <c r="X76" s="392"/>
      <c r="Y76" s="392"/>
      <c r="Z76" s="390"/>
      <c r="AA76" s="390"/>
      <c r="AB76" s="390"/>
      <c r="AC76" s="390"/>
      <c r="AD76" s="390"/>
      <c r="AE76" s="390"/>
      <c r="AF76" s="390"/>
      <c r="AG76" s="390"/>
      <c r="AI76" s="4"/>
      <c r="AJ76" s="4"/>
      <c r="AK76" s="4"/>
      <c r="AL76" s="4"/>
      <c r="AM76" s="4"/>
      <c r="AN76" s="4"/>
      <c r="AO76" s="4"/>
      <c r="AP76" s="4"/>
      <c r="AQ76" s="4"/>
      <c r="AR76" s="4"/>
      <c r="AS76" s="4"/>
    </row>
    <row r="77" spans="1:45">
      <c r="B77" s="93" t="s">
        <v>159</v>
      </c>
      <c r="C77" s="137">
        <v>165</v>
      </c>
      <c r="D77" s="137">
        <v>110</v>
      </c>
      <c r="E77" s="137">
        <v>120</v>
      </c>
      <c r="F77" s="137">
        <v>140</v>
      </c>
      <c r="G77" s="137">
        <v>155</v>
      </c>
      <c r="H77" s="162">
        <v>210</v>
      </c>
      <c r="I77" s="162">
        <v>185</v>
      </c>
      <c r="J77" s="162">
        <v>150</v>
      </c>
      <c r="K77" s="162">
        <v>135</v>
      </c>
      <c r="L77" s="162">
        <v>130</v>
      </c>
      <c r="M77" s="162"/>
      <c r="N77" s="162">
        <v>125</v>
      </c>
      <c r="O77" s="95">
        <v>145</v>
      </c>
      <c r="P77" s="96">
        <v>130</v>
      </c>
      <c r="Q77" s="96">
        <v>125</v>
      </c>
      <c r="R77" s="96">
        <v>120</v>
      </c>
      <c r="S77" s="81"/>
      <c r="T77" s="5"/>
      <c r="U77" s="392"/>
      <c r="V77" s="392"/>
      <c r="W77" s="392"/>
      <c r="X77" s="392"/>
      <c r="Y77" s="392"/>
      <c r="Z77" s="390"/>
      <c r="AA77" s="390"/>
      <c r="AB77" s="390"/>
      <c r="AC77" s="390"/>
      <c r="AD77" s="390"/>
      <c r="AE77" s="390"/>
      <c r="AF77" s="390"/>
      <c r="AG77" s="390"/>
      <c r="AI77" s="4"/>
      <c r="AJ77" s="4"/>
      <c r="AK77" s="4"/>
      <c r="AL77" s="4"/>
      <c r="AM77" s="4"/>
      <c r="AN77" s="4"/>
      <c r="AO77" s="4"/>
      <c r="AP77" s="4"/>
      <c r="AQ77" s="4"/>
      <c r="AR77" s="4"/>
      <c r="AS77" s="4"/>
    </row>
    <row r="78" spans="1:45">
      <c r="B78" s="93" t="s">
        <v>160</v>
      </c>
      <c r="C78" s="137">
        <v>535</v>
      </c>
      <c r="D78" s="137">
        <v>435</v>
      </c>
      <c r="E78" s="137">
        <v>315</v>
      </c>
      <c r="F78" s="137">
        <v>290</v>
      </c>
      <c r="G78" s="137">
        <v>300</v>
      </c>
      <c r="H78" s="162">
        <v>380</v>
      </c>
      <c r="I78" s="162">
        <v>385</v>
      </c>
      <c r="J78" s="162">
        <v>395</v>
      </c>
      <c r="K78" s="162">
        <v>395</v>
      </c>
      <c r="L78" s="162">
        <v>390</v>
      </c>
      <c r="M78" s="162"/>
      <c r="N78" s="162">
        <v>250</v>
      </c>
      <c r="O78" s="95">
        <v>315</v>
      </c>
      <c r="P78" s="96">
        <v>340</v>
      </c>
      <c r="Q78" s="96">
        <v>350</v>
      </c>
      <c r="R78" s="96">
        <v>360</v>
      </c>
      <c r="S78" s="81"/>
      <c r="T78" s="5"/>
      <c r="U78" s="392"/>
      <c r="V78" s="392"/>
      <c r="W78" s="392"/>
      <c r="X78" s="392"/>
      <c r="Y78" s="392"/>
      <c r="Z78" s="390"/>
      <c r="AA78" s="390"/>
      <c r="AB78" s="390"/>
      <c r="AC78" s="390"/>
      <c r="AD78" s="390"/>
      <c r="AE78" s="390"/>
      <c r="AF78" s="390"/>
      <c r="AG78" s="390"/>
      <c r="AI78" s="4"/>
      <c r="AJ78" s="4"/>
      <c r="AK78" s="4"/>
      <c r="AL78" s="4"/>
      <c r="AM78" s="4"/>
      <c r="AN78" s="4"/>
      <c r="AO78" s="4"/>
      <c r="AP78" s="4"/>
      <c r="AQ78" s="4"/>
      <c r="AR78" s="4"/>
      <c r="AS78" s="4"/>
    </row>
    <row r="79" spans="1:45">
      <c r="B79" s="93" t="s">
        <v>161</v>
      </c>
      <c r="C79" s="137">
        <v>590</v>
      </c>
      <c r="D79" s="137">
        <v>505</v>
      </c>
      <c r="E79" s="137">
        <v>545</v>
      </c>
      <c r="F79" s="137">
        <v>490</v>
      </c>
      <c r="G79" s="137">
        <v>430</v>
      </c>
      <c r="H79" s="162">
        <v>430</v>
      </c>
      <c r="I79" s="162">
        <v>395</v>
      </c>
      <c r="J79" s="162">
        <v>420</v>
      </c>
      <c r="K79" s="162">
        <v>445</v>
      </c>
      <c r="L79" s="162">
        <v>500</v>
      </c>
      <c r="M79" s="162"/>
      <c r="N79" s="162">
        <v>185</v>
      </c>
      <c r="O79" s="95">
        <v>275</v>
      </c>
      <c r="P79" s="96">
        <v>355</v>
      </c>
      <c r="Q79" s="96">
        <v>400</v>
      </c>
      <c r="R79" s="96">
        <v>455</v>
      </c>
      <c r="S79" s="81"/>
      <c r="T79" s="5"/>
      <c r="U79" s="392"/>
      <c r="V79" s="392"/>
      <c r="W79" s="392"/>
      <c r="X79" s="392"/>
      <c r="Y79" s="392"/>
      <c r="Z79" s="390"/>
      <c r="AA79" s="390"/>
      <c r="AB79" s="390"/>
      <c r="AC79" s="390"/>
      <c r="AD79" s="390"/>
      <c r="AE79" s="390"/>
      <c r="AF79" s="390"/>
      <c r="AG79" s="390"/>
      <c r="AI79" s="4"/>
      <c r="AJ79" s="4"/>
      <c r="AK79" s="4"/>
      <c r="AL79" s="4"/>
      <c r="AM79" s="4"/>
      <c r="AN79" s="4"/>
      <c r="AO79" s="4"/>
      <c r="AP79" s="4"/>
      <c r="AQ79" s="4"/>
      <c r="AR79" s="4"/>
      <c r="AS79" s="4"/>
    </row>
    <row r="80" spans="1:45">
      <c r="B80" s="93" t="s">
        <v>227</v>
      </c>
      <c r="C80" s="137">
        <v>1335</v>
      </c>
      <c r="D80" s="137">
        <v>1200</v>
      </c>
      <c r="E80" s="137">
        <v>885</v>
      </c>
      <c r="F80" s="137">
        <v>820</v>
      </c>
      <c r="G80" s="137">
        <v>875</v>
      </c>
      <c r="H80" s="162">
        <v>1100</v>
      </c>
      <c r="I80" s="162">
        <v>1155</v>
      </c>
      <c r="J80" s="162">
        <v>1340</v>
      </c>
      <c r="K80" s="162">
        <v>1505</v>
      </c>
      <c r="L80" s="162">
        <v>1700</v>
      </c>
      <c r="M80" s="162"/>
      <c r="N80" s="162">
        <v>740</v>
      </c>
      <c r="O80" s="95">
        <v>905</v>
      </c>
      <c r="P80" s="96">
        <v>1140</v>
      </c>
      <c r="Q80" s="96">
        <v>1370</v>
      </c>
      <c r="R80" s="96">
        <v>1615</v>
      </c>
      <c r="S80" s="81"/>
      <c r="T80" s="5"/>
      <c r="U80" s="392"/>
      <c r="V80" s="392"/>
      <c r="W80" s="392"/>
      <c r="X80" s="392"/>
      <c r="Y80" s="392"/>
      <c r="Z80" s="390"/>
      <c r="AA80" s="390"/>
      <c r="AB80" s="390"/>
      <c r="AC80" s="390"/>
      <c r="AD80" s="390"/>
      <c r="AE80" s="390"/>
      <c r="AF80" s="390"/>
      <c r="AG80" s="390"/>
      <c r="AI80" s="4"/>
      <c r="AJ80" s="4"/>
      <c r="AK80" s="4"/>
      <c r="AL80" s="4"/>
      <c r="AM80" s="4"/>
      <c r="AN80" s="4"/>
      <c r="AO80" s="4"/>
      <c r="AP80" s="4"/>
      <c r="AQ80" s="4"/>
      <c r="AR80" s="4"/>
      <c r="AS80" s="4"/>
    </row>
    <row r="81" spans="2:45">
      <c r="B81" s="93" t="s">
        <v>228</v>
      </c>
      <c r="C81" s="137">
        <v>455</v>
      </c>
      <c r="D81" s="137">
        <v>375</v>
      </c>
      <c r="E81" s="137">
        <v>285</v>
      </c>
      <c r="F81" s="137">
        <v>245</v>
      </c>
      <c r="G81" s="137">
        <v>250</v>
      </c>
      <c r="H81" s="162">
        <v>275</v>
      </c>
      <c r="I81" s="162">
        <v>275</v>
      </c>
      <c r="J81" s="162">
        <v>285</v>
      </c>
      <c r="K81" s="162">
        <v>355</v>
      </c>
      <c r="L81" s="162">
        <v>425</v>
      </c>
      <c r="M81" s="162"/>
      <c r="N81" s="162">
        <v>175</v>
      </c>
      <c r="O81" s="95">
        <v>205</v>
      </c>
      <c r="P81" s="96">
        <v>225</v>
      </c>
      <c r="Q81" s="96">
        <v>300</v>
      </c>
      <c r="R81" s="96">
        <v>395</v>
      </c>
      <c r="S81" s="81"/>
      <c r="T81" s="5"/>
      <c r="U81" s="392"/>
      <c r="V81" s="392"/>
      <c r="W81" s="392"/>
      <c r="X81" s="392"/>
      <c r="Y81" s="392"/>
      <c r="Z81" s="390"/>
      <c r="AA81" s="390"/>
      <c r="AB81" s="390"/>
      <c r="AC81" s="390"/>
      <c r="AD81" s="390"/>
      <c r="AE81" s="390"/>
      <c r="AF81" s="390"/>
      <c r="AG81" s="390"/>
      <c r="AI81" s="4"/>
      <c r="AJ81" s="4"/>
      <c r="AK81" s="4"/>
      <c r="AL81" s="4"/>
      <c r="AM81" s="4"/>
      <c r="AN81" s="4"/>
      <c r="AO81" s="4"/>
      <c r="AP81" s="4"/>
      <c r="AQ81" s="4"/>
      <c r="AR81" s="4"/>
      <c r="AS81" s="4"/>
    </row>
    <row r="82" spans="2:45">
      <c r="B82" s="93" t="s">
        <v>162</v>
      </c>
      <c r="C82" s="137">
        <v>735</v>
      </c>
      <c r="D82" s="137">
        <v>665</v>
      </c>
      <c r="E82" s="137">
        <v>520</v>
      </c>
      <c r="F82" s="137">
        <v>520</v>
      </c>
      <c r="G82" s="137">
        <v>590</v>
      </c>
      <c r="H82" s="162">
        <v>665</v>
      </c>
      <c r="I82" s="162">
        <v>670</v>
      </c>
      <c r="J82" s="162">
        <v>700</v>
      </c>
      <c r="K82" s="162">
        <v>700</v>
      </c>
      <c r="L82" s="162">
        <v>715</v>
      </c>
      <c r="M82" s="162"/>
      <c r="N82" s="162">
        <v>345</v>
      </c>
      <c r="O82" s="95">
        <v>480</v>
      </c>
      <c r="P82" s="96">
        <v>570</v>
      </c>
      <c r="Q82" s="96">
        <v>615</v>
      </c>
      <c r="R82" s="96">
        <v>660</v>
      </c>
      <c r="S82" s="81"/>
      <c r="T82" s="5"/>
      <c r="U82" s="392"/>
      <c r="V82" s="392"/>
      <c r="W82" s="392"/>
      <c r="X82" s="392"/>
      <c r="Y82" s="392"/>
      <c r="Z82" s="390"/>
      <c r="AA82" s="390"/>
      <c r="AB82" s="390"/>
      <c r="AC82" s="390"/>
      <c r="AD82" s="390"/>
      <c r="AE82" s="390"/>
      <c r="AF82" s="390"/>
      <c r="AG82" s="390"/>
      <c r="AI82" s="4"/>
      <c r="AJ82" s="4"/>
      <c r="AK82" s="4"/>
      <c r="AL82" s="4"/>
      <c r="AM82" s="4"/>
      <c r="AN82" s="4"/>
      <c r="AO82" s="4"/>
      <c r="AP82" s="4"/>
      <c r="AQ82" s="4"/>
      <c r="AR82" s="4"/>
      <c r="AS82" s="4"/>
    </row>
    <row r="83" spans="2:45">
      <c r="B83" s="93" t="s">
        <v>163</v>
      </c>
      <c r="C83" s="137">
        <v>305</v>
      </c>
      <c r="D83" s="137">
        <v>345</v>
      </c>
      <c r="E83" s="137">
        <v>295</v>
      </c>
      <c r="F83" s="137">
        <v>270</v>
      </c>
      <c r="G83" s="137">
        <v>245</v>
      </c>
      <c r="H83" s="162">
        <v>290</v>
      </c>
      <c r="I83" s="162">
        <v>305</v>
      </c>
      <c r="J83" s="162">
        <v>320</v>
      </c>
      <c r="K83" s="162">
        <v>365</v>
      </c>
      <c r="L83" s="162">
        <v>445</v>
      </c>
      <c r="M83" s="162"/>
      <c r="N83" s="162">
        <v>195</v>
      </c>
      <c r="O83" s="95">
        <v>265</v>
      </c>
      <c r="P83" s="96">
        <v>295</v>
      </c>
      <c r="Q83" s="96">
        <v>340</v>
      </c>
      <c r="R83" s="96">
        <v>430</v>
      </c>
      <c r="S83" s="81"/>
      <c r="T83" s="5"/>
      <c r="U83" s="392"/>
      <c r="V83" s="392"/>
      <c r="W83" s="392"/>
      <c r="X83" s="392"/>
      <c r="Y83" s="392"/>
      <c r="Z83" s="390"/>
      <c r="AA83" s="390"/>
      <c r="AB83" s="390"/>
      <c r="AC83" s="390"/>
      <c r="AD83" s="390"/>
      <c r="AE83" s="390"/>
      <c r="AF83" s="390"/>
      <c r="AG83" s="390"/>
      <c r="AI83" s="4"/>
      <c r="AJ83" s="4"/>
      <c r="AK83" s="4"/>
      <c r="AL83" s="4"/>
      <c r="AM83" s="4"/>
      <c r="AN83" s="4"/>
      <c r="AO83" s="4"/>
      <c r="AP83" s="4"/>
      <c r="AQ83" s="4"/>
      <c r="AR83" s="4"/>
      <c r="AS83" s="4"/>
    </row>
    <row r="84" spans="2:45">
      <c r="B84" s="93" t="s">
        <v>164</v>
      </c>
      <c r="C84" s="137">
        <v>595</v>
      </c>
      <c r="D84" s="137">
        <v>550</v>
      </c>
      <c r="E84" s="137">
        <v>500</v>
      </c>
      <c r="F84" s="137">
        <v>475</v>
      </c>
      <c r="G84" s="137">
        <v>470</v>
      </c>
      <c r="H84" s="162">
        <v>495</v>
      </c>
      <c r="I84" s="162">
        <v>440</v>
      </c>
      <c r="J84" s="162">
        <v>505</v>
      </c>
      <c r="K84" s="162">
        <v>580</v>
      </c>
      <c r="L84" s="162">
        <v>720</v>
      </c>
      <c r="M84" s="162"/>
      <c r="N84" s="162">
        <v>215</v>
      </c>
      <c r="O84" s="95">
        <v>290</v>
      </c>
      <c r="P84" s="96">
        <v>420</v>
      </c>
      <c r="Q84" s="96">
        <v>520</v>
      </c>
      <c r="R84" s="96">
        <v>665</v>
      </c>
      <c r="S84" s="81"/>
      <c r="T84" s="5"/>
      <c r="U84" s="392"/>
      <c r="V84" s="392"/>
      <c r="W84" s="392"/>
      <c r="X84" s="392"/>
      <c r="Y84" s="392"/>
      <c r="Z84" s="390"/>
      <c r="AA84" s="390"/>
      <c r="AB84" s="390"/>
      <c r="AC84" s="390"/>
      <c r="AD84" s="390"/>
      <c r="AE84" s="390"/>
      <c r="AF84" s="390"/>
      <c r="AG84" s="390"/>
      <c r="AI84" s="4"/>
      <c r="AJ84" s="4"/>
      <c r="AK84" s="4"/>
      <c r="AL84" s="4"/>
      <c r="AM84" s="4"/>
      <c r="AN84" s="4"/>
      <c r="AO84" s="4"/>
      <c r="AP84" s="4"/>
      <c r="AQ84" s="4"/>
      <c r="AR84" s="4"/>
      <c r="AS84" s="4"/>
    </row>
    <row r="85" spans="2:45">
      <c r="B85" s="92" t="s">
        <v>165</v>
      </c>
      <c r="C85" s="137">
        <v>410</v>
      </c>
      <c r="D85" s="137">
        <v>395</v>
      </c>
      <c r="E85" s="137">
        <v>265</v>
      </c>
      <c r="F85" s="137">
        <v>280</v>
      </c>
      <c r="G85" s="137">
        <v>335</v>
      </c>
      <c r="H85" s="162">
        <v>395</v>
      </c>
      <c r="I85" s="162">
        <v>360</v>
      </c>
      <c r="J85" s="162">
        <v>370</v>
      </c>
      <c r="K85" s="162">
        <v>330</v>
      </c>
      <c r="L85" s="162">
        <v>315</v>
      </c>
      <c r="M85" s="162"/>
      <c r="N85" s="162">
        <v>240</v>
      </c>
      <c r="O85" s="95">
        <v>305</v>
      </c>
      <c r="P85" s="96">
        <v>330</v>
      </c>
      <c r="Q85" s="96">
        <v>305</v>
      </c>
      <c r="R85" s="96">
        <v>300</v>
      </c>
      <c r="S85" s="81"/>
      <c r="T85" s="5"/>
      <c r="U85" s="392"/>
      <c r="V85" s="392"/>
      <c r="W85" s="392"/>
      <c r="X85" s="392"/>
      <c r="Y85" s="392"/>
      <c r="Z85" s="390"/>
      <c r="AA85" s="390"/>
      <c r="AB85" s="390"/>
      <c r="AC85" s="390"/>
      <c r="AD85" s="390"/>
      <c r="AE85" s="390"/>
      <c r="AF85" s="390"/>
      <c r="AG85" s="390"/>
      <c r="AI85" s="4"/>
      <c r="AJ85" s="4"/>
      <c r="AK85" s="4"/>
      <c r="AL85" s="4"/>
      <c r="AM85" s="4"/>
      <c r="AN85" s="4"/>
      <c r="AO85" s="4"/>
      <c r="AP85" s="4"/>
      <c r="AQ85" s="4"/>
      <c r="AR85" s="4"/>
      <c r="AS85" s="4"/>
    </row>
    <row r="86" spans="2:45">
      <c r="B86" s="295" t="s">
        <v>166</v>
      </c>
      <c r="C86" s="137">
        <v>90</v>
      </c>
      <c r="D86" s="137">
        <v>75</v>
      </c>
      <c r="E86" s="137">
        <v>50</v>
      </c>
      <c r="F86" s="137">
        <v>55</v>
      </c>
      <c r="G86" s="137">
        <v>60</v>
      </c>
      <c r="H86" s="162">
        <v>60</v>
      </c>
      <c r="I86" s="162">
        <v>60</v>
      </c>
      <c r="J86" s="162">
        <v>70</v>
      </c>
      <c r="K86" s="162">
        <v>65</v>
      </c>
      <c r="L86" s="162">
        <v>80</v>
      </c>
      <c r="M86" s="162"/>
      <c r="N86" s="162">
        <v>25</v>
      </c>
      <c r="O86" s="95">
        <v>40</v>
      </c>
      <c r="P86" s="96">
        <v>55</v>
      </c>
      <c r="Q86" s="96">
        <v>45</v>
      </c>
      <c r="R86" s="96">
        <v>50</v>
      </c>
      <c r="S86" s="81"/>
      <c r="T86" s="5"/>
      <c r="U86" s="392"/>
      <c r="V86" s="392"/>
      <c r="W86" s="392"/>
      <c r="X86" s="392"/>
      <c r="Y86" s="392"/>
      <c r="Z86" s="390"/>
      <c r="AA86" s="390"/>
      <c r="AB86" s="390"/>
      <c r="AC86" s="390"/>
      <c r="AD86" s="390"/>
      <c r="AE86" s="390"/>
      <c r="AF86" s="390"/>
      <c r="AG86" s="390"/>
      <c r="AI86" s="4"/>
      <c r="AJ86" s="4"/>
      <c r="AK86" s="4"/>
      <c r="AL86" s="4"/>
      <c r="AM86" s="4"/>
      <c r="AN86" s="4"/>
      <c r="AO86" s="4"/>
      <c r="AP86" s="4"/>
      <c r="AQ86" s="4"/>
      <c r="AR86" s="4"/>
      <c r="AS86" s="4"/>
    </row>
    <row r="87" spans="2:45">
      <c r="B87" s="93" t="s">
        <v>167</v>
      </c>
      <c r="C87" s="137">
        <v>455</v>
      </c>
      <c r="D87" s="137">
        <v>375</v>
      </c>
      <c r="E87" s="137">
        <v>320</v>
      </c>
      <c r="F87" s="137">
        <v>310</v>
      </c>
      <c r="G87" s="137">
        <v>330</v>
      </c>
      <c r="H87" s="162">
        <v>415</v>
      </c>
      <c r="I87" s="162">
        <v>415</v>
      </c>
      <c r="J87" s="162">
        <v>490</v>
      </c>
      <c r="K87" s="162">
        <v>560</v>
      </c>
      <c r="L87" s="162">
        <v>605</v>
      </c>
      <c r="M87" s="162"/>
      <c r="N87" s="162">
        <v>265</v>
      </c>
      <c r="O87" s="95">
        <v>340</v>
      </c>
      <c r="P87" s="96">
        <v>410</v>
      </c>
      <c r="Q87" s="96">
        <v>495</v>
      </c>
      <c r="R87" s="96">
        <v>545</v>
      </c>
      <c r="S87" s="81"/>
      <c r="T87" s="5"/>
      <c r="U87" s="392"/>
      <c r="V87" s="392"/>
      <c r="W87" s="392"/>
      <c r="X87" s="392"/>
      <c r="Y87" s="392"/>
      <c r="Z87" s="390"/>
      <c r="AA87" s="390"/>
      <c r="AB87" s="390"/>
      <c r="AC87" s="390"/>
      <c r="AD87" s="390"/>
      <c r="AE87" s="390"/>
      <c r="AF87" s="390"/>
      <c r="AG87" s="390"/>
      <c r="AI87" s="4"/>
      <c r="AJ87" s="4"/>
      <c r="AK87" s="4"/>
      <c r="AL87" s="4"/>
      <c r="AM87" s="4"/>
      <c r="AN87" s="4"/>
      <c r="AO87" s="4"/>
      <c r="AP87" s="4"/>
      <c r="AQ87" s="4"/>
      <c r="AR87" s="4"/>
      <c r="AS87" s="4"/>
    </row>
    <row r="88" spans="2:45">
      <c r="B88" s="93" t="s">
        <v>168</v>
      </c>
      <c r="C88" s="137">
        <v>65</v>
      </c>
      <c r="D88" s="137">
        <v>60</v>
      </c>
      <c r="E88" s="137">
        <v>135</v>
      </c>
      <c r="F88" s="137">
        <v>95</v>
      </c>
      <c r="G88" s="137">
        <v>95</v>
      </c>
      <c r="H88" s="162">
        <v>90</v>
      </c>
      <c r="I88" s="162">
        <v>70</v>
      </c>
      <c r="J88" s="162">
        <v>55</v>
      </c>
      <c r="K88" s="162">
        <v>55</v>
      </c>
      <c r="L88" s="162">
        <v>60</v>
      </c>
      <c r="M88" s="162"/>
      <c r="N88" s="162">
        <v>35</v>
      </c>
      <c r="O88" s="95">
        <v>40</v>
      </c>
      <c r="P88" s="96">
        <v>40</v>
      </c>
      <c r="Q88" s="96">
        <v>40</v>
      </c>
      <c r="R88" s="96">
        <v>55</v>
      </c>
      <c r="S88" s="81"/>
      <c r="T88" s="5"/>
      <c r="U88" s="392"/>
      <c r="V88" s="392"/>
      <c r="W88" s="392"/>
      <c r="X88" s="392"/>
      <c r="Y88" s="392"/>
      <c r="Z88" s="390"/>
      <c r="AA88" s="390"/>
      <c r="AB88" s="390"/>
      <c r="AC88" s="390"/>
      <c r="AD88" s="390"/>
      <c r="AE88" s="390"/>
      <c r="AF88" s="390"/>
      <c r="AG88" s="390"/>
      <c r="AI88" s="4"/>
      <c r="AJ88" s="4"/>
      <c r="AK88" s="4"/>
      <c r="AL88" s="4"/>
      <c r="AM88" s="4"/>
      <c r="AN88" s="4"/>
      <c r="AO88" s="4"/>
      <c r="AP88" s="4"/>
      <c r="AQ88" s="4"/>
      <c r="AR88" s="4"/>
      <c r="AS88" s="4"/>
    </row>
    <row r="89" spans="2:45">
      <c r="B89" s="93" t="s">
        <v>169</v>
      </c>
      <c r="C89" s="137">
        <v>1055</v>
      </c>
      <c r="D89" s="137">
        <v>1010</v>
      </c>
      <c r="E89" s="137" t="s">
        <v>337</v>
      </c>
      <c r="F89" s="137" t="s">
        <v>337</v>
      </c>
      <c r="G89" s="137" t="s">
        <v>337</v>
      </c>
      <c r="H89" s="137" t="s">
        <v>337</v>
      </c>
      <c r="I89" s="137" t="s">
        <v>337</v>
      </c>
      <c r="J89" s="137" t="s">
        <v>337</v>
      </c>
      <c r="K89" s="137" t="s">
        <v>337</v>
      </c>
      <c r="L89" s="137" t="s">
        <v>337</v>
      </c>
      <c r="M89" s="162"/>
      <c r="N89" s="137" t="s">
        <v>337</v>
      </c>
      <c r="O89" s="137" t="s">
        <v>337</v>
      </c>
      <c r="P89" s="137" t="s">
        <v>337</v>
      </c>
      <c r="Q89" s="137" t="s">
        <v>337</v>
      </c>
      <c r="R89" s="137" t="s">
        <v>337</v>
      </c>
      <c r="S89" s="81"/>
      <c r="T89" s="5"/>
      <c r="U89" s="392"/>
      <c r="V89" s="392"/>
      <c r="W89" s="392"/>
      <c r="X89" s="392"/>
      <c r="Y89" s="392"/>
      <c r="Z89" s="390"/>
      <c r="AA89" s="390"/>
      <c r="AB89" s="390"/>
      <c r="AC89" s="390"/>
      <c r="AD89" s="390"/>
      <c r="AE89" s="390"/>
      <c r="AF89" s="390"/>
      <c r="AG89" s="390"/>
      <c r="AI89" s="4"/>
      <c r="AJ89" s="4"/>
      <c r="AK89" s="4"/>
      <c r="AL89" s="4"/>
      <c r="AM89" s="4"/>
      <c r="AN89" s="4"/>
      <c r="AO89" s="4"/>
      <c r="AP89" s="4"/>
      <c r="AQ89" s="4"/>
      <c r="AR89" s="4"/>
      <c r="AS89" s="4"/>
    </row>
    <row r="90" spans="2:45">
      <c r="B90" s="93" t="s">
        <v>170</v>
      </c>
      <c r="C90" s="137">
        <v>250</v>
      </c>
      <c r="D90" s="137">
        <v>210</v>
      </c>
      <c r="E90" s="137">
        <v>165</v>
      </c>
      <c r="F90" s="137">
        <v>165</v>
      </c>
      <c r="G90" s="137">
        <v>185</v>
      </c>
      <c r="H90" s="162">
        <v>215</v>
      </c>
      <c r="I90" s="162">
        <v>200</v>
      </c>
      <c r="J90" s="162">
        <v>180</v>
      </c>
      <c r="K90" s="162">
        <v>210</v>
      </c>
      <c r="L90" s="162">
        <v>265</v>
      </c>
      <c r="M90" s="162"/>
      <c r="N90" s="162">
        <v>130</v>
      </c>
      <c r="O90" s="95">
        <v>150</v>
      </c>
      <c r="P90" s="96">
        <v>160</v>
      </c>
      <c r="Q90" s="96">
        <v>190</v>
      </c>
      <c r="R90" s="96">
        <v>215</v>
      </c>
      <c r="S90" s="81"/>
      <c r="T90" s="5"/>
      <c r="U90" s="392"/>
      <c r="V90" s="392"/>
      <c r="W90" s="392"/>
      <c r="X90" s="392"/>
      <c r="Y90" s="392"/>
      <c r="Z90" s="390"/>
      <c r="AA90" s="390"/>
      <c r="AB90" s="390"/>
      <c r="AC90" s="390"/>
      <c r="AD90" s="390"/>
      <c r="AE90" s="390"/>
      <c r="AF90" s="390"/>
      <c r="AG90" s="390"/>
      <c r="AI90" s="4"/>
      <c r="AJ90" s="4"/>
      <c r="AK90" s="4"/>
      <c r="AL90" s="4"/>
      <c r="AM90" s="4"/>
      <c r="AN90" s="4"/>
      <c r="AO90" s="4"/>
      <c r="AP90" s="4"/>
      <c r="AQ90" s="4"/>
      <c r="AR90" s="4"/>
      <c r="AS90" s="4"/>
    </row>
    <row r="91" spans="2:45">
      <c r="B91" s="93" t="s">
        <v>171</v>
      </c>
      <c r="C91" s="137">
        <v>115</v>
      </c>
      <c r="D91" s="137">
        <v>110</v>
      </c>
      <c r="E91" s="137">
        <v>85</v>
      </c>
      <c r="F91" s="137">
        <v>90</v>
      </c>
      <c r="G91" s="137">
        <v>100</v>
      </c>
      <c r="H91" s="162">
        <v>115</v>
      </c>
      <c r="I91" s="162">
        <v>100</v>
      </c>
      <c r="J91" s="162">
        <v>100</v>
      </c>
      <c r="K91" s="162">
        <v>85</v>
      </c>
      <c r="L91" s="162">
        <v>85</v>
      </c>
      <c r="M91" s="162"/>
      <c r="N91" s="162">
        <v>45</v>
      </c>
      <c r="O91" s="95">
        <v>65</v>
      </c>
      <c r="P91" s="96">
        <v>75</v>
      </c>
      <c r="Q91" s="96">
        <v>75</v>
      </c>
      <c r="R91" s="96">
        <v>80</v>
      </c>
      <c r="S91" s="81"/>
      <c r="T91" s="5"/>
      <c r="U91" s="392"/>
      <c r="V91" s="392"/>
      <c r="W91" s="392"/>
      <c r="X91" s="392"/>
      <c r="Y91" s="392"/>
      <c r="Z91" s="390"/>
      <c r="AA91" s="390"/>
      <c r="AB91" s="390"/>
      <c r="AC91" s="390"/>
      <c r="AD91" s="390"/>
      <c r="AE91" s="390"/>
      <c r="AF91" s="390"/>
      <c r="AG91" s="390"/>
      <c r="AI91" s="4"/>
      <c r="AJ91" s="4"/>
      <c r="AK91" s="4"/>
      <c r="AL91" s="4"/>
      <c r="AM91" s="4"/>
      <c r="AN91" s="4"/>
      <c r="AO91" s="4"/>
      <c r="AP91" s="4"/>
      <c r="AQ91" s="4"/>
      <c r="AR91" s="4"/>
      <c r="AS91" s="4"/>
    </row>
    <row r="92" spans="2:45">
      <c r="B92" s="93" t="s">
        <v>172</v>
      </c>
      <c r="C92" s="137">
        <v>2125</v>
      </c>
      <c r="D92" s="137">
        <v>2180</v>
      </c>
      <c r="E92" s="137">
        <v>1820</v>
      </c>
      <c r="F92" s="137">
        <v>1645</v>
      </c>
      <c r="G92" s="137">
        <v>1685</v>
      </c>
      <c r="H92" s="162">
        <v>1860</v>
      </c>
      <c r="I92" s="162">
        <v>2910</v>
      </c>
      <c r="J92" s="162">
        <v>2305</v>
      </c>
      <c r="K92" s="162">
        <v>2355</v>
      </c>
      <c r="L92" s="162">
        <v>2395</v>
      </c>
      <c r="M92" s="162"/>
      <c r="N92" s="162">
        <v>935</v>
      </c>
      <c r="O92" s="95">
        <v>1175</v>
      </c>
      <c r="P92" s="96">
        <v>1375</v>
      </c>
      <c r="Q92" s="96">
        <v>1610</v>
      </c>
      <c r="R92" s="96">
        <v>1850</v>
      </c>
      <c r="S92" s="81"/>
      <c r="T92" s="5"/>
      <c r="U92" s="392"/>
      <c r="V92" s="392"/>
      <c r="W92" s="392"/>
      <c r="X92" s="392"/>
      <c r="Y92" s="392"/>
      <c r="Z92" s="390"/>
      <c r="AA92" s="390"/>
      <c r="AB92" s="390"/>
      <c r="AC92" s="390"/>
      <c r="AD92" s="390"/>
      <c r="AE92" s="390"/>
      <c r="AF92" s="390"/>
      <c r="AG92" s="390"/>
      <c r="AI92" s="4"/>
      <c r="AJ92" s="4"/>
      <c r="AK92" s="4"/>
      <c r="AL92" s="4"/>
      <c r="AM92" s="4"/>
      <c r="AN92" s="4"/>
      <c r="AO92" s="4"/>
      <c r="AP92" s="4"/>
      <c r="AQ92" s="4"/>
      <c r="AR92" s="4"/>
      <c r="AS92" s="4"/>
    </row>
    <row r="93" spans="2:45">
      <c r="B93" s="93" t="s">
        <v>173</v>
      </c>
      <c r="C93" s="137">
        <v>390</v>
      </c>
      <c r="D93" s="137">
        <v>335</v>
      </c>
      <c r="E93" s="137">
        <v>330</v>
      </c>
      <c r="F93" s="137">
        <v>280</v>
      </c>
      <c r="G93" s="137">
        <v>270</v>
      </c>
      <c r="H93" s="162">
        <v>255</v>
      </c>
      <c r="I93" s="162">
        <v>255</v>
      </c>
      <c r="J93" s="162">
        <v>295</v>
      </c>
      <c r="K93" s="162">
        <v>320</v>
      </c>
      <c r="L93" s="162">
        <v>325</v>
      </c>
      <c r="M93" s="162"/>
      <c r="N93" s="162">
        <v>125</v>
      </c>
      <c r="O93" s="95">
        <v>155</v>
      </c>
      <c r="P93" s="96">
        <v>230</v>
      </c>
      <c r="Q93" s="96">
        <v>280</v>
      </c>
      <c r="R93" s="96">
        <v>295</v>
      </c>
      <c r="S93" s="81"/>
      <c r="T93" s="5"/>
      <c r="U93" s="392"/>
      <c r="V93" s="392"/>
      <c r="W93" s="392"/>
      <c r="X93" s="392"/>
      <c r="Y93" s="392"/>
      <c r="Z93" s="390"/>
      <c r="AA93" s="390"/>
      <c r="AB93" s="390"/>
      <c r="AC93" s="390"/>
      <c r="AD93" s="390"/>
      <c r="AE93" s="390"/>
      <c r="AF93" s="390"/>
      <c r="AG93" s="390"/>
      <c r="AI93" s="4"/>
      <c r="AJ93" s="4"/>
      <c r="AK93" s="4"/>
      <c r="AL93" s="4"/>
      <c r="AM93" s="4"/>
      <c r="AN93" s="4"/>
      <c r="AO93" s="4"/>
      <c r="AP93" s="4"/>
      <c r="AQ93" s="4"/>
      <c r="AR93" s="4"/>
      <c r="AS93" s="4"/>
    </row>
    <row r="94" spans="2:45">
      <c r="B94" s="93" t="s">
        <v>174</v>
      </c>
      <c r="C94" s="137">
        <v>170</v>
      </c>
      <c r="D94" s="137">
        <v>175</v>
      </c>
      <c r="E94" s="137">
        <v>155</v>
      </c>
      <c r="F94" s="137">
        <v>140</v>
      </c>
      <c r="G94" s="137">
        <v>135</v>
      </c>
      <c r="H94" s="162">
        <v>160</v>
      </c>
      <c r="I94" s="162">
        <v>165</v>
      </c>
      <c r="J94" s="162">
        <v>145</v>
      </c>
      <c r="K94" s="162">
        <v>135</v>
      </c>
      <c r="L94" s="162">
        <v>120</v>
      </c>
      <c r="M94" s="137"/>
      <c r="N94" s="162">
        <v>90</v>
      </c>
      <c r="O94" s="95">
        <v>120</v>
      </c>
      <c r="P94" s="96">
        <v>120</v>
      </c>
      <c r="Q94" s="96">
        <v>120</v>
      </c>
      <c r="R94" s="96">
        <v>115</v>
      </c>
      <c r="S94" s="81"/>
      <c r="T94" s="5"/>
      <c r="U94" s="392"/>
      <c r="V94" s="392"/>
      <c r="W94" s="392"/>
      <c r="X94" s="392"/>
      <c r="Y94" s="392"/>
      <c r="Z94" s="390"/>
      <c r="AA94" s="390"/>
      <c r="AB94" s="390"/>
      <c r="AC94" s="390"/>
      <c r="AD94" s="390"/>
      <c r="AE94" s="390"/>
      <c r="AF94" s="390"/>
      <c r="AG94" s="390"/>
      <c r="AI94" s="4"/>
      <c r="AJ94" s="4"/>
      <c r="AK94" s="4"/>
      <c r="AL94" s="4"/>
      <c r="AM94" s="4"/>
      <c r="AN94" s="4"/>
      <c r="AO94" s="4"/>
      <c r="AP94" s="4"/>
      <c r="AQ94" s="4"/>
      <c r="AR94" s="4"/>
      <c r="AS94" s="4"/>
    </row>
    <row r="95" spans="2:45">
      <c r="B95" s="93" t="s">
        <v>175</v>
      </c>
      <c r="C95" s="137">
        <v>430</v>
      </c>
      <c r="D95" s="137">
        <v>405</v>
      </c>
      <c r="E95" s="137">
        <v>235</v>
      </c>
      <c r="F95" s="137">
        <v>210</v>
      </c>
      <c r="G95" s="137">
        <v>225</v>
      </c>
      <c r="H95" s="162">
        <v>300</v>
      </c>
      <c r="I95" s="162">
        <v>270</v>
      </c>
      <c r="J95" s="162">
        <v>270</v>
      </c>
      <c r="K95" s="162">
        <v>310</v>
      </c>
      <c r="L95" s="162">
        <v>345</v>
      </c>
      <c r="M95" s="162"/>
      <c r="N95" s="162">
        <v>165</v>
      </c>
      <c r="O95" s="95">
        <v>185</v>
      </c>
      <c r="P95" s="96">
        <v>215</v>
      </c>
      <c r="Q95" s="96">
        <v>285</v>
      </c>
      <c r="R95" s="96">
        <v>305</v>
      </c>
      <c r="S95" s="81"/>
      <c r="T95" s="5"/>
      <c r="U95" s="392"/>
      <c r="V95" s="392"/>
      <c r="W95" s="392"/>
      <c r="X95" s="392"/>
      <c r="Y95" s="392"/>
      <c r="Z95" s="390"/>
      <c r="AA95" s="390"/>
      <c r="AB95" s="390"/>
      <c r="AC95" s="390"/>
      <c r="AD95" s="390"/>
      <c r="AE95" s="390"/>
      <c r="AF95" s="390"/>
      <c r="AG95" s="390"/>
      <c r="AI95" s="4"/>
      <c r="AJ95" s="4"/>
      <c r="AK95" s="4"/>
      <c r="AL95" s="4"/>
      <c r="AM95" s="4"/>
      <c r="AN95" s="4"/>
      <c r="AO95" s="4"/>
      <c r="AP95" s="4"/>
      <c r="AQ95" s="4"/>
      <c r="AR95" s="4"/>
      <c r="AS95" s="4"/>
    </row>
    <row r="96" spans="2:45">
      <c r="B96" s="93" t="s">
        <v>362</v>
      </c>
      <c r="C96" s="137">
        <v>520</v>
      </c>
      <c r="D96" s="137">
        <v>460</v>
      </c>
      <c r="E96" s="137">
        <v>290</v>
      </c>
      <c r="F96" s="137">
        <v>280</v>
      </c>
      <c r="G96" s="137">
        <v>275</v>
      </c>
      <c r="H96" s="162">
        <v>325</v>
      </c>
      <c r="I96" s="162">
        <v>310</v>
      </c>
      <c r="J96" s="162">
        <v>310</v>
      </c>
      <c r="K96" s="162">
        <v>320</v>
      </c>
      <c r="L96" s="162">
        <v>425</v>
      </c>
      <c r="M96" s="162"/>
      <c r="N96" s="137">
        <v>195</v>
      </c>
      <c r="O96" s="137">
        <v>240</v>
      </c>
      <c r="P96" s="137">
        <v>270</v>
      </c>
      <c r="Q96" s="96">
        <v>290</v>
      </c>
      <c r="R96" s="96">
        <v>390</v>
      </c>
      <c r="S96" s="81"/>
      <c r="T96" s="5"/>
      <c r="U96" s="392"/>
      <c r="V96" s="392"/>
      <c r="W96" s="392"/>
      <c r="X96" s="392"/>
      <c r="Y96" s="392"/>
      <c r="Z96" s="390"/>
      <c r="AA96" s="390"/>
      <c r="AB96" s="390"/>
      <c r="AC96" s="390"/>
      <c r="AD96" s="390"/>
      <c r="AE96" s="390"/>
      <c r="AF96" s="390"/>
      <c r="AG96" s="390"/>
      <c r="AI96" s="4"/>
      <c r="AJ96" s="4"/>
      <c r="AK96" s="4"/>
      <c r="AL96" s="4"/>
      <c r="AM96" s="4"/>
      <c r="AN96" s="4"/>
      <c r="AO96" s="4"/>
      <c r="AP96" s="4"/>
      <c r="AQ96" s="4"/>
      <c r="AR96" s="4"/>
      <c r="AS96" s="4"/>
    </row>
    <row r="97" spans="1:45">
      <c r="B97" s="93" t="s">
        <v>176</v>
      </c>
      <c r="C97" s="137">
        <v>1230</v>
      </c>
      <c r="D97" s="137">
        <v>1095</v>
      </c>
      <c r="E97" s="137">
        <v>850</v>
      </c>
      <c r="F97" s="137">
        <v>785</v>
      </c>
      <c r="G97" s="137">
        <v>740</v>
      </c>
      <c r="H97" s="162">
        <v>820</v>
      </c>
      <c r="I97" s="162">
        <v>835</v>
      </c>
      <c r="J97" s="162">
        <v>910</v>
      </c>
      <c r="K97" s="162">
        <v>990</v>
      </c>
      <c r="L97" s="162">
        <v>1095</v>
      </c>
      <c r="M97" s="162"/>
      <c r="N97" s="162">
        <v>470</v>
      </c>
      <c r="O97" s="95">
        <v>645</v>
      </c>
      <c r="P97" s="96">
        <v>795</v>
      </c>
      <c r="Q97" s="96">
        <v>915</v>
      </c>
      <c r="R97" s="96">
        <v>1035</v>
      </c>
      <c r="S97" s="81"/>
      <c r="T97" s="5"/>
      <c r="U97" s="392"/>
      <c r="V97" s="392"/>
      <c r="W97" s="392"/>
      <c r="X97" s="392"/>
      <c r="Y97" s="392"/>
      <c r="Z97" s="390"/>
      <c r="AA97" s="390"/>
      <c r="AB97" s="390"/>
      <c r="AC97" s="390"/>
      <c r="AD97" s="390"/>
      <c r="AE97" s="390"/>
      <c r="AF97" s="390"/>
      <c r="AG97" s="390"/>
      <c r="AI97" s="4"/>
      <c r="AJ97" s="4"/>
      <c r="AK97" s="4"/>
      <c r="AL97" s="4"/>
      <c r="AM97" s="4"/>
      <c r="AN97" s="4"/>
      <c r="AO97" s="4"/>
      <c r="AP97" s="4"/>
      <c r="AQ97" s="4"/>
      <c r="AR97" s="4"/>
      <c r="AS97" s="4"/>
    </row>
    <row r="98" spans="1:45">
      <c r="B98" s="92" t="s">
        <v>238</v>
      </c>
      <c r="C98" s="137">
        <v>0</v>
      </c>
      <c r="D98" s="137">
        <v>0</v>
      </c>
      <c r="E98" s="137">
        <v>0</v>
      </c>
      <c r="F98" s="137">
        <v>0</v>
      </c>
      <c r="G98" s="137">
        <v>0</v>
      </c>
      <c r="H98" s="162">
        <v>5</v>
      </c>
      <c r="I98" s="162">
        <v>10</v>
      </c>
      <c r="J98" s="162">
        <v>10</v>
      </c>
      <c r="K98" s="162">
        <v>5</v>
      </c>
      <c r="L98" s="162">
        <v>10</v>
      </c>
      <c r="M98" s="162"/>
      <c r="N98" s="162">
        <v>5</v>
      </c>
      <c r="O98" s="95">
        <v>10</v>
      </c>
      <c r="P98" s="96">
        <v>10</v>
      </c>
      <c r="Q98" s="96">
        <v>5</v>
      </c>
      <c r="R98" s="96">
        <v>10</v>
      </c>
      <c r="S98" s="81"/>
      <c r="T98" s="5"/>
      <c r="U98" s="392"/>
      <c r="V98" s="392"/>
      <c r="W98" s="392"/>
      <c r="X98" s="392"/>
      <c r="Y98" s="392"/>
      <c r="Z98" s="390"/>
      <c r="AA98" s="390"/>
      <c r="AB98" s="390"/>
      <c r="AC98" s="390"/>
      <c r="AD98" s="390"/>
      <c r="AE98" s="390"/>
      <c r="AF98" s="390"/>
      <c r="AG98" s="390"/>
      <c r="AI98" s="4"/>
      <c r="AJ98" s="4"/>
      <c r="AK98" s="4"/>
      <c r="AL98" s="4"/>
      <c r="AM98" s="4"/>
      <c r="AN98" s="4"/>
      <c r="AO98" s="4"/>
      <c r="AP98" s="4"/>
      <c r="AQ98" s="4"/>
      <c r="AR98" s="4"/>
      <c r="AS98" s="4"/>
    </row>
    <row r="99" spans="1:45">
      <c r="B99" s="308" t="s">
        <v>0</v>
      </c>
      <c r="C99" s="492">
        <v>50835</v>
      </c>
      <c r="D99" s="492">
        <v>45210</v>
      </c>
      <c r="E99" s="492">
        <v>37700</v>
      </c>
      <c r="F99" s="492">
        <v>36230</v>
      </c>
      <c r="G99" s="492">
        <v>37485</v>
      </c>
      <c r="H99" s="492">
        <v>41855</v>
      </c>
      <c r="I99" s="492">
        <v>42005</v>
      </c>
      <c r="J99" s="492">
        <v>42960</v>
      </c>
      <c r="K99" s="492">
        <v>46125</v>
      </c>
      <c r="L99" s="492">
        <v>50475</v>
      </c>
      <c r="M99" s="162"/>
      <c r="N99" s="98">
        <v>25225</v>
      </c>
      <c r="O99" s="98">
        <v>31435</v>
      </c>
      <c r="P99" s="149">
        <v>36110</v>
      </c>
      <c r="Q99" s="149">
        <v>41010</v>
      </c>
      <c r="R99" s="149">
        <v>46610</v>
      </c>
      <c r="S99" s="81"/>
      <c r="T99" s="5"/>
      <c r="U99" s="5"/>
      <c r="V99" s="5"/>
      <c r="W99" s="5"/>
      <c r="X99" s="5"/>
      <c r="Y99" s="5"/>
    </row>
    <row r="100" spans="1:45">
      <c r="B100" s="91"/>
      <c r="M100" s="162"/>
      <c r="N100" s="162"/>
      <c r="O100" s="95"/>
      <c r="P100" s="96"/>
      <c r="Q100" s="5"/>
      <c r="R100" s="5"/>
    </row>
    <row r="101" spans="1:45">
      <c r="B101" s="92" t="s">
        <v>5</v>
      </c>
      <c r="M101" s="162"/>
      <c r="N101" s="162"/>
      <c r="O101" s="95"/>
      <c r="P101" s="96"/>
      <c r="Q101" s="5"/>
      <c r="R101" s="5"/>
    </row>
    <row r="102" spans="1:45">
      <c r="A102" s="2">
        <v>1</v>
      </c>
      <c r="B102" s="108" t="s">
        <v>608</v>
      </c>
      <c r="M102" s="162"/>
      <c r="N102" s="162"/>
      <c r="O102" s="95"/>
      <c r="P102" s="96"/>
      <c r="Q102" s="5"/>
      <c r="R102" s="5"/>
    </row>
    <row r="103" spans="1:45">
      <c r="A103" s="2">
        <v>2</v>
      </c>
      <c r="B103" s="91" t="s">
        <v>611</v>
      </c>
      <c r="M103" s="162"/>
      <c r="N103" s="162"/>
      <c r="O103" s="95"/>
      <c r="P103" s="96"/>
      <c r="Q103" s="5"/>
      <c r="R103" s="5"/>
    </row>
    <row r="104" spans="1:45">
      <c r="A104" s="2">
        <v>3</v>
      </c>
      <c r="B104" s="2" t="s">
        <v>612</v>
      </c>
      <c r="M104" s="162"/>
      <c r="N104" s="162"/>
      <c r="O104" s="95"/>
      <c r="P104" s="96"/>
      <c r="Q104" s="5"/>
      <c r="R104" s="5"/>
    </row>
    <row r="105" spans="1:45">
      <c r="A105" s="92">
        <v>4</v>
      </c>
      <c r="B105" s="91" t="s">
        <v>639</v>
      </c>
      <c r="N105" s="162"/>
      <c r="O105" s="95"/>
      <c r="P105" s="96"/>
      <c r="Q105" s="5"/>
      <c r="R105" s="5"/>
    </row>
    <row r="106" spans="1:45">
      <c r="A106" s="92">
        <v>5</v>
      </c>
      <c r="B106" s="92" t="s">
        <v>600</v>
      </c>
      <c r="N106" s="162"/>
      <c r="O106" s="95"/>
      <c r="P106" s="96"/>
      <c r="Q106" s="5"/>
      <c r="R106" s="5"/>
    </row>
    <row r="107" spans="1:45">
      <c r="A107" s="92">
        <v>6</v>
      </c>
      <c r="B107" s="92" t="s">
        <v>603</v>
      </c>
    </row>
    <row r="108" spans="1:45">
      <c r="A108" s="92">
        <v>7</v>
      </c>
      <c r="B108" s="91" t="s">
        <v>649</v>
      </c>
    </row>
    <row r="109" spans="1:45">
      <c r="A109" s="92">
        <v>8</v>
      </c>
      <c r="B109" s="338" t="s">
        <v>297</v>
      </c>
    </row>
    <row r="110" spans="1:45">
      <c r="B110" s="92"/>
    </row>
  </sheetData>
  <mergeCells count="2">
    <mergeCell ref="N2:R2"/>
    <mergeCell ref="C2:L2"/>
  </mergeCells>
  <conditionalFormatting sqref="N74:P74 N96:P96 M38:P38 M56:P56 M94 M73 M65:P65 M69 N70:P70 N89:Q89 C27:G35 C54:G59 C61:G63 C69:G88 C65:G67 C37:G52 C90:G98 C5:G20 C26:D26 C36:D36 C53:D53 C60:D60 C89:D89 C64:D64 C68:D68 C22:G25">
    <cfRule type="cellIs" dxfId="136" priority="22" stopIfTrue="1" operator="equal">
      <formula>1</formula>
    </cfRule>
  </conditionalFormatting>
  <conditionalFormatting sqref="N26:Q26 S26">
    <cfRule type="cellIs" dxfId="135" priority="21" stopIfTrue="1" operator="equal">
      <formula>1</formula>
    </cfRule>
  </conditionalFormatting>
  <conditionalFormatting sqref="N36:Q36">
    <cfRule type="cellIs" dxfId="134" priority="20" stopIfTrue="1" operator="equal">
      <formula>1</formula>
    </cfRule>
  </conditionalFormatting>
  <conditionalFormatting sqref="N53:Q53">
    <cfRule type="cellIs" dxfId="133" priority="19" stopIfTrue="1" operator="equal">
      <formula>1</formula>
    </cfRule>
  </conditionalFormatting>
  <conditionalFormatting sqref="N60:Q60">
    <cfRule type="cellIs" dxfId="132" priority="18" stopIfTrue="1" operator="equal">
      <formula>1</formula>
    </cfRule>
  </conditionalFormatting>
  <conditionalFormatting sqref="N64:Q64">
    <cfRule type="cellIs" dxfId="131" priority="17" stopIfTrue="1" operator="equal">
      <formula>1</formula>
    </cfRule>
  </conditionalFormatting>
  <conditionalFormatting sqref="N68:Q68">
    <cfRule type="cellIs" dxfId="130" priority="16" stopIfTrue="1" operator="equal">
      <formula>1</formula>
    </cfRule>
  </conditionalFormatting>
  <conditionalFormatting sqref="R89">
    <cfRule type="cellIs" dxfId="129" priority="14" stopIfTrue="1" operator="equal">
      <formula>1</formula>
    </cfRule>
  </conditionalFormatting>
  <conditionalFormatting sqref="R26">
    <cfRule type="cellIs" dxfId="128" priority="13" stopIfTrue="1" operator="equal">
      <formula>1</formula>
    </cfRule>
  </conditionalFormatting>
  <conditionalFormatting sqref="R36">
    <cfRule type="cellIs" dxfId="127" priority="12" stopIfTrue="1" operator="equal">
      <formula>1</formula>
    </cfRule>
  </conditionalFormatting>
  <conditionalFormatting sqref="R53">
    <cfRule type="cellIs" dxfId="126" priority="11" stopIfTrue="1" operator="equal">
      <formula>1</formula>
    </cfRule>
  </conditionalFormatting>
  <conditionalFormatting sqref="R60">
    <cfRule type="cellIs" dxfId="125" priority="10" stopIfTrue="1" operator="equal">
      <formula>1</formula>
    </cfRule>
  </conditionalFormatting>
  <conditionalFormatting sqref="R64">
    <cfRule type="cellIs" dxfId="124" priority="9" stopIfTrue="1" operator="equal">
      <formula>1</formula>
    </cfRule>
  </conditionalFormatting>
  <conditionalFormatting sqref="R68">
    <cfRule type="cellIs" dxfId="123" priority="8" stopIfTrue="1" operator="equal">
      <formula>1</formula>
    </cfRule>
  </conditionalFormatting>
  <conditionalFormatting sqref="E26:L26">
    <cfRule type="cellIs" dxfId="122" priority="7" stopIfTrue="1" operator="equal">
      <formula>1</formula>
    </cfRule>
  </conditionalFormatting>
  <conditionalFormatting sqref="E36:L36">
    <cfRule type="cellIs" dxfId="121" priority="6" stopIfTrue="1" operator="equal">
      <formula>1</formula>
    </cfRule>
  </conditionalFormatting>
  <conditionalFormatting sqref="E53:L53">
    <cfRule type="cellIs" dxfId="120" priority="5" stopIfTrue="1" operator="equal">
      <formula>1</formula>
    </cfRule>
  </conditionalFormatting>
  <conditionalFormatting sqref="E60:L60">
    <cfRule type="cellIs" dxfId="119" priority="4" stopIfTrue="1" operator="equal">
      <formula>1</formula>
    </cfRule>
  </conditionalFormatting>
  <conditionalFormatting sqref="E64:L64">
    <cfRule type="cellIs" dxfId="118" priority="3" stopIfTrue="1" operator="equal">
      <formula>1</formula>
    </cfRule>
  </conditionalFormatting>
  <conditionalFormatting sqref="E68:L68">
    <cfRule type="cellIs" dxfId="117" priority="2" stopIfTrue="1" operator="equal">
      <formula>1</formula>
    </cfRule>
  </conditionalFormatting>
  <conditionalFormatting sqref="E89:L89">
    <cfRule type="cellIs" dxfId="116" priority="1" stopIfTrue="1" operator="equal">
      <formula>1</formula>
    </cfRule>
  </conditionalFormatting>
  <pageMargins left="0.43" right="0.41" top="0.51" bottom="0.5" header="0.5" footer="0.5"/>
  <pageSetup paperSize="9" scale="66" fitToHeight="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48575"/>
  <sheetViews>
    <sheetView zoomScale="90" zoomScaleNormal="90" workbookViewId="0"/>
  </sheetViews>
  <sheetFormatPr defaultColWidth="9.109375" defaultRowHeight="13.2"/>
  <cols>
    <col min="1" max="1" width="3" style="2" customWidth="1"/>
    <col min="2" max="2" width="14" style="2" customWidth="1"/>
    <col min="3" max="3" width="41.88671875" style="4" customWidth="1"/>
    <col min="4" max="4" width="14" style="4" customWidth="1"/>
    <col min="5" max="11" width="14" style="2" customWidth="1"/>
    <col min="12" max="13" width="15.109375" style="18" customWidth="1"/>
    <col min="14" max="28" width="15.109375" style="2" customWidth="1"/>
    <col min="29" max="16384" width="9.109375" style="2"/>
  </cols>
  <sheetData>
    <row r="1" spans="2:31" ht="15.6">
      <c r="B1" s="182" t="s">
        <v>677</v>
      </c>
      <c r="D1" s="1"/>
      <c r="L1" s="343"/>
      <c r="T1" s="73"/>
    </row>
    <row r="2" spans="2:31">
      <c r="B2" s="92" t="s">
        <v>324</v>
      </c>
      <c r="C2" s="2"/>
      <c r="D2" s="1"/>
    </row>
    <row r="3" spans="2:31">
      <c r="C3" s="2"/>
      <c r="D3" s="538" t="s">
        <v>548</v>
      </c>
      <c r="E3" s="539"/>
      <c r="F3" s="539"/>
      <c r="G3" s="539"/>
      <c r="H3" s="539"/>
      <c r="I3" s="539"/>
      <c r="J3" s="539"/>
      <c r="K3" s="539"/>
    </row>
    <row r="4" spans="2:31" ht="12.75" customHeight="1">
      <c r="B4" s="533" t="s">
        <v>575</v>
      </c>
      <c r="C4" s="172" t="s">
        <v>351</v>
      </c>
      <c r="D4" s="301">
        <v>2011</v>
      </c>
      <c r="E4" s="302">
        <v>2012</v>
      </c>
      <c r="F4" s="302">
        <v>2013</v>
      </c>
      <c r="G4" s="302">
        <v>2014</v>
      </c>
      <c r="H4" s="302">
        <v>2015</v>
      </c>
      <c r="I4" s="302">
        <v>2016</v>
      </c>
      <c r="J4" s="302">
        <v>2017</v>
      </c>
      <c r="K4" s="302">
        <v>2018</v>
      </c>
      <c r="L4" s="470"/>
      <c r="M4" s="474"/>
      <c r="N4" s="375"/>
      <c r="O4" s="375"/>
      <c r="P4" s="375"/>
      <c r="Q4" s="375"/>
      <c r="R4" s="375"/>
      <c r="S4" s="375"/>
      <c r="T4" s="375"/>
      <c r="U4" s="375"/>
      <c r="V4" s="375"/>
    </row>
    <row r="5" spans="2:31">
      <c r="B5" s="534"/>
      <c r="C5" s="133" t="s">
        <v>546</v>
      </c>
      <c r="D5" s="101">
        <v>8735</v>
      </c>
      <c r="E5" s="399">
        <v>9040</v>
      </c>
      <c r="F5" s="399">
        <v>10360</v>
      </c>
      <c r="G5" s="399">
        <v>12090</v>
      </c>
      <c r="H5" s="399">
        <v>12010</v>
      </c>
      <c r="I5" s="46">
        <v>12625</v>
      </c>
      <c r="J5" s="96">
        <v>13775</v>
      </c>
      <c r="K5" s="96">
        <v>14870</v>
      </c>
      <c r="L5" s="475"/>
      <c r="M5" s="474"/>
      <c r="N5" s="375"/>
      <c r="O5" s="375"/>
      <c r="P5" s="375"/>
      <c r="Q5" s="375"/>
      <c r="R5" s="375"/>
      <c r="S5" s="374"/>
      <c r="T5" s="374"/>
      <c r="U5" s="374"/>
      <c r="V5" s="374"/>
      <c r="X5" s="4"/>
      <c r="Y5" s="4"/>
      <c r="Z5" s="4"/>
      <c r="AA5" s="4"/>
      <c r="AB5" s="4"/>
      <c r="AC5" s="4"/>
      <c r="AD5" s="4"/>
      <c r="AE5" s="4"/>
    </row>
    <row r="6" spans="2:31">
      <c r="B6" s="534"/>
      <c r="C6" s="92" t="s">
        <v>267</v>
      </c>
      <c r="D6" s="99">
        <v>410</v>
      </c>
      <c r="E6" s="46">
        <v>275</v>
      </c>
      <c r="F6" s="46">
        <v>245</v>
      </c>
      <c r="G6" s="46">
        <v>240</v>
      </c>
      <c r="H6" s="46">
        <v>215</v>
      </c>
      <c r="I6" s="46">
        <v>330</v>
      </c>
      <c r="J6" s="96">
        <v>1475</v>
      </c>
      <c r="K6" s="96">
        <v>2675</v>
      </c>
      <c r="L6" s="470"/>
      <c r="M6" s="474"/>
      <c r="N6" s="375"/>
      <c r="O6" s="375"/>
      <c r="P6" s="375"/>
      <c r="Q6" s="375"/>
      <c r="R6" s="375"/>
      <c r="S6" s="374"/>
      <c r="T6" s="374"/>
      <c r="U6" s="374"/>
      <c r="V6" s="374"/>
      <c r="X6" s="4"/>
      <c r="Y6" s="4"/>
      <c r="Z6" s="4"/>
      <c r="AA6" s="4"/>
      <c r="AB6" s="4"/>
      <c r="AC6" s="4"/>
      <c r="AD6" s="4"/>
      <c r="AE6" s="4"/>
    </row>
    <row r="7" spans="2:31">
      <c r="B7" s="534"/>
      <c r="C7" s="93" t="s">
        <v>266</v>
      </c>
      <c r="D7" s="99">
        <v>5895</v>
      </c>
      <c r="E7" s="46">
        <v>5455</v>
      </c>
      <c r="F7" s="46">
        <v>5545</v>
      </c>
      <c r="G7" s="46">
        <v>6050</v>
      </c>
      <c r="H7" s="46">
        <v>5875</v>
      </c>
      <c r="I7" s="46">
        <v>5805</v>
      </c>
      <c r="J7" s="96">
        <v>5680</v>
      </c>
      <c r="K7" s="96">
        <v>6055</v>
      </c>
      <c r="L7" s="470"/>
      <c r="M7" s="474"/>
      <c r="N7" s="375"/>
      <c r="O7" s="375"/>
      <c r="P7" s="375"/>
      <c r="Q7" s="375"/>
      <c r="R7" s="375"/>
      <c r="S7" s="374"/>
      <c r="T7" s="374"/>
      <c r="U7" s="374"/>
      <c r="V7" s="374"/>
      <c r="X7" s="4"/>
      <c r="Y7" s="4"/>
      <c r="Z7" s="4"/>
      <c r="AA7" s="4"/>
      <c r="AB7" s="4"/>
      <c r="AC7" s="4"/>
      <c r="AD7" s="4"/>
      <c r="AE7" s="4"/>
    </row>
    <row r="8" spans="2:31">
      <c r="B8" s="534"/>
      <c r="C8" s="93" t="s">
        <v>265</v>
      </c>
      <c r="D8" s="99">
        <v>1780</v>
      </c>
      <c r="E8" s="46">
        <v>1735</v>
      </c>
      <c r="F8" s="46">
        <v>1505</v>
      </c>
      <c r="G8" s="46">
        <v>1375</v>
      </c>
      <c r="H8" s="46">
        <v>1645</v>
      </c>
      <c r="I8" s="46">
        <v>1690</v>
      </c>
      <c r="J8" s="96">
        <v>1675</v>
      </c>
      <c r="K8" s="96">
        <v>2030</v>
      </c>
      <c r="L8" s="470"/>
      <c r="M8" s="474"/>
      <c r="N8" s="375"/>
      <c r="O8" s="375"/>
      <c r="P8" s="375"/>
      <c r="Q8" s="375"/>
      <c r="R8" s="375"/>
      <c r="S8" s="374"/>
      <c r="T8" s="374"/>
      <c r="U8" s="374"/>
      <c r="V8" s="374"/>
      <c r="X8" s="4"/>
      <c r="Y8" s="4"/>
      <c r="Z8" s="4"/>
      <c r="AA8" s="4"/>
      <c r="AB8" s="4"/>
      <c r="AC8" s="4"/>
      <c r="AD8" s="4"/>
      <c r="AE8" s="4"/>
    </row>
    <row r="9" spans="2:31">
      <c r="B9" s="534"/>
      <c r="C9" s="93" t="s">
        <v>357</v>
      </c>
      <c r="D9" s="136" t="s">
        <v>337</v>
      </c>
      <c r="E9" s="137" t="s">
        <v>337</v>
      </c>
      <c r="F9" s="137" t="s">
        <v>337</v>
      </c>
      <c r="G9" s="137">
        <v>65</v>
      </c>
      <c r="H9" s="46">
        <v>125</v>
      </c>
      <c r="I9" s="46">
        <v>360</v>
      </c>
      <c r="J9" s="96">
        <v>490</v>
      </c>
      <c r="K9" s="96">
        <v>445</v>
      </c>
      <c r="L9" s="470"/>
      <c r="M9" s="474"/>
      <c r="N9" s="375"/>
      <c r="O9" s="375"/>
      <c r="P9" s="375"/>
      <c r="Q9" s="375"/>
      <c r="R9" s="375"/>
      <c r="S9" s="374"/>
      <c r="T9" s="374"/>
      <c r="U9" s="374"/>
      <c r="V9" s="374"/>
      <c r="X9" s="4"/>
      <c r="Y9" s="4"/>
      <c r="Z9" s="4"/>
      <c r="AA9" s="4"/>
      <c r="AB9" s="4"/>
      <c r="AC9" s="4"/>
      <c r="AD9" s="4"/>
      <c r="AE9" s="4"/>
    </row>
    <row r="10" spans="2:31">
      <c r="B10" s="534"/>
      <c r="C10" s="93" t="s">
        <v>358</v>
      </c>
      <c r="D10" s="99">
        <v>170</v>
      </c>
      <c r="E10" s="46">
        <v>155</v>
      </c>
      <c r="F10" s="46">
        <v>135</v>
      </c>
      <c r="G10" s="46">
        <v>50</v>
      </c>
      <c r="H10" s="46">
        <v>25</v>
      </c>
      <c r="I10" s="137" t="s">
        <v>337</v>
      </c>
      <c r="J10" s="137" t="s">
        <v>337</v>
      </c>
      <c r="K10" s="137" t="s">
        <v>337</v>
      </c>
      <c r="L10" s="470"/>
      <c r="M10" s="474"/>
      <c r="N10" s="375"/>
      <c r="O10" s="375"/>
      <c r="P10" s="375"/>
      <c r="Q10" s="375"/>
      <c r="R10" s="375"/>
      <c r="S10" s="374"/>
      <c r="T10" s="374"/>
      <c r="U10" s="374"/>
      <c r="V10" s="374"/>
      <c r="X10" s="4"/>
      <c r="Y10" s="4"/>
      <c r="Z10" s="4"/>
      <c r="AA10" s="4"/>
      <c r="AB10" s="4"/>
      <c r="AC10" s="4"/>
      <c r="AD10" s="4"/>
      <c r="AE10" s="4"/>
    </row>
    <row r="11" spans="2:31">
      <c r="B11" s="534"/>
      <c r="C11" s="93" t="s">
        <v>545</v>
      </c>
      <c r="D11" s="99">
        <v>1815</v>
      </c>
      <c r="E11" s="46">
        <v>1700</v>
      </c>
      <c r="F11" s="46">
        <v>1595</v>
      </c>
      <c r="G11" s="46">
        <v>1585</v>
      </c>
      <c r="H11" s="46">
        <v>1425</v>
      </c>
      <c r="I11" s="46">
        <v>1425</v>
      </c>
      <c r="J11" s="96">
        <v>1420</v>
      </c>
      <c r="K11" s="96">
        <v>1540</v>
      </c>
      <c r="L11" s="470"/>
      <c r="M11" s="474"/>
      <c r="N11" s="375"/>
      <c r="O11" s="375"/>
      <c r="P11" s="375"/>
      <c r="Q11" s="375"/>
      <c r="R11" s="375"/>
      <c r="S11" s="374"/>
      <c r="T11" s="374"/>
      <c r="U11" s="374"/>
      <c r="V11" s="374"/>
      <c r="X11" s="4"/>
      <c r="Y11" s="4"/>
      <c r="Z11" s="4"/>
      <c r="AA11" s="4"/>
      <c r="AB11" s="4"/>
      <c r="AC11" s="4"/>
      <c r="AD11" s="4"/>
      <c r="AE11" s="4"/>
    </row>
    <row r="12" spans="2:31">
      <c r="B12" s="534"/>
      <c r="C12" s="93" t="s">
        <v>547</v>
      </c>
      <c r="D12" s="105">
        <v>4120</v>
      </c>
      <c r="E12" s="104">
        <v>3615</v>
      </c>
      <c r="F12" s="104">
        <v>3540</v>
      </c>
      <c r="G12" s="104">
        <v>4300</v>
      </c>
      <c r="H12" s="104">
        <v>4330</v>
      </c>
      <c r="I12" s="104">
        <v>4300</v>
      </c>
      <c r="J12" s="96">
        <v>4440</v>
      </c>
      <c r="K12" s="96">
        <v>4745</v>
      </c>
      <c r="L12" s="470"/>
      <c r="M12" s="474"/>
      <c r="N12" s="375"/>
      <c r="O12" s="375"/>
      <c r="P12" s="375"/>
      <c r="Q12" s="375"/>
      <c r="R12" s="375"/>
      <c r="S12" s="374"/>
      <c r="T12" s="374"/>
      <c r="U12" s="374"/>
      <c r="V12" s="374"/>
      <c r="X12" s="4"/>
      <c r="Y12" s="4"/>
      <c r="Z12" s="4"/>
      <c r="AA12" s="4"/>
      <c r="AB12" s="4"/>
      <c r="AC12" s="4"/>
      <c r="AD12" s="4"/>
      <c r="AE12" s="4"/>
    </row>
    <row r="13" spans="2:31">
      <c r="B13" s="534"/>
      <c r="C13" s="93" t="s">
        <v>313</v>
      </c>
      <c r="D13" s="105">
        <v>465</v>
      </c>
      <c r="E13" s="104">
        <v>460</v>
      </c>
      <c r="F13" s="104">
        <v>400</v>
      </c>
      <c r="G13" s="104">
        <v>425</v>
      </c>
      <c r="H13" s="104">
        <v>385</v>
      </c>
      <c r="I13" s="104">
        <v>375</v>
      </c>
      <c r="J13" s="96">
        <v>395</v>
      </c>
      <c r="K13" s="96">
        <v>445</v>
      </c>
      <c r="L13" s="470"/>
      <c r="M13" s="474"/>
      <c r="N13" s="375"/>
      <c r="O13" s="375"/>
      <c r="P13" s="375"/>
      <c r="Q13" s="375"/>
      <c r="R13" s="375"/>
      <c r="S13" s="374"/>
      <c r="T13" s="374"/>
      <c r="U13" s="374"/>
      <c r="V13" s="374"/>
      <c r="X13" s="4"/>
      <c r="Y13" s="4"/>
      <c r="Z13" s="4"/>
      <c r="AA13" s="4"/>
      <c r="AB13" s="4"/>
      <c r="AC13" s="4"/>
      <c r="AD13" s="4"/>
      <c r="AE13" s="4"/>
    </row>
    <row r="14" spans="2:31">
      <c r="B14" s="534"/>
      <c r="C14" s="93" t="s">
        <v>258</v>
      </c>
      <c r="D14" s="105">
        <v>100</v>
      </c>
      <c r="E14" s="104">
        <v>105</v>
      </c>
      <c r="F14" s="104">
        <v>65</v>
      </c>
      <c r="G14" s="104">
        <v>25</v>
      </c>
      <c r="H14" s="137" t="s">
        <v>337</v>
      </c>
      <c r="I14" s="137" t="s">
        <v>337</v>
      </c>
      <c r="J14" s="137" t="s">
        <v>337</v>
      </c>
      <c r="K14" s="137" t="s">
        <v>337</v>
      </c>
      <c r="L14" s="470"/>
      <c r="M14" s="474"/>
      <c r="N14" s="375"/>
      <c r="O14" s="375"/>
      <c r="P14" s="375"/>
      <c r="Q14" s="375"/>
      <c r="R14" s="375"/>
      <c r="S14" s="374"/>
      <c r="T14" s="374"/>
      <c r="U14" s="374"/>
      <c r="V14" s="374"/>
      <c r="X14" s="4"/>
      <c r="Y14" s="4"/>
      <c r="Z14" s="4"/>
      <c r="AA14" s="4"/>
      <c r="AB14" s="4"/>
      <c r="AC14" s="4"/>
      <c r="AD14" s="4"/>
      <c r="AE14" s="4"/>
    </row>
    <row r="15" spans="2:31">
      <c r="B15" s="534"/>
      <c r="C15" s="93" t="s">
        <v>269</v>
      </c>
      <c r="D15" s="105">
        <v>4210</v>
      </c>
      <c r="E15" s="104">
        <v>4385</v>
      </c>
      <c r="F15" s="104">
        <v>4905</v>
      </c>
      <c r="G15" s="104">
        <v>5315</v>
      </c>
      <c r="H15" s="104">
        <v>4670</v>
      </c>
      <c r="I15" s="104">
        <v>4775</v>
      </c>
      <c r="J15" s="96">
        <v>5155</v>
      </c>
      <c r="K15" s="96">
        <v>5050</v>
      </c>
      <c r="L15" s="470"/>
      <c r="M15" s="474"/>
      <c r="N15" s="375"/>
      <c r="O15" s="375"/>
      <c r="P15" s="375"/>
      <c r="Q15" s="375"/>
      <c r="R15" s="375"/>
      <c r="S15" s="374"/>
      <c r="T15" s="374"/>
      <c r="U15" s="374"/>
      <c r="V15" s="374"/>
      <c r="X15" s="4"/>
      <c r="Y15" s="4"/>
      <c r="Z15" s="4"/>
      <c r="AA15" s="4"/>
      <c r="AB15" s="4"/>
      <c r="AC15" s="4"/>
      <c r="AD15" s="4"/>
      <c r="AE15" s="4"/>
    </row>
    <row r="16" spans="2:31">
      <c r="B16" s="534"/>
      <c r="C16" s="93" t="s">
        <v>315</v>
      </c>
      <c r="D16" s="99">
        <v>1835</v>
      </c>
      <c r="E16" s="46">
        <v>1730</v>
      </c>
      <c r="F16" s="46">
        <v>1455</v>
      </c>
      <c r="G16" s="46">
        <v>1595</v>
      </c>
      <c r="H16" s="46">
        <v>1625</v>
      </c>
      <c r="I16" s="46">
        <v>1480</v>
      </c>
      <c r="J16" s="96">
        <v>1490</v>
      </c>
      <c r="K16" s="96">
        <v>1430</v>
      </c>
      <c r="L16" s="470"/>
      <c r="M16" s="474"/>
      <c r="N16" s="375"/>
      <c r="O16" s="375"/>
      <c r="P16" s="375"/>
      <c r="Q16" s="375"/>
      <c r="R16" s="375"/>
      <c r="S16" s="374"/>
      <c r="T16" s="374"/>
      <c r="U16" s="374"/>
      <c r="V16" s="374"/>
      <c r="X16" s="4"/>
      <c r="Y16" s="4"/>
      <c r="Z16" s="4"/>
      <c r="AA16" s="4"/>
      <c r="AB16" s="4"/>
      <c r="AC16" s="4"/>
      <c r="AD16" s="4"/>
      <c r="AE16" s="4"/>
    </row>
    <row r="17" spans="2:31">
      <c r="B17" s="534"/>
      <c r="C17" s="90" t="s">
        <v>260</v>
      </c>
      <c r="D17" s="99">
        <v>100</v>
      </c>
      <c r="E17" s="46">
        <v>80</v>
      </c>
      <c r="F17" s="46">
        <v>95</v>
      </c>
      <c r="G17" s="46">
        <v>235</v>
      </c>
      <c r="H17" s="46">
        <v>215</v>
      </c>
      <c r="I17" s="46">
        <v>225</v>
      </c>
      <c r="J17" s="96">
        <v>245</v>
      </c>
      <c r="K17" s="96">
        <v>270</v>
      </c>
      <c r="L17" s="470"/>
      <c r="M17" s="474"/>
      <c r="N17" s="375"/>
      <c r="O17" s="375"/>
      <c r="P17" s="375"/>
      <c r="Q17" s="375"/>
      <c r="R17" s="375"/>
      <c r="S17" s="374"/>
      <c r="T17" s="374"/>
      <c r="U17" s="374"/>
      <c r="V17" s="374"/>
      <c r="X17" s="4"/>
      <c r="Y17" s="4"/>
      <c r="Z17" s="4"/>
      <c r="AA17" s="4"/>
      <c r="AB17" s="4"/>
      <c r="AC17" s="4"/>
      <c r="AD17" s="4"/>
      <c r="AE17" s="4"/>
    </row>
    <row r="18" spans="2:31">
      <c r="B18" s="534"/>
      <c r="C18" s="327" t="s">
        <v>261</v>
      </c>
      <c r="D18" s="99">
        <v>8160</v>
      </c>
      <c r="E18" s="46">
        <v>7575</v>
      </c>
      <c r="F18" s="46">
        <v>7735</v>
      </c>
      <c r="G18" s="46">
        <v>8620</v>
      </c>
      <c r="H18" s="46">
        <v>9780</v>
      </c>
      <c r="I18" s="46">
        <v>9715</v>
      </c>
      <c r="J18" s="96">
        <v>9995</v>
      </c>
      <c r="K18" s="96">
        <v>11040</v>
      </c>
      <c r="L18" s="470"/>
      <c r="M18" s="474"/>
      <c r="N18" s="375"/>
      <c r="O18" s="375"/>
      <c r="P18" s="375"/>
      <c r="Q18" s="375"/>
      <c r="R18" s="375"/>
      <c r="S18" s="374"/>
      <c r="T18" s="374"/>
      <c r="U18" s="374"/>
      <c r="V18" s="374"/>
      <c r="X18" s="4"/>
      <c r="Y18" s="4"/>
      <c r="Z18" s="4"/>
      <c r="AA18" s="4"/>
      <c r="AB18" s="4"/>
      <c r="AC18" s="4"/>
      <c r="AD18" s="4"/>
      <c r="AE18" s="4"/>
    </row>
    <row r="19" spans="2:31">
      <c r="B19" s="535"/>
      <c r="C19" s="511" t="s">
        <v>0</v>
      </c>
      <c r="D19" s="492">
        <v>37700</v>
      </c>
      <c r="E19" s="492">
        <v>36230</v>
      </c>
      <c r="F19" s="492">
        <v>37485</v>
      </c>
      <c r="G19" s="492">
        <v>41855</v>
      </c>
      <c r="H19" s="492">
        <v>42005</v>
      </c>
      <c r="I19" s="492">
        <v>42960</v>
      </c>
      <c r="J19" s="492">
        <v>46125</v>
      </c>
      <c r="K19" s="492">
        <v>50475</v>
      </c>
      <c r="L19" s="470"/>
      <c r="M19" s="470"/>
      <c r="N19" s="322"/>
      <c r="O19" s="322"/>
    </row>
    <row r="20" spans="2:31" ht="6.75" customHeight="1">
      <c r="B20" s="306"/>
      <c r="C20" s="90"/>
      <c r="D20" s="102"/>
      <c r="E20" s="100"/>
      <c r="F20" s="100"/>
      <c r="G20" s="100"/>
      <c r="H20" s="100"/>
      <c r="I20" s="100"/>
      <c r="J20" s="98"/>
      <c r="K20" s="98"/>
      <c r="L20" s="470"/>
      <c r="M20" s="470"/>
      <c r="N20" s="304"/>
      <c r="O20" s="304"/>
      <c r="P20" s="304"/>
      <c r="Q20" s="304"/>
      <c r="R20" s="304"/>
    </row>
    <row r="21" spans="2:31">
      <c r="B21" s="183"/>
      <c r="C21" s="333"/>
      <c r="D21" s="538" t="s">
        <v>578</v>
      </c>
      <c r="E21" s="539"/>
      <c r="F21" s="539"/>
      <c r="G21" s="539"/>
      <c r="H21" s="539"/>
      <c r="I21" s="539"/>
      <c r="J21" s="539"/>
      <c r="K21" s="539"/>
      <c r="L21" s="470"/>
      <c r="M21" s="470"/>
      <c r="N21" s="376"/>
      <c r="O21" s="376"/>
      <c r="P21" s="376"/>
      <c r="Q21" s="376"/>
      <c r="R21" s="376"/>
      <c r="S21" s="374"/>
      <c r="T21" s="374"/>
      <c r="U21" s="374"/>
      <c r="V21" s="374"/>
      <c r="W21" s="374"/>
    </row>
    <row r="22" spans="2:31" ht="12.75" customHeight="1">
      <c r="B22" s="533" t="s">
        <v>575</v>
      </c>
      <c r="C22" s="328" t="s">
        <v>351</v>
      </c>
      <c r="D22" s="302">
        <v>2011</v>
      </c>
      <c r="E22" s="302">
        <v>2012</v>
      </c>
      <c r="F22" s="302">
        <v>2013</v>
      </c>
      <c r="G22" s="302">
        <v>2014</v>
      </c>
      <c r="H22" s="302">
        <v>2015</v>
      </c>
      <c r="I22" s="302">
        <v>2016</v>
      </c>
      <c r="J22" s="302">
        <v>2017</v>
      </c>
      <c r="K22" s="302">
        <v>2018</v>
      </c>
      <c r="M22" s="382"/>
      <c r="N22" s="374"/>
      <c r="O22" s="374"/>
      <c r="P22" s="374"/>
      <c r="Q22" s="374"/>
      <c r="R22" s="374"/>
      <c r="S22" s="374"/>
      <c r="T22" s="374"/>
      <c r="U22" s="374"/>
      <c r="V22" s="374"/>
      <c r="W22" s="374"/>
    </row>
    <row r="23" spans="2:31" ht="12.75" customHeight="1">
      <c r="B23" s="534"/>
      <c r="C23" s="329" t="s">
        <v>546</v>
      </c>
      <c r="D23" s="95">
        <v>3625</v>
      </c>
      <c r="E23" s="95">
        <v>3775</v>
      </c>
      <c r="F23" s="95">
        <v>4325</v>
      </c>
      <c r="G23" s="95">
        <v>4865</v>
      </c>
      <c r="H23" s="95">
        <v>5305</v>
      </c>
      <c r="I23" s="95">
        <v>5345</v>
      </c>
      <c r="J23" s="46">
        <v>5885</v>
      </c>
      <c r="K23" s="46">
        <v>6300</v>
      </c>
      <c r="L23" s="475"/>
      <c r="M23" s="382"/>
      <c r="N23" s="374"/>
      <c r="O23" s="374"/>
      <c r="P23" s="374"/>
      <c r="Q23" s="374"/>
      <c r="R23" s="374"/>
      <c r="S23" s="374"/>
      <c r="T23" s="374"/>
      <c r="U23" s="374"/>
      <c r="V23" s="374"/>
      <c r="W23" s="374"/>
      <c r="X23" s="4"/>
      <c r="Y23" s="4"/>
      <c r="Z23" s="4"/>
      <c r="AA23" s="4"/>
      <c r="AB23" s="4"/>
      <c r="AC23" s="4"/>
      <c r="AD23" s="4"/>
      <c r="AE23" s="4"/>
    </row>
    <row r="24" spans="2:31">
      <c r="B24" s="534"/>
      <c r="C24" s="200" t="s">
        <v>267</v>
      </c>
      <c r="D24" s="95">
        <v>145</v>
      </c>
      <c r="E24" s="95">
        <v>95</v>
      </c>
      <c r="F24" s="95">
        <v>80</v>
      </c>
      <c r="G24" s="95">
        <v>80</v>
      </c>
      <c r="H24" s="95">
        <v>75</v>
      </c>
      <c r="I24" s="95">
        <v>110</v>
      </c>
      <c r="J24" s="46">
        <v>420</v>
      </c>
      <c r="K24" s="46">
        <v>1065</v>
      </c>
      <c r="M24" s="382"/>
      <c r="N24" s="374"/>
      <c r="O24" s="374"/>
      <c r="P24" s="374"/>
      <c r="Q24" s="374"/>
      <c r="R24" s="374"/>
      <c r="S24" s="374"/>
      <c r="T24" s="374"/>
      <c r="U24" s="374"/>
      <c r="V24" s="374"/>
      <c r="W24" s="374"/>
      <c r="X24" s="4"/>
      <c r="Y24" s="4"/>
      <c r="Z24" s="4"/>
      <c r="AA24" s="4"/>
      <c r="AB24" s="4"/>
      <c r="AC24" s="4"/>
      <c r="AD24" s="4"/>
      <c r="AE24" s="4"/>
    </row>
    <row r="25" spans="2:31">
      <c r="B25" s="534"/>
      <c r="C25" s="154" t="s">
        <v>266</v>
      </c>
      <c r="D25" s="95">
        <v>2630</v>
      </c>
      <c r="E25" s="95">
        <v>2615</v>
      </c>
      <c r="F25" s="95">
        <v>2625</v>
      </c>
      <c r="G25" s="95">
        <v>2635</v>
      </c>
      <c r="H25" s="95">
        <v>2580</v>
      </c>
      <c r="I25" s="95">
        <v>2435</v>
      </c>
      <c r="J25" s="46">
        <v>2370</v>
      </c>
      <c r="K25" s="46">
        <v>2425</v>
      </c>
      <c r="M25" s="382"/>
      <c r="N25" s="374"/>
      <c r="O25" s="374"/>
      <c r="P25" s="374"/>
      <c r="Q25" s="374"/>
      <c r="R25" s="374"/>
      <c r="S25" s="374"/>
      <c r="T25" s="374"/>
      <c r="U25" s="374"/>
      <c r="V25" s="374"/>
      <c r="W25" s="374"/>
      <c r="X25" s="4"/>
      <c r="Y25" s="4"/>
      <c r="Z25" s="4"/>
      <c r="AA25" s="4"/>
      <c r="AB25" s="4"/>
      <c r="AC25" s="4"/>
      <c r="AD25" s="4"/>
      <c r="AE25" s="4"/>
    </row>
    <row r="26" spans="2:31">
      <c r="B26" s="534"/>
      <c r="C26" s="154" t="s">
        <v>265</v>
      </c>
      <c r="D26" s="95">
        <v>1260</v>
      </c>
      <c r="E26" s="95">
        <v>1215</v>
      </c>
      <c r="F26" s="95">
        <v>1040</v>
      </c>
      <c r="G26" s="95">
        <v>850</v>
      </c>
      <c r="H26" s="95">
        <v>800</v>
      </c>
      <c r="I26" s="95">
        <v>730</v>
      </c>
      <c r="J26" s="46">
        <v>690</v>
      </c>
      <c r="K26" s="46">
        <v>775</v>
      </c>
      <c r="M26" s="382"/>
      <c r="N26" s="374"/>
      <c r="O26" s="374"/>
      <c r="P26" s="374"/>
      <c r="Q26" s="374"/>
      <c r="R26" s="374"/>
      <c r="S26" s="374"/>
      <c r="T26" s="374"/>
      <c r="U26" s="374"/>
      <c r="V26" s="374"/>
      <c r="W26" s="374"/>
      <c r="X26" s="4"/>
      <c r="Y26" s="4"/>
      <c r="Z26" s="4"/>
      <c r="AA26" s="4"/>
      <c r="AB26" s="4"/>
      <c r="AC26" s="4"/>
      <c r="AD26" s="4"/>
      <c r="AE26" s="4"/>
    </row>
    <row r="27" spans="2:31">
      <c r="B27" s="534"/>
      <c r="C27" s="154" t="s">
        <v>357</v>
      </c>
      <c r="D27" s="162" t="s">
        <v>337</v>
      </c>
      <c r="E27" s="162" t="s">
        <v>337</v>
      </c>
      <c r="F27" s="162" t="s">
        <v>337</v>
      </c>
      <c r="G27" s="162">
        <v>15</v>
      </c>
      <c r="H27" s="95">
        <v>55</v>
      </c>
      <c r="I27" s="95">
        <v>120</v>
      </c>
      <c r="J27" s="46">
        <v>230</v>
      </c>
      <c r="K27" s="46">
        <v>200</v>
      </c>
      <c r="M27" s="382"/>
      <c r="N27" s="374"/>
      <c r="O27" s="374"/>
      <c r="P27" s="374"/>
      <c r="Q27" s="374"/>
      <c r="R27" s="374"/>
      <c r="S27" s="374"/>
      <c r="T27" s="374"/>
      <c r="U27" s="374"/>
      <c r="V27" s="374"/>
      <c r="W27" s="374"/>
      <c r="X27" s="4"/>
      <c r="Y27" s="4"/>
      <c r="Z27" s="4"/>
      <c r="AA27" s="4"/>
      <c r="AB27" s="4"/>
      <c r="AC27" s="4"/>
      <c r="AD27" s="4"/>
      <c r="AE27" s="4"/>
    </row>
    <row r="28" spans="2:31">
      <c r="B28" s="534"/>
      <c r="C28" s="154" t="s">
        <v>358</v>
      </c>
      <c r="D28" s="162">
        <v>60</v>
      </c>
      <c r="E28" s="95">
        <v>50</v>
      </c>
      <c r="F28" s="95">
        <v>40</v>
      </c>
      <c r="G28" s="95">
        <v>10</v>
      </c>
      <c r="H28" s="162">
        <v>0</v>
      </c>
      <c r="I28" s="162" t="s">
        <v>337</v>
      </c>
      <c r="J28" s="162" t="s">
        <v>337</v>
      </c>
      <c r="K28" s="162" t="s">
        <v>337</v>
      </c>
      <c r="L28" s="162"/>
      <c r="M28" s="382"/>
      <c r="N28" s="374"/>
      <c r="O28" s="374"/>
      <c r="P28" s="374"/>
      <c r="Q28" s="374"/>
      <c r="R28" s="374"/>
      <c r="S28" s="374"/>
      <c r="T28" s="374"/>
      <c r="U28" s="374"/>
      <c r="V28" s="374"/>
      <c r="W28" s="374"/>
      <c r="X28" s="4"/>
      <c r="Y28" s="4"/>
      <c r="Z28" s="4"/>
      <c r="AA28" s="4"/>
      <c r="AB28" s="4"/>
      <c r="AC28" s="4"/>
      <c r="AD28" s="4"/>
      <c r="AE28" s="4"/>
    </row>
    <row r="29" spans="2:31">
      <c r="B29" s="534"/>
      <c r="C29" s="154" t="s">
        <v>545</v>
      </c>
      <c r="D29" s="95">
        <v>865</v>
      </c>
      <c r="E29" s="95">
        <v>785</v>
      </c>
      <c r="F29" s="95">
        <v>660</v>
      </c>
      <c r="G29" s="95">
        <v>630</v>
      </c>
      <c r="H29" s="95">
        <v>555</v>
      </c>
      <c r="I29" s="95">
        <v>530</v>
      </c>
      <c r="J29" s="46">
        <v>510</v>
      </c>
      <c r="K29" s="46">
        <v>530</v>
      </c>
      <c r="M29" s="382"/>
      <c r="N29" s="374"/>
      <c r="O29" s="374"/>
      <c r="P29" s="374"/>
      <c r="Q29" s="374"/>
      <c r="R29" s="374"/>
      <c r="S29" s="374"/>
      <c r="T29" s="374"/>
      <c r="U29" s="374"/>
      <c r="V29" s="374"/>
      <c r="W29" s="374"/>
      <c r="X29" s="4"/>
      <c r="Y29" s="4"/>
      <c r="Z29" s="4"/>
      <c r="AA29" s="4"/>
      <c r="AB29" s="4"/>
      <c r="AC29" s="4"/>
      <c r="AD29" s="4"/>
      <c r="AE29" s="4"/>
    </row>
    <row r="30" spans="2:31">
      <c r="B30" s="534"/>
      <c r="C30" s="154" t="s">
        <v>547</v>
      </c>
      <c r="D30" s="95">
        <v>2240</v>
      </c>
      <c r="E30" s="95">
        <v>2230</v>
      </c>
      <c r="F30" s="95">
        <v>3040</v>
      </c>
      <c r="G30" s="95">
        <v>3435</v>
      </c>
      <c r="H30" s="95">
        <v>3065</v>
      </c>
      <c r="I30" s="95">
        <v>2525</v>
      </c>
      <c r="J30" s="46">
        <v>2130</v>
      </c>
      <c r="K30" s="46">
        <v>2135</v>
      </c>
      <c r="M30" s="382"/>
      <c r="N30" s="374"/>
      <c r="O30" s="374"/>
      <c r="P30" s="374"/>
      <c r="Q30" s="374"/>
      <c r="R30" s="374"/>
      <c r="S30" s="374"/>
      <c r="T30" s="374"/>
      <c r="U30" s="374"/>
      <c r="V30" s="374"/>
      <c r="W30" s="374"/>
      <c r="X30" s="4"/>
      <c r="Y30" s="4"/>
      <c r="Z30" s="4"/>
      <c r="AA30" s="4"/>
      <c r="AB30" s="4"/>
      <c r="AC30" s="4"/>
      <c r="AD30" s="4"/>
      <c r="AE30" s="4"/>
    </row>
    <row r="31" spans="2:31">
      <c r="B31" s="534"/>
      <c r="C31" s="154" t="s">
        <v>313</v>
      </c>
      <c r="D31" s="95">
        <v>215</v>
      </c>
      <c r="E31" s="95">
        <v>195</v>
      </c>
      <c r="F31" s="95">
        <v>180</v>
      </c>
      <c r="G31" s="95">
        <v>170</v>
      </c>
      <c r="H31" s="95">
        <v>170</v>
      </c>
      <c r="I31" s="95">
        <v>170</v>
      </c>
      <c r="J31" s="46">
        <v>165</v>
      </c>
      <c r="K31" s="46">
        <v>175</v>
      </c>
      <c r="M31" s="382"/>
      <c r="N31" s="374"/>
      <c r="O31" s="374"/>
      <c r="P31" s="374"/>
      <c r="Q31" s="374"/>
      <c r="R31" s="374"/>
      <c r="S31" s="374"/>
      <c r="T31" s="374"/>
      <c r="U31" s="374"/>
      <c r="V31" s="374"/>
      <c r="W31" s="374"/>
      <c r="X31" s="4"/>
      <c r="Y31" s="4"/>
      <c r="Z31" s="4"/>
      <c r="AA31" s="4"/>
      <c r="AB31" s="4"/>
      <c r="AC31" s="4"/>
      <c r="AD31" s="4"/>
      <c r="AE31" s="4"/>
    </row>
    <row r="32" spans="2:31">
      <c r="B32" s="534"/>
      <c r="C32" s="154" t="s">
        <v>258</v>
      </c>
      <c r="D32" s="162">
        <v>30</v>
      </c>
      <c r="E32" s="95">
        <v>30</v>
      </c>
      <c r="F32" s="95">
        <v>25</v>
      </c>
      <c r="G32" s="95">
        <v>5</v>
      </c>
      <c r="H32" s="162" t="s">
        <v>337</v>
      </c>
      <c r="I32" s="162" t="s">
        <v>337</v>
      </c>
      <c r="J32" s="162" t="s">
        <v>337</v>
      </c>
      <c r="K32" s="162" t="s">
        <v>337</v>
      </c>
      <c r="M32" s="382"/>
      <c r="N32" s="374"/>
      <c r="O32" s="374"/>
      <c r="P32" s="374"/>
      <c r="Q32" s="374"/>
      <c r="R32" s="374"/>
      <c r="S32" s="374"/>
      <c r="T32" s="374"/>
      <c r="U32" s="374"/>
      <c r="V32" s="374"/>
      <c r="W32" s="374"/>
      <c r="X32" s="4"/>
      <c r="Y32" s="4"/>
      <c r="Z32" s="4"/>
      <c r="AA32" s="4"/>
      <c r="AB32" s="4"/>
      <c r="AC32" s="4"/>
      <c r="AD32" s="4"/>
      <c r="AE32" s="4"/>
    </row>
    <row r="33" spans="1:31">
      <c r="B33" s="534"/>
      <c r="C33" s="154" t="s">
        <v>269</v>
      </c>
      <c r="D33" s="95">
        <v>2555</v>
      </c>
      <c r="E33" s="95">
        <v>2780</v>
      </c>
      <c r="F33" s="95">
        <v>2970</v>
      </c>
      <c r="G33" s="95">
        <v>2895</v>
      </c>
      <c r="H33" s="95">
        <v>2100</v>
      </c>
      <c r="I33" s="95">
        <v>1905</v>
      </c>
      <c r="J33" s="46">
        <v>2015</v>
      </c>
      <c r="K33" s="46">
        <v>1975</v>
      </c>
      <c r="M33" s="382"/>
      <c r="N33" s="374"/>
      <c r="O33" s="374"/>
      <c r="P33" s="374"/>
      <c r="Q33" s="374"/>
      <c r="R33" s="374"/>
      <c r="S33" s="374"/>
      <c r="T33" s="374"/>
      <c r="U33" s="374"/>
      <c r="V33" s="374"/>
      <c r="W33" s="374"/>
      <c r="X33" s="4"/>
      <c r="Y33" s="4"/>
      <c r="Z33" s="4"/>
      <c r="AA33" s="4"/>
      <c r="AB33" s="4"/>
      <c r="AC33" s="4"/>
      <c r="AD33" s="4"/>
      <c r="AE33" s="4"/>
    </row>
    <row r="34" spans="1:31">
      <c r="B34" s="534"/>
      <c r="C34" s="154" t="s">
        <v>315</v>
      </c>
      <c r="D34" s="95">
        <v>1105</v>
      </c>
      <c r="E34" s="95">
        <v>800</v>
      </c>
      <c r="F34" s="95">
        <v>655</v>
      </c>
      <c r="G34" s="95">
        <v>685</v>
      </c>
      <c r="H34" s="95">
        <v>635</v>
      </c>
      <c r="I34" s="95">
        <v>565</v>
      </c>
      <c r="J34" s="46">
        <v>540</v>
      </c>
      <c r="K34" s="46">
        <v>520</v>
      </c>
      <c r="M34" s="382"/>
      <c r="N34" s="374"/>
      <c r="O34" s="374"/>
      <c r="P34" s="374"/>
      <c r="Q34" s="374"/>
      <c r="R34" s="374"/>
      <c r="S34" s="374"/>
      <c r="T34" s="374"/>
      <c r="U34" s="374"/>
      <c r="V34" s="374"/>
      <c r="W34" s="374"/>
      <c r="X34" s="4"/>
      <c r="Y34" s="4"/>
      <c r="Z34" s="4"/>
      <c r="AA34" s="4"/>
      <c r="AB34" s="4"/>
      <c r="AC34" s="4"/>
      <c r="AD34" s="4"/>
      <c r="AE34" s="4"/>
    </row>
    <row r="35" spans="1:31">
      <c r="B35" s="534"/>
      <c r="C35" s="327" t="s">
        <v>260</v>
      </c>
      <c r="D35" s="95">
        <v>40</v>
      </c>
      <c r="E35" s="95">
        <v>10</v>
      </c>
      <c r="F35" s="95">
        <v>140</v>
      </c>
      <c r="G35" s="95">
        <v>140</v>
      </c>
      <c r="H35" s="95">
        <v>115</v>
      </c>
      <c r="I35" s="95">
        <v>90</v>
      </c>
      <c r="J35" s="46">
        <v>105</v>
      </c>
      <c r="K35" s="46">
        <v>110</v>
      </c>
      <c r="M35" s="382"/>
      <c r="N35" s="374"/>
      <c r="O35" s="374"/>
      <c r="P35" s="374"/>
      <c r="Q35" s="374"/>
      <c r="R35" s="374"/>
      <c r="S35" s="374"/>
      <c r="T35" s="374"/>
      <c r="U35" s="374"/>
      <c r="V35" s="374"/>
      <c r="W35" s="374"/>
      <c r="X35" s="4"/>
      <c r="Y35" s="4"/>
      <c r="Z35" s="4"/>
      <c r="AA35" s="4"/>
      <c r="AB35" s="4"/>
      <c r="AC35" s="4"/>
      <c r="AD35" s="4"/>
      <c r="AE35" s="4"/>
    </row>
    <row r="36" spans="1:31">
      <c r="B36" s="534"/>
      <c r="C36" s="327" t="s">
        <v>261</v>
      </c>
      <c r="D36" s="95">
        <v>4135</v>
      </c>
      <c r="E36" s="95">
        <v>3600</v>
      </c>
      <c r="F36" s="95">
        <v>3635</v>
      </c>
      <c r="G36" s="95">
        <v>3750</v>
      </c>
      <c r="H36" s="95">
        <v>4625</v>
      </c>
      <c r="I36" s="95">
        <v>4485</v>
      </c>
      <c r="J36" s="46">
        <v>4765</v>
      </c>
      <c r="K36" s="46">
        <v>5280</v>
      </c>
      <c r="M36" s="382"/>
      <c r="N36" s="374"/>
      <c r="O36" s="374"/>
      <c r="P36" s="374"/>
      <c r="Q36" s="374"/>
      <c r="R36" s="374"/>
      <c r="S36" s="374"/>
      <c r="T36" s="374"/>
      <c r="U36" s="374"/>
      <c r="V36" s="374"/>
      <c r="W36" s="374"/>
      <c r="X36" s="4"/>
      <c r="Y36" s="4"/>
      <c r="Z36" s="4"/>
      <c r="AA36" s="4"/>
      <c r="AB36" s="4"/>
      <c r="AC36" s="4"/>
      <c r="AD36" s="4"/>
      <c r="AE36" s="4"/>
    </row>
    <row r="37" spans="1:31">
      <c r="B37" s="535"/>
      <c r="C37" s="511" t="s">
        <v>0</v>
      </c>
      <c r="D37" s="508">
        <v>18905</v>
      </c>
      <c r="E37" s="508">
        <v>18190</v>
      </c>
      <c r="F37" s="508">
        <v>19415</v>
      </c>
      <c r="G37" s="508">
        <v>20155</v>
      </c>
      <c r="H37" s="508">
        <v>20065</v>
      </c>
      <c r="I37" s="508">
        <v>19015</v>
      </c>
      <c r="J37" s="460">
        <v>19825</v>
      </c>
      <c r="K37" s="460">
        <v>21485</v>
      </c>
      <c r="N37" s="374"/>
      <c r="O37" s="374"/>
      <c r="P37" s="374"/>
      <c r="Q37" s="374"/>
      <c r="R37" s="374"/>
      <c r="S37" s="374"/>
      <c r="T37" s="374"/>
      <c r="U37" s="374"/>
      <c r="V37" s="374"/>
      <c r="W37" s="374"/>
    </row>
    <row r="38" spans="1:31" ht="6.75" customHeight="1">
      <c r="B38" s="33"/>
      <c r="C38" s="45"/>
      <c r="D38" s="46"/>
      <c r="E38" s="46"/>
      <c r="F38" s="46"/>
      <c r="G38" s="46"/>
      <c r="H38" s="46"/>
      <c r="I38" s="46"/>
      <c r="J38" s="46"/>
      <c r="K38" s="46"/>
      <c r="N38" s="374"/>
      <c r="O38" s="374"/>
      <c r="P38" s="374"/>
      <c r="Q38" s="374"/>
      <c r="R38" s="374"/>
      <c r="S38" s="374"/>
      <c r="T38" s="374"/>
      <c r="U38" s="374"/>
      <c r="V38" s="374"/>
      <c r="W38" s="374"/>
    </row>
    <row r="39" spans="1:31" ht="20.25" customHeight="1">
      <c r="B39" s="78"/>
      <c r="C39" s="78"/>
      <c r="D39" s="548" t="s">
        <v>678</v>
      </c>
      <c r="E39" s="549"/>
      <c r="F39" s="549"/>
      <c r="G39" s="549"/>
      <c r="H39" s="549"/>
      <c r="I39" s="549"/>
      <c r="J39" s="549"/>
      <c r="K39" s="549"/>
      <c r="L39" s="394"/>
      <c r="N39" s="374"/>
      <c r="O39" s="374"/>
      <c r="P39" s="374"/>
      <c r="Q39" s="374"/>
      <c r="R39" s="374"/>
      <c r="S39" s="374"/>
      <c r="T39" s="374"/>
      <c r="U39" s="374"/>
      <c r="V39" s="374"/>
      <c r="W39" s="374"/>
    </row>
    <row r="40" spans="1:31" ht="30" customHeight="1">
      <c r="B40" s="533" t="s">
        <v>664</v>
      </c>
      <c r="C40" s="263" t="s">
        <v>351</v>
      </c>
      <c r="D40" s="365"/>
      <c r="E40" s="183"/>
      <c r="F40" s="41" t="s">
        <v>43</v>
      </c>
      <c r="G40" s="41" t="s">
        <v>28</v>
      </c>
      <c r="H40" s="41" t="s">
        <v>29</v>
      </c>
      <c r="I40" s="41" t="s">
        <v>30</v>
      </c>
      <c r="J40" s="367" t="s">
        <v>31</v>
      </c>
      <c r="K40" s="350" t="s">
        <v>0</v>
      </c>
      <c r="M40" s="359"/>
      <c r="N40" s="374"/>
      <c r="O40" s="374"/>
      <c r="P40" s="374"/>
      <c r="Q40" s="374"/>
      <c r="R40" s="374"/>
      <c r="S40" s="374"/>
      <c r="T40" s="374"/>
      <c r="U40" s="374"/>
      <c r="V40" s="374"/>
      <c r="W40" s="374"/>
    </row>
    <row r="41" spans="1:31" s="7" customFormat="1" ht="12.9" customHeight="1">
      <c r="A41" s="2"/>
      <c r="B41" s="534"/>
      <c r="C41" s="334" t="s">
        <v>546</v>
      </c>
      <c r="D41" s="18"/>
      <c r="E41" s="10"/>
      <c r="F41" s="10">
        <v>2335</v>
      </c>
      <c r="G41" s="10">
        <v>8825</v>
      </c>
      <c r="H41" s="10">
        <v>2665</v>
      </c>
      <c r="I41" s="10">
        <v>855</v>
      </c>
      <c r="J41" s="10">
        <v>195</v>
      </c>
      <c r="K41" s="96">
        <v>14870</v>
      </c>
      <c r="L41" s="292"/>
      <c r="M41" s="475"/>
      <c r="N41" s="374"/>
      <c r="O41" s="374"/>
      <c r="P41" s="374"/>
      <c r="Q41" s="374"/>
      <c r="R41" s="374"/>
      <c r="S41" s="377"/>
      <c r="T41" s="377"/>
      <c r="U41" s="377"/>
      <c r="V41" s="384"/>
      <c r="W41" s="377"/>
      <c r="X41" s="4"/>
      <c r="Y41" s="4"/>
      <c r="Z41" s="4"/>
      <c r="AA41" s="4"/>
      <c r="AB41" s="4"/>
      <c r="AC41" s="4"/>
      <c r="AD41" s="4"/>
      <c r="AE41" s="4"/>
    </row>
    <row r="42" spans="1:31" ht="12.9" customHeight="1">
      <c r="B42" s="534"/>
      <c r="C42" s="366" t="s">
        <v>267</v>
      </c>
      <c r="D42" s="10"/>
      <c r="E42" s="10"/>
      <c r="F42" s="10">
        <v>15</v>
      </c>
      <c r="G42" s="10">
        <v>380</v>
      </c>
      <c r="H42" s="10">
        <v>610</v>
      </c>
      <c r="I42" s="10">
        <v>720</v>
      </c>
      <c r="J42" s="10">
        <v>950</v>
      </c>
      <c r="K42" s="96">
        <v>2675</v>
      </c>
      <c r="N42" s="374"/>
      <c r="O42" s="374"/>
      <c r="P42" s="374"/>
      <c r="Q42" s="374"/>
      <c r="R42" s="374"/>
      <c r="S42" s="377"/>
      <c r="T42" s="377"/>
      <c r="U42" s="377"/>
      <c r="V42" s="384"/>
      <c r="W42" s="377"/>
      <c r="X42" s="4"/>
      <c r="Y42" s="4"/>
      <c r="Z42" s="4"/>
      <c r="AA42" s="4"/>
      <c r="AB42" s="4"/>
      <c r="AC42" s="4"/>
      <c r="AD42" s="4"/>
      <c r="AE42" s="4"/>
    </row>
    <row r="43" spans="1:31" ht="12.9" customHeight="1">
      <c r="B43" s="534"/>
      <c r="C43" s="366" t="s">
        <v>266</v>
      </c>
      <c r="D43" s="10"/>
      <c r="E43" s="10"/>
      <c r="F43" s="10">
        <v>915</v>
      </c>
      <c r="G43" s="10">
        <v>3665</v>
      </c>
      <c r="H43" s="10">
        <v>985</v>
      </c>
      <c r="I43" s="10">
        <v>375</v>
      </c>
      <c r="J43" s="10">
        <v>115</v>
      </c>
      <c r="K43" s="96">
        <v>6055</v>
      </c>
      <c r="N43" s="374"/>
      <c r="O43" s="374"/>
      <c r="P43" s="374"/>
      <c r="Q43" s="374"/>
      <c r="R43" s="374"/>
      <c r="S43" s="377"/>
      <c r="T43" s="377"/>
      <c r="U43" s="377"/>
      <c r="V43" s="384"/>
      <c r="W43" s="377"/>
      <c r="X43" s="4"/>
      <c r="Y43" s="4"/>
      <c r="Z43" s="4"/>
      <c r="AA43" s="4"/>
      <c r="AB43" s="4"/>
    </row>
    <row r="44" spans="1:31" ht="12.9" customHeight="1">
      <c r="B44" s="534"/>
      <c r="C44" s="366" t="s">
        <v>265</v>
      </c>
      <c r="D44" s="10"/>
      <c r="E44" s="10"/>
      <c r="F44" s="10">
        <v>100</v>
      </c>
      <c r="G44" s="10">
        <v>720</v>
      </c>
      <c r="H44" s="10">
        <v>605</v>
      </c>
      <c r="I44" s="10">
        <v>345</v>
      </c>
      <c r="J44" s="10">
        <v>260</v>
      </c>
      <c r="K44" s="96">
        <v>2030</v>
      </c>
      <c r="N44" s="374"/>
      <c r="O44" s="374"/>
      <c r="P44" s="374"/>
      <c r="Q44" s="374"/>
      <c r="R44" s="374"/>
      <c r="S44" s="377"/>
      <c r="T44" s="377"/>
      <c r="U44" s="377"/>
      <c r="V44" s="384"/>
      <c r="W44" s="377"/>
      <c r="X44" s="4"/>
      <c r="Y44" s="4"/>
      <c r="Z44" s="4"/>
      <c r="AA44" s="4"/>
      <c r="AB44" s="4"/>
    </row>
    <row r="45" spans="1:31" ht="12.9" customHeight="1">
      <c r="B45" s="534"/>
      <c r="C45" s="265" t="s">
        <v>357</v>
      </c>
      <c r="D45" s="10"/>
      <c r="E45" s="10"/>
      <c r="F45" s="10">
        <v>30</v>
      </c>
      <c r="G45" s="10">
        <v>165</v>
      </c>
      <c r="H45" s="10">
        <v>110</v>
      </c>
      <c r="I45" s="10">
        <v>80</v>
      </c>
      <c r="J45" s="10">
        <v>55</v>
      </c>
      <c r="K45" s="96">
        <v>445</v>
      </c>
      <c r="N45" s="374"/>
      <c r="O45" s="374"/>
      <c r="P45" s="374"/>
      <c r="Q45" s="374"/>
      <c r="R45" s="374"/>
      <c r="S45" s="377"/>
      <c r="T45" s="377"/>
      <c r="U45" s="377"/>
      <c r="V45" s="384"/>
      <c r="W45" s="377"/>
      <c r="X45" s="4"/>
      <c r="Y45" s="4"/>
      <c r="Z45" s="4"/>
      <c r="AA45" s="4"/>
      <c r="AB45" s="4"/>
    </row>
    <row r="46" spans="1:31" ht="12.9" customHeight="1">
      <c r="B46" s="534"/>
      <c r="C46" s="264" t="s">
        <v>545</v>
      </c>
      <c r="D46" s="10"/>
      <c r="E46" s="10"/>
      <c r="F46" s="10">
        <v>325</v>
      </c>
      <c r="G46" s="10">
        <v>980</v>
      </c>
      <c r="H46" s="10">
        <v>170</v>
      </c>
      <c r="I46" s="10">
        <v>50</v>
      </c>
      <c r="J46" s="10">
        <v>15</v>
      </c>
      <c r="K46" s="96">
        <v>1540</v>
      </c>
      <c r="N46" s="374"/>
      <c r="O46" s="374"/>
      <c r="P46" s="374"/>
      <c r="Q46" s="374"/>
      <c r="R46" s="374"/>
      <c r="S46" s="377"/>
      <c r="T46" s="377"/>
      <c r="U46" s="377"/>
      <c r="V46" s="384"/>
      <c r="W46" s="377"/>
      <c r="X46" s="4"/>
      <c r="Y46" s="4"/>
      <c r="Z46" s="4"/>
      <c r="AA46" s="4"/>
      <c r="AB46" s="4"/>
    </row>
    <row r="47" spans="1:31" ht="12.9" customHeight="1">
      <c r="B47" s="534"/>
      <c r="C47" s="334" t="s">
        <v>547</v>
      </c>
      <c r="D47" s="10"/>
      <c r="E47" s="10"/>
      <c r="F47" s="10">
        <v>920</v>
      </c>
      <c r="G47" s="10">
        <v>3010</v>
      </c>
      <c r="H47" s="10">
        <v>615</v>
      </c>
      <c r="I47" s="10">
        <v>160</v>
      </c>
      <c r="J47" s="10">
        <v>40</v>
      </c>
      <c r="K47" s="96">
        <v>4745</v>
      </c>
      <c r="N47" s="374"/>
      <c r="O47" s="374"/>
      <c r="P47" s="374"/>
      <c r="Q47" s="374"/>
      <c r="R47" s="374"/>
      <c r="S47" s="377"/>
      <c r="T47" s="377"/>
      <c r="U47" s="377"/>
      <c r="V47" s="384"/>
      <c r="W47" s="377"/>
      <c r="X47" s="4"/>
      <c r="Y47" s="4"/>
      <c r="Z47" s="4"/>
      <c r="AA47" s="4"/>
      <c r="AB47" s="4"/>
    </row>
    <row r="48" spans="1:31" ht="12.9" customHeight="1">
      <c r="B48" s="534"/>
      <c r="C48" s="334" t="s">
        <v>313</v>
      </c>
      <c r="D48" s="10"/>
      <c r="E48" s="10"/>
      <c r="F48" s="10">
        <v>90</v>
      </c>
      <c r="G48" s="10">
        <v>225</v>
      </c>
      <c r="H48" s="10">
        <v>95</v>
      </c>
      <c r="I48" s="10">
        <v>25</v>
      </c>
      <c r="J48" s="10">
        <v>10</v>
      </c>
      <c r="K48" s="96">
        <v>445</v>
      </c>
      <c r="N48" s="374"/>
      <c r="O48" s="374"/>
      <c r="P48" s="374"/>
      <c r="Q48" s="374"/>
      <c r="R48" s="374"/>
      <c r="S48" s="377"/>
      <c r="T48" s="377"/>
      <c r="U48" s="377"/>
      <c r="V48" s="384"/>
      <c r="W48" s="377"/>
      <c r="X48" s="4"/>
      <c r="Y48" s="4"/>
      <c r="Z48" s="4"/>
      <c r="AA48" s="4"/>
      <c r="AB48" s="4"/>
    </row>
    <row r="49" spans="2:28" ht="12.9" customHeight="1">
      <c r="B49" s="534"/>
      <c r="C49" s="264" t="s">
        <v>269</v>
      </c>
      <c r="D49" s="10"/>
      <c r="E49" s="10"/>
      <c r="F49" s="10">
        <v>245</v>
      </c>
      <c r="G49" s="10">
        <v>2435</v>
      </c>
      <c r="H49" s="10">
        <v>1475</v>
      </c>
      <c r="I49" s="10">
        <v>685</v>
      </c>
      <c r="J49" s="10">
        <v>210</v>
      </c>
      <c r="K49" s="96">
        <v>5050</v>
      </c>
      <c r="N49" s="374"/>
      <c r="O49" s="374"/>
      <c r="P49" s="374"/>
      <c r="Q49" s="374"/>
      <c r="R49" s="374"/>
      <c r="S49" s="377"/>
      <c r="T49" s="377"/>
      <c r="U49" s="377"/>
      <c r="V49" s="384"/>
      <c r="W49" s="377"/>
      <c r="X49" s="4"/>
      <c r="Y49" s="4"/>
      <c r="Z49" s="4"/>
      <c r="AA49" s="4"/>
      <c r="AB49" s="4"/>
    </row>
    <row r="50" spans="2:28" ht="12.9" customHeight="1">
      <c r="B50" s="534"/>
      <c r="C50" s="334" t="s">
        <v>315</v>
      </c>
      <c r="D50" s="10"/>
      <c r="E50" s="10"/>
      <c r="F50" s="10">
        <v>115</v>
      </c>
      <c r="G50" s="10">
        <v>770</v>
      </c>
      <c r="H50" s="10">
        <v>285</v>
      </c>
      <c r="I50" s="10">
        <v>155</v>
      </c>
      <c r="J50" s="10">
        <v>105</v>
      </c>
      <c r="K50" s="96">
        <v>1430</v>
      </c>
      <c r="N50" s="374"/>
      <c r="O50" s="374"/>
      <c r="P50" s="374"/>
      <c r="Q50" s="374"/>
      <c r="R50" s="374"/>
      <c r="S50" s="377"/>
      <c r="T50" s="377"/>
      <c r="U50" s="377"/>
      <c r="V50" s="384"/>
      <c r="W50" s="377"/>
      <c r="X50" s="4"/>
      <c r="Y50" s="4"/>
      <c r="Z50" s="4"/>
      <c r="AA50" s="4"/>
      <c r="AB50" s="4"/>
    </row>
    <row r="51" spans="2:28" ht="13.2" customHeight="1">
      <c r="B51" s="534"/>
      <c r="C51" s="334" t="s">
        <v>260</v>
      </c>
      <c r="D51" s="10"/>
      <c r="E51" s="10"/>
      <c r="F51" s="10">
        <v>10</v>
      </c>
      <c r="G51" s="10">
        <v>95</v>
      </c>
      <c r="H51" s="10">
        <v>80</v>
      </c>
      <c r="I51" s="10">
        <v>50</v>
      </c>
      <c r="J51" s="10">
        <v>35</v>
      </c>
      <c r="K51" s="96">
        <v>270</v>
      </c>
      <c r="N51" s="374"/>
      <c r="O51" s="374"/>
      <c r="P51" s="374"/>
      <c r="Q51" s="374"/>
      <c r="R51" s="374"/>
      <c r="S51" s="377"/>
      <c r="T51" s="377"/>
      <c r="U51" s="377"/>
      <c r="V51" s="384"/>
      <c r="W51" s="377"/>
      <c r="X51" s="4"/>
      <c r="Y51" s="4"/>
      <c r="Z51" s="4"/>
      <c r="AA51" s="4"/>
      <c r="AB51" s="4"/>
    </row>
    <row r="52" spans="2:28" ht="12.9" customHeight="1">
      <c r="B52" s="534"/>
      <c r="C52" s="334" t="s">
        <v>261</v>
      </c>
      <c r="D52" s="10"/>
      <c r="E52" s="10"/>
      <c r="F52" s="10">
        <v>1660</v>
      </c>
      <c r="G52" s="10">
        <v>6460</v>
      </c>
      <c r="H52" s="10">
        <v>1925</v>
      </c>
      <c r="I52" s="10">
        <v>705</v>
      </c>
      <c r="J52" s="10">
        <v>295</v>
      </c>
      <c r="K52" s="96">
        <v>11040</v>
      </c>
      <c r="N52" s="374"/>
      <c r="O52" s="374"/>
      <c r="P52" s="374"/>
      <c r="Q52" s="374"/>
      <c r="R52" s="374"/>
      <c r="S52" s="374"/>
      <c r="T52" s="377"/>
      <c r="U52" s="377"/>
      <c r="V52" s="384"/>
      <c r="W52" s="377"/>
      <c r="X52" s="4"/>
      <c r="Y52" s="4"/>
      <c r="Z52" s="4"/>
      <c r="AA52" s="4"/>
      <c r="AB52" s="4"/>
    </row>
    <row r="53" spans="2:28" ht="12.9" customHeight="1">
      <c r="B53" s="535"/>
      <c r="C53" s="264" t="s">
        <v>0</v>
      </c>
      <c r="D53" s="10"/>
      <c r="E53" s="10"/>
      <c r="F53" s="10">
        <v>6735</v>
      </c>
      <c r="G53" s="10">
        <v>27655</v>
      </c>
      <c r="H53" s="10">
        <v>9600</v>
      </c>
      <c r="I53" s="429">
        <v>4200</v>
      </c>
      <c r="J53" s="428">
        <v>2285</v>
      </c>
      <c r="K53" s="428">
        <v>50475</v>
      </c>
      <c r="S53" s="7"/>
      <c r="T53" s="7"/>
      <c r="U53" s="7"/>
      <c r="V53" s="7"/>
      <c r="W53" s="7"/>
    </row>
    <row r="54" spans="2:28" ht="26.1" customHeight="1">
      <c r="B54" s="533" t="s">
        <v>665</v>
      </c>
      <c r="C54" s="263" t="s">
        <v>351</v>
      </c>
      <c r="D54" s="365"/>
      <c r="E54" s="112"/>
      <c r="F54" s="112"/>
      <c r="G54" s="183"/>
      <c r="H54" s="183"/>
      <c r="I54" s="41" t="s">
        <v>1</v>
      </c>
      <c r="J54" s="41" t="s">
        <v>2</v>
      </c>
      <c r="K54" s="350" t="s">
        <v>0</v>
      </c>
      <c r="N54" s="374"/>
      <c r="O54" s="374"/>
      <c r="P54" s="374"/>
      <c r="Q54" s="374"/>
      <c r="R54" s="374"/>
    </row>
    <row r="55" spans="2:28" ht="13.2" customHeight="1">
      <c r="B55" s="534"/>
      <c r="C55" s="334" t="s">
        <v>546</v>
      </c>
      <c r="D55" s="10"/>
      <c r="E55" s="18"/>
      <c r="F55" s="18"/>
      <c r="G55" s="10"/>
      <c r="I55" s="10">
        <v>375</v>
      </c>
      <c r="J55" s="10">
        <v>14475</v>
      </c>
      <c r="K55" s="96">
        <v>14870</v>
      </c>
      <c r="M55" s="475"/>
      <c r="N55" s="374"/>
      <c r="O55" s="374"/>
      <c r="P55" s="374"/>
      <c r="Q55" s="374"/>
      <c r="R55" s="374"/>
      <c r="U55" s="7"/>
      <c r="V55" s="7"/>
      <c r="W55" s="7"/>
      <c r="X55" s="4"/>
      <c r="Y55" s="4"/>
      <c r="Z55" s="4"/>
      <c r="AA55" s="4"/>
      <c r="AB55" s="4"/>
    </row>
    <row r="56" spans="2:28" ht="13.2" customHeight="1">
      <c r="B56" s="534"/>
      <c r="C56" s="366" t="s">
        <v>267</v>
      </c>
      <c r="D56" s="10"/>
      <c r="E56" s="18"/>
      <c r="F56" s="18"/>
      <c r="G56" s="10"/>
      <c r="I56" s="10">
        <v>2050</v>
      </c>
      <c r="J56" s="10">
        <v>625</v>
      </c>
      <c r="K56" s="96">
        <v>2675</v>
      </c>
      <c r="N56" s="374"/>
      <c r="O56" s="374"/>
      <c r="P56" s="374"/>
      <c r="Q56" s="374"/>
      <c r="R56" s="374"/>
      <c r="U56" s="7"/>
      <c r="V56" s="7"/>
      <c r="W56" s="7"/>
      <c r="X56" s="4"/>
      <c r="Y56" s="4"/>
      <c r="Z56" s="4"/>
      <c r="AA56" s="4"/>
      <c r="AB56" s="4"/>
    </row>
    <row r="57" spans="2:28" ht="13.2" customHeight="1">
      <c r="B57" s="534"/>
      <c r="C57" s="366" t="s">
        <v>266</v>
      </c>
      <c r="D57" s="10"/>
      <c r="E57" s="18"/>
      <c r="F57" s="18"/>
      <c r="G57" s="10"/>
      <c r="I57" s="10">
        <v>420</v>
      </c>
      <c r="J57" s="10">
        <v>5630</v>
      </c>
      <c r="K57" s="96">
        <v>6055</v>
      </c>
      <c r="M57" s="343"/>
      <c r="N57" s="374"/>
      <c r="O57" s="374"/>
      <c r="P57" s="374"/>
      <c r="Q57" s="374"/>
      <c r="R57" s="374"/>
      <c r="U57" s="7"/>
      <c r="V57" s="7"/>
      <c r="W57" s="7"/>
      <c r="X57" s="4"/>
      <c r="Y57" s="4"/>
      <c r="Z57" s="4"/>
      <c r="AA57" s="4"/>
      <c r="AB57" s="4"/>
    </row>
    <row r="58" spans="2:28" ht="13.2" customHeight="1">
      <c r="B58" s="534"/>
      <c r="C58" s="366" t="s">
        <v>265</v>
      </c>
      <c r="D58" s="10"/>
      <c r="E58" s="18"/>
      <c r="F58" s="18"/>
      <c r="G58" s="10"/>
      <c r="I58" s="10">
        <v>105</v>
      </c>
      <c r="J58" s="10">
        <v>1870</v>
      </c>
      <c r="K58" s="96">
        <v>2030</v>
      </c>
      <c r="N58" s="374"/>
      <c r="O58" s="374"/>
      <c r="P58" s="374"/>
      <c r="Q58" s="374"/>
      <c r="R58" s="374"/>
      <c r="U58" s="7"/>
      <c r="V58" s="7"/>
      <c r="W58" s="7"/>
      <c r="X58" s="4"/>
      <c r="Y58" s="4"/>
      <c r="Z58" s="4"/>
      <c r="AA58" s="4"/>
      <c r="AB58" s="4"/>
    </row>
    <row r="59" spans="2:28" ht="13.2" customHeight="1">
      <c r="B59" s="534"/>
      <c r="C59" s="265" t="s">
        <v>357</v>
      </c>
      <c r="D59" s="18"/>
      <c r="E59" s="18"/>
      <c r="F59" s="18"/>
      <c r="G59" s="10"/>
      <c r="I59" s="10">
        <v>155</v>
      </c>
      <c r="J59" s="10">
        <v>290</v>
      </c>
      <c r="K59" s="96">
        <v>445</v>
      </c>
      <c r="N59" s="374"/>
      <c r="O59" s="374"/>
      <c r="P59" s="374"/>
      <c r="Q59" s="374"/>
      <c r="R59" s="374"/>
      <c r="U59" s="7"/>
      <c r="V59" s="7"/>
      <c r="W59" s="7"/>
      <c r="X59" s="4"/>
      <c r="Y59" s="4"/>
      <c r="Z59" s="4"/>
      <c r="AA59" s="4"/>
      <c r="AB59" s="4"/>
    </row>
    <row r="60" spans="2:28" ht="13.2" customHeight="1">
      <c r="B60" s="534"/>
      <c r="C60" s="264" t="s">
        <v>545</v>
      </c>
      <c r="D60" s="18"/>
      <c r="E60" s="18"/>
      <c r="F60" s="18"/>
      <c r="G60" s="10"/>
      <c r="I60" s="10">
        <v>1405</v>
      </c>
      <c r="J60" s="10">
        <v>135</v>
      </c>
      <c r="K60" s="96">
        <v>1540</v>
      </c>
      <c r="N60" s="374"/>
      <c r="O60" s="374"/>
      <c r="P60" s="374"/>
      <c r="Q60" s="374"/>
      <c r="R60" s="374"/>
      <c r="U60" s="7"/>
      <c r="V60" s="7"/>
      <c r="W60" s="7"/>
      <c r="X60" s="4"/>
      <c r="Y60" s="4"/>
      <c r="Z60" s="4"/>
      <c r="AA60" s="4"/>
      <c r="AB60" s="4"/>
    </row>
    <row r="61" spans="2:28" ht="13.2" customHeight="1">
      <c r="B61" s="534"/>
      <c r="C61" s="334" t="s">
        <v>547</v>
      </c>
      <c r="D61" s="18"/>
      <c r="E61" s="18"/>
      <c r="F61" s="18"/>
      <c r="G61" s="10"/>
      <c r="I61" s="10">
        <v>115</v>
      </c>
      <c r="J61" s="10">
        <v>4630</v>
      </c>
      <c r="K61" s="96">
        <v>4745</v>
      </c>
      <c r="N61" s="374"/>
      <c r="O61" s="374"/>
      <c r="P61" s="374"/>
      <c r="Q61" s="374"/>
      <c r="R61" s="374"/>
      <c r="U61" s="7"/>
      <c r="V61" s="7"/>
      <c r="W61" s="7"/>
      <c r="X61" s="4"/>
      <c r="Y61" s="4"/>
      <c r="Z61" s="4"/>
      <c r="AA61" s="4"/>
      <c r="AB61" s="4"/>
    </row>
    <row r="62" spans="2:28" ht="13.2" customHeight="1">
      <c r="B62" s="534"/>
      <c r="C62" s="334" t="s">
        <v>313</v>
      </c>
      <c r="D62" s="18"/>
      <c r="E62" s="18"/>
      <c r="F62" s="18"/>
      <c r="G62" s="10"/>
      <c r="I62" s="10">
        <v>20</v>
      </c>
      <c r="J62" s="10">
        <v>430</v>
      </c>
      <c r="K62" s="96">
        <v>445</v>
      </c>
      <c r="N62" s="374"/>
      <c r="O62" s="374"/>
      <c r="P62" s="374"/>
      <c r="Q62" s="374"/>
      <c r="R62" s="374"/>
      <c r="U62" s="7"/>
      <c r="V62" s="7"/>
      <c r="W62" s="7"/>
      <c r="X62" s="4"/>
      <c r="Y62" s="4"/>
      <c r="Z62" s="4"/>
      <c r="AA62" s="4"/>
      <c r="AB62" s="4"/>
    </row>
    <row r="63" spans="2:28" ht="13.2" customHeight="1">
      <c r="B63" s="534"/>
      <c r="C63" s="334" t="s">
        <v>269</v>
      </c>
      <c r="D63" s="18"/>
      <c r="E63" s="18"/>
      <c r="F63" s="18"/>
      <c r="G63" s="10"/>
      <c r="I63" s="10">
        <v>950</v>
      </c>
      <c r="J63" s="10">
        <v>4095</v>
      </c>
      <c r="K63" s="96">
        <v>5050</v>
      </c>
      <c r="N63" s="374"/>
      <c r="O63" s="374"/>
      <c r="P63" s="374"/>
      <c r="Q63" s="374"/>
      <c r="R63" s="374"/>
      <c r="U63" s="7"/>
      <c r="V63" s="7"/>
      <c r="W63" s="7"/>
      <c r="X63" s="4"/>
      <c r="Y63" s="4"/>
      <c r="Z63" s="4"/>
      <c r="AA63" s="4"/>
      <c r="AB63" s="4"/>
    </row>
    <row r="64" spans="2:28" ht="13.2" customHeight="1">
      <c r="B64" s="534"/>
      <c r="C64" s="334" t="s">
        <v>315</v>
      </c>
      <c r="D64" s="18"/>
      <c r="E64" s="18"/>
      <c r="F64" s="18"/>
      <c r="G64" s="10"/>
      <c r="I64" s="10">
        <v>430</v>
      </c>
      <c r="J64" s="10">
        <v>995</v>
      </c>
      <c r="K64" s="96">
        <v>1430</v>
      </c>
      <c r="N64" s="374"/>
      <c r="O64" s="374"/>
      <c r="P64" s="374"/>
      <c r="Q64" s="374"/>
      <c r="R64" s="374"/>
      <c r="U64" s="7"/>
      <c r="V64" s="7"/>
      <c r="W64" s="7"/>
      <c r="X64" s="4"/>
      <c r="Y64" s="4"/>
      <c r="Z64" s="4"/>
      <c r="AA64" s="4"/>
      <c r="AB64" s="4"/>
    </row>
    <row r="65" spans="2:30" ht="13.2" customHeight="1">
      <c r="B65" s="534"/>
      <c r="C65" s="334" t="s">
        <v>260</v>
      </c>
      <c r="D65" s="18"/>
      <c r="E65" s="18"/>
      <c r="F65" s="18"/>
      <c r="G65" s="10"/>
      <c r="I65" s="10">
        <v>135</v>
      </c>
      <c r="J65" s="10">
        <v>135</v>
      </c>
      <c r="K65" s="96">
        <v>270</v>
      </c>
      <c r="N65" s="374"/>
      <c r="O65" s="374"/>
      <c r="P65" s="374"/>
      <c r="Q65" s="374"/>
      <c r="R65" s="374"/>
      <c r="U65" s="7"/>
      <c r="V65" s="7"/>
      <c r="W65" s="7"/>
      <c r="X65" s="4"/>
      <c r="Y65" s="4"/>
      <c r="Z65" s="4"/>
      <c r="AA65" s="4"/>
      <c r="AB65" s="4"/>
    </row>
    <row r="66" spans="2:30" ht="13.2" customHeight="1">
      <c r="B66" s="534"/>
      <c r="C66" s="334" t="s">
        <v>261</v>
      </c>
      <c r="D66" s="18"/>
      <c r="E66" s="18"/>
      <c r="F66" s="18"/>
      <c r="G66" s="10"/>
      <c r="I66" s="10">
        <v>550</v>
      </c>
      <c r="J66" s="10">
        <v>10485</v>
      </c>
      <c r="K66" s="96">
        <v>11040</v>
      </c>
      <c r="N66" s="374"/>
      <c r="O66" s="374"/>
      <c r="P66" s="374"/>
      <c r="Q66" s="374"/>
      <c r="R66" s="374"/>
      <c r="U66" s="7"/>
      <c r="V66" s="7"/>
      <c r="W66" s="7"/>
      <c r="X66" s="4"/>
      <c r="Y66" s="4"/>
      <c r="Z66" s="4"/>
      <c r="AA66" s="4"/>
      <c r="AB66" s="4"/>
    </row>
    <row r="67" spans="2:30" ht="13.2" customHeight="1">
      <c r="B67" s="535"/>
      <c r="C67" s="266" t="s">
        <v>0</v>
      </c>
      <c r="D67" s="18"/>
      <c r="E67" s="18"/>
      <c r="F67" s="18"/>
      <c r="G67" s="10"/>
      <c r="I67" s="10">
        <v>6695</v>
      </c>
      <c r="J67" s="10">
        <v>43690</v>
      </c>
      <c r="K67" s="428">
        <v>50475</v>
      </c>
      <c r="U67" s="7"/>
      <c r="V67" s="7"/>
      <c r="W67" s="7"/>
    </row>
    <row r="68" spans="2:30" ht="21.75" customHeight="1">
      <c r="B68" s="533" t="s">
        <v>666</v>
      </c>
      <c r="C68" s="263" t="s">
        <v>351</v>
      </c>
      <c r="D68" s="184"/>
      <c r="E68" s="262" t="s">
        <v>372</v>
      </c>
      <c r="F68" s="152" t="s">
        <v>373</v>
      </c>
      <c r="G68" s="496" t="s">
        <v>571</v>
      </c>
      <c r="H68" s="127" t="s">
        <v>374</v>
      </c>
      <c r="I68" s="127" t="s">
        <v>375</v>
      </c>
      <c r="J68" s="127" t="s">
        <v>529</v>
      </c>
      <c r="K68" s="350" t="s">
        <v>0</v>
      </c>
      <c r="M68" s="343"/>
      <c r="N68" s="374"/>
      <c r="O68" s="374"/>
      <c r="P68" s="374"/>
      <c r="Q68" s="374"/>
      <c r="R68" s="374"/>
      <c r="S68" s="374"/>
      <c r="T68" s="374"/>
      <c r="U68" s="377"/>
      <c r="V68" s="7"/>
      <c r="W68" s="7"/>
    </row>
    <row r="69" spans="2:30" ht="13.2" customHeight="1">
      <c r="B69" s="534"/>
      <c r="C69" s="264" t="s">
        <v>546</v>
      </c>
      <c r="E69" s="10">
        <v>10050</v>
      </c>
      <c r="F69" s="10">
        <v>2535</v>
      </c>
      <c r="G69" s="10">
        <v>1070</v>
      </c>
      <c r="H69" s="10">
        <v>795</v>
      </c>
      <c r="I69" s="10">
        <v>320</v>
      </c>
      <c r="J69" s="107">
        <v>95</v>
      </c>
      <c r="K69" s="96">
        <v>14870</v>
      </c>
      <c r="M69" s="475"/>
      <c r="N69" s="374"/>
      <c r="O69" s="374"/>
      <c r="P69" s="374"/>
      <c r="Q69" s="374"/>
      <c r="R69" s="374"/>
      <c r="S69" s="374"/>
      <c r="T69" s="374"/>
      <c r="U69" s="377"/>
      <c r="V69" s="7"/>
      <c r="W69" s="7"/>
      <c r="X69" s="4"/>
      <c r="Y69" s="4"/>
      <c r="Z69" s="4"/>
      <c r="AA69" s="4"/>
      <c r="AB69" s="4"/>
      <c r="AC69" s="4"/>
      <c r="AD69" s="4"/>
    </row>
    <row r="70" spans="2:30" ht="13.2" customHeight="1">
      <c r="B70" s="534"/>
      <c r="C70" s="265" t="s">
        <v>267</v>
      </c>
      <c r="E70" s="10">
        <v>1580</v>
      </c>
      <c r="F70" s="10">
        <v>615</v>
      </c>
      <c r="G70" s="10">
        <v>250</v>
      </c>
      <c r="H70" s="10">
        <v>370</v>
      </c>
      <c r="I70" s="10">
        <v>55</v>
      </c>
      <c r="J70" s="10">
        <v>75</v>
      </c>
      <c r="K70" s="96">
        <v>2675</v>
      </c>
      <c r="N70" s="374"/>
      <c r="O70" s="374"/>
      <c r="P70" s="374"/>
      <c r="Q70" s="374"/>
      <c r="R70" s="374"/>
      <c r="S70" s="374"/>
      <c r="T70" s="374"/>
      <c r="U70" s="377"/>
      <c r="V70" s="7"/>
      <c r="W70" s="7"/>
      <c r="X70" s="4"/>
      <c r="Y70" s="4"/>
      <c r="Z70" s="4"/>
      <c r="AA70" s="4"/>
      <c r="AB70" s="4"/>
      <c r="AC70" s="4"/>
    </row>
    <row r="71" spans="2:30" ht="13.2" customHeight="1">
      <c r="B71" s="534"/>
      <c r="C71" s="265" t="s">
        <v>266</v>
      </c>
      <c r="E71" s="10">
        <v>4210</v>
      </c>
      <c r="F71" s="10">
        <v>915</v>
      </c>
      <c r="G71" s="10">
        <v>315</v>
      </c>
      <c r="H71" s="10">
        <v>300</v>
      </c>
      <c r="I71" s="10">
        <v>105</v>
      </c>
      <c r="J71" s="10">
        <v>90</v>
      </c>
      <c r="K71" s="96">
        <v>6055</v>
      </c>
      <c r="N71" s="374"/>
      <c r="O71" s="374"/>
      <c r="P71" s="374"/>
      <c r="Q71" s="374"/>
      <c r="R71" s="374"/>
      <c r="S71" s="374"/>
      <c r="T71" s="374"/>
      <c r="U71" s="377"/>
      <c r="V71" s="7"/>
      <c r="W71" s="7"/>
      <c r="X71" s="4"/>
      <c r="Y71" s="4"/>
      <c r="Z71" s="4"/>
      <c r="AA71" s="4"/>
      <c r="AB71" s="4"/>
      <c r="AC71" s="4"/>
    </row>
    <row r="72" spans="2:30" ht="13.2" customHeight="1">
      <c r="B72" s="534"/>
      <c r="C72" s="265" t="s">
        <v>265</v>
      </c>
      <c r="E72" s="10">
        <v>1305</v>
      </c>
      <c r="F72" s="10">
        <v>455</v>
      </c>
      <c r="G72" s="10">
        <v>180</v>
      </c>
      <c r="H72" s="10">
        <v>115</v>
      </c>
      <c r="I72" s="10">
        <v>60</v>
      </c>
      <c r="J72" s="10">
        <v>60</v>
      </c>
      <c r="K72" s="96">
        <v>2030</v>
      </c>
      <c r="N72" s="374"/>
      <c r="O72" s="374"/>
      <c r="P72" s="374"/>
      <c r="Q72" s="374"/>
      <c r="R72" s="374"/>
      <c r="S72" s="374"/>
      <c r="T72" s="374"/>
      <c r="U72" s="377"/>
      <c r="V72" s="7"/>
      <c r="W72" s="7"/>
      <c r="X72" s="4"/>
      <c r="Y72" s="4"/>
      <c r="Z72" s="4"/>
      <c r="AA72" s="4"/>
      <c r="AB72" s="4"/>
      <c r="AC72" s="4"/>
    </row>
    <row r="73" spans="2:30" ht="13.2" customHeight="1">
      <c r="B73" s="534"/>
      <c r="C73" s="265" t="s">
        <v>357</v>
      </c>
      <c r="E73" s="10">
        <v>320</v>
      </c>
      <c r="F73" s="10">
        <v>40</v>
      </c>
      <c r="G73" s="10">
        <v>5</v>
      </c>
      <c r="H73" s="10">
        <v>5</v>
      </c>
      <c r="I73" s="10">
        <v>0</v>
      </c>
      <c r="J73" s="10">
        <v>5</v>
      </c>
      <c r="K73" s="96">
        <v>445</v>
      </c>
      <c r="N73" s="374"/>
      <c r="O73" s="374"/>
      <c r="P73" s="374"/>
      <c r="Q73" s="374"/>
      <c r="R73" s="374"/>
      <c r="S73" s="374"/>
      <c r="T73" s="374"/>
      <c r="U73" s="377"/>
      <c r="V73" s="7"/>
      <c r="W73" s="7"/>
      <c r="X73" s="4"/>
      <c r="Y73" s="4"/>
      <c r="Z73" s="4"/>
      <c r="AA73" s="4"/>
      <c r="AB73" s="4"/>
      <c r="AC73" s="4"/>
    </row>
    <row r="74" spans="2:30" ht="13.2" customHeight="1">
      <c r="B74" s="534"/>
      <c r="C74" s="264" t="s">
        <v>545</v>
      </c>
      <c r="E74" s="10">
        <v>1195</v>
      </c>
      <c r="F74" s="10">
        <v>245</v>
      </c>
      <c r="G74" s="10">
        <v>45</v>
      </c>
      <c r="H74" s="10">
        <v>50</v>
      </c>
      <c r="I74" s="10">
        <v>30</v>
      </c>
      <c r="J74" s="10">
        <v>30</v>
      </c>
      <c r="K74" s="96">
        <v>1540</v>
      </c>
      <c r="N74" s="374"/>
      <c r="O74" s="374"/>
      <c r="P74" s="374"/>
      <c r="Q74" s="374"/>
      <c r="R74" s="374"/>
      <c r="S74" s="374"/>
      <c r="T74" s="374"/>
      <c r="U74" s="377"/>
      <c r="V74" s="7"/>
      <c r="W74" s="7"/>
      <c r="X74" s="4"/>
      <c r="Y74" s="4"/>
      <c r="Z74" s="4"/>
      <c r="AA74" s="4"/>
      <c r="AB74" s="4"/>
      <c r="AC74" s="4"/>
    </row>
    <row r="75" spans="2:30" ht="13.2" customHeight="1">
      <c r="B75" s="534"/>
      <c r="C75" s="264" t="s">
        <v>547</v>
      </c>
      <c r="E75" s="10">
        <v>3905</v>
      </c>
      <c r="F75" s="10">
        <v>635</v>
      </c>
      <c r="G75" s="10">
        <v>230</v>
      </c>
      <c r="H75" s="10">
        <v>225</v>
      </c>
      <c r="I75" s="10">
        <v>100</v>
      </c>
      <c r="J75" s="10">
        <v>60</v>
      </c>
      <c r="K75" s="96">
        <v>4745</v>
      </c>
      <c r="N75" s="374"/>
      <c r="O75" s="374"/>
      <c r="P75" s="374"/>
      <c r="Q75" s="374"/>
      <c r="R75" s="374"/>
      <c r="S75" s="374"/>
      <c r="T75" s="374"/>
      <c r="U75" s="377"/>
      <c r="V75" s="7"/>
      <c r="W75" s="7"/>
      <c r="X75" s="4"/>
      <c r="Y75" s="4"/>
      <c r="Z75" s="4"/>
      <c r="AA75" s="4"/>
      <c r="AB75" s="4"/>
      <c r="AC75" s="4"/>
    </row>
    <row r="76" spans="2:30" ht="13.2" customHeight="1">
      <c r="B76" s="534"/>
      <c r="C76" s="264" t="s">
        <v>313</v>
      </c>
      <c r="E76" s="10">
        <v>330</v>
      </c>
      <c r="F76" s="10">
        <v>65</v>
      </c>
      <c r="G76" s="10">
        <v>10</v>
      </c>
      <c r="H76" s="10">
        <v>35</v>
      </c>
      <c r="I76" s="10">
        <v>0</v>
      </c>
      <c r="J76" s="10">
        <v>5</v>
      </c>
      <c r="K76" s="96">
        <v>445</v>
      </c>
      <c r="N76" s="374"/>
      <c r="O76" s="374"/>
      <c r="P76" s="374"/>
      <c r="Q76" s="374"/>
      <c r="R76" s="374"/>
      <c r="S76" s="374"/>
      <c r="T76" s="374"/>
      <c r="U76" s="377"/>
      <c r="V76" s="7"/>
      <c r="W76" s="7"/>
      <c r="X76" s="4"/>
      <c r="Y76" s="4"/>
      <c r="Z76" s="4"/>
      <c r="AA76" s="4"/>
      <c r="AB76" s="4"/>
      <c r="AC76" s="4"/>
    </row>
    <row r="77" spans="2:30" ht="13.2" customHeight="1">
      <c r="B77" s="534"/>
      <c r="C77" s="264" t="s">
        <v>269</v>
      </c>
      <c r="E77" s="10">
        <v>2925</v>
      </c>
      <c r="F77" s="10">
        <v>685</v>
      </c>
      <c r="G77" s="10">
        <v>130</v>
      </c>
      <c r="H77" s="10">
        <v>915</v>
      </c>
      <c r="I77" s="10">
        <v>130</v>
      </c>
      <c r="J77" s="10">
        <v>170</v>
      </c>
      <c r="K77" s="96">
        <v>5050</v>
      </c>
      <c r="N77" s="374"/>
      <c r="O77" s="374"/>
      <c r="P77" s="374"/>
      <c r="Q77" s="374"/>
      <c r="R77" s="374"/>
      <c r="S77" s="374"/>
      <c r="T77" s="374"/>
      <c r="U77" s="377"/>
      <c r="V77" s="7"/>
      <c r="W77" s="7"/>
      <c r="X77" s="4"/>
      <c r="Y77" s="4"/>
      <c r="Z77" s="4"/>
      <c r="AA77" s="4"/>
      <c r="AB77" s="4"/>
      <c r="AC77" s="4"/>
    </row>
    <row r="78" spans="2:30" ht="13.2" customHeight="1">
      <c r="B78" s="534"/>
      <c r="C78" s="264" t="s">
        <v>315</v>
      </c>
      <c r="E78" s="10">
        <v>970</v>
      </c>
      <c r="F78" s="10">
        <v>185</v>
      </c>
      <c r="G78" s="10">
        <v>75</v>
      </c>
      <c r="H78" s="10">
        <v>175</v>
      </c>
      <c r="I78" s="10">
        <v>60</v>
      </c>
      <c r="J78" s="10">
        <v>40</v>
      </c>
      <c r="K78" s="96">
        <v>1430</v>
      </c>
      <c r="N78" s="374"/>
      <c r="O78" s="374"/>
      <c r="P78" s="374"/>
      <c r="Q78" s="374"/>
      <c r="R78" s="374"/>
      <c r="S78" s="374"/>
      <c r="T78" s="374"/>
      <c r="U78" s="377"/>
      <c r="V78" s="7"/>
      <c r="W78" s="7"/>
      <c r="X78" s="4"/>
      <c r="Y78" s="4"/>
      <c r="Z78" s="4"/>
      <c r="AA78" s="4"/>
      <c r="AB78" s="4"/>
      <c r="AC78" s="4"/>
    </row>
    <row r="79" spans="2:30" ht="13.2" customHeight="1">
      <c r="B79" s="534"/>
      <c r="C79" s="264" t="s">
        <v>260</v>
      </c>
      <c r="E79" s="10">
        <v>230</v>
      </c>
      <c r="F79" s="10">
        <v>30</v>
      </c>
      <c r="G79" s="10">
        <v>15</v>
      </c>
      <c r="H79" s="10">
        <v>10</v>
      </c>
      <c r="I79" s="10">
        <v>0</v>
      </c>
      <c r="J79" s="10">
        <v>10</v>
      </c>
      <c r="K79" s="96">
        <v>270</v>
      </c>
      <c r="N79" s="374"/>
      <c r="O79" s="374"/>
      <c r="P79" s="374"/>
      <c r="Q79" s="374"/>
      <c r="R79" s="374"/>
      <c r="S79" s="374"/>
      <c r="T79" s="374"/>
      <c r="U79" s="377"/>
      <c r="V79" s="7"/>
      <c r="W79" s="7"/>
      <c r="X79" s="4"/>
      <c r="Y79" s="4"/>
      <c r="Z79" s="4"/>
      <c r="AA79" s="4"/>
      <c r="AB79" s="4"/>
      <c r="AC79" s="4"/>
    </row>
    <row r="80" spans="2:30" ht="12.75" customHeight="1">
      <c r="B80" s="534"/>
      <c r="C80" s="264" t="s">
        <v>261</v>
      </c>
      <c r="E80" s="10">
        <v>8325</v>
      </c>
      <c r="F80" s="10">
        <v>1805</v>
      </c>
      <c r="G80" s="10">
        <v>740</v>
      </c>
      <c r="H80" s="10">
        <v>605</v>
      </c>
      <c r="I80" s="10">
        <v>205</v>
      </c>
      <c r="J80" s="10">
        <v>150</v>
      </c>
      <c r="K80" s="96">
        <v>11040</v>
      </c>
      <c r="N80" s="374"/>
      <c r="O80" s="374"/>
      <c r="P80" s="374"/>
      <c r="Q80" s="374"/>
      <c r="R80" s="374"/>
      <c r="S80" s="374"/>
      <c r="T80" s="374"/>
      <c r="U80" s="377"/>
      <c r="V80" s="7"/>
      <c r="W80" s="7"/>
      <c r="X80" s="4"/>
      <c r="Y80" s="4"/>
      <c r="Z80" s="4"/>
      <c r="AA80" s="4"/>
      <c r="AB80" s="4"/>
      <c r="AC80" s="4"/>
    </row>
    <row r="81" spans="2:29" ht="12.75" customHeight="1">
      <c r="B81" s="535"/>
      <c r="C81" s="266" t="s">
        <v>0</v>
      </c>
      <c r="E81" s="10">
        <v>35270</v>
      </c>
      <c r="F81" s="10">
        <v>8185</v>
      </c>
      <c r="G81" s="10">
        <v>3070</v>
      </c>
      <c r="H81" s="10">
        <v>3605</v>
      </c>
      <c r="I81" s="10">
        <v>1065</v>
      </c>
      <c r="J81" s="10">
        <v>780</v>
      </c>
      <c r="K81" s="428">
        <v>50475</v>
      </c>
      <c r="U81" s="7"/>
      <c r="V81" s="7"/>
      <c r="W81" s="7"/>
    </row>
    <row r="82" spans="2:29" ht="41.25" customHeight="1">
      <c r="B82" s="533" t="s">
        <v>667</v>
      </c>
      <c r="C82" s="263" t="s">
        <v>351</v>
      </c>
      <c r="D82" s="184"/>
      <c r="E82" s="40" t="s">
        <v>56</v>
      </c>
      <c r="F82" s="128" t="s">
        <v>338</v>
      </c>
      <c r="G82" s="127" t="s">
        <v>339</v>
      </c>
      <c r="H82" s="127" t="s">
        <v>340</v>
      </c>
      <c r="I82" s="127" t="s">
        <v>343</v>
      </c>
      <c r="J82" s="127" t="s">
        <v>316</v>
      </c>
      <c r="K82" s="350" t="s">
        <v>0</v>
      </c>
      <c r="M82" s="343"/>
      <c r="N82" s="378"/>
      <c r="O82" s="378"/>
      <c r="P82" s="378"/>
      <c r="Q82" s="378"/>
      <c r="R82" s="378"/>
      <c r="S82" s="378"/>
      <c r="T82" s="374"/>
      <c r="U82" s="374"/>
      <c r="V82" s="374"/>
    </row>
    <row r="83" spans="2:29" ht="12.9" customHeight="1">
      <c r="B83" s="534"/>
      <c r="C83" s="334" t="s">
        <v>546</v>
      </c>
      <c r="D83" s="52"/>
      <c r="E83" s="52">
        <v>1415</v>
      </c>
      <c r="F83" s="52">
        <v>1535</v>
      </c>
      <c r="G83" s="52">
        <v>3145</v>
      </c>
      <c r="H83" s="10">
        <v>2140</v>
      </c>
      <c r="I83" s="10">
        <v>5355</v>
      </c>
      <c r="J83" s="10">
        <v>1090</v>
      </c>
      <c r="K83" s="96">
        <v>14870</v>
      </c>
      <c r="M83" s="475"/>
      <c r="N83" s="379"/>
      <c r="O83" s="379"/>
      <c r="P83" s="380"/>
      <c r="Q83" s="380"/>
      <c r="R83" s="380"/>
      <c r="S83" s="380"/>
      <c r="T83" s="380"/>
      <c r="U83" s="381"/>
      <c r="V83" s="381"/>
      <c r="X83" s="132"/>
      <c r="Y83" s="132"/>
      <c r="Z83" s="132"/>
      <c r="AA83" s="132"/>
      <c r="AB83" s="132"/>
      <c r="AC83" s="132"/>
    </row>
    <row r="84" spans="2:29" ht="12.9" customHeight="1">
      <c r="B84" s="534"/>
      <c r="C84" s="366" t="s">
        <v>267</v>
      </c>
      <c r="D84" s="52"/>
      <c r="E84" s="52">
        <v>265</v>
      </c>
      <c r="F84" s="52">
        <v>95</v>
      </c>
      <c r="G84" s="52">
        <v>75</v>
      </c>
      <c r="H84" s="10">
        <v>125</v>
      </c>
      <c r="I84" s="10">
        <v>1045</v>
      </c>
      <c r="J84" s="10">
        <v>995</v>
      </c>
      <c r="K84" s="96">
        <v>2675</v>
      </c>
      <c r="M84" s="131"/>
      <c r="N84" s="379"/>
      <c r="O84" s="379"/>
      <c r="P84" s="380"/>
      <c r="Q84" s="380"/>
      <c r="R84" s="380"/>
      <c r="S84" s="380"/>
      <c r="T84" s="380"/>
      <c r="U84" s="381"/>
      <c r="V84" s="381"/>
      <c r="X84" s="132"/>
      <c r="Y84" s="132"/>
      <c r="Z84" s="132"/>
      <c r="AA84" s="132"/>
      <c r="AB84" s="132"/>
      <c r="AC84" s="132"/>
    </row>
    <row r="85" spans="2:29" ht="12.9" customHeight="1">
      <c r="B85" s="534"/>
      <c r="C85" s="366" t="s">
        <v>266</v>
      </c>
      <c r="D85" s="52"/>
      <c r="E85" s="52">
        <v>680</v>
      </c>
      <c r="F85" s="52">
        <v>575</v>
      </c>
      <c r="G85" s="52">
        <v>1160</v>
      </c>
      <c r="H85" s="10">
        <v>575</v>
      </c>
      <c r="I85" s="10">
        <v>2385</v>
      </c>
      <c r="J85" s="10">
        <v>265</v>
      </c>
      <c r="K85" s="96">
        <v>6055</v>
      </c>
      <c r="M85" s="305"/>
      <c r="N85" s="379"/>
      <c r="O85" s="379"/>
      <c r="P85" s="380"/>
      <c r="Q85" s="380"/>
      <c r="R85" s="380"/>
      <c r="S85" s="380"/>
      <c r="T85" s="380"/>
      <c r="U85" s="381"/>
      <c r="V85" s="381"/>
      <c r="X85" s="132"/>
      <c r="Y85" s="132"/>
      <c r="Z85" s="132"/>
      <c r="AA85" s="132"/>
      <c r="AB85" s="132"/>
      <c r="AC85" s="132"/>
    </row>
    <row r="86" spans="2:29" ht="12.9" customHeight="1">
      <c r="B86" s="534"/>
      <c r="C86" s="366" t="s">
        <v>265</v>
      </c>
      <c r="D86" s="52"/>
      <c r="E86" s="52">
        <v>150</v>
      </c>
      <c r="F86" s="52">
        <v>120</v>
      </c>
      <c r="G86" s="52">
        <v>145</v>
      </c>
      <c r="H86" s="10">
        <v>195</v>
      </c>
      <c r="I86" s="10">
        <v>1045</v>
      </c>
      <c r="J86" s="10">
        <v>250</v>
      </c>
      <c r="K86" s="96">
        <v>2030</v>
      </c>
      <c r="M86" s="131"/>
      <c r="N86" s="379"/>
      <c r="O86" s="379"/>
      <c r="P86" s="380"/>
      <c r="Q86" s="380"/>
      <c r="R86" s="380"/>
      <c r="S86" s="380"/>
      <c r="T86" s="380"/>
      <c r="U86" s="381"/>
      <c r="V86" s="381"/>
      <c r="X86" s="132"/>
      <c r="Y86" s="132"/>
      <c r="Z86" s="132"/>
      <c r="AA86" s="132"/>
      <c r="AB86" s="132"/>
      <c r="AC86" s="132"/>
    </row>
    <row r="87" spans="2:29" ht="12.9" customHeight="1">
      <c r="B87" s="534"/>
      <c r="C87" s="265" t="s">
        <v>357</v>
      </c>
      <c r="D87" s="52"/>
      <c r="E87" s="52">
        <v>25</v>
      </c>
      <c r="F87" s="52">
        <v>20</v>
      </c>
      <c r="G87" s="52">
        <v>45</v>
      </c>
      <c r="H87" s="10">
        <v>20</v>
      </c>
      <c r="I87" s="10">
        <v>60</v>
      </c>
      <c r="J87" s="10">
        <v>15</v>
      </c>
      <c r="K87" s="96">
        <v>445</v>
      </c>
      <c r="M87" s="131"/>
      <c r="N87" s="379"/>
      <c r="O87" s="379"/>
      <c r="P87" s="380"/>
      <c r="Q87" s="380"/>
      <c r="R87" s="380"/>
      <c r="S87" s="380"/>
      <c r="T87" s="380"/>
      <c r="U87" s="381"/>
      <c r="V87" s="381"/>
      <c r="X87" s="132"/>
      <c r="Y87" s="132"/>
      <c r="Z87" s="132"/>
      <c r="AA87" s="132"/>
      <c r="AB87" s="132"/>
      <c r="AC87" s="132"/>
    </row>
    <row r="88" spans="2:29" ht="12.75" customHeight="1">
      <c r="B88" s="534"/>
      <c r="C88" s="264" t="s">
        <v>545</v>
      </c>
      <c r="D88" s="52"/>
      <c r="E88" s="52">
        <v>45</v>
      </c>
      <c r="F88" s="52">
        <v>150</v>
      </c>
      <c r="G88" s="52">
        <v>225</v>
      </c>
      <c r="H88" s="10">
        <v>120</v>
      </c>
      <c r="I88" s="10">
        <v>510</v>
      </c>
      <c r="J88" s="10">
        <v>35</v>
      </c>
      <c r="K88" s="96">
        <v>1540</v>
      </c>
      <c r="M88" s="131"/>
      <c r="N88" s="379"/>
      <c r="O88" s="379"/>
      <c r="P88" s="380"/>
      <c r="Q88" s="380"/>
      <c r="R88" s="380"/>
      <c r="S88" s="380"/>
      <c r="T88" s="380"/>
      <c r="U88" s="381"/>
      <c r="V88" s="381"/>
      <c r="X88" s="132"/>
      <c r="Y88" s="132"/>
      <c r="Z88" s="132"/>
      <c r="AA88" s="132"/>
      <c r="AB88" s="132"/>
      <c r="AC88" s="132"/>
    </row>
    <row r="89" spans="2:29" ht="12.75" customHeight="1">
      <c r="B89" s="534"/>
      <c r="C89" s="334" t="s">
        <v>547</v>
      </c>
      <c r="D89" s="52"/>
      <c r="E89" s="52">
        <v>345</v>
      </c>
      <c r="F89" s="52">
        <v>515</v>
      </c>
      <c r="G89" s="52">
        <v>775</v>
      </c>
      <c r="H89" s="10">
        <v>330</v>
      </c>
      <c r="I89" s="10">
        <v>2645</v>
      </c>
      <c r="J89" s="10">
        <v>115</v>
      </c>
      <c r="K89" s="96">
        <v>4745</v>
      </c>
      <c r="M89" s="131"/>
      <c r="N89" s="379"/>
      <c r="O89" s="379"/>
      <c r="P89" s="380"/>
      <c r="Q89" s="380"/>
      <c r="R89" s="380"/>
      <c r="S89" s="380"/>
      <c r="T89" s="380"/>
      <c r="U89" s="381"/>
      <c r="V89" s="381"/>
      <c r="X89" s="132"/>
      <c r="Y89" s="132"/>
      <c r="Z89" s="132"/>
      <c r="AA89" s="132"/>
      <c r="AB89" s="132"/>
      <c r="AC89" s="132"/>
    </row>
    <row r="90" spans="2:29" ht="12.9" customHeight="1">
      <c r="B90" s="534"/>
      <c r="C90" s="334" t="s">
        <v>313</v>
      </c>
      <c r="D90" s="52"/>
      <c r="E90" s="52">
        <v>50</v>
      </c>
      <c r="F90" s="52">
        <v>60</v>
      </c>
      <c r="G90" s="52">
        <v>110</v>
      </c>
      <c r="H90" s="10">
        <v>55</v>
      </c>
      <c r="I90" s="10">
        <v>130</v>
      </c>
      <c r="J90" s="10">
        <v>20</v>
      </c>
      <c r="K90" s="96">
        <v>445</v>
      </c>
      <c r="M90" s="131"/>
      <c r="N90" s="379"/>
      <c r="O90" s="379"/>
      <c r="P90" s="380"/>
      <c r="Q90" s="380"/>
      <c r="R90" s="380"/>
      <c r="S90" s="380"/>
      <c r="T90" s="380"/>
      <c r="U90" s="381"/>
      <c r="V90" s="381"/>
      <c r="X90" s="132"/>
      <c r="Y90" s="132"/>
      <c r="Z90" s="132"/>
      <c r="AA90" s="132"/>
      <c r="AB90" s="132"/>
      <c r="AC90" s="132"/>
    </row>
    <row r="91" spans="2:29" ht="12.9" customHeight="1">
      <c r="B91" s="534"/>
      <c r="C91" s="334" t="s">
        <v>269</v>
      </c>
      <c r="D91" s="52"/>
      <c r="E91" s="52">
        <v>575</v>
      </c>
      <c r="F91" s="52">
        <v>380</v>
      </c>
      <c r="G91" s="52">
        <v>505</v>
      </c>
      <c r="H91" s="10">
        <v>510</v>
      </c>
      <c r="I91" s="10">
        <v>1280</v>
      </c>
      <c r="J91" s="10">
        <v>600</v>
      </c>
      <c r="K91" s="96">
        <v>5050</v>
      </c>
      <c r="M91" s="131"/>
      <c r="N91" s="379"/>
      <c r="O91" s="379"/>
      <c r="P91" s="380"/>
      <c r="Q91" s="380"/>
      <c r="R91" s="380"/>
      <c r="S91" s="380"/>
      <c r="T91" s="380"/>
      <c r="U91" s="381"/>
      <c r="V91" s="381"/>
      <c r="X91" s="132"/>
      <c r="Y91" s="132"/>
      <c r="Z91" s="132"/>
      <c r="AA91" s="132"/>
      <c r="AB91" s="132"/>
      <c r="AC91" s="132"/>
    </row>
    <row r="92" spans="2:29" ht="12.9" customHeight="1">
      <c r="B92" s="534"/>
      <c r="C92" s="334" t="s">
        <v>315</v>
      </c>
      <c r="D92" s="52"/>
      <c r="E92" s="52">
        <v>75</v>
      </c>
      <c r="F92" s="52">
        <v>70</v>
      </c>
      <c r="G92" s="52">
        <v>125</v>
      </c>
      <c r="H92" s="10">
        <v>225</v>
      </c>
      <c r="I92" s="10">
        <v>545</v>
      </c>
      <c r="J92" s="10">
        <v>165</v>
      </c>
      <c r="K92" s="96">
        <v>1430</v>
      </c>
      <c r="M92" s="131"/>
      <c r="N92" s="379"/>
      <c r="O92" s="379"/>
      <c r="P92" s="380"/>
      <c r="Q92" s="380"/>
      <c r="R92" s="381"/>
      <c r="S92" s="381"/>
      <c r="T92" s="381"/>
      <c r="U92" s="381"/>
      <c r="V92" s="381"/>
      <c r="X92" s="132"/>
      <c r="Y92" s="132"/>
      <c r="Z92" s="132"/>
      <c r="AA92" s="132"/>
      <c r="AB92" s="132"/>
      <c r="AC92" s="132"/>
    </row>
    <row r="93" spans="2:29" ht="13.2" customHeight="1">
      <c r="B93" s="534"/>
      <c r="C93" s="334" t="s">
        <v>260</v>
      </c>
      <c r="D93" s="52"/>
      <c r="E93" s="52">
        <v>10</v>
      </c>
      <c r="F93" s="52">
        <v>10</v>
      </c>
      <c r="G93" s="52">
        <v>25</v>
      </c>
      <c r="H93" s="10">
        <v>35</v>
      </c>
      <c r="I93" s="10">
        <v>95</v>
      </c>
      <c r="J93" s="10">
        <v>90</v>
      </c>
      <c r="K93" s="96">
        <v>270</v>
      </c>
      <c r="M93" s="131"/>
      <c r="N93" s="379"/>
      <c r="O93" s="379"/>
      <c r="P93" s="380"/>
      <c r="Q93" s="380"/>
      <c r="R93" s="380"/>
      <c r="S93" s="380"/>
      <c r="T93" s="380"/>
      <c r="U93" s="381"/>
      <c r="V93" s="381"/>
      <c r="X93" s="132"/>
      <c r="Y93" s="132"/>
      <c r="Z93" s="132"/>
      <c r="AA93" s="132"/>
      <c r="AB93" s="132"/>
      <c r="AC93" s="132"/>
    </row>
    <row r="94" spans="2:29" ht="12.9" customHeight="1">
      <c r="B94" s="534"/>
      <c r="C94" s="334" t="s">
        <v>261</v>
      </c>
      <c r="D94" s="52"/>
      <c r="E94" s="52">
        <v>620</v>
      </c>
      <c r="F94" s="52">
        <v>1225</v>
      </c>
      <c r="G94" s="52">
        <v>2680</v>
      </c>
      <c r="H94" s="10">
        <v>2060</v>
      </c>
      <c r="I94" s="10">
        <v>2495</v>
      </c>
      <c r="J94" s="10">
        <v>635</v>
      </c>
      <c r="K94" s="96">
        <v>11040</v>
      </c>
      <c r="M94" s="131"/>
      <c r="N94" s="379"/>
      <c r="O94" s="379"/>
      <c r="P94" s="380"/>
      <c r="Q94" s="380"/>
      <c r="R94" s="380"/>
      <c r="S94" s="380"/>
      <c r="T94" s="380"/>
      <c r="U94" s="381"/>
      <c r="V94" s="381"/>
      <c r="X94" s="132"/>
      <c r="Y94" s="132"/>
      <c r="Z94" s="132"/>
      <c r="AA94" s="132"/>
      <c r="AB94" s="132"/>
      <c r="AC94" s="132"/>
    </row>
    <row r="95" spans="2:29" ht="12.9" customHeight="1">
      <c r="B95" s="535"/>
      <c r="C95" s="264" t="s">
        <v>0</v>
      </c>
      <c r="D95" s="93"/>
      <c r="E95" s="93">
        <v>4240</v>
      </c>
      <c r="F95" s="93">
        <v>4750</v>
      </c>
      <c r="G95" s="93">
        <v>8990</v>
      </c>
      <c r="H95" s="93">
        <v>6380</v>
      </c>
      <c r="I95" s="93">
        <v>17555</v>
      </c>
      <c r="J95" s="10">
        <v>4275</v>
      </c>
      <c r="K95" s="428">
        <v>50475</v>
      </c>
      <c r="M95" s="131"/>
      <c r="N95" s="317"/>
      <c r="O95" s="317"/>
      <c r="P95" s="317"/>
      <c r="Q95" s="317"/>
      <c r="R95" s="317"/>
      <c r="S95" s="317"/>
      <c r="T95" s="317"/>
    </row>
    <row r="96" spans="2:29" ht="26.1" customHeight="1">
      <c r="B96" s="533" t="s">
        <v>668</v>
      </c>
      <c r="C96" s="263" t="s">
        <v>351</v>
      </c>
      <c r="D96" s="40"/>
      <c r="E96" s="183"/>
      <c r="F96" s="80"/>
      <c r="G96" s="41"/>
      <c r="H96" s="41" t="s">
        <v>35</v>
      </c>
      <c r="I96" s="41" t="s">
        <v>36</v>
      </c>
      <c r="J96" s="41" t="s">
        <v>46</v>
      </c>
      <c r="K96" s="350" t="s">
        <v>0</v>
      </c>
      <c r="N96" s="374"/>
      <c r="O96" s="374"/>
      <c r="P96" s="374"/>
      <c r="Q96" s="374"/>
      <c r="R96" s="374"/>
    </row>
    <row r="97" spans="2:29" ht="12.9" customHeight="1">
      <c r="B97" s="534"/>
      <c r="C97" s="334" t="s">
        <v>546</v>
      </c>
      <c r="D97" s="330"/>
      <c r="E97" s="52"/>
      <c r="F97" s="52"/>
      <c r="G97" s="52"/>
      <c r="H97" s="10">
        <v>0</v>
      </c>
      <c r="I97" s="10">
        <v>14860</v>
      </c>
      <c r="J97" s="10">
        <v>15</v>
      </c>
      <c r="K97" s="96">
        <v>14870</v>
      </c>
      <c r="M97" s="475"/>
      <c r="N97" s="382"/>
      <c r="O97" s="382"/>
      <c r="P97" s="382"/>
      <c r="Q97" s="382"/>
      <c r="R97" s="374"/>
      <c r="X97" s="4"/>
      <c r="Y97" s="4"/>
      <c r="Z97" s="4"/>
    </row>
    <row r="98" spans="2:29" ht="12.9" customHeight="1">
      <c r="B98" s="534"/>
      <c r="C98" s="366" t="s">
        <v>267</v>
      </c>
      <c r="D98" s="330"/>
      <c r="E98" s="52"/>
      <c r="F98" s="52"/>
      <c r="G98" s="52"/>
      <c r="H98" s="10">
        <v>0</v>
      </c>
      <c r="I98" s="10">
        <v>2075</v>
      </c>
      <c r="J98" s="10">
        <v>600</v>
      </c>
      <c r="K98" s="96">
        <v>2675</v>
      </c>
      <c r="M98" s="92"/>
      <c r="N98" s="382"/>
      <c r="O98" s="382"/>
      <c r="P98" s="382"/>
      <c r="Q98" s="382"/>
      <c r="R98" s="374"/>
      <c r="X98" s="4"/>
      <c r="Y98" s="4"/>
      <c r="Z98" s="4"/>
    </row>
    <row r="99" spans="2:29" ht="12.9" customHeight="1">
      <c r="B99" s="534"/>
      <c r="C99" s="366" t="s">
        <v>266</v>
      </c>
      <c r="D99" s="330"/>
      <c r="E99" s="52"/>
      <c r="F99" s="52"/>
      <c r="G99" s="52"/>
      <c r="H99" s="10">
        <v>0</v>
      </c>
      <c r="I99" s="10">
        <v>5955</v>
      </c>
      <c r="J99" s="10">
        <v>100</v>
      </c>
      <c r="K99" s="96">
        <v>6055</v>
      </c>
      <c r="M99" s="92"/>
      <c r="N99" s="382"/>
      <c r="O99" s="382"/>
      <c r="P99" s="382"/>
      <c r="Q99" s="382"/>
      <c r="R99" s="374"/>
      <c r="X99" s="4"/>
      <c r="Y99" s="4"/>
      <c r="Z99" s="4"/>
    </row>
    <row r="100" spans="2:29" ht="12.9" customHeight="1">
      <c r="B100" s="534"/>
      <c r="C100" s="366" t="s">
        <v>265</v>
      </c>
      <c r="D100" s="330"/>
      <c r="E100" s="52"/>
      <c r="F100" s="52"/>
      <c r="G100" s="52"/>
      <c r="H100" s="10">
        <v>0</v>
      </c>
      <c r="I100" s="10">
        <v>1710</v>
      </c>
      <c r="J100" s="10">
        <v>320</v>
      </c>
      <c r="K100" s="96">
        <v>2030</v>
      </c>
      <c r="M100" s="92"/>
      <c r="N100" s="382"/>
      <c r="O100" s="382"/>
      <c r="P100" s="382"/>
      <c r="Q100" s="382"/>
      <c r="R100" s="374"/>
      <c r="X100" s="4"/>
      <c r="Y100" s="4"/>
      <c r="Z100" s="4"/>
    </row>
    <row r="101" spans="2:29" ht="12.9" customHeight="1">
      <c r="B101" s="534"/>
      <c r="C101" s="265" t="s">
        <v>357</v>
      </c>
      <c r="D101" s="330"/>
      <c r="E101" s="52"/>
      <c r="F101" s="52"/>
      <c r="G101" s="52"/>
      <c r="H101" s="10">
        <v>0</v>
      </c>
      <c r="I101" s="10">
        <v>175</v>
      </c>
      <c r="J101" s="10">
        <v>265</v>
      </c>
      <c r="K101" s="96">
        <v>445</v>
      </c>
      <c r="M101" s="92"/>
      <c r="N101" s="382"/>
      <c r="O101" s="382"/>
      <c r="P101" s="382"/>
      <c r="Q101" s="382"/>
      <c r="R101" s="374"/>
      <c r="X101" s="4"/>
      <c r="Y101" s="4"/>
      <c r="Z101" s="4"/>
    </row>
    <row r="102" spans="2:29" ht="12.9" customHeight="1">
      <c r="B102" s="534"/>
      <c r="C102" s="264" t="s">
        <v>545</v>
      </c>
      <c r="D102" s="330"/>
      <c r="E102" s="52"/>
      <c r="F102" s="52"/>
      <c r="G102" s="52"/>
      <c r="H102" s="10">
        <v>0</v>
      </c>
      <c r="I102" s="10">
        <v>1535</v>
      </c>
      <c r="J102" s="10">
        <v>0</v>
      </c>
      <c r="K102" s="96">
        <v>1540</v>
      </c>
      <c r="M102" s="92"/>
      <c r="N102" s="382"/>
      <c r="O102" s="382"/>
      <c r="P102" s="382"/>
      <c r="Q102" s="382"/>
      <c r="R102" s="374"/>
      <c r="X102" s="4"/>
      <c r="Y102" s="4"/>
      <c r="Z102" s="4"/>
    </row>
    <row r="103" spans="2:29" ht="12.9" customHeight="1">
      <c r="B103" s="534"/>
      <c r="C103" s="334" t="s">
        <v>547</v>
      </c>
      <c r="D103" s="330"/>
      <c r="E103" s="52"/>
      <c r="F103" s="52"/>
      <c r="G103" s="52"/>
      <c r="H103" s="10">
        <v>5</v>
      </c>
      <c r="I103" s="10">
        <v>4705</v>
      </c>
      <c r="J103" s="10">
        <v>40</v>
      </c>
      <c r="K103" s="96">
        <v>4745</v>
      </c>
      <c r="M103" s="92"/>
      <c r="N103" s="382"/>
      <c r="O103" s="382"/>
      <c r="P103" s="382"/>
      <c r="Q103" s="382"/>
      <c r="R103" s="374"/>
      <c r="X103" s="4"/>
      <c r="Y103" s="4"/>
      <c r="Z103" s="4"/>
    </row>
    <row r="104" spans="2:29" ht="12.9" customHeight="1">
      <c r="B104" s="534"/>
      <c r="C104" s="334" t="s">
        <v>313</v>
      </c>
      <c r="D104" s="330"/>
      <c r="E104" s="52"/>
      <c r="F104" s="52"/>
      <c r="G104" s="52"/>
      <c r="H104" s="10">
        <v>0</v>
      </c>
      <c r="I104" s="10">
        <v>445</v>
      </c>
      <c r="J104" s="10">
        <v>5</v>
      </c>
      <c r="K104" s="96">
        <v>445</v>
      </c>
      <c r="M104" s="92"/>
      <c r="N104" s="382"/>
      <c r="O104" s="382"/>
      <c r="P104" s="382"/>
      <c r="Q104" s="382"/>
      <c r="R104" s="374"/>
      <c r="X104" s="4"/>
      <c r="Y104" s="4"/>
      <c r="Z104" s="4"/>
    </row>
    <row r="105" spans="2:29" ht="12.9" customHeight="1">
      <c r="B105" s="534"/>
      <c r="C105" s="334" t="s">
        <v>269</v>
      </c>
      <c r="D105" s="330"/>
      <c r="E105" s="52"/>
      <c r="F105" s="52"/>
      <c r="G105" s="52"/>
      <c r="H105" s="10">
        <v>10</v>
      </c>
      <c r="I105" s="10">
        <v>4875</v>
      </c>
      <c r="J105" s="10">
        <v>165</v>
      </c>
      <c r="K105" s="96">
        <v>5050</v>
      </c>
      <c r="M105" s="92"/>
      <c r="N105" s="382"/>
      <c r="O105" s="382"/>
      <c r="P105" s="382"/>
      <c r="Q105" s="382"/>
      <c r="R105" s="374"/>
      <c r="X105" s="4"/>
      <c r="Y105" s="4"/>
      <c r="Z105" s="4"/>
    </row>
    <row r="106" spans="2:29" ht="12.9" customHeight="1">
      <c r="B106" s="534"/>
      <c r="C106" s="334" t="s">
        <v>315</v>
      </c>
      <c r="D106" s="330"/>
      <c r="E106" s="52"/>
      <c r="F106" s="52"/>
      <c r="G106" s="52"/>
      <c r="H106" s="10">
        <v>0</v>
      </c>
      <c r="I106" s="10">
        <v>1065</v>
      </c>
      <c r="J106" s="10">
        <v>365</v>
      </c>
      <c r="K106" s="96">
        <v>1430</v>
      </c>
      <c r="M106" s="92"/>
      <c r="N106" s="382"/>
      <c r="O106" s="382"/>
      <c r="P106" s="382"/>
      <c r="Q106" s="382"/>
      <c r="R106" s="374"/>
      <c r="X106" s="4"/>
      <c r="Y106" s="4"/>
      <c r="Z106" s="4"/>
    </row>
    <row r="107" spans="2:29" ht="12.9" customHeight="1">
      <c r="B107" s="534"/>
      <c r="C107" s="334" t="s">
        <v>260</v>
      </c>
      <c r="D107" s="330"/>
      <c r="E107" s="52"/>
      <c r="F107" s="52"/>
      <c r="G107" s="52"/>
      <c r="H107" s="10">
        <v>0</v>
      </c>
      <c r="I107" s="10">
        <v>250</v>
      </c>
      <c r="J107" s="10">
        <v>20</v>
      </c>
      <c r="K107" s="96">
        <v>270</v>
      </c>
      <c r="M107" s="92"/>
      <c r="N107" s="382"/>
      <c r="O107" s="382"/>
      <c r="P107" s="382"/>
      <c r="Q107" s="382"/>
      <c r="R107" s="374"/>
      <c r="X107" s="4"/>
      <c r="Y107" s="4"/>
      <c r="Z107" s="4"/>
    </row>
    <row r="108" spans="2:29" ht="12.9" customHeight="1">
      <c r="B108" s="534"/>
      <c r="C108" s="334" t="s">
        <v>261</v>
      </c>
      <c r="D108" s="330"/>
      <c r="E108" s="52"/>
      <c r="F108" s="52"/>
      <c r="G108" s="52"/>
      <c r="H108" s="10">
        <v>0</v>
      </c>
      <c r="I108" s="10">
        <v>10300</v>
      </c>
      <c r="J108" s="10">
        <v>740</v>
      </c>
      <c r="K108" s="96">
        <v>11040</v>
      </c>
      <c r="N108" s="374"/>
      <c r="O108" s="374"/>
      <c r="P108" s="382"/>
      <c r="Q108" s="382"/>
      <c r="R108" s="374"/>
      <c r="X108" s="4"/>
      <c r="Y108" s="4"/>
      <c r="Z108" s="4"/>
    </row>
    <row r="109" spans="2:29" ht="12.9" customHeight="1">
      <c r="B109" s="535"/>
      <c r="C109" s="264" t="s">
        <v>0</v>
      </c>
      <c r="D109" s="330"/>
      <c r="E109" s="52"/>
      <c r="F109" s="52"/>
      <c r="G109" s="52"/>
      <c r="H109" s="93">
        <v>10</v>
      </c>
      <c r="I109" s="93">
        <v>47845</v>
      </c>
      <c r="J109" s="93">
        <v>2620</v>
      </c>
      <c r="K109" s="428">
        <v>50475</v>
      </c>
      <c r="M109" s="92"/>
      <c r="N109" s="92"/>
      <c r="O109" s="92"/>
      <c r="P109" s="92"/>
      <c r="Q109" s="92"/>
    </row>
    <row r="110" spans="2:29" ht="26.1" customHeight="1">
      <c r="B110" s="533" t="s">
        <v>669</v>
      </c>
      <c r="C110" s="263" t="s">
        <v>351</v>
      </c>
      <c r="D110" s="40"/>
      <c r="E110" s="308" t="s">
        <v>549</v>
      </c>
      <c r="F110" s="128" t="s">
        <v>344</v>
      </c>
      <c r="G110" s="127" t="s">
        <v>345</v>
      </c>
      <c r="H110" s="127" t="s">
        <v>346</v>
      </c>
      <c r="I110" s="127" t="s">
        <v>347</v>
      </c>
      <c r="J110" s="127" t="s">
        <v>348</v>
      </c>
      <c r="K110" s="350" t="s">
        <v>0</v>
      </c>
      <c r="N110" s="374"/>
      <c r="O110" s="374"/>
      <c r="P110" s="374"/>
      <c r="Q110" s="374"/>
      <c r="R110" s="374"/>
      <c r="S110" s="374"/>
      <c r="T110" s="374"/>
      <c r="U110" s="374"/>
    </row>
    <row r="111" spans="2:29" ht="12.9" customHeight="1">
      <c r="B111" s="534"/>
      <c r="C111" s="334" t="s">
        <v>546</v>
      </c>
      <c r="D111" s="330"/>
      <c r="E111" s="52">
        <v>0</v>
      </c>
      <c r="F111" s="52">
        <v>260</v>
      </c>
      <c r="G111" s="52">
        <v>590</v>
      </c>
      <c r="H111" s="10">
        <v>1225</v>
      </c>
      <c r="I111" s="10">
        <v>320</v>
      </c>
      <c r="J111" s="10">
        <v>12475</v>
      </c>
      <c r="K111" s="96">
        <v>14870</v>
      </c>
      <c r="M111" s="92"/>
      <c r="N111" s="382"/>
      <c r="O111" s="382"/>
      <c r="P111" s="382"/>
      <c r="Q111" s="382"/>
      <c r="R111" s="374"/>
      <c r="S111" s="374"/>
      <c r="T111" s="374"/>
      <c r="U111" s="374"/>
      <c r="X111" s="4"/>
      <c r="Y111" s="4"/>
      <c r="Z111" s="4"/>
      <c r="AA111" s="4"/>
      <c r="AB111" s="4"/>
      <c r="AC111" s="4"/>
    </row>
    <row r="112" spans="2:29" ht="12.9" customHeight="1">
      <c r="B112" s="534"/>
      <c r="C112" s="366" t="s">
        <v>267</v>
      </c>
      <c r="D112" s="330"/>
      <c r="E112" s="52">
        <v>0</v>
      </c>
      <c r="F112" s="52">
        <v>2455</v>
      </c>
      <c r="G112" s="52">
        <v>145</v>
      </c>
      <c r="H112" s="10">
        <v>70</v>
      </c>
      <c r="I112" s="10">
        <v>5</v>
      </c>
      <c r="J112" s="10">
        <v>0</v>
      </c>
      <c r="K112" s="96">
        <v>2675</v>
      </c>
      <c r="M112" s="475"/>
      <c r="N112" s="382"/>
      <c r="O112" s="382"/>
      <c r="P112" s="382"/>
      <c r="Q112" s="382"/>
      <c r="R112" s="374"/>
      <c r="S112" s="374"/>
      <c r="T112" s="374"/>
      <c r="U112" s="374"/>
      <c r="X112" s="4"/>
      <c r="Y112" s="4"/>
      <c r="Z112" s="4"/>
      <c r="AA112" s="4"/>
      <c r="AB112" s="4"/>
      <c r="AC112" s="4"/>
    </row>
    <row r="113" spans="2:29" ht="12.9" customHeight="1">
      <c r="B113" s="534"/>
      <c r="C113" s="366" t="s">
        <v>266</v>
      </c>
      <c r="D113" s="330"/>
      <c r="E113" s="52">
        <v>5</v>
      </c>
      <c r="F113" s="52">
        <v>115</v>
      </c>
      <c r="G113" s="52">
        <v>315</v>
      </c>
      <c r="H113" s="10">
        <v>755</v>
      </c>
      <c r="I113" s="10">
        <v>3885</v>
      </c>
      <c r="J113" s="10">
        <v>985</v>
      </c>
      <c r="K113" s="96">
        <v>6055</v>
      </c>
      <c r="M113" s="92"/>
      <c r="N113" s="382"/>
      <c r="O113" s="382"/>
      <c r="P113" s="382"/>
      <c r="Q113" s="382"/>
      <c r="R113" s="374"/>
      <c r="S113" s="374"/>
      <c r="T113" s="374"/>
      <c r="U113" s="374"/>
      <c r="X113" s="4"/>
      <c r="Y113" s="4"/>
      <c r="Z113" s="4"/>
      <c r="AA113" s="4"/>
      <c r="AB113" s="4"/>
      <c r="AC113" s="4"/>
    </row>
    <row r="114" spans="2:29" ht="12.9" customHeight="1">
      <c r="B114" s="534"/>
      <c r="C114" s="366" t="s">
        <v>265</v>
      </c>
      <c r="D114" s="330"/>
      <c r="E114" s="52">
        <v>0</v>
      </c>
      <c r="F114" s="52">
        <v>555</v>
      </c>
      <c r="G114" s="52">
        <v>375</v>
      </c>
      <c r="H114" s="10">
        <v>805</v>
      </c>
      <c r="I114" s="10">
        <v>100</v>
      </c>
      <c r="J114" s="10">
        <v>190</v>
      </c>
      <c r="K114" s="96">
        <v>2030</v>
      </c>
      <c r="M114" s="92"/>
      <c r="N114" s="374"/>
      <c r="O114" s="374"/>
      <c r="P114" s="374"/>
      <c r="Q114" s="374"/>
      <c r="R114" s="374"/>
      <c r="S114" s="374"/>
      <c r="T114" s="374"/>
      <c r="U114" s="374"/>
      <c r="X114" s="4"/>
      <c r="Y114" s="4"/>
      <c r="Z114" s="4"/>
      <c r="AA114" s="4"/>
      <c r="AB114" s="4"/>
      <c r="AC114" s="4"/>
    </row>
    <row r="115" spans="2:29" ht="12.9" customHeight="1">
      <c r="B115" s="534"/>
      <c r="C115" s="265" t="s">
        <v>357</v>
      </c>
      <c r="D115" s="330"/>
      <c r="E115" s="52">
        <v>0</v>
      </c>
      <c r="F115" s="52">
        <v>225</v>
      </c>
      <c r="G115" s="52">
        <v>40</v>
      </c>
      <c r="H115" s="10">
        <v>0</v>
      </c>
      <c r="I115" s="10">
        <v>175</v>
      </c>
      <c r="J115" s="10">
        <v>0</v>
      </c>
      <c r="K115" s="96">
        <v>445</v>
      </c>
      <c r="M115" s="92"/>
      <c r="N115" s="382"/>
      <c r="O115" s="382"/>
      <c r="P115" s="382"/>
      <c r="Q115" s="382"/>
      <c r="R115" s="374"/>
      <c r="S115" s="374"/>
      <c r="T115" s="374"/>
      <c r="U115" s="374"/>
      <c r="X115" s="4"/>
      <c r="Y115" s="4"/>
      <c r="Z115" s="4"/>
      <c r="AA115" s="4"/>
      <c r="AB115" s="4"/>
      <c r="AC115" s="4"/>
    </row>
    <row r="116" spans="2:29" ht="12.9" customHeight="1">
      <c r="B116" s="534"/>
      <c r="C116" s="264" t="s">
        <v>545</v>
      </c>
      <c r="D116" s="330"/>
      <c r="E116" s="52">
        <v>0</v>
      </c>
      <c r="F116" s="52">
        <v>70</v>
      </c>
      <c r="G116" s="52">
        <v>80</v>
      </c>
      <c r="H116" s="10">
        <v>0</v>
      </c>
      <c r="I116" s="10">
        <v>0</v>
      </c>
      <c r="J116" s="10">
        <v>1385</v>
      </c>
      <c r="K116" s="96">
        <v>1540</v>
      </c>
      <c r="M116" s="92"/>
      <c r="N116" s="382"/>
      <c r="O116" s="382"/>
      <c r="P116" s="382"/>
      <c r="Q116" s="382"/>
      <c r="R116" s="374"/>
      <c r="S116" s="374"/>
      <c r="T116" s="374"/>
      <c r="U116" s="374"/>
      <c r="X116" s="4"/>
      <c r="Y116" s="4"/>
      <c r="Z116" s="4"/>
      <c r="AA116" s="4"/>
      <c r="AB116" s="4"/>
      <c r="AC116" s="4"/>
    </row>
    <row r="117" spans="2:29" ht="12.9" customHeight="1">
      <c r="B117" s="534"/>
      <c r="C117" s="334" t="s">
        <v>547</v>
      </c>
      <c r="D117" s="330"/>
      <c r="E117" s="52">
        <v>0</v>
      </c>
      <c r="F117" s="52">
        <v>145</v>
      </c>
      <c r="G117" s="52">
        <v>130</v>
      </c>
      <c r="H117" s="10">
        <v>430</v>
      </c>
      <c r="I117" s="10">
        <v>10</v>
      </c>
      <c r="J117" s="10">
        <v>4030</v>
      </c>
      <c r="K117" s="96">
        <v>4745</v>
      </c>
      <c r="M117" s="92"/>
      <c r="N117" s="382"/>
      <c r="O117" s="382"/>
      <c r="P117" s="382"/>
      <c r="Q117" s="382"/>
      <c r="R117" s="374"/>
      <c r="S117" s="374"/>
      <c r="T117" s="374"/>
      <c r="U117" s="374"/>
      <c r="X117" s="4"/>
      <c r="Y117" s="4"/>
      <c r="Z117" s="4"/>
      <c r="AA117" s="4"/>
      <c r="AB117" s="4"/>
      <c r="AC117" s="4"/>
    </row>
    <row r="118" spans="2:29" ht="12.9" customHeight="1">
      <c r="B118" s="534"/>
      <c r="C118" s="334" t="s">
        <v>313</v>
      </c>
      <c r="D118" s="330"/>
      <c r="E118" s="52">
        <v>0</v>
      </c>
      <c r="F118" s="52">
        <v>15</v>
      </c>
      <c r="G118" s="52">
        <v>25</v>
      </c>
      <c r="H118" s="10">
        <v>115</v>
      </c>
      <c r="I118" s="10">
        <v>130</v>
      </c>
      <c r="J118" s="10">
        <v>155</v>
      </c>
      <c r="K118" s="96">
        <v>445</v>
      </c>
      <c r="M118" s="92"/>
      <c r="N118" s="382"/>
      <c r="O118" s="382"/>
      <c r="P118" s="382"/>
      <c r="Q118" s="382"/>
      <c r="R118" s="374"/>
      <c r="S118" s="374"/>
      <c r="T118" s="374"/>
      <c r="U118" s="374"/>
      <c r="X118" s="4"/>
      <c r="Y118" s="4"/>
      <c r="Z118" s="4"/>
      <c r="AA118" s="4"/>
      <c r="AB118" s="4"/>
      <c r="AC118" s="4"/>
    </row>
    <row r="119" spans="2:29" ht="12.9" customHeight="1">
      <c r="B119" s="534"/>
      <c r="C119" s="334" t="s">
        <v>269</v>
      </c>
      <c r="D119" s="330"/>
      <c r="E119" s="52">
        <v>5</v>
      </c>
      <c r="F119" s="52">
        <v>1835</v>
      </c>
      <c r="G119" s="52">
        <v>770</v>
      </c>
      <c r="H119" s="10">
        <v>875</v>
      </c>
      <c r="I119" s="10">
        <v>295</v>
      </c>
      <c r="J119" s="10">
        <v>1275</v>
      </c>
      <c r="K119" s="96">
        <v>5050</v>
      </c>
      <c r="M119" s="92"/>
      <c r="N119" s="382"/>
      <c r="O119" s="382"/>
      <c r="P119" s="382"/>
      <c r="Q119" s="382"/>
      <c r="R119" s="374"/>
      <c r="S119" s="374"/>
      <c r="T119" s="374"/>
      <c r="U119" s="374"/>
      <c r="X119" s="4"/>
      <c r="Y119" s="4"/>
      <c r="Z119" s="4"/>
      <c r="AA119" s="4"/>
      <c r="AB119" s="4"/>
      <c r="AC119" s="4"/>
    </row>
    <row r="120" spans="2:29" ht="12.9" customHeight="1">
      <c r="B120" s="534"/>
      <c r="C120" s="334" t="s">
        <v>315</v>
      </c>
      <c r="D120" s="330"/>
      <c r="E120" s="52">
        <v>0</v>
      </c>
      <c r="F120" s="52">
        <v>260</v>
      </c>
      <c r="G120" s="52">
        <v>55</v>
      </c>
      <c r="H120" s="10">
        <v>535</v>
      </c>
      <c r="I120" s="10">
        <v>70</v>
      </c>
      <c r="J120" s="10">
        <v>510</v>
      </c>
      <c r="K120" s="96">
        <v>1430</v>
      </c>
      <c r="M120" s="92"/>
      <c r="N120" s="382"/>
      <c r="O120" s="382"/>
      <c r="P120" s="382"/>
      <c r="Q120" s="382"/>
      <c r="R120" s="374"/>
      <c r="S120" s="374"/>
      <c r="T120" s="374"/>
      <c r="U120" s="374"/>
      <c r="X120" s="4"/>
      <c r="Y120" s="4"/>
      <c r="Z120" s="4"/>
      <c r="AA120" s="4"/>
      <c r="AB120" s="4"/>
      <c r="AC120" s="4"/>
    </row>
    <row r="121" spans="2:29" ht="12.9" customHeight="1">
      <c r="B121" s="534"/>
      <c r="C121" s="334" t="s">
        <v>260</v>
      </c>
      <c r="D121" s="330"/>
      <c r="E121" s="52">
        <v>0</v>
      </c>
      <c r="F121" s="52">
        <v>0</v>
      </c>
      <c r="G121" s="52">
        <v>15</v>
      </c>
      <c r="H121" s="10">
        <v>50</v>
      </c>
      <c r="I121" s="10">
        <v>90</v>
      </c>
      <c r="J121" s="10">
        <v>115</v>
      </c>
      <c r="K121" s="96">
        <v>270</v>
      </c>
      <c r="M121" s="92"/>
      <c r="N121" s="382"/>
      <c r="O121" s="382"/>
      <c r="P121" s="382"/>
      <c r="Q121" s="382"/>
      <c r="R121" s="374"/>
      <c r="S121" s="374"/>
      <c r="T121" s="374"/>
      <c r="U121" s="374"/>
      <c r="X121" s="4"/>
      <c r="Y121" s="4"/>
      <c r="Z121" s="4"/>
      <c r="AA121" s="4"/>
      <c r="AB121" s="4"/>
      <c r="AC121" s="4"/>
    </row>
    <row r="122" spans="2:29" ht="12.9" customHeight="1">
      <c r="B122" s="534"/>
      <c r="C122" s="334" t="s">
        <v>261</v>
      </c>
      <c r="D122" s="330"/>
      <c r="E122" s="52">
        <v>0</v>
      </c>
      <c r="F122" s="52">
        <v>1440</v>
      </c>
      <c r="G122" s="52">
        <v>855</v>
      </c>
      <c r="H122" s="10">
        <v>3360</v>
      </c>
      <c r="I122" s="10">
        <v>2495</v>
      </c>
      <c r="J122" s="10">
        <v>2890</v>
      </c>
      <c r="K122" s="96">
        <v>11040</v>
      </c>
      <c r="M122" s="92"/>
      <c r="N122" s="382"/>
      <c r="O122" s="382"/>
      <c r="P122" s="382"/>
      <c r="Q122" s="382"/>
      <c r="R122" s="374"/>
      <c r="S122" s="374"/>
      <c r="T122" s="374"/>
      <c r="U122" s="374"/>
      <c r="X122" s="4"/>
      <c r="Y122" s="4"/>
      <c r="Z122" s="4"/>
      <c r="AA122" s="4"/>
      <c r="AB122" s="4"/>
      <c r="AC122" s="4"/>
    </row>
    <row r="123" spans="2:29" ht="12.9" customHeight="1">
      <c r="B123" s="535"/>
      <c r="C123" s="264" t="s">
        <v>0</v>
      </c>
      <c r="D123" s="330"/>
      <c r="E123" s="52">
        <v>10</v>
      </c>
      <c r="F123" s="52">
        <v>7360</v>
      </c>
      <c r="G123" s="52">
        <v>3395</v>
      </c>
      <c r="H123" s="10">
        <v>8225</v>
      </c>
      <c r="I123" s="10">
        <v>7575</v>
      </c>
      <c r="J123" s="10">
        <v>23995</v>
      </c>
      <c r="K123" s="428">
        <v>50475</v>
      </c>
      <c r="M123" s="92"/>
      <c r="N123" s="382"/>
      <c r="O123" s="382"/>
      <c r="P123" s="382"/>
      <c r="Q123" s="382"/>
      <c r="R123" s="374"/>
      <c r="S123" s="374"/>
      <c r="T123" s="374"/>
      <c r="U123" s="374"/>
      <c r="X123" s="4"/>
      <c r="Y123" s="4"/>
      <c r="Z123" s="4"/>
      <c r="AA123" s="4"/>
      <c r="AB123" s="4"/>
      <c r="AC123" s="4"/>
    </row>
    <row r="124" spans="2:29" ht="26.1" customHeight="1">
      <c r="B124" s="533" t="s">
        <v>670</v>
      </c>
      <c r="C124" s="263" t="s">
        <v>351</v>
      </c>
      <c r="D124" s="184"/>
      <c r="E124" s="40" t="s">
        <v>532</v>
      </c>
      <c r="F124" s="55" t="s">
        <v>47</v>
      </c>
      <c r="G124" s="41" t="s">
        <v>51</v>
      </c>
      <c r="H124" s="41" t="s">
        <v>48</v>
      </c>
      <c r="I124" s="41" t="s">
        <v>49</v>
      </c>
      <c r="J124" s="41" t="s">
        <v>50</v>
      </c>
      <c r="K124" s="350" t="s">
        <v>0</v>
      </c>
      <c r="N124" s="374"/>
      <c r="O124" s="374"/>
      <c r="P124" s="374"/>
      <c r="Q124" s="374"/>
      <c r="R124" s="374"/>
      <c r="S124" s="374"/>
      <c r="T124" s="374"/>
      <c r="U124" s="374"/>
    </row>
    <row r="125" spans="2:29" ht="12.9" customHeight="1">
      <c r="B125" s="534"/>
      <c r="C125" s="334" t="s">
        <v>546</v>
      </c>
      <c r="D125" s="52"/>
      <c r="E125" s="52">
        <v>6355</v>
      </c>
      <c r="F125" s="52">
        <v>3720</v>
      </c>
      <c r="G125" s="52">
        <v>55</v>
      </c>
      <c r="H125" s="10">
        <v>410</v>
      </c>
      <c r="I125" s="10">
        <v>2005</v>
      </c>
      <c r="J125" s="10">
        <v>2325</v>
      </c>
      <c r="K125" s="96">
        <v>14870</v>
      </c>
      <c r="M125" s="475"/>
      <c r="N125" s="382"/>
      <c r="O125" s="382"/>
      <c r="P125" s="382"/>
      <c r="Q125" s="382"/>
      <c r="R125" s="382"/>
      <c r="S125" s="374"/>
      <c r="T125" s="374"/>
      <c r="U125" s="374"/>
      <c r="X125" s="4"/>
      <c r="Y125" s="4"/>
      <c r="Z125" s="4"/>
      <c r="AA125" s="4"/>
      <c r="AB125" s="4"/>
      <c r="AC125" s="4"/>
    </row>
    <row r="126" spans="2:29" ht="12.9" customHeight="1">
      <c r="B126" s="534"/>
      <c r="C126" s="366" t="s">
        <v>267</v>
      </c>
      <c r="D126" s="52"/>
      <c r="E126" s="52">
        <v>835</v>
      </c>
      <c r="F126" s="52">
        <v>1085</v>
      </c>
      <c r="G126" s="52">
        <v>20</v>
      </c>
      <c r="H126" s="10">
        <v>130</v>
      </c>
      <c r="I126" s="10">
        <v>180</v>
      </c>
      <c r="J126" s="10">
        <v>425</v>
      </c>
      <c r="K126" s="96">
        <v>2675</v>
      </c>
      <c r="M126" s="92"/>
      <c r="N126" s="382"/>
      <c r="O126" s="382"/>
      <c r="P126" s="382"/>
      <c r="Q126" s="382"/>
      <c r="R126" s="382"/>
      <c r="S126" s="374"/>
      <c r="T126" s="374"/>
      <c r="U126" s="374"/>
      <c r="X126" s="4"/>
      <c r="Y126" s="4"/>
      <c r="Z126" s="4"/>
      <c r="AA126" s="4"/>
      <c r="AB126" s="4"/>
      <c r="AC126" s="4"/>
    </row>
    <row r="127" spans="2:29" ht="12.9" customHeight="1">
      <c r="B127" s="534"/>
      <c r="C127" s="366" t="s">
        <v>266</v>
      </c>
      <c r="D127" s="52"/>
      <c r="E127" s="52">
        <v>2775</v>
      </c>
      <c r="F127" s="52">
        <v>1515</v>
      </c>
      <c r="G127" s="52">
        <v>0</v>
      </c>
      <c r="H127" s="10">
        <v>100</v>
      </c>
      <c r="I127" s="10">
        <v>1010</v>
      </c>
      <c r="J127" s="10">
        <v>655</v>
      </c>
      <c r="K127" s="96">
        <v>6055</v>
      </c>
      <c r="M127" s="92"/>
      <c r="N127" s="382"/>
      <c r="O127" s="382"/>
      <c r="P127" s="382"/>
      <c r="Q127" s="382"/>
      <c r="R127" s="382"/>
      <c r="S127" s="374"/>
      <c r="T127" s="374"/>
      <c r="U127" s="374"/>
      <c r="X127" s="4"/>
      <c r="Y127" s="4"/>
      <c r="Z127" s="4"/>
      <c r="AA127" s="4"/>
      <c r="AB127" s="4"/>
      <c r="AC127" s="4"/>
    </row>
    <row r="128" spans="2:29" ht="12.9" customHeight="1">
      <c r="B128" s="534"/>
      <c r="C128" s="366" t="s">
        <v>265</v>
      </c>
      <c r="D128" s="52"/>
      <c r="E128" s="52">
        <v>845</v>
      </c>
      <c r="F128" s="52">
        <v>530</v>
      </c>
      <c r="G128" s="52">
        <v>55</v>
      </c>
      <c r="H128" s="10">
        <v>35</v>
      </c>
      <c r="I128" s="10">
        <v>365</v>
      </c>
      <c r="J128" s="10">
        <v>200</v>
      </c>
      <c r="K128" s="96">
        <v>2030</v>
      </c>
      <c r="M128" s="92"/>
      <c r="N128" s="382"/>
      <c r="O128" s="382"/>
      <c r="P128" s="382"/>
      <c r="Q128" s="382"/>
      <c r="R128" s="382"/>
      <c r="S128" s="374"/>
      <c r="T128" s="374"/>
      <c r="U128" s="374"/>
      <c r="X128" s="4"/>
      <c r="Y128" s="4"/>
      <c r="Z128" s="4"/>
      <c r="AA128" s="4"/>
      <c r="AB128" s="4"/>
      <c r="AC128" s="4"/>
    </row>
    <row r="129" spans="2:29" ht="12.9" customHeight="1">
      <c r="B129" s="534"/>
      <c r="C129" s="265" t="s">
        <v>357</v>
      </c>
      <c r="D129" s="52"/>
      <c r="E129" s="52">
        <v>110</v>
      </c>
      <c r="F129" s="52">
        <v>135</v>
      </c>
      <c r="G129" s="52">
        <v>5</v>
      </c>
      <c r="H129" s="10">
        <v>20</v>
      </c>
      <c r="I129" s="10">
        <v>120</v>
      </c>
      <c r="J129" s="10">
        <v>55</v>
      </c>
      <c r="K129" s="96">
        <v>445</v>
      </c>
      <c r="M129" s="92"/>
      <c r="N129" s="382"/>
      <c r="O129" s="382"/>
      <c r="P129" s="382"/>
      <c r="Q129" s="382"/>
      <c r="R129" s="382"/>
      <c r="S129" s="374"/>
      <c r="T129" s="374"/>
      <c r="U129" s="374"/>
      <c r="X129" s="4"/>
      <c r="Y129" s="4"/>
      <c r="Z129" s="4"/>
      <c r="AA129" s="4"/>
      <c r="AB129" s="4"/>
      <c r="AC129" s="4"/>
    </row>
    <row r="130" spans="2:29" ht="12.9" customHeight="1">
      <c r="B130" s="534"/>
      <c r="C130" s="264" t="s">
        <v>545</v>
      </c>
      <c r="D130" s="52"/>
      <c r="E130" s="52">
        <v>520</v>
      </c>
      <c r="F130" s="52">
        <v>455</v>
      </c>
      <c r="G130" s="52">
        <v>20</v>
      </c>
      <c r="H130" s="10">
        <v>75</v>
      </c>
      <c r="I130" s="10">
        <v>255</v>
      </c>
      <c r="J130" s="10">
        <v>210</v>
      </c>
      <c r="K130" s="96">
        <v>1540</v>
      </c>
      <c r="M130" s="92"/>
      <c r="N130" s="382"/>
      <c r="O130" s="382"/>
      <c r="P130" s="382"/>
      <c r="Q130" s="382"/>
      <c r="R130" s="382"/>
      <c r="S130" s="374"/>
      <c r="T130" s="374"/>
      <c r="U130" s="374"/>
      <c r="X130" s="4"/>
      <c r="Y130" s="4"/>
      <c r="Z130" s="4"/>
      <c r="AA130" s="4"/>
      <c r="AB130" s="4"/>
      <c r="AC130" s="4"/>
    </row>
    <row r="131" spans="2:29" ht="12.9" customHeight="1">
      <c r="B131" s="534"/>
      <c r="C131" s="334" t="s">
        <v>547</v>
      </c>
      <c r="D131" s="52"/>
      <c r="E131" s="52">
        <v>935</v>
      </c>
      <c r="F131" s="52">
        <v>965</v>
      </c>
      <c r="G131" s="52">
        <v>35</v>
      </c>
      <c r="H131" s="10">
        <v>235</v>
      </c>
      <c r="I131" s="10">
        <v>770</v>
      </c>
      <c r="J131" s="10">
        <v>1800</v>
      </c>
      <c r="K131" s="96">
        <v>4745</v>
      </c>
      <c r="M131" s="92"/>
      <c r="N131" s="382"/>
      <c r="O131" s="382"/>
      <c r="P131" s="382"/>
      <c r="Q131" s="382"/>
      <c r="R131" s="382"/>
      <c r="S131" s="374"/>
      <c r="T131" s="374"/>
      <c r="U131" s="374"/>
      <c r="X131" s="4"/>
      <c r="Y131" s="4"/>
      <c r="Z131" s="4"/>
      <c r="AA131" s="4"/>
      <c r="AB131" s="4"/>
      <c r="AC131" s="4"/>
    </row>
    <row r="132" spans="2:29" ht="12.9" customHeight="1">
      <c r="B132" s="534"/>
      <c r="C132" s="334" t="s">
        <v>313</v>
      </c>
      <c r="D132" s="52"/>
      <c r="E132" s="52">
        <v>200</v>
      </c>
      <c r="F132" s="52">
        <v>105</v>
      </c>
      <c r="G132" s="52">
        <v>0</v>
      </c>
      <c r="H132" s="10">
        <v>15</v>
      </c>
      <c r="I132" s="10">
        <v>50</v>
      </c>
      <c r="J132" s="10">
        <v>75</v>
      </c>
      <c r="K132" s="96">
        <v>445</v>
      </c>
      <c r="M132" s="92"/>
      <c r="N132" s="382"/>
      <c r="O132" s="382"/>
      <c r="P132" s="382"/>
      <c r="Q132" s="382"/>
      <c r="R132" s="382"/>
      <c r="S132" s="374"/>
      <c r="T132" s="374"/>
      <c r="U132" s="374"/>
      <c r="X132" s="4"/>
      <c r="Y132" s="4"/>
      <c r="Z132" s="4"/>
      <c r="AA132" s="4"/>
      <c r="AB132" s="4"/>
      <c r="AC132" s="4"/>
    </row>
    <row r="133" spans="2:29" ht="12.9" customHeight="1">
      <c r="B133" s="534"/>
      <c r="C133" s="334" t="s">
        <v>269</v>
      </c>
      <c r="D133" s="52"/>
      <c r="E133" s="52">
        <v>1990</v>
      </c>
      <c r="F133" s="52">
        <v>930</v>
      </c>
      <c r="G133" s="52">
        <v>75</v>
      </c>
      <c r="H133" s="10">
        <v>145</v>
      </c>
      <c r="I133" s="10">
        <v>1065</v>
      </c>
      <c r="J133" s="10">
        <v>840</v>
      </c>
      <c r="K133" s="96">
        <v>5050</v>
      </c>
      <c r="M133" s="92"/>
      <c r="N133" s="382"/>
      <c r="O133" s="382"/>
      <c r="P133" s="382"/>
      <c r="Q133" s="382"/>
      <c r="R133" s="382"/>
      <c r="S133" s="374"/>
      <c r="T133" s="374"/>
      <c r="U133" s="374"/>
      <c r="X133" s="4"/>
      <c r="Y133" s="4"/>
      <c r="Z133" s="4"/>
      <c r="AA133" s="4"/>
      <c r="AB133" s="4"/>
      <c r="AC133" s="4"/>
    </row>
    <row r="134" spans="2:29" ht="12.9" customHeight="1">
      <c r="B134" s="534"/>
      <c r="C134" s="334" t="s">
        <v>315</v>
      </c>
      <c r="D134" s="52"/>
      <c r="E134" s="52">
        <v>690</v>
      </c>
      <c r="F134" s="52">
        <v>300</v>
      </c>
      <c r="G134" s="52">
        <v>0</v>
      </c>
      <c r="H134" s="10">
        <v>25</v>
      </c>
      <c r="I134" s="10">
        <v>240</v>
      </c>
      <c r="J134" s="10">
        <v>170</v>
      </c>
      <c r="K134" s="96">
        <v>1430</v>
      </c>
      <c r="M134" s="92"/>
      <c r="N134" s="382"/>
      <c r="O134" s="382"/>
      <c r="P134" s="382"/>
      <c r="Q134" s="382"/>
      <c r="R134" s="382"/>
      <c r="S134" s="374"/>
      <c r="T134" s="374"/>
      <c r="U134" s="374"/>
      <c r="X134" s="4"/>
      <c r="Y134" s="4"/>
      <c r="Z134" s="4"/>
      <c r="AA134" s="4"/>
      <c r="AB134" s="4"/>
      <c r="AC134" s="4"/>
    </row>
    <row r="135" spans="2:29" ht="13.2" customHeight="1">
      <c r="B135" s="534"/>
      <c r="C135" s="334" t="s">
        <v>260</v>
      </c>
      <c r="D135" s="52"/>
      <c r="E135" s="52">
        <v>65</v>
      </c>
      <c r="F135" s="52">
        <v>70</v>
      </c>
      <c r="G135" s="52">
        <v>30</v>
      </c>
      <c r="H135" s="10">
        <v>5</v>
      </c>
      <c r="I135" s="10">
        <v>60</v>
      </c>
      <c r="J135" s="10">
        <v>40</v>
      </c>
      <c r="K135" s="96">
        <v>270</v>
      </c>
      <c r="M135" s="92"/>
      <c r="N135" s="374"/>
      <c r="O135" s="374"/>
      <c r="P135" s="374"/>
      <c r="Q135" s="374"/>
      <c r="R135" s="374"/>
      <c r="S135" s="374"/>
      <c r="T135" s="374"/>
      <c r="U135" s="374"/>
      <c r="X135" s="4"/>
      <c r="Y135" s="4"/>
      <c r="Z135" s="4"/>
      <c r="AA135" s="4"/>
      <c r="AB135" s="4"/>
      <c r="AC135" s="4"/>
    </row>
    <row r="136" spans="2:29" ht="12.9" customHeight="1">
      <c r="B136" s="534"/>
      <c r="C136" s="334" t="s">
        <v>261</v>
      </c>
      <c r="D136" s="52"/>
      <c r="E136" s="52">
        <v>4895</v>
      </c>
      <c r="F136" s="52">
        <v>2850</v>
      </c>
      <c r="G136" s="52">
        <v>35</v>
      </c>
      <c r="H136" s="10">
        <v>220</v>
      </c>
      <c r="I136" s="10">
        <v>2060</v>
      </c>
      <c r="J136" s="10">
        <v>985</v>
      </c>
      <c r="K136" s="96">
        <v>11040</v>
      </c>
      <c r="M136" s="92"/>
      <c r="N136" s="382"/>
      <c r="O136" s="382"/>
      <c r="P136" s="382"/>
      <c r="Q136" s="382"/>
      <c r="R136" s="382"/>
      <c r="S136" s="374"/>
      <c r="T136" s="374"/>
      <c r="U136" s="374"/>
      <c r="X136" s="4"/>
      <c r="Y136" s="4"/>
      <c r="Z136" s="4"/>
      <c r="AA136" s="4"/>
      <c r="AB136" s="4"/>
      <c r="AC136" s="4"/>
    </row>
    <row r="137" spans="2:29" ht="12.9" customHeight="1">
      <c r="B137" s="535"/>
      <c r="C137" s="266" t="s">
        <v>0</v>
      </c>
      <c r="D137" s="52"/>
      <c r="E137" s="93">
        <v>20880</v>
      </c>
      <c r="F137" s="93">
        <v>11780</v>
      </c>
      <c r="G137" s="93">
        <v>340</v>
      </c>
      <c r="H137" s="93">
        <v>1415</v>
      </c>
      <c r="I137" s="93">
        <v>8240</v>
      </c>
      <c r="J137" s="10">
        <v>7840</v>
      </c>
      <c r="K137" s="428">
        <v>50475</v>
      </c>
      <c r="M137" s="92"/>
      <c r="N137" s="92"/>
      <c r="O137" s="92"/>
      <c r="P137" s="92"/>
      <c r="Q137" s="92"/>
      <c r="R137" s="92"/>
    </row>
    <row r="138" spans="2:29" ht="26.1" customHeight="1">
      <c r="B138" s="545" t="s">
        <v>671</v>
      </c>
      <c r="C138" s="263" t="s">
        <v>351</v>
      </c>
      <c r="D138" s="184"/>
      <c r="E138" s="127" t="s">
        <v>574</v>
      </c>
      <c r="F138" s="128" t="s">
        <v>280</v>
      </c>
      <c r="G138" s="127" t="s">
        <v>281</v>
      </c>
      <c r="H138" s="127" t="s">
        <v>282</v>
      </c>
      <c r="I138" s="127" t="s">
        <v>283</v>
      </c>
      <c r="J138" s="127" t="s">
        <v>550</v>
      </c>
      <c r="K138" s="350" t="s">
        <v>0</v>
      </c>
      <c r="N138" s="374"/>
      <c r="O138" s="374"/>
      <c r="P138" s="374"/>
      <c r="Q138" s="374"/>
      <c r="R138" s="374"/>
      <c r="S138" s="374"/>
      <c r="T138" s="374"/>
      <c r="U138" s="374"/>
    </row>
    <row r="139" spans="2:29" ht="12.9" customHeight="1">
      <c r="B139" s="546"/>
      <c r="C139" s="334" t="s">
        <v>546</v>
      </c>
      <c r="D139" s="52"/>
      <c r="E139" s="52">
        <v>0</v>
      </c>
      <c r="F139" s="52">
        <v>250</v>
      </c>
      <c r="G139" s="52">
        <v>720</v>
      </c>
      <c r="H139" s="10">
        <v>1235</v>
      </c>
      <c r="I139" s="10">
        <v>12665</v>
      </c>
      <c r="J139" s="10">
        <v>0</v>
      </c>
      <c r="K139" s="96">
        <v>14870</v>
      </c>
      <c r="M139" s="475"/>
      <c r="N139" s="383"/>
      <c r="O139" s="383"/>
      <c r="P139" s="383"/>
      <c r="Q139" s="383"/>
      <c r="R139" s="374"/>
      <c r="S139" s="374"/>
      <c r="T139" s="374"/>
      <c r="U139" s="374"/>
      <c r="X139" s="132"/>
      <c r="Y139" s="132"/>
      <c r="Z139" s="132"/>
      <c r="AA139" s="132"/>
      <c r="AB139" s="132"/>
    </row>
    <row r="140" spans="2:29" ht="12.9" customHeight="1">
      <c r="B140" s="546"/>
      <c r="C140" s="366" t="s">
        <v>267</v>
      </c>
      <c r="D140" s="52"/>
      <c r="E140" s="52">
        <v>0</v>
      </c>
      <c r="F140" s="52">
        <v>2355</v>
      </c>
      <c r="G140" s="52">
        <v>320</v>
      </c>
      <c r="H140" s="10">
        <v>0</v>
      </c>
      <c r="I140" s="10">
        <v>0</v>
      </c>
      <c r="J140" s="10">
        <v>0</v>
      </c>
      <c r="K140" s="96">
        <v>2675</v>
      </c>
      <c r="M140" s="129"/>
      <c r="N140" s="383"/>
      <c r="O140" s="383"/>
      <c r="P140" s="383"/>
      <c r="Q140" s="383"/>
      <c r="R140" s="374"/>
      <c r="S140" s="374"/>
      <c r="T140" s="374"/>
      <c r="U140" s="374"/>
      <c r="X140" s="132"/>
      <c r="Y140" s="132"/>
      <c r="Z140" s="132"/>
      <c r="AA140" s="132"/>
      <c r="AB140" s="132"/>
    </row>
    <row r="141" spans="2:29" ht="12.9" customHeight="1">
      <c r="B141" s="546"/>
      <c r="C141" s="366" t="s">
        <v>266</v>
      </c>
      <c r="D141" s="52"/>
      <c r="E141" s="52">
        <v>0</v>
      </c>
      <c r="F141" s="52">
        <v>50</v>
      </c>
      <c r="G141" s="52">
        <v>395</v>
      </c>
      <c r="H141" s="10">
        <v>1045</v>
      </c>
      <c r="I141" s="10">
        <v>4565</v>
      </c>
      <c r="J141" s="10">
        <v>0</v>
      </c>
      <c r="K141" s="96">
        <v>6055</v>
      </c>
      <c r="M141" s="129"/>
      <c r="N141" s="383"/>
      <c r="O141" s="383"/>
      <c r="P141" s="383"/>
      <c r="Q141" s="383"/>
      <c r="R141" s="374"/>
      <c r="S141" s="374"/>
      <c r="T141" s="374"/>
      <c r="U141" s="374"/>
      <c r="X141" s="132"/>
      <c r="Y141" s="132"/>
      <c r="Z141" s="132"/>
      <c r="AA141" s="132"/>
      <c r="AB141" s="132"/>
    </row>
    <row r="142" spans="2:29" ht="12.9" customHeight="1">
      <c r="B142" s="546"/>
      <c r="C142" s="366" t="s">
        <v>265</v>
      </c>
      <c r="D142" s="52"/>
      <c r="E142" s="52">
        <v>0</v>
      </c>
      <c r="F142" s="52">
        <v>525</v>
      </c>
      <c r="G142" s="52">
        <v>855</v>
      </c>
      <c r="H142" s="10">
        <v>635</v>
      </c>
      <c r="I142" s="10">
        <v>15</v>
      </c>
      <c r="J142" s="10">
        <v>0</v>
      </c>
      <c r="K142" s="96">
        <v>2030</v>
      </c>
      <c r="M142" s="129"/>
      <c r="N142" s="383"/>
      <c r="O142" s="383"/>
      <c r="P142" s="383"/>
      <c r="Q142" s="383"/>
      <c r="R142" s="374"/>
      <c r="S142" s="374"/>
      <c r="T142" s="374"/>
      <c r="U142" s="374"/>
      <c r="X142" s="132"/>
      <c r="Y142" s="132"/>
      <c r="Z142" s="132"/>
      <c r="AA142" s="132"/>
      <c r="AB142" s="132"/>
    </row>
    <row r="143" spans="2:29" ht="12.9" customHeight="1">
      <c r="B143" s="546"/>
      <c r="C143" s="265" t="s">
        <v>357</v>
      </c>
      <c r="D143" s="52"/>
      <c r="E143" s="52">
        <v>5</v>
      </c>
      <c r="F143" s="52">
        <v>260</v>
      </c>
      <c r="G143" s="52">
        <v>0</v>
      </c>
      <c r="H143" s="10">
        <v>0</v>
      </c>
      <c r="I143" s="10">
        <v>175</v>
      </c>
      <c r="J143" s="10">
        <v>0</v>
      </c>
      <c r="K143" s="96">
        <v>445</v>
      </c>
      <c r="M143" s="129"/>
      <c r="N143" s="383"/>
      <c r="O143" s="383"/>
      <c r="P143" s="383"/>
      <c r="Q143" s="383"/>
      <c r="R143" s="374"/>
      <c r="S143" s="374"/>
      <c r="T143" s="374"/>
      <c r="U143" s="374"/>
      <c r="X143" s="132"/>
      <c r="Y143" s="132"/>
      <c r="Z143" s="132"/>
      <c r="AA143" s="132"/>
      <c r="AB143" s="132"/>
    </row>
    <row r="144" spans="2:29" ht="12.9" customHeight="1">
      <c r="B144" s="546"/>
      <c r="C144" s="264" t="s">
        <v>545</v>
      </c>
      <c r="D144" s="52"/>
      <c r="E144" s="52">
        <v>0</v>
      </c>
      <c r="F144" s="52">
        <v>70</v>
      </c>
      <c r="G144" s="52">
        <v>85</v>
      </c>
      <c r="H144" s="10">
        <v>0</v>
      </c>
      <c r="I144" s="10">
        <v>1385</v>
      </c>
      <c r="J144" s="10">
        <v>0</v>
      </c>
      <c r="K144" s="96">
        <v>1540</v>
      </c>
      <c r="M144" s="129"/>
      <c r="N144" s="383"/>
      <c r="O144" s="383"/>
      <c r="P144" s="383"/>
      <c r="Q144" s="383"/>
      <c r="R144" s="374"/>
      <c r="S144" s="374"/>
      <c r="T144" s="374"/>
      <c r="U144" s="374"/>
      <c r="X144" s="132"/>
      <c r="Y144" s="132"/>
      <c r="Z144" s="132"/>
      <c r="AA144" s="132"/>
      <c r="AB144" s="132"/>
    </row>
    <row r="145" spans="1:28" ht="12.9" customHeight="1">
      <c r="B145" s="546"/>
      <c r="C145" s="334" t="s">
        <v>547</v>
      </c>
      <c r="D145" s="52"/>
      <c r="E145" s="52">
        <v>0</v>
      </c>
      <c r="F145" s="52">
        <v>80</v>
      </c>
      <c r="G145" s="52">
        <v>300</v>
      </c>
      <c r="H145" s="10">
        <v>1020</v>
      </c>
      <c r="I145" s="10">
        <v>980</v>
      </c>
      <c r="J145" s="10">
        <v>2365</v>
      </c>
      <c r="K145" s="96">
        <v>4745</v>
      </c>
      <c r="M145" s="129"/>
      <c r="N145" s="383"/>
      <c r="O145" s="383"/>
      <c r="P145" s="383"/>
      <c r="Q145" s="383"/>
      <c r="R145" s="374"/>
      <c r="S145" s="374"/>
      <c r="T145" s="374"/>
      <c r="U145" s="374"/>
      <c r="X145" s="132"/>
      <c r="Y145" s="132"/>
      <c r="Z145" s="132"/>
      <c r="AA145" s="132"/>
      <c r="AB145" s="132"/>
    </row>
    <row r="146" spans="1:28" ht="12.9" customHeight="1">
      <c r="B146" s="546"/>
      <c r="C146" s="334" t="s">
        <v>313</v>
      </c>
      <c r="D146" s="52"/>
      <c r="E146" s="52">
        <v>0</v>
      </c>
      <c r="F146" s="52">
        <v>0</v>
      </c>
      <c r="G146" s="52">
        <v>65</v>
      </c>
      <c r="H146" s="10">
        <v>195</v>
      </c>
      <c r="I146" s="10">
        <v>160</v>
      </c>
      <c r="J146" s="10">
        <v>25</v>
      </c>
      <c r="K146" s="96">
        <v>445</v>
      </c>
      <c r="M146" s="129"/>
      <c r="N146" s="383"/>
      <c r="O146" s="383"/>
      <c r="P146" s="383"/>
      <c r="Q146" s="383"/>
      <c r="R146" s="374"/>
      <c r="S146" s="374"/>
      <c r="T146" s="374"/>
      <c r="U146" s="374"/>
      <c r="X146" s="132"/>
      <c r="Y146" s="132"/>
      <c r="Z146" s="132"/>
      <c r="AA146" s="132"/>
      <c r="AB146" s="132"/>
    </row>
    <row r="147" spans="1:28" ht="12.9" customHeight="1">
      <c r="B147" s="546"/>
      <c r="C147" s="334" t="s">
        <v>269</v>
      </c>
      <c r="D147" s="52"/>
      <c r="E147" s="52">
        <v>10</v>
      </c>
      <c r="F147" s="52">
        <v>1910</v>
      </c>
      <c r="G147" s="52">
        <v>2010</v>
      </c>
      <c r="H147" s="10">
        <v>1100</v>
      </c>
      <c r="I147" s="10">
        <v>20</v>
      </c>
      <c r="J147" s="10">
        <v>0</v>
      </c>
      <c r="K147" s="96">
        <v>5050</v>
      </c>
      <c r="M147" s="129"/>
      <c r="N147" s="383"/>
      <c r="O147" s="383"/>
      <c r="P147" s="383"/>
      <c r="Q147" s="383"/>
      <c r="R147" s="374"/>
      <c r="S147" s="374"/>
      <c r="T147" s="374"/>
      <c r="U147" s="374"/>
      <c r="X147" s="132"/>
      <c r="Y147" s="132"/>
      <c r="Z147" s="132"/>
      <c r="AA147" s="132"/>
      <c r="AB147" s="132"/>
    </row>
    <row r="148" spans="1:28" ht="12.9" customHeight="1">
      <c r="B148" s="546"/>
      <c r="C148" s="334" t="s">
        <v>315</v>
      </c>
      <c r="D148" s="52"/>
      <c r="E148" s="52">
        <v>0</v>
      </c>
      <c r="F148" s="52">
        <v>45</v>
      </c>
      <c r="G148" s="52">
        <v>465</v>
      </c>
      <c r="H148" s="10">
        <v>910</v>
      </c>
      <c r="I148" s="10">
        <v>10</v>
      </c>
      <c r="J148" s="10">
        <v>0</v>
      </c>
      <c r="K148" s="96">
        <v>1430</v>
      </c>
      <c r="M148" s="129"/>
      <c r="N148" s="383"/>
      <c r="O148" s="383"/>
      <c r="P148" s="383"/>
      <c r="Q148" s="383"/>
      <c r="R148" s="374"/>
      <c r="S148" s="374"/>
      <c r="T148" s="374"/>
      <c r="U148" s="374"/>
      <c r="X148" s="132"/>
      <c r="Y148" s="132"/>
      <c r="Z148" s="132"/>
      <c r="AA148" s="132"/>
      <c r="AB148" s="132"/>
    </row>
    <row r="149" spans="1:28" ht="12.9" customHeight="1">
      <c r="B149" s="546"/>
      <c r="C149" s="334" t="s">
        <v>260</v>
      </c>
      <c r="D149" s="52"/>
      <c r="E149" s="52">
        <v>0</v>
      </c>
      <c r="F149" s="52">
        <v>45</v>
      </c>
      <c r="G149" s="52">
        <v>225</v>
      </c>
      <c r="H149" s="10">
        <v>0</v>
      </c>
      <c r="I149" s="10">
        <v>0</v>
      </c>
      <c r="J149" s="10">
        <v>0</v>
      </c>
      <c r="K149" s="96">
        <v>270</v>
      </c>
      <c r="M149" s="129"/>
      <c r="N149" s="383"/>
      <c r="O149" s="383"/>
      <c r="P149" s="383"/>
      <c r="Q149" s="383"/>
      <c r="R149" s="374"/>
      <c r="S149" s="374"/>
      <c r="T149" s="374"/>
      <c r="U149" s="374"/>
      <c r="X149" s="132"/>
      <c r="Y149" s="132"/>
      <c r="Z149" s="132"/>
      <c r="AA149" s="132"/>
      <c r="AB149" s="132"/>
    </row>
    <row r="150" spans="1:28" ht="12.9" customHeight="1">
      <c r="B150" s="546"/>
      <c r="C150" s="334" t="s">
        <v>261</v>
      </c>
      <c r="D150" s="52"/>
      <c r="E150" s="52">
        <v>5</v>
      </c>
      <c r="F150" s="52">
        <v>385</v>
      </c>
      <c r="G150" s="52">
        <v>2615</v>
      </c>
      <c r="H150" s="10">
        <v>5565</v>
      </c>
      <c r="I150" s="10">
        <v>1915</v>
      </c>
      <c r="J150" s="10">
        <v>550</v>
      </c>
      <c r="K150" s="96">
        <v>11040</v>
      </c>
      <c r="M150" s="129"/>
      <c r="N150" s="383"/>
      <c r="O150" s="383"/>
      <c r="P150" s="383"/>
      <c r="Q150" s="383"/>
      <c r="R150" s="374"/>
      <c r="S150" s="374"/>
      <c r="T150" s="374"/>
      <c r="U150" s="374"/>
      <c r="X150" s="132"/>
      <c r="Y150" s="132"/>
      <c r="Z150" s="132"/>
      <c r="AA150" s="132"/>
      <c r="AB150" s="132"/>
    </row>
    <row r="151" spans="1:28" ht="12.9" customHeight="1">
      <c r="B151" s="547"/>
      <c r="C151" s="266" t="s">
        <v>0</v>
      </c>
      <c r="D151" s="53"/>
      <c r="E151" s="53">
        <v>15</v>
      </c>
      <c r="F151" s="53">
        <v>5955</v>
      </c>
      <c r="G151" s="53">
        <v>8020</v>
      </c>
      <c r="H151" s="49">
        <v>11670</v>
      </c>
      <c r="I151" s="49">
        <v>21875</v>
      </c>
      <c r="J151" s="49">
        <v>2940</v>
      </c>
      <c r="K151" s="428">
        <v>50475</v>
      </c>
      <c r="M151" s="129"/>
      <c r="N151" s="129"/>
      <c r="O151" s="129"/>
      <c r="P151" s="129"/>
      <c r="Q151" s="129"/>
    </row>
    <row r="153" spans="1:28">
      <c r="B153" s="141" t="s">
        <v>5</v>
      </c>
    </row>
    <row r="154" spans="1:28">
      <c r="A154" s="91">
        <v>1</v>
      </c>
      <c r="B154" s="291" t="s">
        <v>608</v>
      </c>
    </row>
    <row r="155" spans="1:28">
      <c r="A155" s="91">
        <v>2</v>
      </c>
      <c r="B155" s="91" t="s">
        <v>611</v>
      </c>
    </row>
    <row r="156" spans="1:28">
      <c r="A156" s="91">
        <v>3</v>
      </c>
      <c r="B156" s="2" t="s">
        <v>612</v>
      </c>
    </row>
    <row r="157" spans="1:28">
      <c r="A157" s="91">
        <v>4</v>
      </c>
      <c r="B157" s="91" t="s">
        <v>587</v>
      </c>
    </row>
    <row r="158" spans="1:28">
      <c r="A158" s="91">
        <v>5</v>
      </c>
      <c r="B158" s="324" t="s">
        <v>588</v>
      </c>
    </row>
    <row r="159" spans="1:28">
      <c r="A159" s="91">
        <v>6</v>
      </c>
      <c r="B159" s="90" t="s">
        <v>591</v>
      </c>
    </row>
    <row r="160" spans="1:28">
      <c r="A160" s="91">
        <v>7</v>
      </c>
      <c r="B160" s="90" t="s">
        <v>638</v>
      </c>
    </row>
    <row r="161" spans="1:23">
      <c r="A161" s="91">
        <v>8</v>
      </c>
      <c r="B161" s="91" t="s">
        <v>628</v>
      </c>
    </row>
    <row r="162" spans="1:23">
      <c r="A162" s="91">
        <v>9</v>
      </c>
      <c r="B162" s="91" t="s">
        <v>589</v>
      </c>
    </row>
    <row r="163" spans="1:23" s="18" customFormat="1">
      <c r="A163" s="92">
        <v>10</v>
      </c>
      <c r="B163" s="93" t="s">
        <v>590</v>
      </c>
      <c r="C163" s="323"/>
      <c r="D163" s="10"/>
    </row>
    <row r="164" spans="1:23">
      <c r="A164" s="91">
        <v>11</v>
      </c>
      <c r="B164" s="92" t="s">
        <v>620</v>
      </c>
      <c r="C164" s="288"/>
    </row>
    <row r="165" spans="1:23">
      <c r="A165" s="92">
        <v>12</v>
      </c>
      <c r="B165" s="94" t="s">
        <v>592</v>
      </c>
      <c r="C165" s="288"/>
    </row>
    <row r="166" spans="1:23">
      <c r="A166" s="92">
        <v>13</v>
      </c>
      <c r="B166" s="130" t="s">
        <v>593</v>
      </c>
    </row>
    <row r="167" spans="1:23">
      <c r="A167" s="92">
        <v>14</v>
      </c>
      <c r="B167" s="90" t="s">
        <v>625</v>
      </c>
    </row>
    <row r="168" spans="1:23">
      <c r="A168" s="92">
        <v>15</v>
      </c>
      <c r="B168" s="93" t="s">
        <v>651</v>
      </c>
    </row>
    <row r="169" spans="1:23">
      <c r="A169" s="92">
        <v>16</v>
      </c>
      <c r="B169" s="93" t="s">
        <v>652</v>
      </c>
    </row>
    <row r="170" spans="1:23">
      <c r="A170" s="92">
        <v>17</v>
      </c>
      <c r="B170" s="93" t="s">
        <v>653</v>
      </c>
    </row>
    <row r="171" spans="1:23" s="4" customFormat="1">
      <c r="A171" s="92">
        <v>18</v>
      </c>
      <c r="B171" s="91" t="s">
        <v>644</v>
      </c>
      <c r="E171" s="2"/>
      <c r="F171" s="2"/>
      <c r="G171" s="2"/>
      <c r="H171" s="2"/>
      <c r="I171" s="2"/>
      <c r="J171" s="2"/>
      <c r="K171" s="2"/>
      <c r="L171" s="18"/>
      <c r="M171" s="18"/>
      <c r="N171" s="2"/>
      <c r="O171" s="2"/>
      <c r="P171" s="2"/>
      <c r="Q171" s="2"/>
      <c r="R171" s="2"/>
      <c r="S171" s="2"/>
      <c r="T171" s="2"/>
      <c r="U171" s="2"/>
      <c r="V171" s="2"/>
      <c r="W171" s="2"/>
    </row>
    <row r="172" spans="1:23">
      <c r="A172" s="92">
        <v>19</v>
      </c>
      <c r="B172" s="338" t="s">
        <v>297</v>
      </c>
    </row>
    <row r="173" spans="1:23">
      <c r="A173" s="92">
        <v>20</v>
      </c>
      <c r="B173" s="93" t="s">
        <v>724</v>
      </c>
    </row>
    <row r="174" spans="1:23">
      <c r="B174" s="93"/>
      <c r="C174" s="90"/>
    </row>
    <row r="175" spans="1:23">
      <c r="B175" s="90"/>
    </row>
    <row r="176" spans="1:23">
      <c r="B176" s="275"/>
    </row>
    <row r="177" spans="2:2">
      <c r="B177" s="291"/>
    </row>
    <row r="182" spans="2:2">
      <c r="B182" s="93"/>
    </row>
    <row r="1048575" spans="24:29">
      <c r="X1048575" s="4">
        <f t="shared" ref="X1048575:AC1048575" si="0">O1048575-E1048575</f>
        <v>0</v>
      </c>
      <c r="Y1048575" s="4">
        <f t="shared" si="0"/>
        <v>0</v>
      </c>
      <c r="Z1048575" s="4">
        <f t="shared" si="0"/>
        <v>0</v>
      </c>
      <c r="AA1048575" s="4">
        <f t="shared" si="0"/>
        <v>0</v>
      </c>
      <c r="AB1048575" s="4">
        <f t="shared" si="0"/>
        <v>0</v>
      </c>
      <c r="AC1048575" s="4">
        <f t="shared" si="0"/>
        <v>0</v>
      </c>
    </row>
  </sheetData>
  <mergeCells count="13">
    <mergeCell ref="B138:B151"/>
    <mergeCell ref="D3:K3"/>
    <mergeCell ref="D21:K21"/>
    <mergeCell ref="B4:B19"/>
    <mergeCell ref="B22:B37"/>
    <mergeCell ref="B40:B53"/>
    <mergeCell ref="B54:B67"/>
    <mergeCell ref="B68:B81"/>
    <mergeCell ref="B82:B95"/>
    <mergeCell ref="B96:B109"/>
    <mergeCell ref="B124:B137"/>
    <mergeCell ref="B110:B123"/>
    <mergeCell ref="D39:K39"/>
  </mergeCells>
  <conditionalFormatting sqref="B38:I38 B4 B39:C40 D39 B54:C54 C5:C16 B82:C82 E82:H82 B96:D96 B110:D110 B124:C124 E124:I124 B138:C138 E138:I138 F96:I96 F110:I110 E41:I52 C41:C53 C55:C67 C83:I94 C97:I108 C111:I123 C139:I151 G69:I80 C69:C81 D20:I20 E53 G53 C95 C109:G109 C137:D137 G55:G67 I54:I66 C125:I136 K40 K38 D5:I18 F40:I40">
    <cfRule type="cellIs" dxfId="115" priority="24" stopIfTrue="1" operator="equal">
      <formula>1</formula>
    </cfRule>
  </conditionalFormatting>
  <conditionalFormatting sqref="B68:C68">
    <cfRule type="cellIs" dxfId="114" priority="22" stopIfTrue="1" operator="equal">
      <formula>1</formula>
    </cfRule>
  </conditionalFormatting>
  <conditionalFormatting sqref="C4">
    <cfRule type="cellIs" dxfId="113" priority="23" stopIfTrue="1" operator="equal">
      <formula>1</formula>
    </cfRule>
  </conditionalFormatting>
  <conditionalFormatting sqref="E68:F68 H68:I68">
    <cfRule type="cellIs" dxfId="112" priority="21" stopIfTrue="1" operator="equal">
      <formula>1</formula>
    </cfRule>
  </conditionalFormatting>
  <conditionalFormatting sqref="C22">
    <cfRule type="cellIs" dxfId="111" priority="19" stopIfTrue="1" operator="equal">
      <formula>1</formula>
    </cfRule>
  </conditionalFormatting>
  <conditionalFormatting sqref="B22 C23:C34">
    <cfRule type="cellIs" dxfId="110" priority="20" stopIfTrue="1" operator="equal">
      <formula>1</formula>
    </cfRule>
  </conditionalFormatting>
  <conditionalFormatting sqref="K54">
    <cfRule type="cellIs" dxfId="109" priority="16" stopIfTrue="1" operator="equal">
      <formula>1</formula>
    </cfRule>
  </conditionalFormatting>
  <conditionalFormatting sqref="K68">
    <cfRule type="cellIs" dxfId="108" priority="15" stopIfTrue="1" operator="equal">
      <formula>1</formula>
    </cfRule>
  </conditionalFormatting>
  <conditionalFormatting sqref="K82">
    <cfRule type="cellIs" dxfId="107" priority="14" stopIfTrue="1" operator="equal">
      <formula>1</formula>
    </cfRule>
  </conditionalFormatting>
  <conditionalFormatting sqref="K96">
    <cfRule type="cellIs" dxfId="106" priority="13" stopIfTrue="1" operator="equal">
      <formula>1</formula>
    </cfRule>
  </conditionalFormatting>
  <conditionalFormatting sqref="K110">
    <cfRule type="cellIs" dxfId="105" priority="12" stopIfTrue="1" operator="equal">
      <formula>1</formula>
    </cfRule>
  </conditionalFormatting>
  <conditionalFormatting sqref="K124">
    <cfRule type="cellIs" dxfId="104" priority="11" stopIfTrue="1" operator="equal">
      <formula>1</formula>
    </cfRule>
  </conditionalFormatting>
  <conditionalFormatting sqref="K138">
    <cfRule type="cellIs" dxfId="103" priority="10" stopIfTrue="1" operator="equal">
      <formula>1</formula>
    </cfRule>
  </conditionalFormatting>
  <conditionalFormatting sqref="J54:J66 J69:J80 J41:J52 J96:J108 J138:J151 J110:J136 J82:J94 J38">
    <cfRule type="cellIs" dxfId="102" priority="9" stopIfTrue="1" operator="equal">
      <formula>1</formula>
    </cfRule>
  </conditionalFormatting>
  <conditionalFormatting sqref="J68">
    <cfRule type="cellIs" dxfId="101" priority="8" stopIfTrue="1" operator="equal">
      <formula>1</formula>
    </cfRule>
  </conditionalFormatting>
  <conditionalFormatting sqref="J10">
    <cfRule type="cellIs" dxfId="100" priority="6" stopIfTrue="1" operator="equal">
      <formula>1</formula>
    </cfRule>
  </conditionalFormatting>
  <conditionalFormatting sqref="K10">
    <cfRule type="cellIs" dxfId="99" priority="5" stopIfTrue="1" operator="equal">
      <formula>1</formula>
    </cfRule>
  </conditionalFormatting>
  <conditionalFormatting sqref="K14">
    <cfRule type="cellIs" dxfId="98" priority="4" stopIfTrue="1" operator="equal">
      <formula>1</formula>
    </cfRule>
  </conditionalFormatting>
  <conditionalFormatting sqref="J14">
    <cfRule type="cellIs" dxfId="97" priority="3" stopIfTrue="1" operator="equal">
      <formula>1</formula>
    </cfRule>
  </conditionalFormatting>
  <conditionalFormatting sqref="G68">
    <cfRule type="cellIs" dxfId="96" priority="2" stopIfTrue="1" operator="equal">
      <formula>1</formula>
    </cfRule>
  </conditionalFormatting>
  <conditionalFormatting sqref="I82">
    <cfRule type="cellIs" dxfId="95" priority="1" stopIfTrue="1" operator="equal">
      <formula>1</formula>
    </cfRule>
  </conditionalFormatting>
  <pageMargins left="0.43" right="0.41" top="0.51" bottom="0.5" header="0.5" footer="0.5"/>
  <pageSetup paperSize="9" scale="59" fitToHeight="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287"/>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76.6640625" style="2" customWidth="1"/>
    <col min="3" max="3" width="10" style="4" customWidth="1"/>
    <col min="4" max="12" width="10" style="2" customWidth="1"/>
    <col min="13" max="13" width="10.5546875" style="2" customWidth="1"/>
    <col min="14" max="20" width="10.5546875" style="18" customWidth="1"/>
    <col min="21" max="26" width="9.109375" style="18"/>
    <col min="27" max="16384" width="9.109375" style="2"/>
  </cols>
  <sheetData>
    <row r="1" spans="2:39" ht="15.6">
      <c r="B1" s="182" t="s">
        <v>695</v>
      </c>
      <c r="C1" s="1"/>
      <c r="D1" s="72"/>
    </row>
    <row r="2" spans="2:39">
      <c r="B2" s="92" t="s">
        <v>324</v>
      </c>
      <c r="C2" s="1"/>
    </row>
    <row r="3" spans="2:39">
      <c r="C3" s="70">
        <v>2009</v>
      </c>
      <c r="D3" s="70">
        <v>2010</v>
      </c>
      <c r="E3" s="70">
        <v>2011</v>
      </c>
      <c r="F3" s="70">
        <v>2012</v>
      </c>
      <c r="G3" s="70">
        <v>2013</v>
      </c>
      <c r="H3" s="70">
        <v>2014</v>
      </c>
      <c r="I3" s="145">
        <v>2015</v>
      </c>
      <c r="J3" s="180">
        <v>2016</v>
      </c>
      <c r="K3" s="302">
        <v>2017</v>
      </c>
      <c r="L3" s="302">
        <v>2018</v>
      </c>
      <c r="O3" s="382"/>
      <c r="P3" s="382"/>
      <c r="Q3" s="382"/>
      <c r="R3" s="382"/>
      <c r="S3" s="382"/>
      <c r="T3" s="382"/>
      <c r="U3" s="382"/>
      <c r="V3" s="382"/>
      <c r="W3" s="382"/>
      <c r="X3" s="382"/>
      <c r="Y3" s="382"/>
      <c r="Z3" s="382"/>
      <c r="AA3" s="374"/>
      <c r="AB3" s="374"/>
      <c r="AC3" s="374"/>
      <c r="AD3" s="374"/>
      <c r="AE3" s="374"/>
      <c r="AF3" s="374"/>
      <c r="AG3" s="374"/>
    </row>
    <row r="4" spans="2:39" s="5" customFormat="1" ht="12.75" customHeight="1">
      <c r="B4" s="63" t="s">
        <v>85</v>
      </c>
      <c r="G4" s="150"/>
      <c r="H4" s="150"/>
      <c r="I4" s="150"/>
      <c r="N4" s="81"/>
      <c r="O4" s="426"/>
      <c r="P4" s="426"/>
      <c r="Q4" s="426"/>
      <c r="R4" s="426"/>
      <c r="S4" s="426"/>
      <c r="T4" s="426"/>
      <c r="U4" s="426"/>
      <c r="V4" s="426"/>
      <c r="W4" s="426"/>
      <c r="X4" s="426"/>
      <c r="Y4" s="426"/>
      <c r="Z4" s="426"/>
      <c r="AA4" s="426"/>
      <c r="AB4" s="426"/>
      <c r="AC4" s="426"/>
      <c r="AD4" s="426"/>
      <c r="AE4" s="426"/>
      <c r="AF4" s="426"/>
      <c r="AG4" s="426"/>
      <c r="AH4" s="81"/>
      <c r="AI4" s="81"/>
      <c r="AJ4" s="81"/>
      <c r="AK4" s="81"/>
      <c r="AL4" s="81"/>
      <c r="AM4" s="81"/>
    </row>
    <row r="5" spans="2:39">
      <c r="B5" s="64" t="s">
        <v>287</v>
      </c>
      <c r="C5" s="103">
        <v>20</v>
      </c>
      <c r="D5" s="103">
        <v>5</v>
      </c>
      <c r="E5" s="103">
        <v>120</v>
      </c>
      <c r="F5" s="103">
        <v>60</v>
      </c>
      <c r="G5" s="103">
        <v>60</v>
      </c>
      <c r="H5" s="107">
        <v>80</v>
      </c>
      <c r="I5" s="107">
        <v>75</v>
      </c>
      <c r="J5" s="115">
        <v>90</v>
      </c>
      <c r="K5" s="115">
        <v>85</v>
      </c>
      <c r="L5" s="115">
        <v>70</v>
      </c>
      <c r="M5" s="5"/>
      <c r="N5" s="475"/>
      <c r="O5" s="426"/>
      <c r="P5" s="426"/>
      <c r="Q5" s="382"/>
      <c r="R5" s="382"/>
      <c r="S5" s="382"/>
      <c r="T5" s="382"/>
      <c r="U5" s="382"/>
      <c r="V5" s="382"/>
      <c r="W5" s="382"/>
      <c r="X5" s="382"/>
      <c r="Y5" s="382"/>
      <c r="Z5" s="382"/>
      <c r="AA5" s="382"/>
      <c r="AB5" s="382"/>
      <c r="AC5" s="431"/>
      <c r="AD5" s="431"/>
      <c r="AE5" s="431"/>
      <c r="AF5" s="431"/>
      <c r="AG5" s="431"/>
      <c r="AH5" s="431"/>
      <c r="AI5" s="431"/>
      <c r="AJ5" s="431"/>
      <c r="AK5" s="431"/>
      <c r="AL5" s="431"/>
      <c r="AM5" s="431"/>
    </row>
    <row r="6" spans="2:39">
      <c r="B6" s="65" t="s">
        <v>88</v>
      </c>
      <c r="C6" s="104">
        <v>775</v>
      </c>
      <c r="D6" s="104">
        <v>835</v>
      </c>
      <c r="E6" s="104">
        <v>715</v>
      </c>
      <c r="F6" s="104">
        <v>740</v>
      </c>
      <c r="G6" s="104">
        <v>635</v>
      </c>
      <c r="H6" s="10">
        <v>790</v>
      </c>
      <c r="I6" s="10">
        <v>705</v>
      </c>
      <c r="J6" s="96">
        <v>605</v>
      </c>
      <c r="K6" s="96">
        <v>540</v>
      </c>
      <c r="L6" s="96">
        <v>460</v>
      </c>
      <c r="M6" s="5"/>
      <c r="N6" s="81"/>
      <c r="O6" s="426"/>
      <c r="P6" s="426"/>
      <c r="Q6" s="382"/>
      <c r="R6" s="382"/>
      <c r="S6" s="382"/>
      <c r="T6" s="382"/>
      <c r="U6" s="382"/>
      <c r="V6" s="382"/>
      <c r="W6" s="382"/>
      <c r="X6" s="382"/>
      <c r="Y6" s="382"/>
      <c r="Z6" s="382"/>
      <c r="AA6" s="382"/>
      <c r="AB6" s="382"/>
      <c r="AC6" s="431"/>
      <c r="AD6" s="431"/>
      <c r="AE6" s="431"/>
      <c r="AF6" s="431"/>
      <c r="AG6" s="431"/>
      <c r="AH6" s="431"/>
      <c r="AI6" s="431"/>
      <c r="AJ6" s="431"/>
      <c r="AK6" s="431"/>
      <c r="AL6" s="431"/>
      <c r="AM6" s="431"/>
    </row>
    <row r="7" spans="2:39">
      <c r="B7" s="65" t="s">
        <v>61</v>
      </c>
      <c r="C7" s="104">
        <v>1405</v>
      </c>
      <c r="D7" s="104">
        <v>1490</v>
      </c>
      <c r="E7" s="104">
        <v>1485</v>
      </c>
      <c r="F7" s="104">
        <v>1805</v>
      </c>
      <c r="G7" s="104">
        <v>2200</v>
      </c>
      <c r="H7" s="10">
        <v>2755</v>
      </c>
      <c r="I7" s="10">
        <v>2290</v>
      </c>
      <c r="J7" s="96">
        <v>2465</v>
      </c>
      <c r="K7" s="96">
        <v>2705</v>
      </c>
      <c r="L7" s="96">
        <v>2655</v>
      </c>
      <c r="M7" s="5"/>
      <c r="N7" s="81"/>
      <c r="O7" s="426"/>
      <c r="P7" s="426"/>
      <c r="Q7" s="382"/>
      <c r="R7" s="382"/>
      <c r="S7" s="382"/>
      <c r="T7" s="382"/>
      <c r="U7" s="382"/>
      <c r="V7" s="382"/>
      <c r="W7" s="382"/>
      <c r="X7" s="382"/>
      <c r="Y7" s="382"/>
      <c r="Z7" s="382"/>
      <c r="AA7" s="382"/>
      <c r="AB7" s="382"/>
      <c r="AC7" s="431"/>
      <c r="AD7" s="431"/>
      <c r="AE7" s="431"/>
      <c r="AF7" s="431"/>
      <c r="AG7" s="431"/>
      <c r="AH7" s="431"/>
      <c r="AI7" s="431"/>
      <c r="AJ7" s="431"/>
      <c r="AK7" s="431"/>
      <c r="AL7" s="431"/>
      <c r="AM7" s="431"/>
    </row>
    <row r="8" spans="2:39">
      <c r="B8" s="65" t="s">
        <v>62</v>
      </c>
      <c r="C8" s="104">
        <v>2395</v>
      </c>
      <c r="D8" s="104">
        <v>1025</v>
      </c>
      <c r="E8" s="104">
        <v>915</v>
      </c>
      <c r="F8" s="104">
        <v>890</v>
      </c>
      <c r="G8" s="104">
        <v>905</v>
      </c>
      <c r="H8" s="10">
        <v>655</v>
      </c>
      <c r="I8" s="10">
        <v>695</v>
      </c>
      <c r="J8" s="96">
        <v>595</v>
      </c>
      <c r="K8" s="96">
        <v>515</v>
      </c>
      <c r="L8" s="96">
        <v>310</v>
      </c>
      <c r="M8" s="5"/>
      <c r="N8" s="81"/>
      <c r="O8" s="426"/>
      <c r="P8" s="426"/>
      <c r="Q8" s="382"/>
      <c r="R8" s="382"/>
      <c r="S8" s="382"/>
      <c r="T8" s="382"/>
      <c r="U8" s="382"/>
      <c r="V8" s="382"/>
      <c r="W8" s="382"/>
      <c r="X8" s="382"/>
      <c r="Y8" s="382"/>
      <c r="Z8" s="382"/>
      <c r="AA8" s="382"/>
      <c r="AB8" s="382"/>
      <c r="AC8" s="431"/>
      <c r="AD8" s="431"/>
      <c r="AE8" s="431"/>
      <c r="AF8" s="431"/>
      <c r="AG8" s="431"/>
      <c r="AH8" s="431"/>
      <c r="AI8" s="431"/>
      <c r="AJ8" s="431"/>
      <c r="AK8" s="431"/>
      <c r="AL8" s="431"/>
      <c r="AM8" s="431"/>
    </row>
    <row r="9" spans="2:39">
      <c r="B9" s="65" t="s">
        <v>89</v>
      </c>
      <c r="C9" s="104">
        <v>0</v>
      </c>
      <c r="D9" s="104">
        <v>5</v>
      </c>
      <c r="E9" s="104">
        <v>10</v>
      </c>
      <c r="F9" s="104">
        <v>10</v>
      </c>
      <c r="G9" s="104">
        <v>10</v>
      </c>
      <c r="H9" s="10">
        <v>10</v>
      </c>
      <c r="I9" s="10">
        <v>5</v>
      </c>
      <c r="J9" s="96">
        <v>5</v>
      </c>
      <c r="K9" s="96">
        <v>5</v>
      </c>
      <c r="L9" s="96">
        <v>5</v>
      </c>
      <c r="M9" s="5"/>
      <c r="N9" s="81"/>
      <c r="O9" s="426"/>
      <c r="P9" s="426"/>
      <c r="Q9" s="382"/>
      <c r="R9" s="382"/>
      <c r="S9" s="382"/>
      <c r="T9" s="382"/>
      <c r="U9" s="382"/>
      <c r="V9" s="382"/>
      <c r="W9" s="382"/>
      <c r="X9" s="382"/>
      <c r="Y9" s="382"/>
      <c r="Z9" s="382"/>
      <c r="AA9" s="382"/>
      <c r="AB9" s="382"/>
      <c r="AC9" s="431"/>
      <c r="AD9" s="431"/>
      <c r="AE9" s="431"/>
      <c r="AF9" s="431"/>
      <c r="AG9" s="431"/>
      <c r="AH9" s="431"/>
      <c r="AI9" s="431"/>
      <c r="AJ9" s="431"/>
      <c r="AK9" s="431"/>
      <c r="AL9" s="431"/>
      <c r="AM9" s="431"/>
    </row>
    <row r="10" spans="2:39">
      <c r="B10" s="65" t="s">
        <v>63</v>
      </c>
      <c r="C10" s="104">
        <v>4035</v>
      </c>
      <c r="D10" s="104">
        <v>3705</v>
      </c>
      <c r="E10" s="104">
        <v>3315</v>
      </c>
      <c r="F10" s="104">
        <v>3050</v>
      </c>
      <c r="G10" s="104">
        <v>3065</v>
      </c>
      <c r="H10" s="10">
        <v>3195</v>
      </c>
      <c r="I10" s="10">
        <v>3115</v>
      </c>
      <c r="J10" s="96">
        <v>3030</v>
      </c>
      <c r="K10" s="96">
        <v>3250</v>
      </c>
      <c r="L10" s="96">
        <v>3835</v>
      </c>
      <c r="M10" s="5"/>
      <c r="N10" s="81"/>
      <c r="O10" s="426"/>
      <c r="P10" s="426"/>
      <c r="Q10" s="382"/>
      <c r="R10" s="382"/>
      <c r="S10" s="382"/>
      <c r="T10" s="382"/>
      <c r="U10" s="382"/>
      <c r="V10" s="382"/>
      <c r="W10" s="382"/>
      <c r="X10" s="382"/>
      <c r="Y10" s="382"/>
      <c r="Z10" s="382"/>
      <c r="AA10" s="382"/>
      <c r="AB10" s="382"/>
      <c r="AC10" s="431"/>
      <c r="AD10" s="431"/>
      <c r="AE10" s="431"/>
      <c r="AF10" s="431"/>
      <c r="AG10" s="431"/>
      <c r="AH10" s="431"/>
      <c r="AI10" s="431"/>
      <c r="AJ10" s="431"/>
      <c r="AK10" s="431"/>
      <c r="AL10" s="431"/>
      <c r="AM10" s="431"/>
    </row>
    <row r="11" spans="2:39">
      <c r="B11" s="65" t="s">
        <v>288</v>
      </c>
      <c r="C11" s="104">
        <v>815</v>
      </c>
      <c r="D11" s="104">
        <v>620</v>
      </c>
      <c r="E11" s="104">
        <v>450</v>
      </c>
      <c r="F11" s="104">
        <v>290</v>
      </c>
      <c r="G11" s="104">
        <v>245</v>
      </c>
      <c r="H11" s="10">
        <v>335</v>
      </c>
      <c r="I11" s="10">
        <v>315</v>
      </c>
      <c r="J11" s="96">
        <v>295</v>
      </c>
      <c r="K11" s="96">
        <v>315</v>
      </c>
      <c r="L11" s="96">
        <v>325</v>
      </c>
      <c r="M11" s="5"/>
      <c r="N11" s="81"/>
      <c r="O11" s="426"/>
      <c r="P11" s="426"/>
      <c r="Q11" s="382"/>
      <c r="R11" s="382"/>
      <c r="S11" s="382"/>
      <c r="T11" s="382"/>
      <c r="U11" s="382"/>
      <c r="V11" s="382"/>
      <c r="W11" s="382"/>
      <c r="X11" s="382"/>
      <c r="Y11" s="382"/>
      <c r="Z11" s="382"/>
      <c r="AA11" s="382"/>
      <c r="AB11" s="382"/>
      <c r="AC11" s="431"/>
      <c r="AD11" s="431"/>
      <c r="AE11" s="431"/>
      <c r="AF11" s="431"/>
      <c r="AG11" s="431"/>
      <c r="AH11" s="431"/>
      <c r="AI11" s="431"/>
      <c r="AJ11" s="431"/>
      <c r="AK11" s="431"/>
      <c r="AL11" s="431"/>
      <c r="AM11" s="431"/>
    </row>
    <row r="12" spans="2:39">
      <c r="B12" s="65" t="s">
        <v>90</v>
      </c>
      <c r="C12" s="104">
        <v>430</v>
      </c>
      <c r="D12" s="104">
        <v>290</v>
      </c>
      <c r="E12" s="104">
        <v>70</v>
      </c>
      <c r="F12" s="104">
        <v>85</v>
      </c>
      <c r="G12" s="104">
        <v>125</v>
      </c>
      <c r="H12" s="10">
        <v>75</v>
      </c>
      <c r="I12" s="10">
        <v>45</v>
      </c>
      <c r="J12" s="96">
        <v>30</v>
      </c>
      <c r="K12" s="96">
        <v>35</v>
      </c>
      <c r="L12" s="96">
        <v>35</v>
      </c>
      <c r="M12" s="5"/>
      <c r="N12" s="81"/>
      <c r="O12" s="426"/>
      <c r="P12" s="426"/>
      <c r="Q12" s="382"/>
      <c r="R12" s="382"/>
      <c r="S12" s="382"/>
      <c r="T12" s="382"/>
      <c r="U12" s="382"/>
      <c r="V12" s="382"/>
      <c r="W12" s="382"/>
      <c r="X12" s="382"/>
      <c r="Y12" s="382"/>
      <c r="Z12" s="382"/>
      <c r="AA12" s="382"/>
      <c r="AB12" s="382"/>
      <c r="AC12" s="431"/>
      <c r="AD12" s="431"/>
      <c r="AE12" s="431"/>
      <c r="AF12" s="431"/>
      <c r="AG12" s="431"/>
      <c r="AH12" s="431"/>
      <c r="AI12" s="431"/>
      <c r="AJ12" s="431"/>
      <c r="AK12" s="431"/>
      <c r="AL12" s="431"/>
      <c r="AM12" s="431"/>
    </row>
    <row r="13" spans="2:39">
      <c r="B13" s="65" t="s">
        <v>91</v>
      </c>
      <c r="C13" s="104">
        <v>660</v>
      </c>
      <c r="D13" s="104">
        <v>555</v>
      </c>
      <c r="E13" s="104">
        <v>475</v>
      </c>
      <c r="F13" s="104">
        <v>475</v>
      </c>
      <c r="G13" s="104">
        <v>415</v>
      </c>
      <c r="H13" s="10">
        <v>460</v>
      </c>
      <c r="I13" s="10">
        <v>420</v>
      </c>
      <c r="J13" s="96">
        <v>435</v>
      </c>
      <c r="K13" s="96">
        <v>435</v>
      </c>
      <c r="L13" s="96">
        <v>440</v>
      </c>
      <c r="M13" s="5"/>
      <c r="N13" s="81"/>
      <c r="O13" s="426"/>
      <c r="P13" s="426"/>
      <c r="Q13" s="382"/>
      <c r="R13" s="382"/>
      <c r="S13" s="382"/>
      <c r="T13" s="382"/>
      <c r="U13" s="382"/>
      <c r="V13" s="382"/>
      <c r="W13" s="382"/>
      <c r="X13" s="382"/>
      <c r="Y13" s="382"/>
      <c r="Z13" s="382"/>
      <c r="AA13" s="382"/>
      <c r="AB13" s="382"/>
      <c r="AC13" s="431"/>
      <c r="AD13" s="431"/>
      <c r="AE13" s="431"/>
      <c r="AF13" s="431"/>
      <c r="AG13" s="431"/>
      <c r="AH13" s="431"/>
      <c r="AI13" s="431"/>
      <c r="AJ13" s="431"/>
      <c r="AK13" s="431"/>
      <c r="AL13" s="431"/>
      <c r="AM13" s="431"/>
    </row>
    <row r="14" spans="2:39">
      <c r="B14" s="65" t="s">
        <v>92</v>
      </c>
      <c r="C14" s="104">
        <v>5</v>
      </c>
      <c r="D14" s="104">
        <v>5</v>
      </c>
      <c r="E14" s="104">
        <v>5</v>
      </c>
      <c r="F14" s="104">
        <v>5</v>
      </c>
      <c r="G14" s="104">
        <v>10</v>
      </c>
      <c r="H14" s="10">
        <v>45</v>
      </c>
      <c r="I14" s="10">
        <v>40</v>
      </c>
      <c r="J14" s="96">
        <v>50</v>
      </c>
      <c r="K14" s="96">
        <v>80</v>
      </c>
      <c r="L14" s="96">
        <v>410</v>
      </c>
      <c r="M14" s="5"/>
      <c r="N14" s="81"/>
      <c r="O14" s="426"/>
      <c r="P14" s="426"/>
      <c r="Q14" s="382"/>
      <c r="R14" s="382"/>
      <c r="S14" s="382"/>
      <c r="T14" s="382"/>
      <c r="U14" s="382"/>
      <c r="V14" s="382"/>
      <c r="W14" s="382"/>
      <c r="X14" s="382"/>
      <c r="Y14" s="382"/>
      <c r="Z14" s="382"/>
      <c r="AA14" s="382"/>
      <c r="AB14" s="382"/>
      <c r="AC14" s="431"/>
      <c r="AD14" s="431"/>
      <c r="AE14" s="431"/>
      <c r="AF14" s="431"/>
      <c r="AG14" s="431"/>
      <c r="AH14" s="431"/>
      <c r="AI14" s="431"/>
      <c r="AJ14" s="431"/>
      <c r="AK14" s="431"/>
      <c r="AL14" s="431"/>
      <c r="AM14" s="431"/>
    </row>
    <row r="15" spans="2:39">
      <c r="B15" s="65" t="s">
        <v>64</v>
      </c>
      <c r="C15" s="104">
        <v>0</v>
      </c>
      <c r="D15" s="104">
        <v>0</v>
      </c>
      <c r="E15" s="104">
        <v>0</v>
      </c>
      <c r="F15" s="104">
        <v>0</v>
      </c>
      <c r="G15" s="104">
        <v>0</v>
      </c>
      <c r="H15" s="104">
        <v>0</v>
      </c>
      <c r="I15" s="10">
        <v>5</v>
      </c>
      <c r="J15" s="96">
        <v>0</v>
      </c>
      <c r="K15" s="96">
        <v>15</v>
      </c>
      <c r="L15" s="96">
        <v>0</v>
      </c>
      <c r="M15" s="5"/>
      <c r="N15" s="81"/>
      <c r="O15" s="426"/>
      <c r="P15" s="426"/>
      <c r="Q15" s="382"/>
      <c r="R15" s="382"/>
      <c r="S15" s="382"/>
      <c r="T15" s="382"/>
      <c r="U15" s="382"/>
      <c r="V15" s="382"/>
      <c r="W15" s="382"/>
      <c r="X15" s="382"/>
      <c r="Y15" s="382"/>
      <c r="Z15" s="382"/>
      <c r="AA15" s="382"/>
      <c r="AB15" s="382"/>
      <c r="AC15" s="431"/>
      <c r="AD15" s="431"/>
      <c r="AE15" s="431"/>
      <c r="AF15" s="431"/>
      <c r="AG15" s="431"/>
      <c r="AH15" s="431"/>
      <c r="AI15" s="431"/>
      <c r="AJ15" s="431"/>
      <c r="AK15" s="431"/>
      <c r="AL15" s="431"/>
      <c r="AM15" s="431"/>
    </row>
    <row r="16" spans="2:39">
      <c r="B16" s="65" t="s">
        <v>93</v>
      </c>
      <c r="C16" s="104">
        <v>1100</v>
      </c>
      <c r="D16" s="104">
        <v>1080</v>
      </c>
      <c r="E16" s="104">
        <v>580</v>
      </c>
      <c r="F16" s="104">
        <v>425</v>
      </c>
      <c r="G16" s="104">
        <v>390</v>
      </c>
      <c r="H16" s="10">
        <v>465</v>
      </c>
      <c r="I16" s="10">
        <v>1555</v>
      </c>
      <c r="J16" s="96">
        <v>800</v>
      </c>
      <c r="K16" s="96">
        <v>660</v>
      </c>
      <c r="L16" s="96">
        <v>580</v>
      </c>
      <c r="M16" s="5"/>
      <c r="N16" s="81"/>
      <c r="O16" s="426"/>
      <c r="P16" s="426"/>
      <c r="Q16" s="382"/>
      <c r="R16" s="382"/>
      <c r="S16" s="382"/>
      <c r="T16" s="382"/>
      <c r="U16" s="382"/>
      <c r="V16" s="382"/>
      <c r="W16" s="382"/>
      <c r="X16" s="382"/>
      <c r="Y16" s="382"/>
      <c r="Z16" s="382"/>
      <c r="AA16" s="382"/>
      <c r="AB16" s="382"/>
      <c r="AC16" s="431"/>
      <c r="AD16" s="431"/>
      <c r="AE16" s="431"/>
      <c r="AF16" s="431"/>
      <c r="AG16" s="431"/>
      <c r="AH16" s="431"/>
      <c r="AI16" s="431"/>
      <c r="AJ16" s="431"/>
      <c r="AK16" s="431"/>
      <c r="AL16" s="431"/>
      <c r="AM16" s="431"/>
    </row>
    <row r="17" spans="1:39">
      <c r="B17" s="65" t="s">
        <v>65</v>
      </c>
      <c r="C17" s="104">
        <v>20</v>
      </c>
      <c r="D17" s="104">
        <v>30</v>
      </c>
      <c r="E17" s="104">
        <v>15</v>
      </c>
      <c r="F17" s="104">
        <v>10</v>
      </c>
      <c r="G17" s="104">
        <v>5</v>
      </c>
      <c r="H17" s="10">
        <v>0</v>
      </c>
      <c r="I17" s="10">
        <v>0</v>
      </c>
      <c r="J17" s="96">
        <v>0</v>
      </c>
      <c r="K17" s="96">
        <v>0</v>
      </c>
      <c r="L17" s="104">
        <v>0</v>
      </c>
      <c r="M17" s="5"/>
      <c r="N17" s="81"/>
      <c r="O17" s="426"/>
      <c r="P17" s="426"/>
      <c r="Q17" s="382"/>
      <c r="R17" s="382"/>
      <c r="S17" s="382"/>
      <c r="T17" s="382"/>
      <c r="U17" s="382"/>
      <c r="V17" s="382"/>
      <c r="W17" s="382"/>
      <c r="X17" s="382"/>
      <c r="Y17" s="382"/>
      <c r="Z17" s="382"/>
      <c r="AA17" s="382"/>
      <c r="AB17" s="382"/>
      <c r="AC17" s="431"/>
      <c r="AD17" s="431"/>
      <c r="AE17" s="431"/>
      <c r="AF17" s="431"/>
      <c r="AG17" s="431"/>
      <c r="AH17" s="431"/>
      <c r="AI17" s="431"/>
      <c r="AJ17" s="431"/>
      <c r="AK17" s="431"/>
      <c r="AL17" s="431"/>
      <c r="AM17" s="431"/>
    </row>
    <row r="18" spans="1:39">
      <c r="B18" s="65" t="s">
        <v>66</v>
      </c>
      <c r="C18" s="104">
        <v>8530</v>
      </c>
      <c r="D18" s="104">
        <v>7755</v>
      </c>
      <c r="E18" s="104">
        <v>7070</v>
      </c>
      <c r="F18" s="104">
        <v>6600</v>
      </c>
      <c r="G18" s="104">
        <v>7325</v>
      </c>
      <c r="H18" s="10">
        <v>8945</v>
      </c>
      <c r="I18" s="10">
        <v>9275</v>
      </c>
      <c r="J18" s="96">
        <v>10255</v>
      </c>
      <c r="K18" s="96">
        <v>11465</v>
      </c>
      <c r="L18" s="96">
        <v>12430</v>
      </c>
      <c r="M18" s="5"/>
      <c r="N18" s="81"/>
      <c r="O18" s="426"/>
      <c r="P18" s="426"/>
      <c r="Q18" s="382"/>
      <c r="R18" s="382"/>
      <c r="S18" s="382"/>
      <c r="T18" s="382"/>
      <c r="U18" s="382"/>
      <c r="V18" s="382"/>
      <c r="W18" s="382"/>
      <c r="X18" s="382"/>
      <c r="Y18" s="382"/>
      <c r="Z18" s="382"/>
      <c r="AA18" s="382"/>
      <c r="AB18" s="382"/>
      <c r="AC18" s="431"/>
      <c r="AD18" s="431"/>
      <c r="AE18" s="431"/>
      <c r="AF18" s="431"/>
      <c r="AG18" s="431"/>
      <c r="AH18" s="431"/>
      <c r="AI18" s="431"/>
      <c r="AJ18" s="431"/>
      <c r="AK18" s="431"/>
      <c r="AL18" s="431"/>
      <c r="AM18" s="431"/>
    </row>
    <row r="19" spans="1:39">
      <c r="B19" s="65" t="s">
        <v>67</v>
      </c>
      <c r="C19" s="104">
        <v>990</v>
      </c>
      <c r="D19" s="104">
        <v>865</v>
      </c>
      <c r="E19" s="104">
        <v>755</v>
      </c>
      <c r="F19" s="104">
        <v>750</v>
      </c>
      <c r="G19" s="104">
        <v>670</v>
      </c>
      <c r="H19" s="10">
        <v>515</v>
      </c>
      <c r="I19" s="10">
        <v>375</v>
      </c>
      <c r="J19" s="96">
        <v>335</v>
      </c>
      <c r="K19" s="96">
        <v>425</v>
      </c>
      <c r="L19" s="96">
        <v>505</v>
      </c>
      <c r="M19" s="5"/>
      <c r="N19" s="81"/>
      <c r="O19" s="426"/>
      <c r="P19" s="426"/>
      <c r="Q19" s="382"/>
      <c r="R19" s="382"/>
      <c r="S19" s="382"/>
      <c r="T19" s="382"/>
      <c r="U19" s="382"/>
      <c r="V19" s="382"/>
      <c r="W19" s="382"/>
      <c r="X19" s="382"/>
      <c r="Y19" s="382"/>
      <c r="Z19" s="382"/>
      <c r="AA19" s="382"/>
      <c r="AB19" s="382"/>
      <c r="AC19" s="431"/>
      <c r="AD19" s="431"/>
      <c r="AE19" s="431"/>
      <c r="AF19" s="431"/>
      <c r="AG19" s="431"/>
      <c r="AH19" s="431"/>
      <c r="AI19" s="431"/>
      <c r="AJ19" s="431"/>
      <c r="AK19" s="431"/>
      <c r="AL19" s="431"/>
      <c r="AM19" s="431"/>
    </row>
    <row r="20" spans="1:39">
      <c r="B20" s="65" t="s">
        <v>242</v>
      </c>
      <c r="C20" s="104">
        <v>75</v>
      </c>
      <c r="D20" s="104">
        <v>75</v>
      </c>
      <c r="E20" s="104">
        <v>55</v>
      </c>
      <c r="F20" s="104">
        <v>45</v>
      </c>
      <c r="G20" s="104">
        <v>20</v>
      </c>
      <c r="H20" s="10">
        <v>25</v>
      </c>
      <c r="I20" s="10">
        <v>15</v>
      </c>
      <c r="J20" s="96">
        <v>10</v>
      </c>
      <c r="K20" s="96">
        <v>5</v>
      </c>
      <c r="L20" s="96">
        <v>5</v>
      </c>
      <c r="M20" s="5"/>
      <c r="N20" s="81"/>
      <c r="O20" s="426"/>
      <c r="P20" s="426"/>
      <c r="Q20" s="382"/>
      <c r="R20" s="382"/>
      <c r="S20" s="382"/>
      <c r="T20" s="382"/>
      <c r="U20" s="382"/>
      <c r="V20" s="382"/>
      <c r="W20" s="382"/>
      <c r="X20" s="382"/>
      <c r="Y20" s="382"/>
      <c r="Z20" s="382"/>
      <c r="AA20" s="382"/>
      <c r="AB20" s="382"/>
      <c r="AC20" s="431"/>
      <c r="AD20" s="431"/>
      <c r="AE20" s="431"/>
      <c r="AF20" s="431"/>
      <c r="AG20" s="431"/>
      <c r="AH20" s="431"/>
      <c r="AI20" s="431"/>
      <c r="AJ20" s="431"/>
      <c r="AK20" s="431"/>
      <c r="AL20" s="431"/>
      <c r="AM20" s="431"/>
    </row>
    <row r="21" spans="1:39">
      <c r="B21" s="65" t="s">
        <v>68</v>
      </c>
      <c r="C21" s="104">
        <v>1515</v>
      </c>
      <c r="D21" s="104">
        <v>1035</v>
      </c>
      <c r="E21" s="104">
        <v>410</v>
      </c>
      <c r="F21" s="104">
        <v>280</v>
      </c>
      <c r="G21" s="104">
        <v>245</v>
      </c>
      <c r="H21" s="10">
        <v>240</v>
      </c>
      <c r="I21" s="10">
        <v>220</v>
      </c>
      <c r="J21" s="96">
        <v>400</v>
      </c>
      <c r="K21" s="96">
        <v>1310</v>
      </c>
      <c r="L21" s="96">
        <v>2165</v>
      </c>
      <c r="M21" s="5"/>
      <c r="N21" s="81"/>
      <c r="O21" s="426"/>
      <c r="P21" s="426"/>
      <c r="Q21" s="382"/>
      <c r="R21" s="382"/>
      <c r="S21" s="382"/>
      <c r="T21" s="382"/>
      <c r="U21" s="382"/>
      <c r="V21" s="382"/>
      <c r="W21" s="382"/>
      <c r="X21" s="382"/>
      <c r="Y21" s="382"/>
      <c r="Z21" s="382"/>
      <c r="AA21" s="382"/>
      <c r="AB21" s="382"/>
      <c r="AC21" s="431"/>
      <c r="AD21" s="431"/>
      <c r="AE21" s="431"/>
      <c r="AF21" s="431"/>
      <c r="AG21" s="431"/>
      <c r="AH21" s="431"/>
      <c r="AI21" s="431"/>
      <c r="AJ21" s="431"/>
      <c r="AK21" s="431"/>
      <c r="AL21" s="431"/>
      <c r="AM21" s="431"/>
    </row>
    <row r="22" spans="1:39" s="7" customFormat="1">
      <c r="A22" s="2"/>
      <c r="B22" s="65" t="s">
        <v>94</v>
      </c>
      <c r="C22" s="104">
        <v>240</v>
      </c>
      <c r="D22" s="104">
        <v>220</v>
      </c>
      <c r="E22" s="104">
        <v>155</v>
      </c>
      <c r="F22" s="104">
        <v>270</v>
      </c>
      <c r="G22" s="104">
        <v>355</v>
      </c>
      <c r="H22" s="10">
        <v>450</v>
      </c>
      <c r="I22" s="10">
        <v>420</v>
      </c>
      <c r="J22" s="96">
        <v>440</v>
      </c>
      <c r="K22" s="96">
        <v>490</v>
      </c>
      <c r="L22" s="96">
        <v>480</v>
      </c>
      <c r="M22" s="5"/>
      <c r="N22" s="81"/>
      <c r="O22" s="426"/>
      <c r="P22" s="426"/>
      <c r="Q22" s="432"/>
      <c r="R22" s="432"/>
      <c r="S22" s="432"/>
      <c r="T22" s="432"/>
      <c r="U22" s="432"/>
      <c r="V22" s="432"/>
      <c r="W22" s="432"/>
      <c r="X22" s="432"/>
      <c r="Y22" s="432"/>
      <c r="Z22" s="432"/>
      <c r="AA22" s="432"/>
      <c r="AB22" s="432"/>
      <c r="AC22" s="431"/>
      <c r="AD22" s="431"/>
      <c r="AE22" s="431"/>
      <c r="AF22" s="431"/>
      <c r="AG22" s="431"/>
      <c r="AH22" s="431"/>
      <c r="AI22" s="431"/>
      <c r="AJ22" s="431"/>
      <c r="AK22" s="431"/>
      <c r="AL22" s="431"/>
      <c r="AM22" s="431"/>
    </row>
    <row r="23" spans="1:39">
      <c r="B23" s="65" t="s">
        <v>86</v>
      </c>
      <c r="C23" s="104">
        <v>0</v>
      </c>
      <c r="D23" s="104">
        <v>0</v>
      </c>
      <c r="E23" s="104">
        <v>0</v>
      </c>
      <c r="F23" s="104">
        <v>0</v>
      </c>
      <c r="G23" s="104">
        <v>0</v>
      </c>
      <c r="H23" s="104">
        <v>0</v>
      </c>
      <c r="I23" s="10">
        <v>15</v>
      </c>
      <c r="J23" s="96">
        <v>20</v>
      </c>
      <c r="K23" s="96">
        <v>5</v>
      </c>
      <c r="L23" s="96">
        <v>0</v>
      </c>
      <c r="M23" s="5"/>
      <c r="N23" s="81"/>
      <c r="O23" s="426"/>
      <c r="P23" s="426"/>
      <c r="Q23" s="382"/>
      <c r="R23" s="382"/>
      <c r="S23" s="382"/>
      <c r="T23" s="382"/>
      <c r="U23" s="382"/>
      <c r="V23" s="382"/>
      <c r="W23" s="382"/>
      <c r="X23" s="382"/>
      <c r="Y23" s="382"/>
      <c r="Z23" s="382"/>
      <c r="AA23" s="382"/>
      <c r="AB23" s="382"/>
      <c r="AC23" s="431"/>
      <c r="AD23" s="431"/>
      <c r="AE23" s="431"/>
      <c r="AF23" s="431"/>
      <c r="AG23" s="431"/>
      <c r="AH23" s="431"/>
      <c r="AI23" s="431"/>
      <c r="AJ23" s="431"/>
      <c r="AK23" s="431"/>
      <c r="AL23" s="431"/>
      <c r="AM23" s="431"/>
    </row>
    <row r="24" spans="1:39">
      <c r="B24" s="65" t="s">
        <v>69</v>
      </c>
      <c r="C24" s="104">
        <v>20</v>
      </c>
      <c r="D24" s="104">
        <v>10</v>
      </c>
      <c r="E24" s="104">
        <v>5</v>
      </c>
      <c r="F24" s="104">
        <v>5</v>
      </c>
      <c r="G24" s="104">
        <v>0</v>
      </c>
      <c r="H24" s="104">
        <v>0</v>
      </c>
      <c r="I24" s="104">
        <v>0</v>
      </c>
      <c r="J24" s="96">
        <v>30</v>
      </c>
      <c r="K24" s="96">
        <v>205</v>
      </c>
      <c r="L24" s="96">
        <v>290</v>
      </c>
      <c r="M24" s="5"/>
      <c r="N24" s="81"/>
      <c r="O24" s="426"/>
      <c r="P24" s="426"/>
      <c r="Q24" s="382"/>
      <c r="R24" s="382"/>
      <c r="S24" s="382"/>
      <c r="T24" s="382"/>
      <c r="U24" s="382"/>
      <c r="V24" s="382"/>
      <c r="W24" s="382"/>
      <c r="X24" s="382"/>
      <c r="Y24" s="382"/>
      <c r="Z24" s="382"/>
      <c r="AA24" s="382"/>
      <c r="AB24" s="382"/>
      <c r="AC24" s="431"/>
      <c r="AD24" s="431"/>
      <c r="AE24" s="431"/>
      <c r="AF24" s="431"/>
      <c r="AG24" s="431"/>
      <c r="AH24" s="431"/>
      <c r="AI24" s="431"/>
      <c r="AJ24" s="431"/>
      <c r="AK24" s="431"/>
      <c r="AL24" s="431"/>
      <c r="AM24" s="431"/>
    </row>
    <row r="25" spans="1:39">
      <c r="B25" s="65" t="s">
        <v>243</v>
      </c>
      <c r="C25" s="104">
        <v>4255</v>
      </c>
      <c r="D25" s="104">
        <v>4095</v>
      </c>
      <c r="E25" s="104">
        <v>3535</v>
      </c>
      <c r="F25" s="104">
        <v>3470</v>
      </c>
      <c r="G25" s="104">
        <v>3645</v>
      </c>
      <c r="H25" s="10">
        <v>4200</v>
      </c>
      <c r="I25" s="10">
        <v>4325</v>
      </c>
      <c r="J25" s="96">
        <v>4885</v>
      </c>
      <c r="K25" s="96">
        <v>5260</v>
      </c>
      <c r="L25" s="96">
        <v>5755</v>
      </c>
      <c r="M25" s="5"/>
      <c r="N25" s="81"/>
      <c r="O25" s="426"/>
      <c r="P25" s="426"/>
      <c r="Q25" s="382"/>
      <c r="R25" s="382"/>
      <c r="S25" s="382"/>
      <c r="T25" s="382"/>
      <c r="U25" s="382"/>
      <c r="V25" s="382"/>
      <c r="W25" s="382"/>
      <c r="X25" s="382"/>
      <c r="Y25" s="382"/>
      <c r="Z25" s="382"/>
      <c r="AA25" s="382"/>
      <c r="AB25" s="382"/>
      <c r="AC25" s="431"/>
      <c r="AD25" s="431"/>
      <c r="AE25" s="431"/>
      <c r="AF25" s="431"/>
      <c r="AG25" s="431"/>
      <c r="AH25" s="431"/>
      <c r="AI25" s="431"/>
      <c r="AJ25" s="431"/>
      <c r="AK25" s="431"/>
      <c r="AL25" s="431"/>
      <c r="AM25" s="431"/>
    </row>
    <row r="26" spans="1:39">
      <c r="B26" s="65" t="s">
        <v>70</v>
      </c>
      <c r="C26" s="104">
        <v>1195</v>
      </c>
      <c r="D26" s="104">
        <v>1250</v>
      </c>
      <c r="E26" s="104">
        <v>415</v>
      </c>
      <c r="F26" s="104">
        <v>355</v>
      </c>
      <c r="G26" s="104">
        <v>320</v>
      </c>
      <c r="H26" s="10">
        <v>425</v>
      </c>
      <c r="I26" s="10">
        <v>645</v>
      </c>
      <c r="J26" s="96">
        <v>720</v>
      </c>
      <c r="K26" s="96">
        <v>745</v>
      </c>
      <c r="L26" s="96">
        <v>1080</v>
      </c>
      <c r="M26" s="5"/>
      <c r="N26" s="81"/>
      <c r="O26" s="426"/>
      <c r="P26" s="426"/>
      <c r="Q26" s="382"/>
      <c r="R26" s="382"/>
      <c r="S26" s="382"/>
      <c r="T26" s="382"/>
      <c r="U26" s="382"/>
      <c r="V26" s="382"/>
      <c r="W26" s="382"/>
      <c r="X26" s="382"/>
      <c r="Y26" s="382"/>
      <c r="Z26" s="382"/>
      <c r="AA26" s="382"/>
      <c r="AB26" s="382"/>
      <c r="AC26" s="431"/>
      <c r="AD26" s="431"/>
      <c r="AE26" s="431"/>
      <c r="AF26" s="431"/>
      <c r="AG26" s="431"/>
      <c r="AH26" s="431"/>
      <c r="AI26" s="431"/>
      <c r="AJ26" s="431"/>
      <c r="AK26" s="431"/>
      <c r="AL26" s="431"/>
      <c r="AM26" s="431"/>
    </row>
    <row r="27" spans="1:39">
      <c r="B27" s="65" t="s">
        <v>95</v>
      </c>
      <c r="C27" s="104">
        <v>45</v>
      </c>
      <c r="D27" s="104">
        <v>25</v>
      </c>
      <c r="E27" s="104">
        <v>5</v>
      </c>
      <c r="F27" s="104">
        <v>10</v>
      </c>
      <c r="G27" s="104">
        <v>10</v>
      </c>
      <c r="H27" s="10">
        <v>10</v>
      </c>
      <c r="I27" s="10">
        <v>10</v>
      </c>
      <c r="J27" s="96">
        <v>0</v>
      </c>
      <c r="K27" s="96">
        <v>5</v>
      </c>
      <c r="L27" s="96">
        <v>5</v>
      </c>
      <c r="M27" s="5"/>
      <c r="N27" s="81"/>
      <c r="O27" s="426"/>
      <c r="P27" s="426"/>
      <c r="Q27" s="382"/>
      <c r="R27" s="382"/>
      <c r="S27" s="382"/>
      <c r="T27" s="382"/>
      <c r="U27" s="382"/>
      <c r="V27" s="382"/>
      <c r="W27" s="382"/>
      <c r="X27" s="382"/>
      <c r="Y27" s="382"/>
      <c r="Z27" s="382"/>
      <c r="AA27" s="382"/>
      <c r="AB27" s="382"/>
      <c r="AC27" s="431"/>
      <c r="AD27" s="431"/>
      <c r="AE27" s="431"/>
      <c r="AF27" s="431"/>
      <c r="AG27" s="431"/>
      <c r="AH27" s="431"/>
      <c r="AI27" s="431"/>
      <c r="AJ27" s="431"/>
      <c r="AK27" s="431"/>
      <c r="AL27" s="431"/>
      <c r="AM27" s="431"/>
    </row>
    <row r="28" spans="1:39">
      <c r="B28" s="65" t="s">
        <v>96</v>
      </c>
      <c r="C28" s="104">
        <v>315</v>
      </c>
      <c r="D28" s="104">
        <v>320</v>
      </c>
      <c r="E28" s="104">
        <v>285</v>
      </c>
      <c r="F28" s="104">
        <v>280</v>
      </c>
      <c r="G28" s="104">
        <v>250</v>
      </c>
      <c r="H28" s="10">
        <v>285</v>
      </c>
      <c r="I28" s="10">
        <v>260</v>
      </c>
      <c r="J28" s="96">
        <v>250</v>
      </c>
      <c r="K28" s="96">
        <v>200</v>
      </c>
      <c r="L28" s="96">
        <v>255</v>
      </c>
      <c r="M28" s="5"/>
      <c r="N28" s="81"/>
      <c r="O28" s="426"/>
      <c r="P28" s="426"/>
      <c r="Q28" s="382"/>
      <c r="R28" s="382"/>
      <c r="S28" s="382"/>
      <c r="T28" s="382"/>
      <c r="U28" s="382"/>
      <c r="V28" s="382"/>
      <c r="W28" s="382"/>
      <c r="X28" s="382"/>
      <c r="Y28" s="382"/>
      <c r="Z28" s="382"/>
      <c r="AA28" s="382"/>
      <c r="AB28" s="382"/>
      <c r="AC28" s="431"/>
      <c r="AD28" s="431"/>
      <c r="AE28" s="431"/>
      <c r="AF28" s="431"/>
      <c r="AG28" s="431"/>
      <c r="AH28" s="431"/>
      <c r="AI28" s="431"/>
      <c r="AJ28" s="431"/>
      <c r="AK28" s="431"/>
      <c r="AL28" s="431"/>
      <c r="AM28" s="431"/>
    </row>
    <row r="29" spans="1:39">
      <c r="B29" s="65" t="s">
        <v>72</v>
      </c>
      <c r="C29" s="104">
        <v>180</v>
      </c>
      <c r="D29" s="104">
        <v>175</v>
      </c>
      <c r="E29" s="104">
        <v>175</v>
      </c>
      <c r="F29" s="104">
        <v>160</v>
      </c>
      <c r="G29" s="104">
        <v>140</v>
      </c>
      <c r="H29" s="10">
        <v>55</v>
      </c>
      <c r="I29" s="10">
        <v>30</v>
      </c>
      <c r="J29" s="96">
        <v>10</v>
      </c>
      <c r="K29" s="96">
        <v>5</v>
      </c>
      <c r="L29" s="96">
        <v>5</v>
      </c>
      <c r="M29" s="5"/>
      <c r="N29" s="81"/>
      <c r="O29" s="426"/>
      <c r="P29" s="426"/>
      <c r="Q29" s="382"/>
      <c r="R29" s="382"/>
      <c r="S29" s="382"/>
      <c r="T29" s="382"/>
      <c r="U29" s="382"/>
      <c r="V29" s="382"/>
      <c r="W29" s="382"/>
      <c r="X29" s="382"/>
      <c r="Y29" s="382"/>
      <c r="Z29" s="382"/>
      <c r="AA29" s="382"/>
      <c r="AB29" s="382"/>
      <c r="AC29" s="431"/>
      <c r="AD29" s="431"/>
      <c r="AE29" s="431"/>
      <c r="AF29" s="431"/>
      <c r="AG29" s="431"/>
      <c r="AH29" s="431"/>
      <c r="AI29" s="431"/>
      <c r="AJ29" s="431"/>
      <c r="AK29" s="431"/>
      <c r="AL29" s="431"/>
      <c r="AM29" s="431"/>
    </row>
    <row r="30" spans="1:39">
      <c r="B30" s="65" t="s">
        <v>244</v>
      </c>
      <c r="C30" s="104">
        <v>360</v>
      </c>
      <c r="D30" s="104">
        <v>370</v>
      </c>
      <c r="E30" s="104">
        <v>40</v>
      </c>
      <c r="F30" s="104">
        <v>20</v>
      </c>
      <c r="G30" s="104">
        <v>35</v>
      </c>
      <c r="H30" s="10">
        <v>5</v>
      </c>
      <c r="I30" s="10">
        <v>5</v>
      </c>
      <c r="J30" s="96">
        <v>10</v>
      </c>
      <c r="K30" s="96">
        <v>10</v>
      </c>
      <c r="L30" s="96">
        <v>10</v>
      </c>
      <c r="M30" s="5"/>
      <c r="N30" s="81"/>
      <c r="O30" s="426"/>
      <c r="P30" s="426"/>
      <c r="Q30" s="382"/>
      <c r="R30" s="382"/>
      <c r="S30" s="382"/>
      <c r="T30" s="382"/>
      <c r="U30" s="382"/>
      <c r="V30" s="382"/>
      <c r="W30" s="382"/>
      <c r="X30" s="382"/>
      <c r="Y30" s="382"/>
      <c r="Z30" s="382"/>
      <c r="AA30" s="382"/>
      <c r="AB30" s="382"/>
      <c r="AC30" s="431"/>
      <c r="AD30" s="431"/>
      <c r="AE30" s="431"/>
      <c r="AF30" s="431"/>
      <c r="AG30" s="431"/>
      <c r="AH30" s="431"/>
      <c r="AI30" s="431"/>
      <c r="AJ30" s="431"/>
      <c r="AK30" s="431"/>
      <c r="AL30" s="431"/>
      <c r="AM30" s="431"/>
    </row>
    <row r="31" spans="1:39">
      <c r="B31" s="65" t="s">
        <v>245</v>
      </c>
      <c r="C31" s="104">
        <v>505</v>
      </c>
      <c r="D31" s="104">
        <v>495</v>
      </c>
      <c r="E31" s="104">
        <v>435</v>
      </c>
      <c r="F31" s="104">
        <v>505</v>
      </c>
      <c r="G31" s="104">
        <v>615</v>
      </c>
      <c r="H31" s="10">
        <v>595</v>
      </c>
      <c r="I31" s="10">
        <v>545</v>
      </c>
      <c r="J31" s="96">
        <v>500</v>
      </c>
      <c r="K31" s="96">
        <v>485</v>
      </c>
      <c r="L31" s="96">
        <v>505</v>
      </c>
      <c r="M31" s="5"/>
      <c r="N31" s="81"/>
      <c r="O31" s="426"/>
      <c r="P31" s="426"/>
      <c r="Q31" s="382"/>
      <c r="R31" s="382"/>
      <c r="S31" s="382"/>
      <c r="T31" s="382"/>
      <c r="U31" s="382"/>
      <c r="V31" s="382"/>
      <c r="W31" s="382"/>
      <c r="X31" s="382"/>
      <c r="Y31" s="382"/>
      <c r="Z31" s="382"/>
      <c r="AA31" s="382"/>
      <c r="AB31" s="382"/>
      <c r="AC31" s="431"/>
      <c r="AD31" s="431"/>
      <c r="AE31" s="431"/>
      <c r="AF31" s="431"/>
      <c r="AG31" s="431"/>
      <c r="AH31" s="431"/>
      <c r="AI31" s="431"/>
      <c r="AJ31" s="431"/>
      <c r="AK31" s="431"/>
      <c r="AL31" s="431"/>
      <c r="AM31" s="431"/>
    </row>
    <row r="32" spans="1:39">
      <c r="B32" s="65" t="s">
        <v>97</v>
      </c>
      <c r="C32" s="104">
        <v>500</v>
      </c>
      <c r="D32" s="104">
        <v>470</v>
      </c>
      <c r="E32" s="104">
        <v>380</v>
      </c>
      <c r="F32" s="104">
        <v>350</v>
      </c>
      <c r="G32" s="104">
        <v>335</v>
      </c>
      <c r="H32" s="10">
        <v>370</v>
      </c>
      <c r="I32" s="10">
        <v>345</v>
      </c>
      <c r="J32" s="96">
        <v>360</v>
      </c>
      <c r="K32" s="96">
        <v>505</v>
      </c>
      <c r="L32" s="96">
        <v>610</v>
      </c>
      <c r="M32" s="5"/>
      <c r="N32" s="81"/>
      <c r="O32" s="426"/>
      <c r="P32" s="426"/>
      <c r="Q32" s="382"/>
      <c r="R32" s="382"/>
      <c r="S32" s="382"/>
      <c r="T32" s="382"/>
      <c r="U32" s="382"/>
      <c r="V32" s="382"/>
      <c r="W32" s="382"/>
      <c r="X32" s="382"/>
      <c r="Y32" s="382"/>
      <c r="Z32" s="382"/>
      <c r="AA32" s="382"/>
      <c r="AB32" s="382"/>
      <c r="AC32" s="431"/>
      <c r="AD32" s="431"/>
      <c r="AE32" s="431"/>
      <c r="AF32" s="431"/>
      <c r="AG32" s="431"/>
      <c r="AH32" s="431"/>
      <c r="AI32" s="431"/>
      <c r="AJ32" s="431"/>
      <c r="AK32" s="431"/>
      <c r="AL32" s="431"/>
      <c r="AM32" s="431"/>
    </row>
    <row r="33" spans="2:39">
      <c r="B33" s="65" t="s">
        <v>246</v>
      </c>
      <c r="C33" s="104">
        <v>1895</v>
      </c>
      <c r="D33" s="104">
        <v>1075</v>
      </c>
      <c r="E33" s="104">
        <v>620</v>
      </c>
      <c r="F33" s="104">
        <v>350</v>
      </c>
      <c r="G33" s="104">
        <v>310</v>
      </c>
      <c r="H33" s="10">
        <v>385</v>
      </c>
      <c r="I33" s="10">
        <v>435</v>
      </c>
      <c r="J33" s="96">
        <v>405</v>
      </c>
      <c r="K33" s="96">
        <v>315</v>
      </c>
      <c r="L33" s="96">
        <v>310</v>
      </c>
      <c r="M33" s="5"/>
      <c r="N33" s="81"/>
      <c r="O33" s="426"/>
      <c r="P33" s="426"/>
      <c r="Q33" s="382"/>
      <c r="R33" s="382"/>
      <c r="S33" s="382"/>
      <c r="T33" s="382"/>
      <c r="U33" s="382"/>
      <c r="V33" s="382"/>
      <c r="W33" s="382"/>
      <c r="X33" s="382"/>
      <c r="Y33" s="382"/>
      <c r="Z33" s="382"/>
      <c r="AA33" s="382"/>
      <c r="AB33" s="382"/>
      <c r="AC33" s="431"/>
      <c r="AD33" s="431"/>
      <c r="AE33" s="431"/>
      <c r="AF33" s="431"/>
      <c r="AG33" s="431"/>
      <c r="AH33" s="431"/>
      <c r="AI33" s="431"/>
      <c r="AJ33" s="431"/>
      <c r="AK33" s="431"/>
      <c r="AL33" s="431"/>
      <c r="AM33" s="431"/>
    </row>
    <row r="34" spans="2:39">
      <c r="B34" s="65" t="s">
        <v>98</v>
      </c>
      <c r="C34" s="104">
        <v>315</v>
      </c>
      <c r="D34" s="104">
        <v>210</v>
      </c>
      <c r="E34" s="104">
        <v>150</v>
      </c>
      <c r="F34" s="104">
        <v>115</v>
      </c>
      <c r="G34" s="104">
        <v>110</v>
      </c>
      <c r="H34" s="10">
        <v>160</v>
      </c>
      <c r="I34" s="10">
        <v>165</v>
      </c>
      <c r="J34" s="96">
        <v>175</v>
      </c>
      <c r="K34" s="96">
        <v>190</v>
      </c>
      <c r="L34" s="96">
        <v>160</v>
      </c>
      <c r="M34" s="5"/>
      <c r="N34" s="81"/>
      <c r="O34" s="426"/>
      <c r="P34" s="426"/>
      <c r="Q34" s="382"/>
      <c r="R34" s="382"/>
      <c r="S34" s="382"/>
      <c r="T34" s="382"/>
      <c r="U34" s="382"/>
      <c r="V34" s="382"/>
      <c r="W34" s="382"/>
      <c r="X34" s="382"/>
      <c r="Y34" s="382"/>
      <c r="Z34" s="382"/>
      <c r="AA34" s="382"/>
      <c r="AB34" s="382"/>
      <c r="AC34" s="431"/>
      <c r="AD34" s="431"/>
      <c r="AE34" s="431"/>
      <c r="AF34" s="431"/>
      <c r="AG34" s="431"/>
      <c r="AH34" s="431"/>
      <c r="AI34" s="431"/>
      <c r="AJ34" s="431"/>
      <c r="AK34" s="431"/>
      <c r="AL34" s="431"/>
      <c r="AM34" s="431"/>
    </row>
    <row r="35" spans="2:39">
      <c r="B35" s="65" t="s">
        <v>73</v>
      </c>
      <c r="C35" s="104">
        <v>30</v>
      </c>
      <c r="D35" s="104">
        <v>30</v>
      </c>
      <c r="E35" s="104">
        <v>25</v>
      </c>
      <c r="F35" s="104">
        <v>20</v>
      </c>
      <c r="G35" s="104">
        <v>5</v>
      </c>
      <c r="H35" s="104">
        <v>0</v>
      </c>
      <c r="I35" s="104">
        <v>0</v>
      </c>
      <c r="J35" s="104">
        <v>0</v>
      </c>
      <c r="K35" s="104">
        <v>0</v>
      </c>
      <c r="L35" s="96">
        <v>0</v>
      </c>
      <c r="M35" s="5"/>
      <c r="N35" s="81"/>
      <c r="O35" s="426"/>
      <c r="P35" s="426"/>
      <c r="Q35" s="382"/>
      <c r="R35" s="382"/>
      <c r="S35" s="382"/>
      <c r="T35" s="382"/>
      <c r="U35" s="382"/>
      <c r="V35" s="382"/>
      <c r="W35" s="382"/>
      <c r="X35" s="382"/>
      <c r="Y35" s="382"/>
      <c r="Z35" s="382"/>
      <c r="AA35" s="382"/>
      <c r="AB35" s="382"/>
      <c r="AC35" s="431"/>
      <c r="AD35" s="431"/>
      <c r="AE35" s="431"/>
      <c r="AF35" s="431"/>
      <c r="AG35" s="431"/>
      <c r="AH35" s="431"/>
      <c r="AI35" s="431"/>
      <c r="AJ35" s="431"/>
      <c r="AK35" s="431"/>
      <c r="AL35" s="431"/>
      <c r="AM35" s="431"/>
    </row>
    <row r="36" spans="2:39">
      <c r="B36" s="65" t="s">
        <v>99</v>
      </c>
      <c r="C36" s="104">
        <v>1920</v>
      </c>
      <c r="D36" s="104">
        <v>1950</v>
      </c>
      <c r="E36" s="104">
        <v>1815</v>
      </c>
      <c r="F36" s="104">
        <v>1700</v>
      </c>
      <c r="G36" s="104">
        <v>1595</v>
      </c>
      <c r="H36" s="10">
        <v>1585</v>
      </c>
      <c r="I36" s="10">
        <v>1425</v>
      </c>
      <c r="J36" s="96">
        <v>1425</v>
      </c>
      <c r="K36" s="96">
        <v>1420</v>
      </c>
      <c r="L36" s="96">
        <v>1540</v>
      </c>
      <c r="M36" s="5"/>
      <c r="N36" s="81"/>
      <c r="O36" s="426"/>
      <c r="P36" s="426"/>
      <c r="Q36" s="382"/>
      <c r="R36" s="382"/>
      <c r="S36" s="382"/>
      <c r="T36" s="382"/>
      <c r="U36" s="382"/>
      <c r="V36" s="382"/>
      <c r="W36" s="382"/>
      <c r="X36" s="382"/>
      <c r="Y36" s="382"/>
      <c r="Z36" s="382"/>
      <c r="AA36" s="382"/>
      <c r="AB36" s="382"/>
      <c r="AC36" s="431"/>
      <c r="AD36" s="431"/>
      <c r="AE36" s="431"/>
      <c r="AF36" s="431"/>
      <c r="AG36" s="431"/>
      <c r="AH36" s="431"/>
      <c r="AI36" s="431"/>
      <c r="AJ36" s="431"/>
      <c r="AK36" s="431"/>
      <c r="AL36" s="431"/>
      <c r="AM36" s="431"/>
    </row>
    <row r="37" spans="2:39">
      <c r="B37" s="65" t="s">
        <v>100</v>
      </c>
      <c r="C37" s="104">
        <v>660</v>
      </c>
      <c r="D37" s="104">
        <v>605</v>
      </c>
      <c r="E37" s="104">
        <v>545</v>
      </c>
      <c r="F37" s="104">
        <v>485</v>
      </c>
      <c r="G37" s="104">
        <v>470</v>
      </c>
      <c r="H37" s="10">
        <v>500</v>
      </c>
      <c r="I37" s="10">
        <v>515</v>
      </c>
      <c r="J37" s="96">
        <v>570</v>
      </c>
      <c r="K37" s="96">
        <v>650</v>
      </c>
      <c r="L37" s="96">
        <v>655</v>
      </c>
      <c r="M37" s="5"/>
      <c r="N37" s="81"/>
      <c r="O37" s="426"/>
      <c r="P37" s="426"/>
      <c r="Q37" s="382"/>
      <c r="R37" s="382"/>
      <c r="S37" s="382"/>
      <c r="T37" s="382"/>
      <c r="U37" s="382"/>
      <c r="V37" s="382"/>
      <c r="W37" s="382"/>
      <c r="X37" s="382"/>
      <c r="Y37" s="382"/>
      <c r="Z37" s="382"/>
      <c r="AA37" s="382"/>
      <c r="AB37" s="382"/>
      <c r="AC37" s="431"/>
      <c r="AD37" s="431"/>
      <c r="AE37" s="431"/>
      <c r="AF37" s="431"/>
      <c r="AG37" s="431"/>
      <c r="AH37" s="431"/>
      <c r="AI37" s="431"/>
      <c r="AJ37" s="431"/>
      <c r="AK37" s="431"/>
      <c r="AL37" s="431"/>
      <c r="AM37" s="431"/>
    </row>
    <row r="38" spans="2:39">
      <c r="B38" s="65" t="s">
        <v>247</v>
      </c>
      <c r="C38" s="104">
        <v>2860</v>
      </c>
      <c r="D38" s="104">
        <v>2655</v>
      </c>
      <c r="E38" s="104">
        <v>2020</v>
      </c>
      <c r="F38" s="104">
        <v>2080</v>
      </c>
      <c r="G38" s="104">
        <v>2035</v>
      </c>
      <c r="H38" s="10">
        <v>1910</v>
      </c>
      <c r="I38" s="10">
        <v>1825</v>
      </c>
      <c r="J38" s="96">
        <v>2065</v>
      </c>
      <c r="K38" s="96">
        <v>2195</v>
      </c>
      <c r="L38" s="96">
        <v>2030</v>
      </c>
      <c r="M38" s="5"/>
      <c r="N38" s="81"/>
      <c r="O38" s="426"/>
      <c r="P38" s="426"/>
      <c r="Q38" s="382"/>
      <c r="R38" s="382"/>
      <c r="S38" s="382"/>
      <c r="T38" s="382"/>
      <c r="U38" s="382"/>
      <c r="V38" s="382"/>
      <c r="W38" s="382"/>
      <c r="X38" s="382"/>
      <c r="Y38" s="382"/>
      <c r="Z38" s="382"/>
      <c r="AA38" s="382"/>
      <c r="AB38" s="382"/>
      <c r="AC38" s="431"/>
      <c r="AD38" s="431"/>
      <c r="AE38" s="431"/>
      <c r="AF38" s="431"/>
      <c r="AG38" s="431"/>
      <c r="AH38" s="431"/>
      <c r="AI38" s="431"/>
      <c r="AJ38" s="431"/>
      <c r="AK38" s="431"/>
      <c r="AL38" s="431"/>
      <c r="AM38" s="431"/>
    </row>
    <row r="39" spans="2:39">
      <c r="B39" s="65" t="s">
        <v>74</v>
      </c>
      <c r="C39" s="104">
        <v>1175</v>
      </c>
      <c r="D39" s="104">
        <v>1220</v>
      </c>
      <c r="E39" s="104">
        <v>825</v>
      </c>
      <c r="F39" s="104">
        <v>705</v>
      </c>
      <c r="G39" s="104">
        <v>500</v>
      </c>
      <c r="H39" s="10">
        <v>600</v>
      </c>
      <c r="I39" s="10">
        <v>805</v>
      </c>
      <c r="J39" s="96">
        <v>820</v>
      </c>
      <c r="K39" s="96">
        <v>910</v>
      </c>
      <c r="L39" s="96">
        <v>905</v>
      </c>
      <c r="M39" s="5"/>
      <c r="N39" s="81"/>
      <c r="O39" s="426"/>
      <c r="P39" s="426"/>
      <c r="Q39" s="382"/>
      <c r="R39" s="382"/>
      <c r="S39" s="382"/>
      <c r="T39" s="382"/>
      <c r="U39" s="382"/>
      <c r="V39" s="382"/>
      <c r="W39" s="382"/>
      <c r="X39" s="382"/>
      <c r="Y39" s="382"/>
      <c r="Z39" s="382"/>
      <c r="AA39" s="382"/>
      <c r="AB39" s="382"/>
      <c r="AC39" s="431"/>
      <c r="AD39" s="431"/>
      <c r="AE39" s="431"/>
      <c r="AF39" s="431"/>
      <c r="AG39" s="431"/>
      <c r="AH39" s="431"/>
      <c r="AI39" s="431"/>
      <c r="AJ39" s="431"/>
      <c r="AK39" s="431"/>
      <c r="AL39" s="431"/>
      <c r="AM39" s="431"/>
    </row>
    <row r="40" spans="2:39">
      <c r="B40" s="65" t="s">
        <v>101</v>
      </c>
      <c r="C40" s="104">
        <v>700</v>
      </c>
      <c r="D40" s="104">
        <v>630</v>
      </c>
      <c r="E40" s="104">
        <v>445</v>
      </c>
      <c r="F40" s="104">
        <v>410</v>
      </c>
      <c r="G40" s="104">
        <v>475</v>
      </c>
      <c r="H40" s="10">
        <v>445</v>
      </c>
      <c r="I40" s="10">
        <v>345</v>
      </c>
      <c r="J40" s="96">
        <v>280</v>
      </c>
      <c r="K40" s="96">
        <v>355</v>
      </c>
      <c r="L40" s="96">
        <v>485</v>
      </c>
      <c r="M40" s="5"/>
      <c r="N40" s="81"/>
      <c r="O40" s="426"/>
      <c r="P40" s="426"/>
      <c r="Q40" s="382"/>
      <c r="R40" s="382"/>
      <c r="S40" s="382"/>
      <c r="T40" s="382"/>
      <c r="U40" s="382"/>
      <c r="V40" s="382"/>
      <c r="W40" s="382"/>
      <c r="X40" s="382"/>
      <c r="Y40" s="382"/>
      <c r="Z40" s="382"/>
      <c r="AA40" s="382"/>
      <c r="AB40" s="382"/>
      <c r="AC40" s="431"/>
      <c r="AD40" s="431"/>
      <c r="AE40" s="431"/>
      <c r="AF40" s="431"/>
      <c r="AG40" s="431"/>
      <c r="AH40" s="431"/>
      <c r="AI40" s="431"/>
      <c r="AJ40" s="431"/>
      <c r="AK40" s="431"/>
      <c r="AL40" s="431"/>
      <c r="AM40" s="431"/>
    </row>
    <row r="41" spans="2:39">
      <c r="B41" s="65" t="s">
        <v>248</v>
      </c>
      <c r="C41" s="104">
        <v>40</v>
      </c>
      <c r="D41" s="104">
        <v>50</v>
      </c>
      <c r="E41" s="104">
        <v>65</v>
      </c>
      <c r="F41" s="104">
        <v>50</v>
      </c>
      <c r="G41" s="104">
        <v>45</v>
      </c>
      <c r="H41" s="10">
        <v>50</v>
      </c>
      <c r="I41" s="10">
        <v>35</v>
      </c>
      <c r="J41" s="96">
        <v>30</v>
      </c>
      <c r="K41" s="96">
        <v>10</v>
      </c>
      <c r="L41" s="96">
        <v>0</v>
      </c>
      <c r="M41" s="5"/>
      <c r="N41" s="81"/>
      <c r="O41" s="426"/>
      <c r="P41" s="426"/>
      <c r="Q41" s="382"/>
      <c r="R41" s="382"/>
      <c r="S41" s="382"/>
      <c r="T41" s="382"/>
      <c r="U41" s="382"/>
      <c r="V41" s="382"/>
      <c r="W41" s="382"/>
      <c r="X41" s="382"/>
      <c r="Y41" s="382"/>
      <c r="Z41" s="382"/>
      <c r="AA41" s="382"/>
      <c r="AB41" s="382"/>
      <c r="AC41" s="431"/>
      <c r="AD41" s="431"/>
      <c r="AE41" s="431"/>
      <c r="AF41" s="431"/>
      <c r="AG41" s="431"/>
      <c r="AH41" s="431"/>
      <c r="AI41" s="431"/>
      <c r="AJ41" s="431"/>
      <c r="AK41" s="431"/>
      <c r="AL41" s="431"/>
      <c r="AM41" s="431"/>
    </row>
    <row r="42" spans="2:39">
      <c r="B42" s="65" t="s">
        <v>102</v>
      </c>
      <c r="C42" s="104">
        <v>10</v>
      </c>
      <c r="D42" s="104">
        <v>5</v>
      </c>
      <c r="E42" s="104">
        <v>5</v>
      </c>
      <c r="F42" s="104">
        <v>0</v>
      </c>
      <c r="G42" s="104">
        <v>5</v>
      </c>
      <c r="H42" s="104">
        <v>0</v>
      </c>
      <c r="I42" s="10">
        <v>0</v>
      </c>
      <c r="J42" s="104">
        <v>0</v>
      </c>
      <c r="K42" s="96">
        <v>0</v>
      </c>
      <c r="L42" s="96">
        <v>5</v>
      </c>
      <c r="M42" s="5"/>
      <c r="N42" s="81"/>
      <c r="O42" s="426"/>
      <c r="P42" s="426"/>
      <c r="Q42" s="382"/>
      <c r="R42" s="382"/>
      <c r="S42" s="382"/>
      <c r="T42" s="382"/>
      <c r="U42" s="382"/>
      <c r="V42" s="382"/>
      <c r="W42" s="382"/>
      <c r="X42" s="382"/>
      <c r="Y42" s="382"/>
      <c r="Z42" s="382"/>
      <c r="AA42" s="382"/>
      <c r="AB42" s="382"/>
      <c r="AC42" s="431"/>
      <c r="AD42" s="431"/>
      <c r="AE42" s="431"/>
      <c r="AF42" s="431"/>
      <c r="AG42" s="431"/>
      <c r="AH42" s="431"/>
      <c r="AI42" s="431"/>
      <c r="AJ42" s="431"/>
      <c r="AK42" s="431"/>
      <c r="AL42" s="431"/>
      <c r="AM42" s="431"/>
    </row>
    <row r="43" spans="2:39">
      <c r="B43" s="65" t="s">
        <v>249</v>
      </c>
      <c r="C43" s="104">
        <v>1515</v>
      </c>
      <c r="D43" s="104">
        <v>1475</v>
      </c>
      <c r="E43" s="104">
        <v>735</v>
      </c>
      <c r="F43" s="104">
        <v>225</v>
      </c>
      <c r="G43" s="104">
        <v>205</v>
      </c>
      <c r="H43" s="10">
        <v>1065</v>
      </c>
      <c r="I43" s="10">
        <v>1095</v>
      </c>
      <c r="J43" s="96">
        <v>1040</v>
      </c>
      <c r="K43" s="96">
        <v>1035</v>
      </c>
      <c r="L43" s="96">
        <v>1140</v>
      </c>
      <c r="M43" s="5"/>
      <c r="N43" s="81"/>
      <c r="O43" s="426"/>
      <c r="P43" s="426"/>
      <c r="Q43" s="382"/>
      <c r="R43" s="382"/>
      <c r="S43" s="382"/>
      <c r="T43" s="382"/>
      <c r="U43" s="382"/>
      <c r="V43" s="382"/>
      <c r="W43" s="382"/>
      <c r="X43" s="382"/>
      <c r="Y43" s="382"/>
      <c r="Z43" s="382"/>
      <c r="AA43" s="382"/>
      <c r="AB43" s="382"/>
      <c r="AC43" s="431"/>
      <c r="AD43" s="431"/>
      <c r="AE43" s="431"/>
      <c r="AF43" s="431"/>
      <c r="AG43" s="431"/>
      <c r="AH43" s="431"/>
      <c r="AI43" s="431"/>
      <c r="AJ43" s="431"/>
      <c r="AK43" s="431"/>
      <c r="AL43" s="431"/>
      <c r="AM43" s="431"/>
    </row>
    <row r="44" spans="2:39">
      <c r="B44" s="65" t="s">
        <v>257</v>
      </c>
      <c r="C44" s="104">
        <v>0</v>
      </c>
      <c r="D44" s="104">
        <v>0</v>
      </c>
      <c r="E44" s="104">
        <v>0</v>
      </c>
      <c r="F44" s="104">
        <v>0</v>
      </c>
      <c r="G44" s="104">
        <v>5</v>
      </c>
      <c r="H44" s="10">
        <v>70</v>
      </c>
      <c r="I44" s="10">
        <v>50</v>
      </c>
      <c r="J44" s="96">
        <v>45</v>
      </c>
      <c r="K44" s="96">
        <v>20</v>
      </c>
      <c r="L44" s="96">
        <v>85</v>
      </c>
      <c r="M44" s="5"/>
      <c r="N44" s="81"/>
      <c r="O44" s="426"/>
      <c r="P44" s="426"/>
      <c r="Q44" s="382"/>
      <c r="R44" s="382"/>
      <c r="S44" s="382"/>
      <c r="T44" s="382"/>
      <c r="U44" s="382"/>
      <c r="V44" s="382"/>
      <c r="W44" s="382"/>
      <c r="X44" s="382"/>
      <c r="Y44" s="382"/>
      <c r="Z44" s="382"/>
      <c r="AA44" s="382"/>
      <c r="AB44" s="382"/>
      <c r="AC44" s="431"/>
      <c r="AD44" s="431"/>
      <c r="AE44" s="431"/>
      <c r="AF44" s="431"/>
      <c r="AG44" s="431"/>
      <c r="AH44" s="431"/>
      <c r="AI44" s="431"/>
      <c r="AJ44" s="431"/>
      <c r="AK44" s="431"/>
      <c r="AL44" s="431"/>
      <c r="AM44" s="431"/>
    </row>
    <row r="45" spans="2:39">
      <c r="B45" s="65" t="s">
        <v>250</v>
      </c>
      <c r="C45" s="104">
        <v>1225</v>
      </c>
      <c r="D45" s="104">
        <v>600</v>
      </c>
      <c r="E45" s="104">
        <v>460</v>
      </c>
      <c r="F45" s="104">
        <v>450</v>
      </c>
      <c r="G45" s="104">
        <v>645</v>
      </c>
      <c r="H45" s="10">
        <v>615</v>
      </c>
      <c r="I45" s="10">
        <v>620</v>
      </c>
      <c r="J45" s="96">
        <v>615</v>
      </c>
      <c r="K45" s="96">
        <v>585</v>
      </c>
      <c r="L45" s="96">
        <v>620</v>
      </c>
      <c r="M45" s="5"/>
      <c r="N45" s="81"/>
      <c r="O45" s="426"/>
      <c r="P45" s="426"/>
      <c r="Q45" s="382"/>
      <c r="R45" s="382"/>
      <c r="S45" s="382"/>
      <c r="T45" s="382"/>
      <c r="U45" s="382"/>
      <c r="V45" s="382"/>
      <c r="W45" s="382"/>
      <c r="X45" s="382"/>
      <c r="Y45" s="382"/>
      <c r="Z45" s="382"/>
      <c r="AA45" s="382"/>
      <c r="AB45" s="382"/>
      <c r="AC45" s="431"/>
      <c r="AD45" s="431"/>
      <c r="AE45" s="431"/>
      <c r="AF45" s="431"/>
      <c r="AG45" s="431"/>
      <c r="AH45" s="431"/>
      <c r="AI45" s="431"/>
      <c r="AJ45" s="431"/>
      <c r="AK45" s="431"/>
      <c r="AL45" s="431"/>
      <c r="AM45" s="431"/>
    </row>
    <row r="46" spans="2:39">
      <c r="B46" s="65" t="s">
        <v>75</v>
      </c>
      <c r="C46" s="104">
        <v>1950</v>
      </c>
      <c r="D46" s="104">
        <v>1910</v>
      </c>
      <c r="E46" s="104">
        <v>2560</v>
      </c>
      <c r="F46" s="104">
        <v>2880</v>
      </c>
      <c r="G46" s="104">
        <v>3135</v>
      </c>
      <c r="H46" s="10">
        <v>3010</v>
      </c>
      <c r="I46" s="10">
        <v>2295</v>
      </c>
      <c r="J46" s="96">
        <v>2275</v>
      </c>
      <c r="K46" s="96">
        <v>2150</v>
      </c>
      <c r="L46" s="96">
        <v>2335</v>
      </c>
      <c r="M46" s="5"/>
      <c r="N46" s="81"/>
      <c r="O46" s="426"/>
      <c r="P46" s="426"/>
      <c r="Q46" s="382"/>
      <c r="R46" s="382"/>
      <c r="S46" s="382"/>
      <c r="T46" s="382"/>
      <c r="U46" s="382"/>
      <c r="V46" s="382"/>
      <c r="W46" s="382"/>
      <c r="X46" s="382"/>
      <c r="Y46" s="382"/>
      <c r="Z46" s="382"/>
      <c r="AA46" s="382"/>
      <c r="AB46" s="382"/>
      <c r="AC46" s="431"/>
      <c r="AD46" s="431"/>
      <c r="AE46" s="431"/>
      <c r="AF46" s="431"/>
      <c r="AG46" s="431"/>
      <c r="AH46" s="431"/>
      <c r="AI46" s="431"/>
      <c r="AJ46" s="431"/>
      <c r="AK46" s="431"/>
      <c r="AL46" s="431"/>
      <c r="AM46" s="431"/>
    </row>
    <row r="47" spans="2:39">
      <c r="B47" s="65" t="s">
        <v>104</v>
      </c>
      <c r="C47" s="104">
        <v>390</v>
      </c>
      <c r="D47" s="104">
        <v>325</v>
      </c>
      <c r="E47" s="104">
        <v>265</v>
      </c>
      <c r="F47" s="104">
        <v>185</v>
      </c>
      <c r="G47" s="104">
        <v>50</v>
      </c>
      <c r="H47" s="10">
        <v>45</v>
      </c>
      <c r="I47" s="10">
        <v>40</v>
      </c>
      <c r="J47" s="96">
        <v>40</v>
      </c>
      <c r="K47" s="96">
        <v>50</v>
      </c>
      <c r="L47" s="96">
        <v>55</v>
      </c>
      <c r="M47" s="5"/>
      <c r="N47" s="81"/>
      <c r="O47" s="426"/>
      <c r="P47" s="426"/>
      <c r="Q47" s="382"/>
      <c r="R47" s="382"/>
      <c r="S47" s="382"/>
      <c r="T47" s="382"/>
      <c r="U47" s="382"/>
      <c r="V47" s="382"/>
      <c r="W47" s="382"/>
      <c r="X47" s="382"/>
      <c r="Y47" s="382"/>
      <c r="Z47" s="382"/>
      <c r="AA47" s="382"/>
      <c r="AB47" s="382"/>
      <c r="AC47" s="431"/>
      <c r="AD47" s="431"/>
      <c r="AE47" s="431"/>
      <c r="AF47" s="431"/>
      <c r="AG47" s="431"/>
      <c r="AH47" s="431"/>
      <c r="AI47" s="431"/>
      <c r="AJ47" s="431"/>
      <c r="AK47" s="431"/>
      <c r="AL47" s="431"/>
      <c r="AM47" s="431"/>
    </row>
    <row r="48" spans="2:39">
      <c r="B48" s="65" t="s">
        <v>105</v>
      </c>
      <c r="C48" s="104">
        <v>425</v>
      </c>
      <c r="D48" s="104">
        <v>380</v>
      </c>
      <c r="E48" s="104">
        <v>350</v>
      </c>
      <c r="F48" s="104">
        <v>885</v>
      </c>
      <c r="G48" s="104">
        <v>1175</v>
      </c>
      <c r="H48" s="10">
        <v>1160</v>
      </c>
      <c r="I48" s="10">
        <v>1005</v>
      </c>
      <c r="J48" s="96">
        <v>880</v>
      </c>
      <c r="K48" s="96">
        <v>730</v>
      </c>
      <c r="L48" s="96">
        <v>725</v>
      </c>
      <c r="M48" s="5"/>
      <c r="N48" s="81"/>
      <c r="O48" s="426"/>
      <c r="P48" s="426"/>
      <c r="Q48" s="382"/>
      <c r="R48" s="382"/>
      <c r="S48" s="382"/>
      <c r="T48" s="382"/>
      <c r="U48" s="382"/>
      <c r="V48" s="382"/>
      <c r="W48" s="382"/>
      <c r="X48" s="382"/>
      <c r="Y48" s="382"/>
      <c r="Z48" s="382"/>
      <c r="AA48" s="382"/>
      <c r="AB48" s="382"/>
      <c r="AC48" s="431"/>
      <c r="AD48" s="431"/>
      <c r="AE48" s="431"/>
      <c r="AF48" s="431"/>
      <c r="AG48" s="431"/>
      <c r="AH48" s="431"/>
      <c r="AI48" s="431"/>
      <c r="AJ48" s="431"/>
      <c r="AK48" s="431"/>
      <c r="AL48" s="431"/>
      <c r="AM48" s="431"/>
    </row>
    <row r="49" spans="2:39">
      <c r="B49" s="65" t="s">
        <v>289</v>
      </c>
      <c r="C49" s="104">
        <v>115</v>
      </c>
      <c r="D49" s="104">
        <v>125</v>
      </c>
      <c r="E49" s="104">
        <v>100</v>
      </c>
      <c r="F49" s="104">
        <v>105</v>
      </c>
      <c r="G49" s="104">
        <v>65</v>
      </c>
      <c r="H49" s="10">
        <v>25</v>
      </c>
      <c r="I49" s="104">
        <v>0</v>
      </c>
      <c r="J49" s="104">
        <v>0</v>
      </c>
      <c r="K49" s="104">
        <v>0</v>
      </c>
      <c r="L49" s="104">
        <v>0</v>
      </c>
      <c r="M49" s="5"/>
      <c r="N49" s="81"/>
      <c r="O49" s="426"/>
      <c r="P49" s="426"/>
      <c r="Q49" s="382"/>
      <c r="R49" s="382"/>
      <c r="S49" s="382"/>
      <c r="T49" s="382"/>
      <c r="U49" s="382"/>
      <c r="V49" s="382"/>
      <c r="W49" s="382"/>
      <c r="X49" s="382"/>
      <c r="Y49" s="382"/>
      <c r="Z49" s="382"/>
      <c r="AA49" s="382"/>
      <c r="AB49" s="382"/>
      <c r="AC49" s="431"/>
      <c r="AD49" s="431"/>
      <c r="AE49" s="431"/>
      <c r="AF49" s="431"/>
      <c r="AG49" s="431"/>
      <c r="AH49" s="431"/>
      <c r="AI49" s="431"/>
      <c r="AJ49" s="431"/>
      <c r="AK49" s="431"/>
      <c r="AL49" s="431"/>
      <c r="AM49" s="431"/>
    </row>
    <row r="50" spans="2:39">
      <c r="B50" s="65" t="s">
        <v>251</v>
      </c>
      <c r="C50" s="104">
        <v>200</v>
      </c>
      <c r="D50" s="104">
        <v>200</v>
      </c>
      <c r="E50" s="104">
        <v>205</v>
      </c>
      <c r="F50" s="104">
        <v>255</v>
      </c>
      <c r="G50" s="104">
        <v>295</v>
      </c>
      <c r="H50" s="10">
        <v>340</v>
      </c>
      <c r="I50" s="10">
        <v>310</v>
      </c>
      <c r="J50" s="96">
        <v>240</v>
      </c>
      <c r="K50" s="96">
        <v>245</v>
      </c>
      <c r="L50" s="96">
        <v>265</v>
      </c>
      <c r="M50" s="5"/>
      <c r="N50" s="81"/>
      <c r="O50" s="426"/>
      <c r="P50" s="426"/>
      <c r="Q50" s="382"/>
      <c r="R50" s="382"/>
      <c r="S50" s="382"/>
      <c r="T50" s="382"/>
      <c r="U50" s="382"/>
      <c r="V50" s="382"/>
      <c r="W50" s="382"/>
      <c r="X50" s="382"/>
      <c r="Y50" s="382"/>
      <c r="Z50" s="382"/>
      <c r="AA50" s="382"/>
      <c r="AB50" s="382"/>
      <c r="AC50" s="431"/>
      <c r="AD50" s="431"/>
      <c r="AE50" s="431"/>
      <c r="AF50" s="431"/>
      <c r="AG50" s="431"/>
      <c r="AH50" s="431"/>
      <c r="AI50" s="431"/>
      <c r="AJ50" s="431"/>
      <c r="AK50" s="431"/>
      <c r="AL50" s="431"/>
      <c r="AM50" s="431"/>
    </row>
    <row r="51" spans="2:39">
      <c r="B51" s="65" t="s">
        <v>106</v>
      </c>
      <c r="C51" s="104">
        <v>115</v>
      </c>
      <c r="D51" s="104">
        <v>75</v>
      </c>
      <c r="E51" s="104">
        <v>25</v>
      </c>
      <c r="F51" s="104">
        <v>30</v>
      </c>
      <c r="G51" s="104">
        <v>35</v>
      </c>
      <c r="H51" s="10">
        <v>35</v>
      </c>
      <c r="I51" s="10">
        <v>35</v>
      </c>
      <c r="J51" s="96">
        <v>35</v>
      </c>
      <c r="K51" s="96">
        <v>20</v>
      </c>
      <c r="L51" s="96">
        <v>30</v>
      </c>
      <c r="M51" s="5"/>
      <c r="N51" s="81"/>
      <c r="O51" s="426"/>
      <c r="P51" s="426"/>
      <c r="Q51" s="382"/>
      <c r="R51" s="382"/>
      <c r="S51" s="382"/>
      <c r="T51" s="382"/>
      <c r="U51" s="382"/>
      <c r="V51" s="382"/>
      <c r="W51" s="382"/>
      <c r="X51" s="382"/>
      <c r="Y51" s="382"/>
      <c r="Z51" s="382"/>
      <c r="AA51" s="382"/>
      <c r="AB51" s="382"/>
      <c r="AC51" s="431"/>
      <c r="AD51" s="431"/>
      <c r="AE51" s="431"/>
      <c r="AF51" s="431"/>
      <c r="AG51" s="431"/>
      <c r="AH51" s="431"/>
      <c r="AI51" s="431"/>
      <c r="AJ51" s="431"/>
      <c r="AK51" s="431"/>
      <c r="AL51" s="431"/>
      <c r="AM51" s="431"/>
    </row>
    <row r="52" spans="2:39">
      <c r="B52" s="65" t="s">
        <v>77</v>
      </c>
      <c r="C52" s="104">
        <v>1610</v>
      </c>
      <c r="D52" s="104">
        <v>1765</v>
      </c>
      <c r="E52" s="104">
        <v>1720</v>
      </c>
      <c r="F52" s="104">
        <v>1630</v>
      </c>
      <c r="G52" s="104">
        <v>1820</v>
      </c>
      <c r="H52" s="10">
        <v>2185</v>
      </c>
      <c r="I52" s="10">
        <v>2200</v>
      </c>
      <c r="J52" s="96">
        <v>2575</v>
      </c>
      <c r="K52" s="96">
        <v>2935</v>
      </c>
      <c r="L52" s="96">
        <v>3470</v>
      </c>
      <c r="M52" s="5"/>
      <c r="N52" s="81"/>
      <c r="O52" s="426"/>
      <c r="P52" s="426"/>
      <c r="Q52" s="382"/>
      <c r="R52" s="382"/>
      <c r="S52" s="382"/>
      <c r="T52" s="382"/>
      <c r="U52" s="382"/>
      <c r="V52" s="382"/>
      <c r="W52" s="382"/>
      <c r="X52" s="382"/>
      <c r="Y52" s="382"/>
      <c r="Z52" s="382"/>
      <c r="AA52" s="382"/>
      <c r="AB52" s="382"/>
      <c r="AC52" s="431"/>
      <c r="AD52" s="431"/>
      <c r="AE52" s="431"/>
      <c r="AF52" s="431"/>
      <c r="AG52" s="431"/>
      <c r="AH52" s="431"/>
      <c r="AI52" s="431"/>
      <c r="AJ52" s="431"/>
      <c r="AK52" s="431"/>
      <c r="AL52" s="431"/>
      <c r="AM52" s="431"/>
    </row>
    <row r="53" spans="2:39">
      <c r="B53" s="65" t="s">
        <v>252</v>
      </c>
      <c r="C53" s="104">
        <v>365</v>
      </c>
      <c r="D53" s="104">
        <v>345</v>
      </c>
      <c r="E53" s="104">
        <v>135</v>
      </c>
      <c r="F53" s="104">
        <v>160</v>
      </c>
      <c r="G53" s="104">
        <v>175</v>
      </c>
      <c r="H53" s="10">
        <v>255</v>
      </c>
      <c r="I53" s="10">
        <v>255</v>
      </c>
      <c r="J53" s="96">
        <v>235</v>
      </c>
      <c r="K53" s="96">
        <v>235</v>
      </c>
      <c r="L53" s="96">
        <v>230</v>
      </c>
      <c r="M53" s="5"/>
      <c r="N53" s="81"/>
      <c r="O53" s="426"/>
      <c r="P53" s="426"/>
      <c r="Q53" s="382"/>
      <c r="R53" s="382"/>
      <c r="S53" s="382"/>
      <c r="T53" s="382"/>
      <c r="U53" s="382"/>
      <c r="V53" s="382"/>
      <c r="W53" s="382"/>
      <c r="X53" s="382"/>
      <c r="Y53" s="382"/>
      <c r="Z53" s="382"/>
      <c r="AA53" s="382"/>
      <c r="AB53" s="382"/>
      <c r="AC53" s="431"/>
      <c r="AD53" s="431"/>
      <c r="AE53" s="431"/>
      <c r="AF53" s="431"/>
      <c r="AG53" s="431"/>
      <c r="AH53" s="431"/>
      <c r="AI53" s="431"/>
      <c r="AJ53" s="431"/>
      <c r="AK53" s="431"/>
      <c r="AL53" s="431"/>
      <c r="AM53" s="431"/>
    </row>
    <row r="54" spans="2:39">
      <c r="B54" s="65" t="s">
        <v>107</v>
      </c>
      <c r="C54" s="104">
        <v>25</v>
      </c>
      <c r="D54" s="104">
        <v>40</v>
      </c>
      <c r="E54" s="104">
        <v>45</v>
      </c>
      <c r="F54" s="104">
        <v>35</v>
      </c>
      <c r="G54" s="104">
        <v>55</v>
      </c>
      <c r="H54" s="10">
        <v>55</v>
      </c>
      <c r="I54" s="10">
        <v>65</v>
      </c>
      <c r="J54" s="96">
        <v>85</v>
      </c>
      <c r="K54" s="96">
        <v>80</v>
      </c>
      <c r="L54" s="96">
        <v>80</v>
      </c>
      <c r="M54" s="5"/>
      <c r="N54" s="81"/>
      <c r="O54" s="426"/>
      <c r="P54" s="426"/>
      <c r="Q54" s="382"/>
      <c r="R54" s="382"/>
      <c r="S54" s="382"/>
      <c r="T54" s="382"/>
      <c r="U54" s="382"/>
      <c r="V54" s="382"/>
      <c r="W54" s="382"/>
      <c r="X54" s="382"/>
      <c r="Y54" s="382"/>
      <c r="Z54" s="382"/>
      <c r="AA54" s="382"/>
      <c r="AB54" s="382"/>
      <c r="AC54" s="431"/>
      <c r="AD54" s="431"/>
      <c r="AE54" s="431"/>
      <c r="AF54" s="431"/>
      <c r="AG54" s="431"/>
      <c r="AH54" s="431"/>
      <c r="AI54" s="431"/>
      <c r="AJ54" s="431"/>
      <c r="AK54" s="431"/>
      <c r="AL54" s="431"/>
      <c r="AM54" s="431"/>
    </row>
    <row r="55" spans="2:39">
      <c r="B55" s="65" t="s">
        <v>78</v>
      </c>
      <c r="C55" s="104">
        <v>580</v>
      </c>
      <c r="D55" s="104">
        <v>585</v>
      </c>
      <c r="E55" s="104">
        <v>345</v>
      </c>
      <c r="F55" s="104">
        <v>305</v>
      </c>
      <c r="G55" s="104">
        <v>265</v>
      </c>
      <c r="H55" s="10">
        <v>260</v>
      </c>
      <c r="I55" s="10">
        <v>210</v>
      </c>
      <c r="J55" s="96">
        <v>165</v>
      </c>
      <c r="K55" s="96">
        <v>200</v>
      </c>
      <c r="L55" s="96">
        <v>245</v>
      </c>
      <c r="M55" s="5"/>
      <c r="N55" s="81"/>
      <c r="O55" s="426"/>
      <c r="P55" s="426"/>
      <c r="Q55" s="382"/>
      <c r="R55" s="382"/>
      <c r="S55" s="382"/>
      <c r="T55" s="382"/>
      <c r="U55" s="382"/>
      <c r="V55" s="382"/>
      <c r="W55" s="382"/>
      <c r="X55" s="382"/>
      <c r="Y55" s="382"/>
      <c r="Z55" s="382"/>
      <c r="AA55" s="382"/>
      <c r="AB55" s="382"/>
      <c r="AC55" s="431"/>
      <c r="AD55" s="431"/>
      <c r="AE55" s="431"/>
      <c r="AF55" s="431"/>
      <c r="AG55" s="431"/>
      <c r="AH55" s="431"/>
      <c r="AI55" s="431"/>
      <c r="AJ55" s="431"/>
      <c r="AK55" s="431"/>
      <c r="AL55" s="431"/>
      <c r="AM55" s="431"/>
    </row>
    <row r="56" spans="2:39">
      <c r="B56" s="65" t="s">
        <v>108</v>
      </c>
      <c r="C56" s="104">
        <v>0</v>
      </c>
      <c r="D56" s="104">
        <v>0</v>
      </c>
      <c r="E56" s="104">
        <v>0</v>
      </c>
      <c r="F56" s="104">
        <v>0</v>
      </c>
      <c r="G56" s="104">
        <v>0</v>
      </c>
      <c r="H56" s="104">
        <v>0</v>
      </c>
      <c r="I56" s="104">
        <v>0</v>
      </c>
      <c r="J56" s="104">
        <v>0</v>
      </c>
      <c r="K56" s="104">
        <v>0</v>
      </c>
      <c r="L56" s="104">
        <v>0</v>
      </c>
      <c r="M56" s="5"/>
      <c r="N56" s="81"/>
      <c r="O56" s="426"/>
      <c r="P56" s="426"/>
      <c r="Q56" s="382"/>
      <c r="R56" s="382"/>
      <c r="S56" s="382"/>
      <c r="T56" s="382"/>
      <c r="U56" s="382"/>
      <c r="V56" s="382"/>
      <c r="W56" s="382"/>
      <c r="X56" s="382"/>
      <c r="Y56" s="382"/>
      <c r="Z56" s="382"/>
      <c r="AA56" s="382"/>
      <c r="AB56" s="382"/>
      <c r="AC56" s="431"/>
      <c r="AD56" s="431"/>
      <c r="AE56" s="431"/>
      <c r="AF56" s="431"/>
      <c r="AG56" s="431"/>
      <c r="AH56" s="431"/>
      <c r="AI56" s="431"/>
      <c r="AJ56" s="431"/>
      <c r="AK56" s="431"/>
      <c r="AL56" s="431"/>
      <c r="AM56" s="431"/>
    </row>
    <row r="57" spans="2:39">
      <c r="B57" s="65" t="s">
        <v>79</v>
      </c>
      <c r="C57" s="104">
        <v>210</v>
      </c>
      <c r="D57" s="104">
        <v>240</v>
      </c>
      <c r="E57" s="104">
        <v>215</v>
      </c>
      <c r="F57" s="104">
        <v>180</v>
      </c>
      <c r="G57" s="104">
        <v>185</v>
      </c>
      <c r="H57" s="10">
        <v>120</v>
      </c>
      <c r="I57" s="10">
        <v>70</v>
      </c>
      <c r="J57" s="96">
        <v>45</v>
      </c>
      <c r="K57" s="96">
        <v>20</v>
      </c>
      <c r="L57" s="96">
        <v>10</v>
      </c>
      <c r="M57" s="5"/>
      <c r="N57" s="81"/>
      <c r="O57" s="426"/>
      <c r="P57" s="426"/>
      <c r="Q57" s="382"/>
      <c r="R57" s="382"/>
      <c r="S57" s="382"/>
      <c r="T57" s="382"/>
      <c r="U57" s="382"/>
      <c r="V57" s="382"/>
      <c r="W57" s="382"/>
      <c r="X57" s="382"/>
      <c r="Y57" s="382"/>
      <c r="Z57" s="382"/>
      <c r="AA57" s="382"/>
      <c r="AB57" s="382"/>
      <c r="AC57" s="431"/>
      <c r="AD57" s="431"/>
      <c r="AE57" s="431"/>
      <c r="AF57" s="431"/>
      <c r="AG57" s="431"/>
      <c r="AH57" s="431"/>
      <c r="AI57" s="431"/>
      <c r="AJ57" s="431"/>
      <c r="AK57" s="431"/>
      <c r="AL57" s="431"/>
      <c r="AM57" s="431"/>
    </row>
    <row r="58" spans="2:39">
      <c r="B58" s="65" t="s">
        <v>80</v>
      </c>
      <c r="C58" s="104">
        <v>550</v>
      </c>
      <c r="D58" s="104">
        <v>635</v>
      </c>
      <c r="E58" s="104">
        <v>570</v>
      </c>
      <c r="F58" s="104">
        <v>505</v>
      </c>
      <c r="G58" s="104">
        <v>510</v>
      </c>
      <c r="H58" s="10">
        <v>665</v>
      </c>
      <c r="I58" s="10">
        <v>580</v>
      </c>
      <c r="J58" s="96">
        <v>595</v>
      </c>
      <c r="K58" s="96">
        <v>640</v>
      </c>
      <c r="L58" s="96">
        <v>765</v>
      </c>
      <c r="M58" s="5"/>
      <c r="N58" s="81"/>
      <c r="O58" s="426"/>
      <c r="P58" s="426"/>
      <c r="Q58" s="382"/>
      <c r="R58" s="382"/>
      <c r="S58" s="382"/>
      <c r="T58" s="382"/>
      <c r="U58" s="382"/>
      <c r="V58" s="382"/>
      <c r="W58" s="382"/>
      <c r="X58" s="382"/>
      <c r="Y58" s="382"/>
      <c r="Z58" s="382"/>
      <c r="AA58" s="382"/>
      <c r="AB58" s="382"/>
      <c r="AC58" s="431"/>
      <c r="AD58" s="431"/>
      <c r="AE58" s="431"/>
      <c r="AF58" s="431"/>
      <c r="AG58" s="431"/>
      <c r="AH58" s="431"/>
      <c r="AI58" s="431"/>
      <c r="AJ58" s="431"/>
      <c r="AK58" s="431"/>
      <c r="AL58" s="431"/>
      <c r="AM58" s="431"/>
    </row>
    <row r="59" spans="2:39">
      <c r="B59" s="65" t="s">
        <v>81</v>
      </c>
      <c r="C59" s="104">
        <v>695</v>
      </c>
      <c r="D59" s="104">
        <v>895</v>
      </c>
      <c r="E59" s="104">
        <v>755</v>
      </c>
      <c r="F59" s="104">
        <v>530</v>
      </c>
      <c r="G59" s="104">
        <v>100</v>
      </c>
      <c r="H59" s="10">
        <v>0</v>
      </c>
      <c r="I59" s="10">
        <v>0</v>
      </c>
      <c r="J59" s="96">
        <v>30</v>
      </c>
      <c r="K59" s="96">
        <v>25</v>
      </c>
      <c r="L59" s="96">
        <v>10</v>
      </c>
      <c r="M59" s="5"/>
      <c r="N59" s="81"/>
      <c r="O59" s="426"/>
      <c r="P59" s="426"/>
      <c r="Q59" s="382"/>
      <c r="R59" s="382"/>
      <c r="S59" s="382"/>
      <c r="T59" s="382"/>
      <c r="U59" s="382"/>
      <c r="V59" s="382"/>
      <c r="W59" s="382"/>
      <c r="X59" s="382"/>
      <c r="Y59" s="382"/>
      <c r="Z59" s="382"/>
      <c r="AA59" s="382"/>
      <c r="AB59" s="382"/>
      <c r="AC59" s="431"/>
      <c r="AD59" s="431"/>
      <c r="AE59" s="431"/>
      <c r="AF59" s="431"/>
      <c r="AG59" s="431"/>
      <c r="AH59" s="431"/>
      <c r="AI59" s="431"/>
      <c r="AJ59" s="431"/>
      <c r="AK59" s="431"/>
      <c r="AL59" s="431"/>
      <c r="AM59" s="431"/>
    </row>
    <row r="60" spans="2:39">
      <c r="B60" s="65" t="s">
        <v>253</v>
      </c>
      <c r="C60" s="104">
        <v>70</v>
      </c>
      <c r="D60" s="104">
        <v>40</v>
      </c>
      <c r="E60" s="104">
        <v>20</v>
      </c>
      <c r="F60" s="104">
        <v>20</v>
      </c>
      <c r="G60" s="104">
        <v>40</v>
      </c>
      <c r="H60" s="10">
        <v>70</v>
      </c>
      <c r="I60" s="10">
        <v>80</v>
      </c>
      <c r="J60" s="96">
        <v>90</v>
      </c>
      <c r="K60" s="96">
        <v>95</v>
      </c>
      <c r="L60" s="96">
        <v>95</v>
      </c>
      <c r="M60" s="5"/>
      <c r="N60" s="81"/>
      <c r="O60" s="426"/>
      <c r="P60" s="426"/>
      <c r="Q60" s="382"/>
      <c r="R60" s="382"/>
      <c r="S60" s="382"/>
      <c r="T60" s="382"/>
      <c r="U60" s="382"/>
      <c r="V60" s="382"/>
      <c r="W60" s="382"/>
      <c r="X60" s="382"/>
      <c r="Y60" s="382"/>
      <c r="Z60" s="382"/>
      <c r="AA60" s="382"/>
      <c r="AB60" s="382"/>
      <c r="AC60" s="431"/>
      <c r="AD60" s="431"/>
      <c r="AE60" s="431"/>
      <c r="AF60" s="431"/>
      <c r="AG60" s="431"/>
      <c r="AH60" s="431"/>
      <c r="AI60" s="431"/>
      <c r="AJ60" s="431"/>
      <c r="AK60" s="431"/>
      <c r="AL60" s="431"/>
      <c r="AM60" s="431"/>
    </row>
    <row r="61" spans="2:39">
      <c r="B61" s="65" t="s">
        <v>254</v>
      </c>
      <c r="C61" s="104">
        <v>430</v>
      </c>
      <c r="D61" s="104">
        <v>410</v>
      </c>
      <c r="E61" s="104">
        <v>250</v>
      </c>
      <c r="F61" s="104">
        <v>280</v>
      </c>
      <c r="G61" s="104">
        <v>290</v>
      </c>
      <c r="H61" s="10">
        <v>395</v>
      </c>
      <c r="I61" s="10">
        <v>360</v>
      </c>
      <c r="J61" s="96">
        <v>375</v>
      </c>
      <c r="K61" s="96">
        <v>375</v>
      </c>
      <c r="L61" s="96">
        <v>420</v>
      </c>
      <c r="M61" s="5"/>
      <c r="N61" s="81"/>
      <c r="O61" s="426"/>
      <c r="P61" s="426"/>
      <c r="Q61" s="382"/>
      <c r="R61" s="382"/>
      <c r="S61" s="382"/>
      <c r="T61" s="382"/>
      <c r="U61" s="382"/>
      <c r="V61" s="382"/>
      <c r="W61" s="382"/>
      <c r="X61" s="382"/>
      <c r="Y61" s="382"/>
      <c r="Z61" s="382"/>
      <c r="AA61" s="382"/>
      <c r="AB61" s="382"/>
      <c r="AC61" s="431"/>
      <c r="AD61" s="431"/>
      <c r="AE61" s="431"/>
      <c r="AF61" s="431"/>
      <c r="AG61" s="431"/>
      <c r="AH61" s="431"/>
      <c r="AI61" s="431"/>
      <c r="AJ61" s="431"/>
      <c r="AK61" s="431"/>
      <c r="AL61" s="431"/>
      <c r="AM61" s="431"/>
    </row>
    <row r="62" spans="2:39">
      <c r="B62" s="65" t="s">
        <v>109</v>
      </c>
      <c r="C62" s="104">
        <v>5</v>
      </c>
      <c r="D62" s="104">
        <v>5</v>
      </c>
      <c r="E62" s="104">
        <v>0</v>
      </c>
      <c r="F62" s="104">
        <v>5</v>
      </c>
      <c r="G62" s="104">
        <v>5</v>
      </c>
      <c r="H62" s="10">
        <v>0</v>
      </c>
      <c r="I62" s="10">
        <v>0</v>
      </c>
      <c r="J62" s="96">
        <v>0</v>
      </c>
      <c r="K62" s="96">
        <v>0</v>
      </c>
      <c r="L62" s="96">
        <v>5</v>
      </c>
      <c r="M62" s="5"/>
      <c r="N62" s="81"/>
      <c r="O62" s="426"/>
      <c r="P62" s="426"/>
      <c r="Q62" s="382"/>
      <c r="R62" s="382"/>
      <c r="S62" s="382"/>
      <c r="T62" s="382"/>
      <c r="U62" s="382"/>
      <c r="V62" s="382"/>
      <c r="W62" s="382"/>
      <c r="X62" s="382"/>
      <c r="Y62" s="382"/>
      <c r="Z62" s="382"/>
      <c r="AA62" s="382"/>
      <c r="AB62" s="382"/>
      <c r="AC62" s="431"/>
      <c r="AD62" s="431"/>
      <c r="AE62" s="431"/>
      <c r="AF62" s="431"/>
      <c r="AG62" s="431"/>
      <c r="AH62" s="431"/>
      <c r="AI62" s="431"/>
      <c r="AJ62" s="431"/>
      <c r="AK62" s="431"/>
      <c r="AL62" s="431"/>
      <c r="AM62" s="431"/>
    </row>
    <row r="63" spans="2:39">
      <c r="B63" s="65" t="s">
        <v>82</v>
      </c>
      <c r="C63" s="104">
        <v>85</v>
      </c>
      <c r="D63" s="104">
        <v>105</v>
      </c>
      <c r="E63" s="104">
        <v>100</v>
      </c>
      <c r="F63" s="104">
        <v>90</v>
      </c>
      <c r="G63" s="104">
        <v>325</v>
      </c>
      <c r="H63" s="10">
        <v>395</v>
      </c>
      <c r="I63" s="10">
        <v>375</v>
      </c>
      <c r="J63" s="96">
        <v>435</v>
      </c>
      <c r="K63" s="96">
        <v>390</v>
      </c>
      <c r="L63" s="96">
        <v>300</v>
      </c>
      <c r="M63" s="5"/>
      <c r="N63" s="81"/>
      <c r="O63" s="426"/>
      <c r="P63" s="426"/>
      <c r="Q63" s="382"/>
      <c r="R63" s="382"/>
      <c r="S63" s="382"/>
      <c r="T63" s="382"/>
      <c r="U63" s="382"/>
      <c r="V63" s="382"/>
      <c r="W63" s="382"/>
      <c r="X63" s="382"/>
      <c r="Y63" s="382"/>
      <c r="Z63" s="382"/>
      <c r="AA63" s="382"/>
      <c r="AB63" s="382"/>
      <c r="AC63" s="431"/>
      <c r="AD63" s="431"/>
      <c r="AE63" s="431"/>
      <c r="AF63" s="431"/>
      <c r="AG63" s="431"/>
      <c r="AH63" s="431"/>
      <c r="AI63" s="431"/>
      <c r="AJ63" s="431"/>
      <c r="AK63" s="431"/>
      <c r="AL63" s="431"/>
      <c r="AM63" s="431"/>
    </row>
    <row r="64" spans="2:39">
      <c r="B64" s="65" t="s">
        <v>83</v>
      </c>
      <c r="C64" s="104">
        <v>380</v>
      </c>
      <c r="D64" s="104">
        <v>325</v>
      </c>
      <c r="E64" s="104">
        <v>110</v>
      </c>
      <c r="F64" s="104">
        <v>120</v>
      </c>
      <c r="G64" s="104">
        <v>100</v>
      </c>
      <c r="H64" s="10">
        <v>65</v>
      </c>
      <c r="I64" s="10">
        <v>60</v>
      </c>
      <c r="J64" s="96">
        <v>45</v>
      </c>
      <c r="K64" s="96">
        <v>30</v>
      </c>
      <c r="L64" s="96">
        <v>0</v>
      </c>
      <c r="M64" s="5"/>
      <c r="N64" s="81"/>
      <c r="O64" s="426"/>
      <c r="P64" s="426"/>
      <c r="Q64" s="382"/>
      <c r="R64" s="382"/>
      <c r="S64" s="382"/>
      <c r="T64" s="382"/>
      <c r="U64" s="382"/>
      <c r="V64" s="382"/>
      <c r="W64" s="382"/>
      <c r="X64" s="382"/>
      <c r="Y64" s="382"/>
      <c r="Z64" s="382"/>
      <c r="AA64" s="382"/>
      <c r="AB64" s="382"/>
      <c r="AC64" s="431"/>
      <c r="AD64" s="431"/>
      <c r="AE64" s="431"/>
      <c r="AF64" s="431"/>
      <c r="AG64" s="431"/>
      <c r="AH64" s="431"/>
      <c r="AI64" s="431"/>
      <c r="AJ64" s="431"/>
      <c r="AK64" s="431"/>
      <c r="AL64" s="431"/>
      <c r="AM64" s="431"/>
    </row>
    <row r="65" spans="2:39">
      <c r="B65" s="65" t="s">
        <v>255</v>
      </c>
      <c r="C65" s="104">
        <v>530</v>
      </c>
      <c r="D65" s="104">
        <v>225</v>
      </c>
      <c r="E65" s="104">
        <v>165</v>
      </c>
      <c r="F65" s="104">
        <v>195</v>
      </c>
      <c r="G65" s="104">
        <v>500</v>
      </c>
      <c r="H65" s="10">
        <v>825</v>
      </c>
      <c r="I65" s="10">
        <v>945</v>
      </c>
      <c r="J65" s="96">
        <v>900</v>
      </c>
      <c r="K65" s="96">
        <v>905</v>
      </c>
      <c r="L65" s="96">
        <v>970</v>
      </c>
      <c r="M65" s="5"/>
      <c r="N65" s="81"/>
      <c r="O65" s="426"/>
      <c r="P65" s="426"/>
      <c r="Q65" s="382"/>
      <c r="R65" s="382"/>
      <c r="S65" s="382"/>
      <c r="T65" s="382"/>
      <c r="U65" s="382"/>
      <c r="V65" s="382"/>
      <c r="W65" s="382"/>
      <c r="X65" s="382"/>
      <c r="Y65" s="382"/>
      <c r="Z65" s="382"/>
      <c r="AA65" s="382"/>
      <c r="AB65" s="382"/>
      <c r="AC65" s="431"/>
      <c r="AD65" s="431"/>
      <c r="AE65" s="431"/>
      <c r="AF65" s="431"/>
      <c r="AG65" s="431"/>
      <c r="AH65" s="431"/>
      <c r="AI65" s="431"/>
      <c r="AJ65" s="431"/>
      <c r="AK65" s="431"/>
      <c r="AL65" s="431"/>
      <c r="AM65" s="431"/>
    </row>
    <row r="66" spans="2:39">
      <c r="B66" s="65" t="s">
        <v>111</v>
      </c>
      <c r="C66" s="104">
        <v>65</v>
      </c>
      <c r="D66" s="104">
        <v>35</v>
      </c>
      <c r="E66" s="104">
        <v>80</v>
      </c>
      <c r="F66" s="104">
        <v>125</v>
      </c>
      <c r="G66" s="104">
        <v>120</v>
      </c>
      <c r="H66" s="10">
        <v>145</v>
      </c>
      <c r="I66" s="10">
        <v>130</v>
      </c>
      <c r="J66" s="96">
        <v>130</v>
      </c>
      <c r="K66" s="96">
        <v>155</v>
      </c>
      <c r="L66" s="96">
        <v>155</v>
      </c>
      <c r="M66" s="5"/>
      <c r="N66" s="81"/>
      <c r="O66" s="426"/>
      <c r="P66" s="426"/>
      <c r="Q66" s="382"/>
      <c r="R66" s="382"/>
      <c r="S66" s="382"/>
      <c r="T66" s="382"/>
      <c r="U66" s="382"/>
      <c r="V66" s="382"/>
      <c r="W66" s="382"/>
      <c r="X66" s="382"/>
      <c r="Y66" s="382"/>
      <c r="Z66" s="382"/>
      <c r="AA66" s="382"/>
      <c r="AB66" s="382"/>
      <c r="AC66" s="431"/>
      <c r="AD66" s="431"/>
      <c r="AE66" s="431"/>
      <c r="AF66" s="431"/>
      <c r="AG66" s="431"/>
      <c r="AH66" s="431"/>
      <c r="AI66" s="431"/>
      <c r="AJ66" s="431"/>
      <c r="AK66" s="431"/>
      <c r="AL66" s="431"/>
      <c r="AM66" s="431"/>
    </row>
    <row r="67" spans="2:39">
      <c r="B67" s="65" t="s">
        <v>256</v>
      </c>
      <c r="C67" s="104">
        <v>485</v>
      </c>
      <c r="D67" s="104">
        <v>475</v>
      </c>
      <c r="E67" s="104">
        <v>425</v>
      </c>
      <c r="F67" s="104">
        <v>425</v>
      </c>
      <c r="G67" s="104">
        <v>430</v>
      </c>
      <c r="H67" s="10">
        <v>425</v>
      </c>
      <c r="I67" s="10">
        <v>405</v>
      </c>
      <c r="J67" s="96">
        <v>315</v>
      </c>
      <c r="K67" s="96">
        <v>255</v>
      </c>
      <c r="L67" s="96">
        <v>215</v>
      </c>
      <c r="M67" s="5"/>
      <c r="N67" s="81"/>
      <c r="O67" s="426"/>
      <c r="P67" s="426"/>
      <c r="Q67" s="382"/>
      <c r="R67" s="382"/>
      <c r="S67" s="382"/>
      <c r="T67" s="382"/>
      <c r="U67" s="382"/>
      <c r="V67" s="382"/>
      <c r="W67" s="382"/>
      <c r="X67" s="382"/>
      <c r="Y67" s="382"/>
      <c r="Z67" s="382"/>
      <c r="AA67" s="382"/>
      <c r="AB67" s="382"/>
      <c r="AC67" s="431"/>
      <c r="AD67" s="431"/>
      <c r="AE67" s="431"/>
      <c r="AF67" s="431"/>
      <c r="AG67" s="431"/>
      <c r="AH67" s="431"/>
      <c r="AI67" s="431"/>
      <c r="AJ67" s="431"/>
      <c r="AK67" s="431"/>
      <c r="AL67" s="431"/>
      <c r="AM67" s="431"/>
    </row>
    <row r="68" spans="2:39">
      <c r="B68" s="65" t="s">
        <v>84</v>
      </c>
      <c r="C68" s="104">
        <v>505</v>
      </c>
      <c r="D68" s="104">
        <v>355</v>
      </c>
      <c r="E68" s="104">
        <v>305</v>
      </c>
      <c r="F68" s="104">
        <v>225</v>
      </c>
      <c r="G68" s="104">
        <v>185</v>
      </c>
      <c r="H68" s="10">
        <v>210</v>
      </c>
      <c r="I68" s="10">
        <v>215</v>
      </c>
      <c r="J68" s="96">
        <v>200</v>
      </c>
      <c r="K68" s="96">
        <v>185</v>
      </c>
      <c r="L68" s="96">
        <v>195</v>
      </c>
      <c r="M68" s="5"/>
      <c r="N68" s="81"/>
      <c r="O68" s="426"/>
      <c r="P68" s="426"/>
      <c r="Q68" s="382"/>
      <c r="R68" s="382"/>
      <c r="S68" s="382"/>
      <c r="T68" s="382"/>
      <c r="U68" s="382"/>
      <c r="V68" s="382"/>
      <c r="W68" s="382"/>
      <c r="X68" s="382"/>
      <c r="Y68" s="382"/>
      <c r="Z68" s="382"/>
      <c r="AA68" s="382"/>
      <c r="AB68" s="382"/>
      <c r="AC68" s="431"/>
      <c r="AD68" s="431"/>
      <c r="AE68" s="431"/>
      <c r="AF68" s="431"/>
      <c r="AG68" s="431"/>
      <c r="AH68" s="431"/>
      <c r="AI68" s="431"/>
      <c r="AJ68" s="431"/>
      <c r="AK68" s="431"/>
      <c r="AL68" s="431"/>
      <c r="AM68" s="431"/>
    </row>
    <row r="69" spans="2:39" ht="12.75" customHeight="1">
      <c r="B69" s="325" t="s">
        <v>112</v>
      </c>
      <c r="C69" s="106">
        <v>705</v>
      </c>
      <c r="D69" s="106">
        <v>510</v>
      </c>
      <c r="E69" s="106">
        <v>145</v>
      </c>
      <c r="F69" s="106">
        <v>35</v>
      </c>
      <c r="G69" s="106">
        <v>50</v>
      </c>
      <c r="H69" s="10">
        <v>30</v>
      </c>
      <c r="I69" s="10">
        <v>35</v>
      </c>
      <c r="J69" s="96">
        <v>40</v>
      </c>
      <c r="K69" s="96">
        <v>195</v>
      </c>
      <c r="L69" s="96">
        <v>345</v>
      </c>
      <c r="M69" s="5"/>
      <c r="N69" s="81"/>
      <c r="O69" s="426"/>
      <c r="P69" s="426"/>
      <c r="Q69" s="382"/>
      <c r="R69" s="382"/>
      <c r="S69" s="382"/>
      <c r="T69" s="382"/>
      <c r="U69" s="382"/>
      <c r="V69" s="382"/>
      <c r="W69" s="382"/>
      <c r="X69" s="382"/>
      <c r="Y69" s="382"/>
      <c r="Z69" s="382"/>
      <c r="AA69" s="382"/>
      <c r="AB69" s="382"/>
      <c r="AC69" s="431"/>
      <c r="AD69" s="431"/>
      <c r="AE69" s="431"/>
      <c r="AF69" s="431"/>
      <c r="AG69" s="431"/>
      <c r="AH69" s="431"/>
      <c r="AI69" s="431"/>
      <c r="AJ69" s="431"/>
      <c r="AK69" s="431"/>
      <c r="AL69" s="431"/>
      <c r="AM69" s="431"/>
    </row>
    <row r="70" spans="2:39" ht="12.75" customHeight="1">
      <c r="B70" s="519" t="s">
        <v>0</v>
      </c>
      <c r="C70" s="492">
        <v>50835</v>
      </c>
      <c r="D70" s="492">
        <v>45210</v>
      </c>
      <c r="E70" s="492">
        <v>37700</v>
      </c>
      <c r="F70" s="492">
        <v>36230</v>
      </c>
      <c r="G70" s="492">
        <v>37485</v>
      </c>
      <c r="H70" s="492">
        <v>41855</v>
      </c>
      <c r="I70" s="492">
        <v>42005</v>
      </c>
      <c r="J70" s="492">
        <v>42960</v>
      </c>
      <c r="K70" s="492">
        <v>46125</v>
      </c>
      <c r="L70" s="492">
        <v>50475</v>
      </c>
      <c r="M70" s="5"/>
      <c r="N70" s="81"/>
      <c r="O70" s="81"/>
      <c r="P70" s="81"/>
      <c r="AA70" s="18"/>
      <c r="AB70" s="18"/>
      <c r="AC70" s="18"/>
      <c r="AD70" s="18"/>
      <c r="AE70" s="18"/>
      <c r="AF70" s="18"/>
      <c r="AG70" s="18"/>
      <c r="AH70" s="18"/>
      <c r="AI70" s="18"/>
      <c r="AJ70" s="18"/>
      <c r="AK70" s="18"/>
      <c r="AL70" s="18"/>
      <c r="AM70" s="18"/>
    </row>
    <row r="71" spans="2:39" ht="6.75" customHeight="1">
      <c r="B71" s="68"/>
      <c r="C71" s="36"/>
      <c r="D71" s="36"/>
      <c r="E71" s="39"/>
      <c r="F71" s="39"/>
      <c r="G71" s="39"/>
      <c r="J71" s="5"/>
      <c r="K71" s="5"/>
      <c r="L71" s="5"/>
      <c r="M71" s="5"/>
      <c r="N71" s="81"/>
      <c r="O71" s="81"/>
      <c r="P71" s="81"/>
      <c r="AA71" s="18"/>
      <c r="AB71" s="18"/>
      <c r="AC71" s="18"/>
      <c r="AD71" s="18"/>
      <c r="AE71" s="18"/>
      <c r="AF71" s="18"/>
      <c r="AG71" s="18"/>
      <c r="AH71" s="18"/>
      <c r="AI71" s="18"/>
      <c r="AJ71" s="18"/>
      <c r="AK71" s="18"/>
      <c r="AL71" s="18"/>
      <c r="AM71" s="18"/>
    </row>
    <row r="72" spans="2:39" ht="12.75" customHeight="1">
      <c r="B72" s="62" t="s">
        <v>615</v>
      </c>
      <c r="C72" s="155"/>
      <c r="D72" s="155"/>
      <c r="E72" s="156"/>
      <c r="F72" s="156"/>
      <c r="G72" s="156"/>
      <c r="H72" s="134"/>
      <c r="I72" s="153"/>
      <c r="J72" s="153"/>
      <c r="K72" s="153"/>
      <c r="L72" s="153"/>
      <c r="M72" s="5"/>
      <c r="N72" s="81"/>
      <c r="O72" s="426"/>
      <c r="P72" s="426"/>
      <c r="Q72" s="382"/>
      <c r="R72" s="382"/>
      <c r="S72" s="382"/>
      <c r="T72" s="382"/>
      <c r="U72" s="382"/>
      <c r="V72" s="382"/>
      <c r="W72" s="382"/>
      <c r="X72" s="382"/>
      <c r="AA72" s="18"/>
      <c r="AB72" s="18"/>
      <c r="AC72" s="18"/>
      <c r="AD72" s="18"/>
      <c r="AE72" s="18"/>
      <c r="AF72" s="18"/>
      <c r="AG72" s="18"/>
      <c r="AH72" s="18"/>
      <c r="AI72" s="18"/>
      <c r="AJ72" s="18"/>
      <c r="AK72" s="18"/>
      <c r="AL72" s="18"/>
      <c r="AM72" s="18"/>
    </row>
    <row r="73" spans="2:39" ht="12.75" customHeight="1">
      <c r="B73" s="91" t="s">
        <v>325</v>
      </c>
      <c r="C73" s="430"/>
      <c r="D73" s="430"/>
      <c r="E73" s="103">
        <v>4150</v>
      </c>
      <c r="F73" s="103">
        <v>4255</v>
      </c>
      <c r="G73" s="103">
        <v>4595</v>
      </c>
      <c r="H73" s="103">
        <v>5075</v>
      </c>
      <c r="I73" s="103">
        <v>4550</v>
      </c>
      <c r="J73" s="135">
        <v>4900</v>
      </c>
      <c r="K73" s="135">
        <v>5025</v>
      </c>
      <c r="L73" s="135">
        <v>4825</v>
      </c>
      <c r="M73" s="5"/>
      <c r="N73" s="475"/>
      <c r="O73" s="426"/>
      <c r="P73" s="426"/>
      <c r="Q73" s="382"/>
      <c r="R73" s="382"/>
      <c r="S73" s="382"/>
      <c r="T73" s="382"/>
      <c r="U73" s="382"/>
      <c r="V73" s="382"/>
      <c r="W73" s="382"/>
      <c r="X73" s="382"/>
      <c r="AA73" s="18"/>
      <c r="AB73" s="18"/>
      <c r="AC73" s="10"/>
      <c r="AD73" s="10"/>
      <c r="AE73" s="10"/>
      <c r="AF73" s="10"/>
      <c r="AG73" s="10"/>
      <c r="AH73" s="10"/>
      <c r="AI73" s="10"/>
      <c r="AJ73" s="10"/>
      <c r="AK73" s="10"/>
      <c r="AL73" s="18"/>
      <c r="AM73" s="18"/>
    </row>
    <row r="74" spans="2:39" ht="12.75" customHeight="1">
      <c r="B74" s="91" t="s">
        <v>326</v>
      </c>
      <c r="C74" s="92"/>
      <c r="D74" s="92"/>
      <c r="E74" s="406">
        <v>11015</v>
      </c>
      <c r="F74" s="406">
        <v>11165</v>
      </c>
      <c r="G74" s="406">
        <v>12930</v>
      </c>
      <c r="H74" s="104">
        <v>15275</v>
      </c>
      <c r="I74" s="104">
        <v>15155</v>
      </c>
      <c r="J74" s="124">
        <v>16295</v>
      </c>
      <c r="K74" s="124">
        <v>17870</v>
      </c>
      <c r="L74" s="124">
        <v>19865</v>
      </c>
      <c r="M74" s="5"/>
      <c r="N74" s="81"/>
      <c r="O74" s="426"/>
      <c r="P74" s="426"/>
      <c r="Q74" s="382"/>
      <c r="R74" s="382"/>
      <c r="S74" s="382"/>
      <c r="T74" s="382"/>
      <c r="U74" s="382"/>
      <c r="V74" s="382"/>
      <c r="W74" s="382"/>
      <c r="X74" s="382"/>
      <c r="AA74" s="18"/>
      <c r="AB74" s="18"/>
      <c r="AC74" s="10"/>
      <c r="AD74" s="10"/>
      <c r="AE74" s="10"/>
      <c r="AF74" s="10"/>
      <c r="AG74" s="10"/>
      <c r="AH74" s="10"/>
      <c r="AI74" s="10"/>
      <c r="AJ74" s="10"/>
      <c r="AK74" s="18"/>
      <c r="AL74" s="18"/>
      <c r="AM74" s="18"/>
    </row>
    <row r="75" spans="2:39" ht="12.75" customHeight="1">
      <c r="B75" s="91" t="s">
        <v>327</v>
      </c>
      <c r="C75" s="92"/>
      <c r="D75" s="92"/>
      <c r="E75" s="406">
        <v>200</v>
      </c>
      <c r="F75" s="406">
        <v>185</v>
      </c>
      <c r="G75" s="406">
        <v>180</v>
      </c>
      <c r="H75" s="104">
        <v>165</v>
      </c>
      <c r="I75" s="104">
        <v>145</v>
      </c>
      <c r="J75" s="124">
        <v>145</v>
      </c>
      <c r="K75" s="124">
        <v>120</v>
      </c>
      <c r="L75" s="124">
        <v>135</v>
      </c>
      <c r="M75" s="5"/>
      <c r="N75" s="81"/>
      <c r="O75" s="426"/>
      <c r="P75" s="426"/>
      <c r="Q75" s="382"/>
      <c r="R75" s="382"/>
      <c r="S75" s="382"/>
      <c r="T75" s="382"/>
      <c r="U75" s="382"/>
      <c r="V75" s="382"/>
      <c r="W75" s="382"/>
      <c r="X75" s="382"/>
      <c r="AA75" s="18"/>
      <c r="AB75" s="18"/>
      <c r="AC75" s="10"/>
      <c r="AD75" s="10"/>
      <c r="AE75" s="10"/>
      <c r="AF75" s="10"/>
      <c r="AG75" s="10"/>
      <c r="AH75" s="10"/>
      <c r="AI75" s="10"/>
      <c r="AJ75" s="10"/>
      <c r="AK75" s="18"/>
      <c r="AL75" s="18"/>
      <c r="AM75" s="18"/>
    </row>
    <row r="76" spans="2:39" ht="12.75" customHeight="1">
      <c r="B76" s="91" t="s">
        <v>328</v>
      </c>
      <c r="C76" s="92"/>
      <c r="D76" s="92"/>
      <c r="E76" s="406">
        <v>120</v>
      </c>
      <c r="F76" s="406">
        <v>60</v>
      </c>
      <c r="G76" s="406">
        <v>60</v>
      </c>
      <c r="H76" s="104">
        <v>80</v>
      </c>
      <c r="I76" s="104">
        <v>75</v>
      </c>
      <c r="J76" s="124">
        <v>85</v>
      </c>
      <c r="K76" s="124">
        <v>85</v>
      </c>
      <c r="L76" s="124">
        <v>70</v>
      </c>
      <c r="M76" s="5"/>
      <c r="N76" s="81"/>
      <c r="O76" s="426"/>
      <c r="P76" s="426"/>
      <c r="Q76" s="382"/>
      <c r="R76" s="382"/>
      <c r="S76" s="382"/>
      <c r="T76" s="382"/>
      <c r="U76" s="382"/>
      <c r="V76" s="382"/>
      <c r="W76" s="382"/>
      <c r="X76" s="382"/>
      <c r="AA76" s="18"/>
      <c r="AB76" s="18"/>
      <c r="AC76" s="10"/>
      <c r="AD76" s="10"/>
      <c r="AE76" s="10"/>
      <c r="AF76" s="10"/>
      <c r="AG76" s="10"/>
      <c r="AH76" s="10"/>
      <c r="AI76" s="10"/>
      <c r="AJ76" s="10"/>
      <c r="AK76" s="18"/>
      <c r="AL76" s="18"/>
      <c r="AM76" s="18"/>
    </row>
    <row r="77" spans="2:39" ht="12.75" customHeight="1">
      <c r="B77" s="91" t="s">
        <v>329</v>
      </c>
      <c r="C77" s="92"/>
      <c r="D77" s="92"/>
      <c r="E77" s="406">
        <v>15360</v>
      </c>
      <c r="F77" s="406">
        <v>14525</v>
      </c>
      <c r="G77" s="406">
        <v>14495</v>
      </c>
      <c r="H77" s="104">
        <v>16270</v>
      </c>
      <c r="I77" s="104">
        <v>16110</v>
      </c>
      <c r="J77" s="124">
        <v>16340</v>
      </c>
      <c r="K77" s="124">
        <v>16890</v>
      </c>
      <c r="L77" s="124">
        <v>18375</v>
      </c>
      <c r="M77" s="5"/>
      <c r="N77" s="81"/>
      <c r="O77" s="426"/>
      <c r="P77" s="426"/>
      <c r="Q77" s="382"/>
      <c r="R77" s="382"/>
      <c r="S77" s="382"/>
      <c r="T77" s="382"/>
      <c r="U77" s="382"/>
      <c r="V77" s="382"/>
      <c r="W77" s="382"/>
      <c r="X77" s="382"/>
      <c r="AA77" s="18"/>
      <c r="AB77" s="18"/>
      <c r="AC77" s="10"/>
      <c r="AD77" s="10"/>
      <c r="AE77" s="10"/>
      <c r="AF77" s="10"/>
      <c r="AG77" s="10"/>
      <c r="AH77" s="10"/>
      <c r="AI77" s="10"/>
      <c r="AJ77" s="10"/>
      <c r="AK77" s="18"/>
      <c r="AL77" s="18"/>
      <c r="AM77" s="18"/>
    </row>
    <row r="78" spans="2:39" ht="12.75" customHeight="1">
      <c r="B78" s="91" t="s">
        <v>330</v>
      </c>
      <c r="C78" s="92"/>
      <c r="D78" s="92"/>
      <c r="E78" s="406">
        <v>3465</v>
      </c>
      <c r="F78" s="406">
        <v>3190</v>
      </c>
      <c r="G78" s="406">
        <v>3065</v>
      </c>
      <c r="H78" s="104">
        <v>3165</v>
      </c>
      <c r="I78" s="104">
        <v>3185</v>
      </c>
      <c r="J78" s="124">
        <v>3185</v>
      </c>
      <c r="K78" s="124">
        <v>3335</v>
      </c>
      <c r="L78" s="124">
        <v>3490</v>
      </c>
      <c r="M78" s="5"/>
      <c r="N78" s="81"/>
      <c r="O78" s="426"/>
      <c r="P78" s="426"/>
      <c r="Q78" s="382"/>
      <c r="R78" s="382"/>
      <c r="S78" s="382"/>
      <c r="T78" s="382"/>
      <c r="U78" s="382"/>
      <c r="V78" s="382"/>
      <c r="W78" s="382"/>
      <c r="X78" s="382"/>
      <c r="AA78" s="18"/>
      <c r="AB78" s="18"/>
      <c r="AC78" s="10"/>
      <c r="AD78" s="10"/>
      <c r="AE78" s="10"/>
      <c r="AF78" s="10"/>
      <c r="AG78" s="10"/>
      <c r="AH78" s="10"/>
      <c r="AI78" s="10"/>
      <c r="AJ78" s="10"/>
      <c r="AK78" s="18"/>
      <c r="AL78" s="18"/>
      <c r="AM78" s="18"/>
    </row>
    <row r="79" spans="2:39" ht="12.75" customHeight="1">
      <c r="B79" s="91" t="s">
        <v>331</v>
      </c>
      <c r="C79" s="92"/>
      <c r="D79" s="92"/>
      <c r="E79" s="406">
        <v>1240</v>
      </c>
      <c r="F79" s="406">
        <v>1110</v>
      </c>
      <c r="G79" s="406">
        <v>1050</v>
      </c>
      <c r="H79" s="104">
        <v>780</v>
      </c>
      <c r="I79" s="104">
        <v>780</v>
      </c>
      <c r="J79" s="124">
        <v>685</v>
      </c>
      <c r="K79" s="124">
        <v>595</v>
      </c>
      <c r="L79" s="124">
        <v>375</v>
      </c>
      <c r="M79" s="5"/>
      <c r="N79" s="81"/>
      <c r="O79" s="426"/>
      <c r="P79" s="426"/>
      <c r="Q79" s="382"/>
      <c r="R79" s="382"/>
      <c r="S79" s="382"/>
      <c r="T79" s="382"/>
      <c r="U79" s="382"/>
      <c r="V79" s="382"/>
      <c r="W79" s="382"/>
      <c r="X79" s="382"/>
      <c r="AA79" s="18"/>
      <c r="AB79" s="18"/>
      <c r="AC79" s="10"/>
      <c r="AD79" s="10"/>
      <c r="AE79" s="10"/>
      <c r="AF79" s="10"/>
      <c r="AG79" s="10"/>
      <c r="AH79" s="10"/>
      <c r="AI79" s="10"/>
      <c r="AJ79" s="10"/>
      <c r="AK79" s="18"/>
      <c r="AL79" s="18"/>
      <c r="AM79" s="18"/>
    </row>
    <row r="80" spans="2:39" ht="12.75" customHeight="1">
      <c r="B80" s="91" t="s">
        <v>551</v>
      </c>
      <c r="C80" s="92"/>
      <c r="D80" s="92"/>
      <c r="E80" s="406">
        <v>15</v>
      </c>
      <c r="F80" s="406">
        <v>0</v>
      </c>
      <c r="G80" s="406">
        <v>0</v>
      </c>
      <c r="H80" s="104">
        <v>0</v>
      </c>
      <c r="I80" s="104">
        <v>0</v>
      </c>
      <c r="J80" s="124">
        <v>0</v>
      </c>
      <c r="K80" s="124">
        <v>0</v>
      </c>
      <c r="L80" s="124">
        <v>0</v>
      </c>
      <c r="M80" s="5"/>
      <c r="N80" s="81"/>
      <c r="O80" s="426"/>
      <c r="P80" s="426"/>
      <c r="Q80" s="382"/>
      <c r="R80" s="382"/>
      <c r="S80" s="382"/>
      <c r="T80" s="382"/>
      <c r="U80" s="382"/>
      <c r="V80" s="382"/>
      <c r="W80" s="382"/>
      <c r="X80" s="382"/>
      <c r="AA80" s="18"/>
      <c r="AB80" s="18"/>
      <c r="AC80" s="10"/>
      <c r="AD80" s="10"/>
      <c r="AE80" s="10"/>
      <c r="AF80" s="10"/>
      <c r="AG80" s="10"/>
      <c r="AH80" s="10"/>
      <c r="AI80" s="10"/>
      <c r="AJ80" s="10"/>
      <c r="AK80" s="18"/>
      <c r="AL80" s="18"/>
      <c r="AM80" s="18"/>
    </row>
    <row r="81" spans="2:39" ht="12.75" customHeight="1">
      <c r="B81" s="91" t="s">
        <v>332</v>
      </c>
      <c r="C81" s="92"/>
      <c r="D81" s="92"/>
      <c r="E81" s="406">
        <v>1095</v>
      </c>
      <c r="F81" s="406">
        <v>905</v>
      </c>
      <c r="G81" s="406">
        <v>815</v>
      </c>
      <c r="H81" s="104">
        <v>815</v>
      </c>
      <c r="I81" s="104">
        <v>1810</v>
      </c>
      <c r="J81" s="124">
        <v>1040</v>
      </c>
      <c r="K81" s="124">
        <v>845</v>
      </c>
      <c r="L81" s="124">
        <v>730</v>
      </c>
      <c r="M81" s="5"/>
      <c r="N81" s="81"/>
      <c r="O81" s="426"/>
      <c r="P81" s="426"/>
      <c r="Q81" s="382"/>
      <c r="R81" s="382"/>
      <c r="S81" s="382"/>
      <c r="T81" s="382"/>
      <c r="U81" s="382"/>
      <c r="V81" s="382"/>
      <c r="W81" s="382"/>
      <c r="X81" s="382"/>
      <c r="AA81" s="18"/>
      <c r="AB81" s="18"/>
      <c r="AC81" s="10"/>
      <c r="AD81" s="10"/>
      <c r="AE81" s="10"/>
      <c r="AF81" s="10"/>
      <c r="AG81" s="10"/>
      <c r="AH81" s="10"/>
      <c r="AI81" s="10"/>
      <c r="AJ81" s="10"/>
      <c r="AK81" s="18"/>
      <c r="AL81" s="18"/>
      <c r="AM81" s="18"/>
    </row>
    <row r="82" spans="2:39" ht="12.75" customHeight="1">
      <c r="B82" s="91" t="s">
        <v>333</v>
      </c>
      <c r="C82" s="92"/>
      <c r="D82" s="92"/>
      <c r="E82" s="406">
        <v>10</v>
      </c>
      <c r="F82" s="406">
        <v>10</v>
      </c>
      <c r="G82" s="406">
        <v>10</v>
      </c>
      <c r="H82" s="104">
        <v>10</v>
      </c>
      <c r="I82" s="104">
        <v>0</v>
      </c>
      <c r="J82" s="124">
        <v>0</v>
      </c>
      <c r="K82" s="124">
        <v>0</v>
      </c>
      <c r="L82" s="124">
        <v>0</v>
      </c>
      <c r="M82" s="5"/>
      <c r="N82" s="81"/>
      <c r="O82" s="426"/>
      <c r="P82" s="426"/>
      <c r="Q82" s="382"/>
      <c r="R82" s="382"/>
      <c r="S82" s="382"/>
      <c r="T82" s="382"/>
      <c r="U82" s="382"/>
      <c r="V82" s="382"/>
      <c r="W82" s="382"/>
      <c r="X82" s="382"/>
      <c r="AA82" s="18"/>
      <c r="AB82" s="18"/>
      <c r="AC82" s="10"/>
      <c r="AD82" s="10"/>
      <c r="AE82" s="10"/>
      <c r="AF82" s="10"/>
      <c r="AG82" s="10"/>
      <c r="AH82" s="10"/>
      <c r="AI82" s="10"/>
      <c r="AJ82" s="10"/>
      <c r="AK82" s="18"/>
      <c r="AL82" s="18"/>
      <c r="AM82" s="18"/>
    </row>
    <row r="83" spans="2:39" ht="12.75" customHeight="1">
      <c r="B83" s="91" t="s">
        <v>334</v>
      </c>
      <c r="C83" s="92"/>
      <c r="D83" s="92"/>
      <c r="E83" s="406">
        <v>0</v>
      </c>
      <c r="F83" s="406">
        <v>0</v>
      </c>
      <c r="G83" s="406">
        <v>0</v>
      </c>
      <c r="H83" s="104">
        <v>0</v>
      </c>
      <c r="I83" s="104">
        <v>0</v>
      </c>
      <c r="J83" s="124">
        <v>10</v>
      </c>
      <c r="K83" s="124">
        <v>25</v>
      </c>
      <c r="L83" s="124">
        <v>25</v>
      </c>
      <c r="M83" s="5"/>
      <c r="N83" s="81"/>
      <c r="O83" s="426"/>
      <c r="P83" s="426"/>
      <c r="Q83" s="382"/>
      <c r="R83" s="382"/>
      <c r="S83" s="382"/>
      <c r="T83" s="382"/>
      <c r="U83" s="382"/>
      <c r="V83" s="382"/>
      <c r="W83" s="382"/>
      <c r="X83" s="382"/>
      <c r="AA83" s="18"/>
      <c r="AB83" s="18"/>
      <c r="AC83" s="10"/>
      <c r="AD83" s="10"/>
      <c r="AE83" s="10"/>
      <c r="AF83" s="10"/>
      <c r="AG83" s="10"/>
      <c r="AH83" s="10"/>
      <c r="AI83" s="10"/>
      <c r="AJ83" s="10"/>
      <c r="AK83" s="18"/>
      <c r="AL83" s="18"/>
      <c r="AM83" s="18"/>
    </row>
    <row r="84" spans="2:39" ht="12.75" customHeight="1">
      <c r="B84" s="91" t="s">
        <v>335</v>
      </c>
      <c r="C84" s="92"/>
      <c r="D84" s="92"/>
      <c r="E84" s="104">
        <v>1505</v>
      </c>
      <c r="F84" s="104">
        <v>1095</v>
      </c>
      <c r="G84" s="104">
        <v>615</v>
      </c>
      <c r="H84" s="104">
        <v>590</v>
      </c>
      <c r="I84" s="104">
        <v>530</v>
      </c>
      <c r="J84" s="124">
        <v>670</v>
      </c>
      <c r="K84" s="124">
        <v>1740</v>
      </c>
      <c r="L84" s="124">
        <v>2845</v>
      </c>
      <c r="M84" s="5"/>
      <c r="N84" s="81"/>
      <c r="O84" s="426"/>
      <c r="P84" s="426"/>
      <c r="Q84" s="382"/>
      <c r="R84" s="382"/>
      <c r="S84" s="382"/>
      <c r="T84" s="382"/>
      <c r="U84" s="382"/>
      <c r="V84" s="382"/>
      <c r="W84" s="382"/>
      <c r="X84" s="382"/>
      <c r="AA84" s="18"/>
      <c r="AB84" s="18"/>
      <c r="AC84" s="10"/>
      <c r="AD84" s="10"/>
      <c r="AE84" s="10"/>
      <c r="AF84" s="10"/>
      <c r="AG84" s="10"/>
      <c r="AH84" s="10"/>
      <c r="AI84" s="10"/>
      <c r="AJ84" s="10"/>
      <c r="AK84" s="18"/>
      <c r="AL84" s="18"/>
      <c r="AM84" s="18"/>
    </row>
    <row r="85" spans="2:39" ht="12.75" customHeight="1">
      <c r="B85" s="519" t="s">
        <v>0</v>
      </c>
      <c r="C85" s="492">
        <v>50835</v>
      </c>
      <c r="D85" s="492">
        <v>45210</v>
      </c>
      <c r="E85" s="492">
        <v>37700</v>
      </c>
      <c r="F85" s="492">
        <v>36230</v>
      </c>
      <c r="G85" s="492">
        <v>37485</v>
      </c>
      <c r="H85" s="492">
        <v>41855</v>
      </c>
      <c r="I85" s="492">
        <v>42005</v>
      </c>
      <c r="J85" s="492">
        <v>42960</v>
      </c>
      <c r="K85" s="492">
        <v>46125</v>
      </c>
      <c r="L85" s="492">
        <v>50475</v>
      </c>
      <c r="M85" s="5"/>
      <c r="N85" s="81"/>
      <c r="O85" s="426"/>
      <c r="P85" s="426"/>
      <c r="Q85" s="382"/>
      <c r="R85" s="382"/>
      <c r="S85" s="382"/>
      <c r="T85" s="382"/>
      <c r="U85" s="382"/>
      <c r="V85" s="382"/>
      <c r="W85" s="382"/>
      <c r="X85" s="382"/>
      <c r="AA85" s="18"/>
      <c r="AB85" s="18"/>
      <c r="AC85" s="10"/>
      <c r="AD85" s="10"/>
      <c r="AE85" s="10"/>
      <c r="AF85" s="10"/>
      <c r="AG85" s="10"/>
      <c r="AH85" s="10"/>
      <c r="AI85" s="10"/>
      <c r="AJ85" s="10"/>
      <c r="AK85" s="18"/>
      <c r="AL85" s="18"/>
      <c r="AM85" s="18"/>
    </row>
    <row r="86" spans="2:39" ht="6.75" customHeight="1">
      <c r="B86" s="68"/>
      <c r="C86" s="36"/>
      <c r="D86" s="36"/>
      <c r="E86" s="39"/>
      <c r="F86" s="39"/>
      <c r="G86" s="39"/>
      <c r="J86" s="5"/>
      <c r="K86" s="5"/>
      <c r="L86" s="5"/>
      <c r="M86" s="5"/>
      <c r="N86" s="81"/>
      <c r="O86" s="81"/>
      <c r="P86" s="81"/>
      <c r="AA86" s="18"/>
      <c r="AB86" s="18"/>
      <c r="AC86" s="18"/>
      <c r="AD86" s="18"/>
      <c r="AE86" s="18"/>
      <c r="AF86" s="18"/>
      <c r="AG86" s="18"/>
      <c r="AH86" s="18"/>
      <c r="AI86" s="18"/>
      <c r="AJ86" s="18"/>
      <c r="AK86" s="18"/>
      <c r="AL86" s="18"/>
      <c r="AM86" s="18"/>
    </row>
    <row r="87" spans="2:39" ht="14.4">
      <c r="B87" s="62" t="s">
        <v>613</v>
      </c>
      <c r="C87" s="60"/>
      <c r="D87" s="60"/>
      <c r="E87" s="39"/>
      <c r="F87" s="39"/>
      <c r="G87" s="36"/>
      <c r="J87" s="5"/>
      <c r="K87" s="5"/>
      <c r="L87" s="5"/>
      <c r="M87" s="5"/>
      <c r="N87" s="475"/>
      <c r="O87" s="426"/>
      <c r="P87" s="426"/>
      <c r="Q87" s="382"/>
      <c r="R87" s="382"/>
      <c r="S87" s="382"/>
      <c r="T87" s="382"/>
      <c r="U87" s="382"/>
      <c r="V87" s="382"/>
      <c r="W87" s="382"/>
      <c r="X87" s="382"/>
      <c r="AA87" s="18"/>
      <c r="AB87" s="18"/>
      <c r="AC87" s="18"/>
      <c r="AD87" s="18"/>
      <c r="AE87" s="18"/>
      <c r="AF87" s="18"/>
      <c r="AG87" s="18"/>
      <c r="AH87" s="18"/>
      <c r="AI87" s="18"/>
      <c r="AJ87" s="18"/>
      <c r="AK87" s="18"/>
      <c r="AL87" s="18"/>
      <c r="AM87" s="18"/>
    </row>
    <row r="88" spans="2:39">
      <c r="B88" s="20" t="s">
        <v>185</v>
      </c>
      <c r="C88" s="18"/>
      <c r="D88" s="18"/>
      <c r="E88" s="107">
        <v>745</v>
      </c>
      <c r="F88" s="107">
        <v>800</v>
      </c>
      <c r="G88" s="107">
        <v>720</v>
      </c>
      <c r="H88" s="107">
        <v>835</v>
      </c>
      <c r="I88" s="107">
        <v>740</v>
      </c>
      <c r="J88" s="115">
        <v>630</v>
      </c>
      <c r="K88" s="115">
        <v>570</v>
      </c>
      <c r="L88" s="115">
        <v>505</v>
      </c>
      <c r="M88" s="5"/>
      <c r="N88" s="81"/>
      <c r="O88" s="426"/>
      <c r="P88" s="426"/>
      <c r="Q88" s="382"/>
      <c r="R88" s="382"/>
      <c r="S88" s="382"/>
      <c r="T88" s="382"/>
      <c r="U88" s="382"/>
      <c r="V88" s="382"/>
      <c r="W88" s="382"/>
      <c r="X88" s="382"/>
      <c r="AA88" s="18"/>
      <c r="AB88" s="18"/>
      <c r="AC88" s="10"/>
      <c r="AD88" s="10"/>
      <c r="AE88" s="10"/>
      <c r="AF88" s="10"/>
      <c r="AG88" s="10"/>
      <c r="AH88" s="10"/>
      <c r="AI88" s="10"/>
      <c r="AJ88" s="10"/>
      <c r="AK88" s="18"/>
      <c r="AL88" s="18"/>
      <c r="AM88" s="18"/>
    </row>
    <row r="89" spans="2:39">
      <c r="B89" s="11" t="s">
        <v>186</v>
      </c>
      <c r="C89" s="18"/>
      <c r="D89" s="18"/>
      <c r="E89" s="10">
        <v>1440</v>
      </c>
      <c r="F89" s="10">
        <v>1765</v>
      </c>
      <c r="G89" s="10">
        <v>2190</v>
      </c>
      <c r="H89" s="10">
        <v>2715</v>
      </c>
      <c r="I89" s="10">
        <v>2260</v>
      </c>
      <c r="J89" s="96">
        <v>2430</v>
      </c>
      <c r="K89" s="96">
        <v>2565</v>
      </c>
      <c r="L89" s="96">
        <v>2545</v>
      </c>
      <c r="M89" s="5"/>
      <c r="N89" s="81"/>
      <c r="O89" s="426"/>
      <c r="P89" s="426"/>
      <c r="Q89" s="382"/>
      <c r="R89" s="382"/>
      <c r="S89" s="382"/>
      <c r="T89" s="382"/>
      <c r="U89" s="382"/>
      <c r="V89" s="382"/>
      <c r="W89" s="382"/>
      <c r="X89" s="382"/>
      <c r="AA89" s="18"/>
      <c r="AB89" s="18"/>
      <c r="AC89" s="10"/>
      <c r="AD89" s="10"/>
      <c r="AE89" s="10"/>
      <c r="AF89" s="10"/>
      <c r="AG89" s="10"/>
      <c r="AH89" s="10"/>
      <c r="AI89" s="10"/>
      <c r="AJ89" s="10"/>
      <c r="AK89" s="18"/>
      <c r="AL89" s="18"/>
      <c r="AM89" s="18"/>
    </row>
    <row r="90" spans="2:39">
      <c r="B90" s="11" t="s">
        <v>187</v>
      </c>
      <c r="C90" s="18"/>
      <c r="D90" s="18"/>
      <c r="E90" s="10">
        <v>0</v>
      </c>
      <c r="F90" s="10">
        <v>0</v>
      </c>
      <c r="G90" s="10">
        <v>0</v>
      </c>
      <c r="H90" s="10">
        <v>0</v>
      </c>
      <c r="I90" s="10">
        <v>0</v>
      </c>
      <c r="J90" s="96">
        <v>0</v>
      </c>
      <c r="K90" s="96">
        <v>0</v>
      </c>
      <c r="L90" s="96">
        <v>0</v>
      </c>
      <c r="M90" s="5"/>
      <c r="N90" s="81"/>
      <c r="O90" s="426"/>
      <c r="P90" s="426"/>
      <c r="Q90" s="382"/>
      <c r="R90" s="382"/>
      <c r="S90" s="382"/>
      <c r="T90" s="382"/>
      <c r="U90" s="382"/>
      <c r="V90" s="382"/>
      <c r="W90" s="382"/>
      <c r="X90" s="382"/>
      <c r="AA90" s="18"/>
      <c r="AB90" s="18"/>
      <c r="AC90" s="10"/>
      <c r="AD90" s="10"/>
      <c r="AE90" s="10"/>
      <c r="AF90" s="10"/>
      <c r="AG90" s="10"/>
      <c r="AH90" s="10"/>
      <c r="AI90" s="10"/>
      <c r="AJ90" s="10"/>
      <c r="AK90" s="18"/>
      <c r="AL90" s="18"/>
      <c r="AM90" s="18"/>
    </row>
    <row r="91" spans="2:39">
      <c r="B91" s="11" t="s">
        <v>177</v>
      </c>
      <c r="C91" s="18"/>
      <c r="D91" s="18"/>
      <c r="E91" s="10">
        <v>3670</v>
      </c>
      <c r="F91" s="10">
        <v>3280</v>
      </c>
      <c r="G91" s="10">
        <v>3360</v>
      </c>
      <c r="H91" s="10">
        <v>4145</v>
      </c>
      <c r="I91" s="10">
        <v>4220</v>
      </c>
      <c r="J91" s="96">
        <v>4195</v>
      </c>
      <c r="K91" s="96">
        <v>4330</v>
      </c>
      <c r="L91" s="96">
        <v>4640</v>
      </c>
      <c r="M91" s="5"/>
      <c r="N91" s="81"/>
      <c r="O91" s="426"/>
      <c r="P91" s="426"/>
      <c r="Q91" s="382"/>
      <c r="R91" s="382"/>
      <c r="S91" s="382"/>
      <c r="T91" s="382"/>
      <c r="U91" s="382"/>
      <c r="V91" s="382"/>
      <c r="W91" s="382"/>
      <c r="X91" s="382"/>
      <c r="AA91" s="18"/>
      <c r="AB91" s="18"/>
      <c r="AC91" s="10"/>
      <c r="AD91" s="10"/>
      <c r="AE91" s="10"/>
      <c r="AF91" s="10"/>
      <c r="AG91" s="10"/>
      <c r="AH91" s="10"/>
      <c r="AI91" s="10"/>
      <c r="AJ91" s="10"/>
      <c r="AK91" s="18"/>
      <c r="AL91" s="18"/>
      <c r="AM91" s="18"/>
    </row>
    <row r="92" spans="2:39">
      <c r="B92" s="11" t="s">
        <v>189</v>
      </c>
      <c r="C92" s="18"/>
      <c r="D92" s="18"/>
      <c r="E92" s="10">
        <v>11015</v>
      </c>
      <c r="F92" s="10">
        <v>11165</v>
      </c>
      <c r="G92" s="10">
        <v>12930</v>
      </c>
      <c r="H92" s="10">
        <v>15275</v>
      </c>
      <c r="I92" s="10">
        <v>15155</v>
      </c>
      <c r="J92" s="96">
        <v>16295</v>
      </c>
      <c r="K92" s="96">
        <v>17870</v>
      </c>
      <c r="L92" s="96">
        <v>19865</v>
      </c>
      <c r="M92" s="5"/>
      <c r="N92" s="81"/>
      <c r="O92" s="426"/>
      <c r="P92" s="426"/>
      <c r="Q92" s="382"/>
      <c r="R92" s="382"/>
      <c r="S92" s="382"/>
      <c r="T92" s="382"/>
      <c r="U92" s="382"/>
      <c r="V92" s="382"/>
      <c r="W92" s="382"/>
      <c r="X92" s="382"/>
      <c r="AA92" s="18"/>
      <c r="AB92" s="18"/>
      <c r="AC92" s="10"/>
      <c r="AD92" s="10"/>
      <c r="AE92" s="10"/>
      <c r="AF92" s="10"/>
      <c r="AG92" s="10"/>
      <c r="AH92" s="10"/>
      <c r="AI92" s="10"/>
      <c r="AJ92" s="10"/>
      <c r="AK92" s="18"/>
      <c r="AL92" s="18"/>
      <c r="AM92" s="18"/>
    </row>
    <row r="93" spans="2:39">
      <c r="B93" s="11" t="s">
        <v>178</v>
      </c>
      <c r="C93" s="18"/>
      <c r="D93" s="18"/>
      <c r="E93" s="10">
        <v>655</v>
      </c>
      <c r="F93" s="10">
        <v>525</v>
      </c>
      <c r="G93" s="10">
        <v>440</v>
      </c>
      <c r="H93" s="10">
        <v>550</v>
      </c>
      <c r="I93" s="10">
        <v>1630</v>
      </c>
      <c r="J93" s="96">
        <v>895</v>
      </c>
      <c r="K93" s="96">
        <v>735</v>
      </c>
      <c r="L93" s="96">
        <v>640</v>
      </c>
      <c r="M93" s="5"/>
      <c r="N93" s="81"/>
      <c r="O93" s="426"/>
      <c r="P93" s="426"/>
      <c r="Q93" s="382"/>
      <c r="R93" s="382"/>
      <c r="S93" s="382"/>
      <c r="T93" s="382"/>
      <c r="U93" s="382"/>
      <c r="V93" s="382"/>
      <c r="W93" s="382"/>
      <c r="X93" s="382"/>
      <c r="AA93" s="18"/>
      <c r="AB93" s="18"/>
      <c r="AC93" s="10"/>
      <c r="AD93" s="10"/>
      <c r="AE93" s="10"/>
      <c r="AF93" s="10"/>
      <c r="AG93" s="10"/>
      <c r="AH93" s="10"/>
      <c r="AI93" s="10"/>
      <c r="AJ93" s="10"/>
      <c r="AK93" s="18"/>
      <c r="AL93" s="18"/>
      <c r="AM93" s="18"/>
    </row>
    <row r="94" spans="2:39">
      <c r="B94" s="11" t="s">
        <v>179</v>
      </c>
      <c r="C94" s="18"/>
      <c r="D94" s="18"/>
      <c r="E94" s="10">
        <v>1090</v>
      </c>
      <c r="F94" s="10">
        <v>1055</v>
      </c>
      <c r="G94" s="10">
        <v>950</v>
      </c>
      <c r="H94" s="10">
        <v>765</v>
      </c>
      <c r="I94" s="10">
        <v>585</v>
      </c>
      <c r="J94" s="96">
        <v>510</v>
      </c>
      <c r="K94" s="96">
        <v>545</v>
      </c>
      <c r="L94" s="96">
        <v>635</v>
      </c>
      <c r="M94" s="5"/>
      <c r="N94" s="81"/>
      <c r="O94" s="426"/>
      <c r="P94" s="426"/>
      <c r="Q94" s="382"/>
      <c r="R94" s="382"/>
      <c r="S94" s="382"/>
      <c r="T94" s="382"/>
      <c r="U94" s="382"/>
      <c r="V94" s="382"/>
      <c r="W94" s="382"/>
      <c r="X94" s="382"/>
      <c r="AA94" s="18"/>
      <c r="AB94" s="18"/>
      <c r="AC94" s="10"/>
      <c r="AD94" s="10"/>
      <c r="AE94" s="10"/>
      <c r="AF94" s="10"/>
      <c r="AG94" s="10"/>
      <c r="AH94" s="10"/>
      <c r="AI94" s="10"/>
      <c r="AJ94" s="10"/>
      <c r="AK94" s="18"/>
      <c r="AL94" s="18"/>
      <c r="AM94" s="18"/>
    </row>
    <row r="95" spans="2:39">
      <c r="B95" s="11" t="s">
        <v>190</v>
      </c>
      <c r="C95" s="18"/>
      <c r="D95" s="18"/>
      <c r="E95" s="10">
        <v>65</v>
      </c>
      <c r="F95" s="10">
        <v>50</v>
      </c>
      <c r="G95" s="10">
        <v>45</v>
      </c>
      <c r="H95" s="10">
        <v>50</v>
      </c>
      <c r="I95" s="10">
        <v>35</v>
      </c>
      <c r="J95" s="96">
        <v>30</v>
      </c>
      <c r="K95" s="96">
        <v>10</v>
      </c>
      <c r="L95" s="96">
        <v>0</v>
      </c>
      <c r="M95" s="5"/>
      <c r="N95" s="81"/>
      <c r="O95" s="426"/>
      <c r="P95" s="426"/>
      <c r="Q95" s="382"/>
      <c r="R95" s="382"/>
      <c r="S95" s="382"/>
      <c r="T95" s="382"/>
      <c r="U95" s="382"/>
      <c r="V95" s="382"/>
      <c r="W95" s="382"/>
      <c r="X95" s="382"/>
      <c r="AA95" s="18"/>
      <c r="AB95" s="18"/>
      <c r="AC95" s="10"/>
      <c r="AD95" s="10"/>
      <c r="AE95" s="10"/>
      <c r="AF95" s="10"/>
      <c r="AG95" s="10"/>
      <c r="AH95" s="10"/>
      <c r="AI95" s="10"/>
      <c r="AJ95" s="10"/>
      <c r="AK95" s="18"/>
      <c r="AL95" s="18"/>
      <c r="AM95" s="18"/>
    </row>
    <row r="96" spans="2:39">
      <c r="B96" s="11" t="s">
        <v>541</v>
      </c>
      <c r="C96" s="18"/>
      <c r="D96" s="18"/>
      <c r="E96" s="10">
        <v>15</v>
      </c>
      <c r="F96" s="10">
        <v>0</v>
      </c>
      <c r="G96" s="10">
        <v>0</v>
      </c>
      <c r="H96" s="10">
        <v>0</v>
      </c>
      <c r="I96" s="10">
        <v>0</v>
      </c>
      <c r="J96" s="10">
        <v>0</v>
      </c>
      <c r="K96" s="10">
        <v>0</v>
      </c>
      <c r="L96" s="10">
        <v>0</v>
      </c>
      <c r="M96" s="5"/>
      <c r="N96" s="81"/>
      <c r="O96" s="426"/>
      <c r="P96" s="426"/>
      <c r="Q96" s="382"/>
      <c r="R96" s="382"/>
      <c r="S96" s="382"/>
      <c r="T96" s="382"/>
      <c r="U96" s="382"/>
      <c r="V96" s="382"/>
      <c r="W96" s="382"/>
      <c r="X96" s="382"/>
      <c r="AA96" s="18"/>
      <c r="AB96" s="18"/>
      <c r="AC96" s="10"/>
      <c r="AD96" s="10"/>
      <c r="AE96" s="10"/>
      <c r="AF96" s="10"/>
      <c r="AG96" s="10"/>
      <c r="AH96" s="10"/>
      <c r="AI96" s="10"/>
      <c r="AJ96" s="10"/>
      <c r="AK96" s="18"/>
      <c r="AL96" s="18"/>
      <c r="AM96" s="18"/>
    </row>
    <row r="97" spans="2:39">
      <c r="B97" s="11" t="s">
        <v>360</v>
      </c>
      <c r="C97" s="18"/>
      <c r="D97" s="18"/>
      <c r="E97" s="10">
        <v>0</v>
      </c>
      <c r="F97" s="10">
        <v>0</v>
      </c>
      <c r="G97" s="10">
        <v>0</v>
      </c>
      <c r="H97" s="10">
        <v>0</v>
      </c>
      <c r="I97" s="10">
        <v>0</v>
      </c>
      <c r="J97" s="96">
        <v>10</v>
      </c>
      <c r="K97" s="96">
        <v>25</v>
      </c>
      <c r="L97" s="96">
        <v>25</v>
      </c>
      <c r="M97" s="5"/>
      <c r="N97" s="81"/>
      <c r="O97" s="426"/>
      <c r="P97" s="426"/>
      <c r="Q97" s="382"/>
      <c r="R97" s="382"/>
      <c r="S97" s="382"/>
      <c r="T97" s="382"/>
      <c r="U97" s="382"/>
      <c r="V97" s="382"/>
      <c r="W97" s="382"/>
      <c r="X97" s="382"/>
      <c r="AA97" s="18"/>
      <c r="AB97" s="18"/>
      <c r="AC97" s="10"/>
      <c r="AD97" s="10"/>
      <c r="AE97" s="10"/>
      <c r="AF97" s="10"/>
      <c r="AG97" s="10"/>
      <c r="AH97" s="10"/>
      <c r="AI97" s="10"/>
      <c r="AJ97" s="10"/>
      <c r="AK97" s="18"/>
      <c r="AL97" s="18"/>
      <c r="AM97" s="18"/>
    </row>
    <row r="98" spans="2:39">
      <c r="B98" s="11" t="s">
        <v>191</v>
      </c>
      <c r="C98" s="18"/>
      <c r="D98" s="18"/>
      <c r="E98" s="10">
        <v>4545</v>
      </c>
      <c r="F98" s="10">
        <v>4395</v>
      </c>
      <c r="G98" s="10">
        <v>4555</v>
      </c>
      <c r="H98" s="10">
        <v>5230</v>
      </c>
      <c r="I98" s="10">
        <v>5520</v>
      </c>
      <c r="J98" s="96">
        <v>6155</v>
      </c>
      <c r="K98" s="96">
        <v>6545</v>
      </c>
      <c r="L98" s="96">
        <v>7355</v>
      </c>
      <c r="M98" s="5"/>
      <c r="N98" s="81"/>
      <c r="O98" s="426"/>
      <c r="P98" s="426"/>
      <c r="Q98" s="382"/>
      <c r="R98" s="382"/>
      <c r="S98" s="382"/>
      <c r="T98" s="382"/>
      <c r="U98" s="382"/>
      <c r="V98" s="382"/>
      <c r="W98" s="382"/>
      <c r="X98" s="382"/>
      <c r="AA98" s="18"/>
      <c r="AB98" s="18"/>
      <c r="AC98" s="10"/>
      <c r="AD98" s="10"/>
      <c r="AE98" s="10"/>
      <c r="AF98" s="10"/>
      <c r="AG98" s="10"/>
      <c r="AH98" s="10"/>
      <c r="AI98" s="10"/>
      <c r="AJ98" s="10"/>
      <c r="AK98" s="18"/>
      <c r="AL98" s="18"/>
      <c r="AM98" s="18"/>
    </row>
    <row r="99" spans="2:39">
      <c r="B99" s="11" t="s">
        <v>192</v>
      </c>
      <c r="C99" s="18"/>
      <c r="D99" s="18"/>
      <c r="E99" s="10">
        <v>10</v>
      </c>
      <c r="F99" s="10">
        <v>10</v>
      </c>
      <c r="G99" s="10">
        <v>10</v>
      </c>
      <c r="H99" s="10">
        <v>10</v>
      </c>
      <c r="I99" s="10">
        <v>0</v>
      </c>
      <c r="J99" s="10">
        <v>0</v>
      </c>
      <c r="K99" s="10">
        <v>0</v>
      </c>
      <c r="L99" s="10">
        <v>0</v>
      </c>
      <c r="M99" s="5"/>
      <c r="N99" s="81"/>
      <c r="O99" s="426"/>
      <c r="P99" s="426"/>
      <c r="Q99" s="382"/>
      <c r="R99" s="382"/>
      <c r="S99" s="382"/>
      <c r="T99" s="382"/>
      <c r="U99" s="382"/>
      <c r="V99" s="382"/>
      <c r="W99" s="382"/>
      <c r="X99" s="382"/>
      <c r="AA99" s="18"/>
      <c r="AB99" s="18"/>
      <c r="AC99" s="10"/>
      <c r="AD99" s="10"/>
      <c r="AE99" s="10"/>
      <c r="AF99" s="10"/>
      <c r="AG99" s="10"/>
      <c r="AH99" s="10"/>
      <c r="AI99" s="10"/>
      <c r="AJ99" s="10"/>
      <c r="AK99" s="18"/>
      <c r="AL99" s="18"/>
      <c r="AM99" s="18"/>
    </row>
    <row r="100" spans="2:39">
      <c r="B100" s="11" t="s">
        <v>194</v>
      </c>
      <c r="C100" s="18"/>
      <c r="D100" s="18"/>
      <c r="E100" s="10">
        <v>35</v>
      </c>
      <c r="F100" s="10">
        <v>15</v>
      </c>
      <c r="G100" s="10">
        <v>30</v>
      </c>
      <c r="H100" s="10">
        <v>5</v>
      </c>
      <c r="I100" s="10">
        <v>5</v>
      </c>
      <c r="J100" s="96">
        <v>10</v>
      </c>
      <c r="K100" s="96">
        <v>10</v>
      </c>
      <c r="L100" s="96">
        <v>10</v>
      </c>
      <c r="M100" s="5"/>
      <c r="N100" s="81"/>
      <c r="O100" s="426"/>
      <c r="P100" s="426"/>
      <c r="Q100" s="382"/>
      <c r="R100" s="382"/>
      <c r="S100" s="382"/>
      <c r="T100" s="382"/>
      <c r="U100" s="382"/>
      <c r="V100" s="382"/>
      <c r="W100" s="382"/>
      <c r="X100" s="382"/>
      <c r="AA100" s="18"/>
      <c r="AB100" s="18"/>
      <c r="AC100" s="10"/>
      <c r="AD100" s="10"/>
      <c r="AE100" s="10"/>
      <c r="AF100" s="10"/>
      <c r="AG100" s="10"/>
      <c r="AH100" s="10"/>
      <c r="AI100" s="10"/>
      <c r="AJ100" s="10"/>
      <c r="AK100" s="18"/>
      <c r="AL100" s="18"/>
      <c r="AM100" s="18"/>
    </row>
    <row r="101" spans="2:39">
      <c r="B101" s="11" t="s">
        <v>195</v>
      </c>
      <c r="C101" s="18"/>
      <c r="D101" s="18"/>
      <c r="E101" s="10">
        <v>1655</v>
      </c>
      <c r="F101" s="10">
        <v>1490</v>
      </c>
      <c r="G101" s="10">
        <v>1470</v>
      </c>
      <c r="H101" s="10">
        <v>1580</v>
      </c>
      <c r="I101" s="10">
        <v>1760</v>
      </c>
      <c r="J101" s="96">
        <v>1760</v>
      </c>
      <c r="K101" s="96">
        <v>1915</v>
      </c>
      <c r="L101" s="96">
        <v>1955</v>
      </c>
      <c r="M101" s="5"/>
      <c r="N101" s="81"/>
      <c r="O101" s="426"/>
      <c r="P101" s="426"/>
      <c r="Q101" s="382"/>
      <c r="R101" s="382"/>
      <c r="S101" s="382"/>
      <c r="T101" s="382"/>
      <c r="U101" s="382"/>
      <c r="V101" s="382"/>
      <c r="W101" s="382"/>
      <c r="X101" s="382"/>
      <c r="AA101" s="18"/>
      <c r="AB101" s="18"/>
      <c r="AC101" s="10"/>
      <c r="AD101" s="10"/>
      <c r="AE101" s="10"/>
      <c r="AF101" s="10"/>
      <c r="AG101" s="10"/>
      <c r="AH101" s="10"/>
      <c r="AI101" s="10"/>
      <c r="AJ101" s="10"/>
      <c r="AK101" s="18"/>
      <c r="AL101" s="18"/>
      <c r="AM101" s="18"/>
    </row>
    <row r="102" spans="2:39">
      <c r="B102" s="11" t="s">
        <v>180</v>
      </c>
      <c r="C102" s="18"/>
      <c r="D102" s="18"/>
      <c r="E102" s="10">
        <v>630</v>
      </c>
      <c r="F102" s="10">
        <v>345</v>
      </c>
      <c r="G102" s="10">
        <v>305</v>
      </c>
      <c r="H102" s="10">
        <v>370</v>
      </c>
      <c r="I102" s="10">
        <v>415</v>
      </c>
      <c r="J102" s="96">
        <v>375</v>
      </c>
      <c r="K102" s="96">
        <v>280</v>
      </c>
      <c r="L102" s="96">
        <v>255</v>
      </c>
      <c r="M102" s="5"/>
      <c r="N102" s="81"/>
      <c r="O102" s="426"/>
      <c r="P102" s="426"/>
      <c r="Q102" s="382"/>
      <c r="R102" s="382"/>
      <c r="S102" s="382"/>
      <c r="T102" s="382"/>
      <c r="U102" s="382"/>
      <c r="V102" s="382"/>
      <c r="W102" s="382"/>
      <c r="X102" s="382"/>
      <c r="AA102" s="18"/>
      <c r="AB102" s="18"/>
      <c r="AC102" s="10"/>
      <c r="AD102" s="10"/>
      <c r="AE102" s="10"/>
      <c r="AF102" s="10"/>
      <c r="AG102" s="10"/>
      <c r="AH102" s="10"/>
      <c r="AI102" s="10"/>
      <c r="AJ102" s="10"/>
      <c r="AK102" s="18"/>
      <c r="AL102" s="18"/>
      <c r="AM102" s="18"/>
    </row>
    <row r="103" spans="2:39">
      <c r="B103" s="11" t="s">
        <v>197</v>
      </c>
      <c r="C103" s="18"/>
      <c r="D103" s="18"/>
      <c r="E103" s="10">
        <v>100</v>
      </c>
      <c r="F103" s="10">
        <v>90</v>
      </c>
      <c r="G103" s="10">
        <v>70</v>
      </c>
      <c r="H103" s="10">
        <v>55</v>
      </c>
      <c r="I103" s="10">
        <v>40</v>
      </c>
      <c r="J103" s="96">
        <v>35</v>
      </c>
      <c r="K103" s="96">
        <v>20</v>
      </c>
      <c r="L103" s="96">
        <v>15</v>
      </c>
      <c r="M103" s="5"/>
      <c r="N103" s="81"/>
      <c r="O103" s="426"/>
      <c r="P103" s="426"/>
      <c r="Q103" s="382"/>
      <c r="R103" s="382"/>
      <c r="S103" s="382"/>
      <c r="T103" s="382"/>
      <c r="U103" s="382"/>
      <c r="V103" s="382"/>
      <c r="W103" s="382"/>
      <c r="X103" s="382"/>
      <c r="AA103" s="18"/>
      <c r="AB103" s="18"/>
      <c r="AC103" s="10"/>
      <c r="AD103" s="10"/>
      <c r="AE103" s="10"/>
      <c r="AF103" s="10"/>
      <c r="AG103" s="10"/>
      <c r="AH103" s="10"/>
      <c r="AI103" s="10"/>
      <c r="AJ103" s="10"/>
      <c r="AK103" s="18"/>
      <c r="AL103" s="18"/>
      <c r="AM103" s="18"/>
    </row>
    <row r="104" spans="2:39">
      <c r="B104" s="11" t="s">
        <v>198</v>
      </c>
      <c r="C104" s="18"/>
      <c r="D104" s="18"/>
      <c r="E104" s="10">
        <v>20</v>
      </c>
      <c r="F104" s="10">
        <v>20</v>
      </c>
      <c r="G104" s="10">
        <v>40</v>
      </c>
      <c r="H104" s="10">
        <v>70</v>
      </c>
      <c r="I104" s="10">
        <v>80</v>
      </c>
      <c r="J104" s="96">
        <v>90</v>
      </c>
      <c r="K104" s="96">
        <v>95</v>
      </c>
      <c r="L104" s="96">
        <v>90</v>
      </c>
      <c r="M104" s="5"/>
      <c r="N104" s="81"/>
      <c r="O104" s="426"/>
      <c r="P104" s="426"/>
      <c r="Q104" s="382"/>
      <c r="R104" s="382"/>
      <c r="S104" s="382"/>
      <c r="T104" s="382"/>
      <c r="U104" s="382"/>
      <c r="V104" s="382"/>
      <c r="W104" s="382"/>
      <c r="X104" s="382"/>
      <c r="AA104" s="18"/>
      <c r="AB104" s="18"/>
      <c r="AC104" s="10"/>
      <c r="AD104" s="10"/>
      <c r="AE104" s="10"/>
      <c r="AF104" s="10"/>
      <c r="AG104" s="10"/>
      <c r="AH104" s="10"/>
      <c r="AI104" s="10"/>
      <c r="AJ104" s="10"/>
      <c r="AK104" s="18"/>
      <c r="AL104" s="18"/>
      <c r="AM104" s="18"/>
    </row>
    <row r="105" spans="2:39">
      <c r="B105" s="11" t="s">
        <v>199</v>
      </c>
      <c r="C105" s="18"/>
      <c r="D105" s="18"/>
      <c r="E105" s="10">
        <v>1905</v>
      </c>
      <c r="F105" s="10">
        <v>1970</v>
      </c>
      <c r="G105" s="10">
        <v>1940</v>
      </c>
      <c r="H105" s="10">
        <v>1860</v>
      </c>
      <c r="I105" s="10">
        <v>1800</v>
      </c>
      <c r="J105" s="96">
        <v>2045</v>
      </c>
      <c r="K105" s="96">
        <v>2180</v>
      </c>
      <c r="L105" s="96">
        <v>2015</v>
      </c>
      <c r="M105" s="5"/>
      <c r="N105" s="81"/>
      <c r="O105" s="426"/>
      <c r="P105" s="426"/>
      <c r="Q105" s="382"/>
      <c r="R105" s="382"/>
      <c r="S105" s="382"/>
      <c r="T105" s="382"/>
      <c r="U105" s="382"/>
      <c r="V105" s="382"/>
      <c r="W105" s="382"/>
      <c r="X105" s="382"/>
      <c r="AA105" s="18"/>
      <c r="AB105" s="18"/>
      <c r="AC105" s="10"/>
      <c r="AD105" s="10"/>
      <c r="AE105" s="10"/>
      <c r="AF105" s="10"/>
      <c r="AG105" s="10"/>
      <c r="AH105" s="10"/>
      <c r="AI105" s="10"/>
      <c r="AJ105" s="10"/>
      <c r="AK105" s="18"/>
      <c r="AL105" s="18"/>
      <c r="AM105" s="18"/>
    </row>
    <row r="106" spans="2:39">
      <c r="B106" s="11" t="s">
        <v>200</v>
      </c>
      <c r="C106" s="18"/>
      <c r="D106" s="18"/>
      <c r="E106" s="10">
        <v>410</v>
      </c>
      <c r="F106" s="10">
        <v>280</v>
      </c>
      <c r="G106" s="10">
        <v>245</v>
      </c>
      <c r="H106" s="10">
        <v>240</v>
      </c>
      <c r="I106" s="10">
        <v>215</v>
      </c>
      <c r="J106" s="96">
        <v>330</v>
      </c>
      <c r="K106" s="96">
        <v>1355</v>
      </c>
      <c r="L106" s="96">
        <v>2415</v>
      </c>
      <c r="M106" s="5"/>
      <c r="N106" s="81"/>
      <c r="O106" s="426"/>
      <c r="P106" s="426"/>
      <c r="Q106" s="382"/>
      <c r="R106" s="382"/>
      <c r="S106" s="382"/>
      <c r="T106" s="382"/>
      <c r="U106" s="382"/>
      <c r="V106" s="382"/>
      <c r="W106" s="382"/>
      <c r="X106" s="382"/>
      <c r="AA106" s="18"/>
      <c r="AB106" s="18"/>
      <c r="AC106" s="10"/>
      <c r="AD106" s="10"/>
      <c r="AE106" s="10"/>
      <c r="AF106" s="10"/>
      <c r="AG106" s="10"/>
      <c r="AH106" s="10"/>
      <c r="AI106" s="10"/>
      <c r="AJ106" s="10"/>
      <c r="AK106" s="18"/>
      <c r="AL106" s="18"/>
      <c r="AM106" s="18"/>
    </row>
    <row r="107" spans="2:39">
      <c r="B107" s="11" t="s">
        <v>181</v>
      </c>
      <c r="C107" s="18"/>
      <c r="D107" s="18"/>
      <c r="E107" s="10">
        <v>285</v>
      </c>
      <c r="F107" s="10">
        <v>255</v>
      </c>
      <c r="G107" s="10">
        <v>200</v>
      </c>
      <c r="H107" s="10">
        <v>190</v>
      </c>
      <c r="I107" s="10">
        <v>180</v>
      </c>
      <c r="J107" s="96">
        <v>150</v>
      </c>
      <c r="K107" s="96">
        <v>185</v>
      </c>
      <c r="L107" s="96">
        <v>235</v>
      </c>
      <c r="M107" s="5"/>
      <c r="N107" s="81"/>
      <c r="O107" s="426"/>
      <c r="P107" s="426"/>
      <c r="Q107" s="382"/>
      <c r="R107" s="382"/>
      <c r="S107" s="382"/>
      <c r="T107" s="382"/>
      <c r="U107" s="382"/>
      <c r="V107" s="382"/>
      <c r="W107" s="382"/>
      <c r="X107" s="382"/>
      <c r="AA107" s="18"/>
      <c r="AB107" s="18"/>
      <c r="AC107" s="10"/>
      <c r="AD107" s="10"/>
      <c r="AE107" s="10"/>
      <c r="AF107" s="10"/>
      <c r="AG107" s="10"/>
      <c r="AH107" s="10"/>
      <c r="AI107" s="10"/>
      <c r="AJ107" s="10"/>
      <c r="AK107" s="18"/>
      <c r="AL107" s="18"/>
      <c r="AM107" s="18"/>
    </row>
    <row r="108" spans="2:39">
      <c r="B108" s="11" t="s">
        <v>202</v>
      </c>
      <c r="C108" s="18"/>
      <c r="D108" s="18"/>
      <c r="E108" s="10">
        <v>0</v>
      </c>
      <c r="F108" s="10">
        <v>0</v>
      </c>
      <c r="G108" s="10">
        <v>0</v>
      </c>
      <c r="H108" s="10">
        <v>0</v>
      </c>
      <c r="I108" s="10">
        <v>0</v>
      </c>
      <c r="J108" s="10">
        <v>0</v>
      </c>
      <c r="K108" s="10">
        <v>0</v>
      </c>
      <c r="L108" s="10">
        <v>0</v>
      </c>
      <c r="M108" s="5"/>
      <c r="N108" s="81"/>
      <c r="O108" s="426"/>
      <c r="P108" s="426"/>
      <c r="Q108" s="382"/>
      <c r="R108" s="382"/>
      <c r="S108" s="382"/>
      <c r="T108" s="382"/>
      <c r="U108" s="382"/>
      <c r="V108" s="382"/>
      <c r="W108" s="382"/>
      <c r="X108" s="382"/>
      <c r="AA108" s="18"/>
      <c r="AB108" s="18"/>
      <c r="AC108" s="10"/>
      <c r="AD108" s="10"/>
      <c r="AE108" s="10"/>
      <c r="AF108" s="10"/>
      <c r="AG108" s="10"/>
      <c r="AH108" s="10"/>
      <c r="AI108" s="10"/>
      <c r="AJ108" s="10"/>
      <c r="AK108" s="18"/>
      <c r="AL108" s="18"/>
      <c r="AM108" s="18"/>
    </row>
    <row r="109" spans="2:39">
      <c r="B109" s="11" t="s">
        <v>182</v>
      </c>
      <c r="C109" s="18"/>
      <c r="D109" s="18"/>
      <c r="E109" s="10">
        <v>830</v>
      </c>
      <c r="F109" s="10">
        <v>565</v>
      </c>
      <c r="G109" s="10">
        <v>580</v>
      </c>
      <c r="H109" s="10">
        <v>735</v>
      </c>
      <c r="I109" s="10">
        <v>690</v>
      </c>
      <c r="J109" s="96">
        <v>570</v>
      </c>
      <c r="K109" s="96">
        <v>520</v>
      </c>
      <c r="L109" s="96">
        <v>465</v>
      </c>
      <c r="M109" s="5"/>
      <c r="N109" s="81"/>
      <c r="O109" s="426"/>
      <c r="P109" s="426"/>
      <c r="Q109" s="382"/>
      <c r="R109" s="382"/>
      <c r="S109" s="382"/>
      <c r="T109" s="382"/>
      <c r="U109" s="382"/>
      <c r="V109" s="382"/>
      <c r="W109" s="382"/>
      <c r="X109" s="382"/>
      <c r="AA109" s="18"/>
      <c r="AB109" s="18"/>
      <c r="AC109" s="10"/>
      <c r="AD109" s="10"/>
      <c r="AE109" s="10"/>
      <c r="AF109" s="10"/>
      <c r="AG109" s="10"/>
      <c r="AH109" s="10"/>
      <c r="AI109" s="10"/>
      <c r="AJ109" s="10"/>
      <c r="AK109" s="18"/>
      <c r="AL109" s="18"/>
      <c r="AM109" s="18"/>
    </row>
    <row r="110" spans="2:39">
      <c r="B110" s="11" t="s">
        <v>203</v>
      </c>
      <c r="C110" s="18"/>
      <c r="D110" s="18"/>
      <c r="E110" s="10">
        <v>445</v>
      </c>
      <c r="F110" s="10">
        <v>440</v>
      </c>
      <c r="G110" s="10">
        <v>395</v>
      </c>
      <c r="H110" s="10">
        <v>485</v>
      </c>
      <c r="I110" s="10">
        <v>415</v>
      </c>
      <c r="J110" s="96">
        <v>430</v>
      </c>
      <c r="K110" s="96">
        <v>410</v>
      </c>
      <c r="L110" s="96">
        <v>450</v>
      </c>
      <c r="M110" s="5"/>
      <c r="N110" s="81"/>
      <c r="O110" s="426"/>
      <c r="P110" s="426"/>
      <c r="Q110" s="382"/>
      <c r="R110" s="382"/>
      <c r="S110" s="382"/>
      <c r="T110" s="382"/>
      <c r="U110" s="382"/>
      <c r="V110" s="382"/>
      <c r="W110" s="382"/>
      <c r="X110" s="382"/>
      <c r="AA110" s="18"/>
      <c r="AB110" s="18"/>
      <c r="AC110" s="10"/>
      <c r="AD110" s="10"/>
      <c r="AE110" s="10"/>
      <c r="AF110" s="10"/>
      <c r="AG110" s="10"/>
      <c r="AH110" s="10"/>
      <c r="AI110" s="10"/>
      <c r="AJ110" s="10"/>
      <c r="AK110" s="18"/>
      <c r="AL110" s="18"/>
      <c r="AM110" s="18"/>
    </row>
    <row r="111" spans="2:39">
      <c r="B111" s="11" t="s">
        <v>183</v>
      </c>
      <c r="C111" s="18"/>
      <c r="D111" s="18"/>
      <c r="E111" s="10">
        <v>2915</v>
      </c>
      <c r="F111" s="10">
        <v>2955</v>
      </c>
      <c r="G111" s="10">
        <v>3120</v>
      </c>
      <c r="H111" s="10">
        <v>3355</v>
      </c>
      <c r="I111" s="10">
        <v>3180</v>
      </c>
      <c r="J111" s="96">
        <v>3220</v>
      </c>
      <c r="K111" s="96">
        <v>3175</v>
      </c>
      <c r="L111" s="96">
        <v>3475</v>
      </c>
      <c r="M111" s="5"/>
      <c r="N111" s="81"/>
      <c r="O111" s="426"/>
      <c r="P111" s="426"/>
      <c r="Q111" s="382"/>
      <c r="R111" s="382"/>
      <c r="S111" s="382"/>
      <c r="T111" s="382"/>
      <c r="U111" s="382"/>
      <c r="V111" s="382"/>
      <c r="W111" s="382"/>
      <c r="X111" s="382"/>
      <c r="AA111" s="18"/>
      <c r="AB111" s="18"/>
      <c r="AC111" s="10"/>
      <c r="AD111" s="10"/>
      <c r="AE111" s="10"/>
      <c r="AF111" s="10"/>
      <c r="AG111" s="10"/>
      <c r="AH111" s="10"/>
      <c r="AI111" s="10"/>
      <c r="AJ111" s="10"/>
      <c r="AK111" s="18"/>
      <c r="AL111" s="18"/>
      <c r="AM111" s="18"/>
    </row>
    <row r="112" spans="2:39">
      <c r="B112" s="11" t="s">
        <v>336</v>
      </c>
      <c r="C112" s="18"/>
      <c r="D112" s="18"/>
      <c r="E112" s="10">
        <v>40</v>
      </c>
      <c r="F112" s="10">
        <v>30</v>
      </c>
      <c r="G112" s="10">
        <v>55</v>
      </c>
      <c r="H112" s="10">
        <v>45</v>
      </c>
      <c r="I112" s="10">
        <v>10</v>
      </c>
      <c r="J112" s="96">
        <v>0</v>
      </c>
      <c r="K112" s="10">
        <v>0</v>
      </c>
      <c r="L112" s="96">
        <v>0</v>
      </c>
      <c r="M112" s="5"/>
      <c r="N112" s="81"/>
      <c r="O112" s="426"/>
      <c r="P112" s="426"/>
      <c r="Q112" s="382"/>
      <c r="R112" s="382"/>
      <c r="S112" s="382"/>
      <c r="T112" s="382"/>
      <c r="U112" s="382"/>
      <c r="V112" s="382"/>
      <c r="W112" s="382"/>
      <c r="X112" s="382"/>
      <c r="AA112" s="18"/>
      <c r="AB112" s="18"/>
      <c r="AC112" s="10"/>
      <c r="AD112" s="10"/>
      <c r="AE112" s="10"/>
      <c r="AF112" s="10"/>
      <c r="AG112" s="10"/>
      <c r="AH112" s="10"/>
      <c r="AI112" s="10"/>
      <c r="AJ112" s="10"/>
      <c r="AK112" s="18"/>
      <c r="AL112" s="18"/>
      <c r="AM112" s="18"/>
    </row>
    <row r="113" spans="2:39">
      <c r="B113" s="11" t="s">
        <v>204</v>
      </c>
      <c r="C113" s="18"/>
      <c r="D113" s="18"/>
      <c r="E113" s="10">
        <v>140</v>
      </c>
      <c r="F113" s="10">
        <v>160</v>
      </c>
      <c r="G113" s="10">
        <v>150</v>
      </c>
      <c r="H113" s="10">
        <v>130</v>
      </c>
      <c r="I113" s="10">
        <v>90</v>
      </c>
      <c r="J113" s="96">
        <v>60</v>
      </c>
      <c r="K113" s="96">
        <v>35</v>
      </c>
      <c r="L113" s="96">
        <v>45</v>
      </c>
      <c r="M113" s="5"/>
      <c r="N113" s="81"/>
      <c r="O113" s="426"/>
      <c r="P113" s="426"/>
      <c r="Q113" s="382"/>
      <c r="R113" s="382"/>
      <c r="S113" s="382"/>
      <c r="T113" s="382"/>
      <c r="U113" s="382"/>
      <c r="V113" s="382"/>
      <c r="W113" s="382"/>
      <c r="X113" s="382"/>
      <c r="AA113" s="18"/>
      <c r="AB113" s="18"/>
      <c r="AC113" s="10"/>
      <c r="AD113" s="10"/>
      <c r="AE113" s="10"/>
      <c r="AF113" s="10"/>
      <c r="AG113" s="10"/>
      <c r="AH113" s="10"/>
      <c r="AI113" s="10"/>
      <c r="AJ113" s="10"/>
      <c r="AK113" s="18"/>
      <c r="AL113" s="18"/>
      <c r="AM113" s="18"/>
    </row>
    <row r="114" spans="2:39">
      <c r="B114" s="11" t="s">
        <v>205</v>
      </c>
      <c r="C114" s="18"/>
      <c r="D114" s="18"/>
      <c r="E114" s="10">
        <v>715</v>
      </c>
      <c r="F114" s="10">
        <v>735</v>
      </c>
      <c r="G114" s="10">
        <v>700</v>
      </c>
      <c r="H114" s="10">
        <v>670</v>
      </c>
      <c r="I114" s="10">
        <v>630</v>
      </c>
      <c r="J114" s="96">
        <v>505</v>
      </c>
      <c r="K114" s="96">
        <v>450</v>
      </c>
      <c r="L114" s="96">
        <v>445</v>
      </c>
      <c r="M114" s="5"/>
      <c r="N114" s="81"/>
      <c r="O114" s="426"/>
      <c r="P114" s="426"/>
      <c r="Q114" s="382"/>
      <c r="R114" s="382"/>
      <c r="S114" s="382"/>
      <c r="T114" s="382"/>
      <c r="U114" s="382"/>
      <c r="V114" s="382"/>
      <c r="W114" s="382"/>
      <c r="X114" s="382"/>
      <c r="AA114" s="18"/>
      <c r="AB114" s="18"/>
      <c r="AC114" s="10"/>
      <c r="AD114" s="10"/>
      <c r="AE114" s="10"/>
      <c r="AF114" s="10"/>
      <c r="AG114" s="10"/>
      <c r="AH114" s="10"/>
      <c r="AI114" s="10"/>
      <c r="AJ114" s="10"/>
      <c r="AK114" s="18"/>
      <c r="AL114" s="18"/>
      <c r="AM114" s="18"/>
    </row>
    <row r="115" spans="2:39">
      <c r="B115" s="11" t="s">
        <v>206</v>
      </c>
      <c r="C115" s="18"/>
      <c r="D115" s="18"/>
      <c r="E115" s="10">
        <v>1005</v>
      </c>
      <c r="F115" s="10">
        <v>970</v>
      </c>
      <c r="G115" s="10">
        <v>930</v>
      </c>
      <c r="H115" s="10">
        <v>725</v>
      </c>
      <c r="I115" s="10">
        <v>765</v>
      </c>
      <c r="J115" s="96">
        <v>655</v>
      </c>
      <c r="K115" s="96">
        <v>585</v>
      </c>
      <c r="L115" s="96">
        <v>365</v>
      </c>
      <c r="M115" s="5"/>
      <c r="N115" s="81"/>
      <c r="O115" s="426"/>
      <c r="P115" s="426"/>
      <c r="Q115" s="382"/>
      <c r="R115" s="382"/>
      <c r="S115" s="382"/>
      <c r="T115" s="382"/>
      <c r="U115" s="382"/>
      <c r="V115" s="382"/>
      <c r="W115" s="382"/>
      <c r="X115" s="382"/>
      <c r="AA115" s="18"/>
      <c r="AB115" s="18"/>
      <c r="AC115" s="10"/>
      <c r="AD115" s="10"/>
      <c r="AE115" s="10"/>
      <c r="AF115" s="10"/>
      <c r="AG115" s="10"/>
      <c r="AH115" s="10"/>
      <c r="AI115" s="10"/>
      <c r="AJ115" s="10"/>
      <c r="AK115" s="18"/>
      <c r="AL115" s="18"/>
      <c r="AM115" s="18"/>
    </row>
    <row r="116" spans="2:39">
      <c r="B116" s="11" t="s">
        <v>207</v>
      </c>
      <c r="C116" s="18"/>
      <c r="D116" s="18"/>
      <c r="E116" s="10">
        <v>20</v>
      </c>
      <c r="F116" s="10">
        <v>10</v>
      </c>
      <c r="G116" s="10">
        <v>5</v>
      </c>
      <c r="H116" s="10">
        <v>0</v>
      </c>
      <c r="I116" s="10">
        <v>0</v>
      </c>
      <c r="J116" s="10">
        <v>0</v>
      </c>
      <c r="K116" s="10">
        <v>0</v>
      </c>
      <c r="L116" s="10">
        <v>0</v>
      </c>
      <c r="M116" s="5"/>
      <c r="N116" s="81"/>
      <c r="O116" s="426"/>
      <c r="P116" s="426"/>
      <c r="Q116" s="382"/>
      <c r="R116" s="382"/>
      <c r="S116" s="382"/>
      <c r="T116" s="382"/>
      <c r="U116" s="382"/>
      <c r="V116" s="382"/>
      <c r="W116" s="382"/>
      <c r="X116" s="382"/>
      <c r="AA116" s="18"/>
      <c r="AB116" s="18"/>
      <c r="AC116" s="10"/>
      <c r="AD116" s="10"/>
      <c r="AE116" s="10"/>
      <c r="AF116" s="10"/>
      <c r="AG116" s="10"/>
      <c r="AH116" s="10"/>
      <c r="AI116" s="10"/>
      <c r="AJ116" s="10"/>
      <c r="AK116" s="18"/>
      <c r="AL116" s="18"/>
      <c r="AM116" s="18"/>
    </row>
    <row r="117" spans="2:39">
      <c r="B117" s="11" t="s">
        <v>209</v>
      </c>
      <c r="C117" s="18"/>
      <c r="D117" s="18"/>
      <c r="E117" s="10">
        <v>760</v>
      </c>
      <c r="F117" s="10">
        <v>535</v>
      </c>
      <c r="G117" s="10">
        <v>105</v>
      </c>
      <c r="H117" s="10">
        <v>10</v>
      </c>
      <c r="I117" s="10">
        <v>10</v>
      </c>
      <c r="J117" s="96">
        <v>40</v>
      </c>
      <c r="K117" s="96">
        <v>30</v>
      </c>
      <c r="L117" s="96">
        <v>10</v>
      </c>
      <c r="M117" s="5"/>
      <c r="N117" s="81"/>
      <c r="O117" s="426"/>
      <c r="P117" s="426"/>
      <c r="Q117" s="382"/>
      <c r="R117" s="382"/>
      <c r="S117" s="382"/>
      <c r="T117" s="382"/>
      <c r="U117" s="382"/>
      <c r="V117" s="382"/>
      <c r="W117" s="382"/>
      <c r="X117" s="382"/>
      <c r="AA117" s="18"/>
      <c r="AB117" s="18"/>
      <c r="AC117" s="10"/>
      <c r="AD117" s="10"/>
      <c r="AE117" s="10"/>
      <c r="AF117" s="10"/>
      <c r="AG117" s="10"/>
      <c r="AH117" s="10"/>
      <c r="AI117" s="10"/>
      <c r="AJ117" s="10"/>
      <c r="AK117" s="18"/>
      <c r="AL117" s="18"/>
      <c r="AM117" s="18"/>
    </row>
    <row r="118" spans="2:39">
      <c r="B118" s="158" t="s">
        <v>659</v>
      </c>
      <c r="C118" s="18"/>
      <c r="D118" s="18"/>
      <c r="E118" s="10">
        <v>0</v>
      </c>
      <c r="F118" s="10">
        <v>0</v>
      </c>
      <c r="G118" s="10">
        <v>0</v>
      </c>
      <c r="H118" s="10">
        <v>0</v>
      </c>
      <c r="I118" s="10">
        <v>0</v>
      </c>
      <c r="J118" s="10">
        <v>0</v>
      </c>
      <c r="K118" s="10">
        <v>0</v>
      </c>
      <c r="L118" s="96">
        <v>25</v>
      </c>
      <c r="M118" s="5"/>
      <c r="N118" s="81"/>
      <c r="O118" s="426"/>
      <c r="P118" s="426"/>
      <c r="Q118" s="382"/>
      <c r="R118" s="382"/>
      <c r="S118" s="382"/>
      <c r="T118" s="382"/>
      <c r="U118" s="382"/>
      <c r="V118" s="382"/>
      <c r="W118" s="382"/>
      <c r="X118" s="382"/>
      <c r="AA118" s="18"/>
      <c r="AB118" s="18"/>
      <c r="AC118" s="10"/>
      <c r="AD118" s="10"/>
      <c r="AE118" s="10"/>
      <c r="AF118" s="10"/>
      <c r="AG118" s="10"/>
      <c r="AH118" s="10"/>
      <c r="AI118" s="10"/>
      <c r="AJ118" s="10"/>
      <c r="AK118" s="18"/>
      <c r="AL118" s="18"/>
      <c r="AM118" s="18"/>
    </row>
    <row r="119" spans="2:39">
      <c r="B119" s="11" t="s">
        <v>210</v>
      </c>
      <c r="C119" s="18"/>
      <c r="D119" s="18"/>
      <c r="E119" s="10">
        <v>1815</v>
      </c>
      <c r="F119" s="10">
        <v>1700</v>
      </c>
      <c r="G119" s="10">
        <v>1595</v>
      </c>
      <c r="H119" s="10">
        <v>1585</v>
      </c>
      <c r="I119" s="10">
        <v>1425</v>
      </c>
      <c r="J119" s="96">
        <v>1425</v>
      </c>
      <c r="K119" s="96">
        <v>1420</v>
      </c>
      <c r="L119" s="96">
        <v>1540</v>
      </c>
      <c r="M119" s="5"/>
      <c r="N119" s="81"/>
      <c r="O119" s="426"/>
      <c r="P119" s="426"/>
      <c r="Q119" s="382"/>
      <c r="R119" s="382"/>
      <c r="S119" s="382"/>
      <c r="T119" s="382"/>
      <c r="U119" s="382"/>
      <c r="V119" s="382"/>
      <c r="W119" s="382"/>
      <c r="X119" s="382"/>
      <c r="AA119" s="18"/>
      <c r="AB119" s="18"/>
      <c r="AC119" s="10"/>
      <c r="AD119" s="10"/>
      <c r="AE119" s="10"/>
      <c r="AF119" s="10"/>
      <c r="AG119" s="10"/>
      <c r="AH119" s="10"/>
      <c r="AI119" s="10"/>
      <c r="AJ119" s="10"/>
      <c r="AK119" s="18"/>
      <c r="AL119" s="18"/>
      <c r="AM119" s="18"/>
    </row>
    <row r="120" spans="2:39">
      <c r="B120" s="11" t="s">
        <v>8</v>
      </c>
      <c r="C120" s="18"/>
      <c r="D120" s="18"/>
      <c r="E120" s="10">
        <v>100</v>
      </c>
      <c r="F120" s="10">
        <v>105</v>
      </c>
      <c r="G120" s="10">
        <v>65</v>
      </c>
      <c r="H120" s="10">
        <v>25</v>
      </c>
      <c r="I120" s="10">
        <v>0</v>
      </c>
      <c r="J120" s="10">
        <v>0</v>
      </c>
      <c r="K120" s="10">
        <v>0</v>
      </c>
      <c r="L120" s="10">
        <v>0</v>
      </c>
      <c r="M120" s="5"/>
      <c r="N120" s="81"/>
      <c r="O120" s="426"/>
      <c r="P120" s="426"/>
      <c r="Q120" s="382"/>
      <c r="R120" s="382"/>
      <c r="S120" s="382"/>
      <c r="T120" s="382"/>
      <c r="U120" s="382"/>
      <c r="V120" s="382"/>
      <c r="W120" s="382"/>
      <c r="X120" s="382"/>
      <c r="AA120" s="18"/>
      <c r="AB120" s="18"/>
      <c r="AC120" s="10"/>
      <c r="AD120" s="10"/>
      <c r="AE120" s="10"/>
      <c r="AF120" s="10"/>
      <c r="AG120" s="10"/>
      <c r="AH120" s="10"/>
      <c r="AI120" s="10"/>
      <c r="AJ120" s="10"/>
      <c r="AK120" s="18"/>
      <c r="AL120" s="18"/>
      <c r="AM120" s="18"/>
    </row>
    <row r="121" spans="2:39">
      <c r="B121" s="11" t="s">
        <v>286</v>
      </c>
      <c r="C121" s="18"/>
      <c r="D121" s="18"/>
      <c r="E121" s="10">
        <v>15</v>
      </c>
      <c r="F121" s="10">
        <v>10</v>
      </c>
      <c r="G121" s="10">
        <v>0</v>
      </c>
      <c r="H121" s="10">
        <v>0</v>
      </c>
      <c r="I121" s="10">
        <v>0</v>
      </c>
      <c r="J121" s="10">
        <v>0</v>
      </c>
      <c r="K121" s="10">
        <v>0</v>
      </c>
      <c r="L121" s="10">
        <v>0</v>
      </c>
      <c r="M121" s="5"/>
      <c r="N121" s="81"/>
      <c r="O121" s="426"/>
      <c r="P121" s="426"/>
      <c r="Q121" s="382"/>
      <c r="R121" s="382"/>
      <c r="S121" s="382"/>
      <c r="T121" s="382"/>
      <c r="U121" s="382"/>
      <c r="V121" s="382"/>
      <c r="W121" s="382"/>
      <c r="X121" s="382"/>
      <c r="AA121" s="18"/>
      <c r="AB121" s="18"/>
      <c r="AC121" s="10"/>
      <c r="AD121" s="10"/>
      <c r="AE121" s="10"/>
      <c r="AF121" s="10"/>
      <c r="AG121" s="10"/>
      <c r="AH121" s="10"/>
      <c r="AI121" s="10"/>
      <c r="AJ121" s="10"/>
      <c r="AK121" s="18"/>
      <c r="AL121" s="18"/>
      <c r="AM121" s="18"/>
    </row>
    <row r="122" spans="2:39">
      <c r="B122" s="11" t="s">
        <v>184</v>
      </c>
      <c r="C122" s="18"/>
      <c r="D122" s="18"/>
      <c r="E122" s="10">
        <v>550</v>
      </c>
      <c r="F122" s="10">
        <v>420</v>
      </c>
      <c r="G122" s="10">
        <v>240</v>
      </c>
      <c r="H122" s="10">
        <v>275</v>
      </c>
      <c r="I122" s="10">
        <v>275</v>
      </c>
      <c r="J122" s="96">
        <v>270</v>
      </c>
      <c r="K122" s="96">
        <v>420</v>
      </c>
      <c r="L122" s="96">
        <v>495</v>
      </c>
      <c r="M122" s="5"/>
      <c r="N122" s="81"/>
      <c r="O122" s="426"/>
      <c r="P122" s="426"/>
      <c r="Q122" s="382"/>
      <c r="R122" s="382"/>
      <c r="S122" s="382"/>
      <c r="T122" s="382"/>
      <c r="U122" s="382"/>
      <c r="V122" s="382"/>
      <c r="W122" s="382"/>
      <c r="X122" s="382"/>
      <c r="AA122" s="18"/>
      <c r="AB122" s="18"/>
      <c r="AC122" s="10"/>
      <c r="AD122" s="10"/>
      <c r="AE122" s="10"/>
      <c r="AF122" s="10"/>
      <c r="AG122" s="10"/>
      <c r="AH122" s="10"/>
      <c r="AI122" s="10"/>
      <c r="AJ122" s="10"/>
      <c r="AK122" s="18"/>
      <c r="AL122" s="18"/>
      <c r="AM122" s="18"/>
    </row>
    <row r="123" spans="2:39">
      <c r="B123" s="11" t="s">
        <v>211</v>
      </c>
      <c r="C123" s="18"/>
      <c r="D123" s="18"/>
      <c r="E123" s="10">
        <v>140</v>
      </c>
      <c r="F123" s="10">
        <v>35</v>
      </c>
      <c r="G123" s="10">
        <v>50</v>
      </c>
      <c r="H123" s="10">
        <v>25</v>
      </c>
      <c r="I123" s="10">
        <v>20</v>
      </c>
      <c r="J123" s="96">
        <v>30</v>
      </c>
      <c r="K123" s="96">
        <v>15</v>
      </c>
      <c r="L123" s="96">
        <v>10</v>
      </c>
      <c r="M123" s="5"/>
      <c r="N123" s="81"/>
      <c r="O123" s="426"/>
      <c r="P123" s="426"/>
      <c r="Q123" s="382"/>
      <c r="R123" s="382"/>
      <c r="S123" s="382"/>
      <c r="T123" s="382"/>
      <c r="U123" s="382"/>
      <c r="V123" s="382"/>
      <c r="W123" s="382"/>
      <c r="X123" s="382"/>
      <c r="AA123" s="18"/>
      <c r="AB123" s="18"/>
      <c r="AC123" s="10"/>
      <c r="AD123" s="10"/>
      <c r="AE123" s="10"/>
      <c r="AF123" s="10"/>
      <c r="AG123" s="10"/>
      <c r="AH123" s="10"/>
      <c r="AI123" s="10"/>
      <c r="AJ123" s="10"/>
      <c r="AK123" s="18"/>
      <c r="AL123" s="18"/>
      <c r="AM123" s="18"/>
    </row>
    <row r="124" spans="2:39">
      <c r="B124" s="11" t="s">
        <v>212</v>
      </c>
      <c r="C124" s="18"/>
      <c r="D124" s="18"/>
      <c r="E124" s="10">
        <v>390</v>
      </c>
      <c r="F124" s="10">
        <v>340</v>
      </c>
      <c r="G124" s="10">
        <v>345</v>
      </c>
      <c r="H124" s="10">
        <v>250</v>
      </c>
      <c r="I124" s="10">
        <v>170</v>
      </c>
      <c r="J124" s="96">
        <v>140</v>
      </c>
      <c r="K124" s="96">
        <v>105</v>
      </c>
      <c r="L124" s="96">
        <v>90</v>
      </c>
      <c r="M124" s="5"/>
      <c r="N124" s="81"/>
      <c r="O124" s="426"/>
      <c r="P124" s="426"/>
      <c r="Q124" s="382"/>
      <c r="R124" s="382"/>
      <c r="S124" s="382"/>
      <c r="T124" s="382"/>
      <c r="U124" s="382"/>
      <c r="V124" s="382"/>
      <c r="W124" s="382"/>
      <c r="X124" s="382"/>
      <c r="AA124" s="18"/>
      <c r="AB124" s="18"/>
      <c r="AC124" s="10"/>
      <c r="AD124" s="10"/>
      <c r="AE124" s="10"/>
      <c r="AF124" s="10"/>
      <c r="AG124" s="10"/>
      <c r="AH124" s="10"/>
      <c r="AI124" s="10"/>
      <c r="AJ124" s="10"/>
      <c r="AK124" s="18"/>
      <c r="AL124" s="18"/>
      <c r="AM124" s="18"/>
    </row>
    <row r="125" spans="2:39">
      <c r="B125" s="11" t="s">
        <v>213</v>
      </c>
      <c r="C125" s="18"/>
      <c r="D125" s="18"/>
      <c r="E125" s="10">
        <v>40</v>
      </c>
      <c r="F125" s="10">
        <v>15</v>
      </c>
      <c r="G125" s="10">
        <v>65</v>
      </c>
      <c r="H125" s="10">
        <v>155</v>
      </c>
      <c r="I125" s="10">
        <v>130</v>
      </c>
      <c r="J125" s="96">
        <v>150</v>
      </c>
      <c r="K125" s="96">
        <v>170</v>
      </c>
      <c r="L125" s="96">
        <v>185</v>
      </c>
      <c r="M125" s="5"/>
      <c r="N125" s="81"/>
      <c r="O125" s="426"/>
      <c r="P125" s="426"/>
      <c r="Q125" s="382"/>
      <c r="R125" s="382"/>
      <c r="S125" s="382"/>
      <c r="T125" s="382"/>
      <c r="U125" s="382"/>
      <c r="V125" s="382"/>
      <c r="W125" s="382"/>
      <c r="X125" s="382"/>
      <c r="AA125" s="18"/>
      <c r="AB125" s="18"/>
      <c r="AC125" s="10"/>
      <c r="AD125" s="10"/>
      <c r="AE125" s="10"/>
      <c r="AF125" s="10"/>
      <c r="AG125" s="10"/>
      <c r="AH125" s="10"/>
      <c r="AI125" s="10"/>
      <c r="AJ125" s="10"/>
      <c r="AK125" s="18"/>
      <c r="AL125" s="18"/>
      <c r="AM125" s="18"/>
    </row>
    <row r="126" spans="2:39">
      <c r="B126" s="11" t="s">
        <v>214</v>
      </c>
      <c r="C126" s="18"/>
      <c r="D126" s="18"/>
      <c r="E126" s="10">
        <v>120</v>
      </c>
      <c r="F126" s="10">
        <v>60</v>
      </c>
      <c r="G126" s="10">
        <v>60</v>
      </c>
      <c r="H126" s="10">
        <v>80</v>
      </c>
      <c r="I126" s="10">
        <v>75</v>
      </c>
      <c r="J126" s="96">
        <v>85</v>
      </c>
      <c r="K126" s="96">
        <v>85</v>
      </c>
      <c r="L126" s="96">
        <v>70</v>
      </c>
      <c r="N126" s="81"/>
      <c r="O126" s="426"/>
      <c r="P126" s="426"/>
      <c r="Q126" s="382"/>
      <c r="R126" s="382"/>
      <c r="S126" s="382"/>
      <c r="T126" s="382"/>
      <c r="U126" s="382"/>
      <c r="V126" s="382"/>
      <c r="W126" s="382"/>
      <c r="X126" s="382"/>
      <c r="AA126" s="18"/>
      <c r="AB126" s="18"/>
      <c r="AC126" s="10"/>
      <c r="AD126" s="10"/>
      <c r="AE126" s="10"/>
      <c r="AF126" s="10"/>
      <c r="AG126" s="10"/>
      <c r="AH126" s="10"/>
      <c r="AI126" s="10"/>
      <c r="AJ126" s="10"/>
      <c r="AK126" s="18"/>
      <c r="AL126" s="18"/>
      <c r="AM126" s="18"/>
    </row>
    <row r="127" spans="2:39">
      <c r="B127" s="11" t="s">
        <v>215</v>
      </c>
      <c r="C127" s="18"/>
      <c r="D127" s="18"/>
      <c r="E127" s="10">
        <v>35</v>
      </c>
      <c r="F127" s="10">
        <v>25</v>
      </c>
      <c r="G127" s="10">
        <v>25</v>
      </c>
      <c r="H127" s="10">
        <v>20</v>
      </c>
      <c r="I127" s="10">
        <v>15</v>
      </c>
      <c r="J127" s="96">
        <v>5</v>
      </c>
      <c r="K127" s="96">
        <v>5</v>
      </c>
      <c r="L127" s="96">
        <v>5</v>
      </c>
      <c r="N127" s="81"/>
      <c r="O127" s="382"/>
      <c r="P127" s="382"/>
      <c r="Q127" s="382"/>
      <c r="R127" s="382"/>
      <c r="S127" s="382"/>
      <c r="T127" s="382"/>
      <c r="U127" s="382"/>
      <c r="V127" s="382"/>
      <c r="W127" s="382"/>
      <c r="X127" s="382"/>
      <c r="AA127" s="18"/>
      <c r="AB127" s="18"/>
      <c r="AC127" s="10"/>
      <c r="AD127" s="10"/>
      <c r="AE127" s="10"/>
      <c r="AF127" s="10"/>
      <c r="AG127" s="10"/>
      <c r="AH127" s="10"/>
      <c r="AI127" s="10"/>
      <c r="AJ127" s="10"/>
      <c r="AK127" s="18"/>
      <c r="AL127" s="18"/>
      <c r="AM127" s="18"/>
    </row>
    <row r="128" spans="2:39">
      <c r="B128" s="4" t="s">
        <v>216</v>
      </c>
      <c r="C128" s="52"/>
      <c r="D128" s="52"/>
      <c r="E128" s="52">
        <v>115</v>
      </c>
      <c r="F128" s="10">
        <v>110</v>
      </c>
      <c r="G128" s="10">
        <v>95</v>
      </c>
      <c r="H128" s="10">
        <v>45</v>
      </c>
      <c r="I128" s="10">
        <v>25</v>
      </c>
      <c r="J128" s="10">
        <v>20</v>
      </c>
      <c r="K128" s="10">
        <v>15</v>
      </c>
      <c r="L128" s="10">
        <v>20</v>
      </c>
      <c r="O128" s="382"/>
      <c r="P128" s="382"/>
      <c r="Q128" s="382"/>
      <c r="R128" s="382"/>
      <c r="S128" s="382"/>
      <c r="T128" s="382"/>
      <c r="U128" s="382"/>
      <c r="V128" s="382"/>
      <c r="W128" s="382"/>
      <c r="X128" s="382"/>
      <c r="AA128" s="18"/>
      <c r="AB128" s="18"/>
      <c r="AC128" s="18"/>
      <c r="AD128" s="18"/>
      <c r="AE128" s="18"/>
      <c r="AF128" s="18"/>
      <c r="AG128" s="18"/>
      <c r="AH128" s="18"/>
      <c r="AI128" s="18"/>
      <c r="AJ128" s="18"/>
      <c r="AK128" s="18"/>
      <c r="AL128" s="18"/>
      <c r="AM128" s="18"/>
    </row>
    <row r="129" spans="1:39">
      <c r="B129" s="519" t="s">
        <v>0</v>
      </c>
      <c r="C129" s="492">
        <v>50835</v>
      </c>
      <c r="D129" s="492">
        <v>45210</v>
      </c>
      <c r="E129" s="492">
        <v>37700</v>
      </c>
      <c r="F129" s="492">
        <v>36230</v>
      </c>
      <c r="G129" s="492">
        <v>37485</v>
      </c>
      <c r="H129" s="492">
        <v>41855</v>
      </c>
      <c r="I129" s="492">
        <v>42005</v>
      </c>
      <c r="J129" s="492">
        <v>42960</v>
      </c>
      <c r="K129" s="492">
        <v>46125</v>
      </c>
      <c r="L129" s="492">
        <v>50475</v>
      </c>
      <c r="O129" s="382"/>
      <c r="P129" s="382"/>
      <c r="Q129" s="382"/>
      <c r="R129" s="382"/>
      <c r="S129" s="382"/>
      <c r="T129" s="382"/>
      <c r="U129" s="382"/>
      <c r="V129" s="382"/>
      <c r="W129" s="382"/>
      <c r="X129" s="382"/>
      <c r="AA129" s="18"/>
      <c r="AB129" s="18"/>
      <c r="AC129" s="18"/>
      <c r="AD129" s="18"/>
      <c r="AE129" s="18"/>
      <c r="AF129" s="18"/>
      <c r="AG129" s="18"/>
      <c r="AH129" s="18"/>
      <c r="AI129" s="18"/>
      <c r="AJ129" s="18"/>
      <c r="AK129" s="18"/>
      <c r="AL129" s="18"/>
      <c r="AM129" s="18"/>
    </row>
    <row r="130" spans="1:39" ht="6.75" customHeight="1">
      <c r="B130" s="4"/>
      <c r="C130" s="34"/>
      <c r="D130" s="34"/>
      <c r="E130" s="34"/>
      <c r="F130" s="4"/>
      <c r="G130" s="4"/>
      <c r="O130" s="382"/>
      <c r="P130" s="382"/>
      <c r="Q130" s="382"/>
      <c r="R130" s="382"/>
      <c r="S130" s="382"/>
      <c r="T130" s="382"/>
      <c r="U130" s="382"/>
      <c r="V130" s="382"/>
      <c r="W130" s="382"/>
      <c r="X130" s="382"/>
      <c r="AA130" s="18"/>
      <c r="AB130" s="18"/>
      <c r="AC130" s="18"/>
      <c r="AD130" s="18"/>
      <c r="AE130" s="18"/>
      <c r="AF130" s="18"/>
      <c r="AG130" s="18"/>
      <c r="AH130" s="18"/>
      <c r="AI130" s="18"/>
      <c r="AJ130" s="18"/>
      <c r="AK130" s="18"/>
      <c r="AL130" s="18"/>
      <c r="AM130" s="18"/>
    </row>
    <row r="131" spans="1:39">
      <c r="B131" s="62" t="s">
        <v>614</v>
      </c>
      <c r="C131" s="21"/>
      <c r="D131" s="9"/>
      <c r="O131" s="382"/>
      <c r="P131" s="382"/>
      <c r="Q131" s="382"/>
      <c r="R131" s="382"/>
      <c r="S131" s="382"/>
      <c r="T131" s="382"/>
      <c r="U131" s="382"/>
      <c r="V131" s="382"/>
      <c r="W131" s="382"/>
      <c r="X131" s="382"/>
      <c r="AA131" s="18"/>
      <c r="AB131" s="18"/>
      <c r="AC131" s="18"/>
      <c r="AD131" s="18"/>
      <c r="AE131" s="18"/>
      <c r="AF131" s="18"/>
      <c r="AG131" s="18"/>
      <c r="AH131" s="18"/>
      <c r="AI131" s="18"/>
      <c r="AJ131" s="18"/>
      <c r="AK131" s="18"/>
      <c r="AL131" s="18"/>
      <c r="AM131" s="18"/>
    </row>
    <row r="132" spans="1:39">
      <c r="B132" s="206" t="s">
        <v>512</v>
      </c>
      <c r="C132" s="10"/>
      <c r="D132" s="18"/>
      <c r="E132" s="107">
        <v>0</v>
      </c>
      <c r="F132" s="107">
        <v>5</v>
      </c>
      <c r="G132" s="107">
        <v>5</v>
      </c>
      <c r="H132" s="107">
        <v>5</v>
      </c>
      <c r="I132" s="107">
        <v>5</v>
      </c>
      <c r="J132" s="107">
        <v>5</v>
      </c>
      <c r="K132" s="107">
        <v>5</v>
      </c>
      <c r="L132" s="107">
        <v>0</v>
      </c>
      <c r="N132" s="475"/>
      <c r="O132" s="382"/>
      <c r="P132" s="382"/>
      <c r="Q132" s="382"/>
      <c r="R132" s="382"/>
      <c r="S132" s="382"/>
      <c r="T132" s="382"/>
      <c r="U132" s="382"/>
      <c r="V132" s="382"/>
      <c r="W132" s="382"/>
      <c r="X132" s="382"/>
      <c r="AA132" s="18"/>
      <c r="AB132" s="18"/>
      <c r="AC132" s="10"/>
      <c r="AD132" s="10"/>
      <c r="AE132" s="10"/>
      <c r="AF132" s="10"/>
      <c r="AG132" s="10"/>
      <c r="AH132" s="10"/>
      <c r="AI132" s="10"/>
      <c r="AJ132" s="10"/>
      <c r="AK132" s="18"/>
      <c r="AL132" s="18"/>
      <c r="AM132" s="18"/>
    </row>
    <row r="133" spans="1:39">
      <c r="B133" s="206" t="s">
        <v>383</v>
      </c>
      <c r="C133" s="10"/>
      <c r="D133" s="18"/>
      <c r="E133" s="10">
        <v>135</v>
      </c>
      <c r="F133" s="10">
        <v>120</v>
      </c>
      <c r="G133" s="10">
        <v>100</v>
      </c>
      <c r="H133" s="10">
        <v>865</v>
      </c>
      <c r="I133" s="10">
        <v>1045</v>
      </c>
      <c r="J133" s="10">
        <v>640</v>
      </c>
      <c r="K133" s="10">
        <v>210</v>
      </c>
      <c r="L133" s="10">
        <v>20</v>
      </c>
      <c r="N133" s="81"/>
      <c r="O133" s="382"/>
      <c r="P133" s="382"/>
      <c r="Q133" s="382"/>
      <c r="R133" s="382"/>
      <c r="S133" s="382"/>
      <c r="T133" s="382"/>
      <c r="U133" s="382"/>
      <c r="V133" s="382"/>
      <c r="W133" s="382"/>
      <c r="X133" s="382"/>
      <c r="AA133" s="18"/>
      <c r="AB133" s="18"/>
      <c r="AC133" s="10"/>
      <c r="AD133" s="10"/>
      <c r="AE133" s="10"/>
      <c r="AF133" s="10"/>
      <c r="AG133" s="10"/>
      <c r="AH133" s="10"/>
      <c r="AI133" s="10"/>
      <c r="AJ133" s="10"/>
      <c r="AK133" s="18"/>
      <c r="AL133" s="18"/>
      <c r="AM133" s="18"/>
    </row>
    <row r="134" spans="1:39">
      <c r="B134" s="206" t="s">
        <v>384</v>
      </c>
      <c r="C134" s="10"/>
      <c r="D134" s="18"/>
      <c r="E134" s="10">
        <v>725</v>
      </c>
      <c r="F134" s="10">
        <v>1010</v>
      </c>
      <c r="G134" s="10">
        <v>1285</v>
      </c>
      <c r="H134" s="10">
        <v>1795</v>
      </c>
      <c r="I134" s="10">
        <v>1760</v>
      </c>
      <c r="J134" s="10">
        <v>1590</v>
      </c>
      <c r="K134" s="10">
        <v>700</v>
      </c>
      <c r="L134" s="10">
        <v>165</v>
      </c>
      <c r="N134" s="359"/>
      <c r="O134" s="382"/>
      <c r="P134" s="382"/>
      <c r="Q134" s="382"/>
      <c r="R134" s="382"/>
      <c r="S134" s="382"/>
      <c r="T134" s="382"/>
      <c r="U134" s="382"/>
      <c r="V134" s="382"/>
      <c r="W134" s="382"/>
      <c r="X134" s="382"/>
      <c r="AA134" s="18"/>
      <c r="AB134" s="18"/>
      <c r="AC134" s="10"/>
      <c r="AD134" s="10"/>
      <c r="AE134" s="10"/>
      <c r="AF134" s="10"/>
      <c r="AG134" s="10"/>
      <c r="AH134" s="10"/>
      <c r="AI134" s="10"/>
      <c r="AJ134" s="10"/>
      <c r="AK134" s="18"/>
      <c r="AL134" s="18"/>
      <c r="AM134" s="18"/>
    </row>
    <row r="135" spans="1:39">
      <c r="B135" s="206" t="s">
        <v>385</v>
      </c>
      <c r="C135" s="10"/>
      <c r="D135" s="18"/>
      <c r="E135" s="10">
        <v>0</v>
      </c>
      <c r="F135" s="10">
        <v>0</v>
      </c>
      <c r="G135" s="10">
        <v>0</v>
      </c>
      <c r="H135" s="10">
        <v>0</v>
      </c>
      <c r="I135" s="10">
        <v>0</v>
      </c>
      <c r="J135" s="10">
        <v>0</v>
      </c>
      <c r="K135" s="10">
        <v>10</v>
      </c>
      <c r="L135" s="10">
        <v>35</v>
      </c>
      <c r="N135" s="81"/>
      <c r="O135" s="382"/>
      <c r="P135" s="382"/>
      <c r="Q135" s="382"/>
      <c r="R135" s="382"/>
      <c r="S135" s="382"/>
      <c r="T135" s="382"/>
      <c r="U135" s="382"/>
      <c r="V135" s="382"/>
      <c r="W135" s="382"/>
      <c r="X135" s="382"/>
      <c r="AA135" s="18"/>
      <c r="AB135" s="18"/>
      <c r="AC135" s="10"/>
      <c r="AD135" s="10"/>
      <c r="AE135" s="10"/>
      <c r="AF135" s="10"/>
      <c r="AG135" s="10"/>
      <c r="AH135" s="10"/>
      <c r="AI135" s="10"/>
      <c r="AJ135" s="10"/>
      <c r="AK135" s="18"/>
      <c r="AL135" s="18"/>
      <c r="AM135" s="18"/>
    </row>
    <row r="136" spans="1:39">
      <c r="B136" s="206" t="s">
        <v>493</v>
      </c>
      <c r="C136" s="10"/>
      <c r="D136" s="18"/>
      <c r="E136" s="10">
        <v>25</v>
      </c>
      <c r="F136" s="10">
        <v>40</v>
      </c>
      <c r="G136" s="10">
        <v>65</v>
      </c>
      <c r="H136" s="10">
        <v>45</v>
      </c>
      <c r="I136" s="10">
        <v>30</v>
      </c>
      <c r="J136" s="10">
        <v>20</v>
      </c>
      <c r="K136" s="10">
        <v>20</v>
      </c>
      <c r="L136" s="10">
        <v>15</v>
      </c>
      <c r="N136" s="81"/>
      <c r="O136" s="382"/>
      <c r="P136" s="382"/>
      <c r="Q136" s="382"/>
      <c r="R136" s="382"/>
      <c r="S136" s="382"/>
      <c r="T136" s="382"/>
      <c r="U136" s="382"/>
      <c r="V136" s="382"/>
      <c r="W136" s="382"/>
      <c r="X136" s="382"/>
      <c r="AA136" s="18"/>
      <c r="AB136" s="18"/>
      <c r="AC136" s="10"/>
      <c r="AD136" s="10"/>
      <c r="AE136" s="10"/>
      <c r="AF136" s="10"/>
      <c r="AG136" s="10"/>
      <c r="AH136" s="10"/>
      <c r="AI136" s="10"/>
      <c r="AJ136" s="10"/>
      <c r="AK136" s="18"/>
      <c r="AL136" s="18"/>
      <c r="AM136" s="18"/>
    </row>
    <row r="137" spans="1:39">
      <c r="B137" s="206" t="s">
        <v>386</v>
      </c>
      <c r="C137" s="10"/>
      <c r="D137" s="18"/>
      <c r="E137" s="10">
        <v>715</v>
      </c>
      <c r="F137" s="10">
        <v>735</v>
      </c>
      <c r="G137" s="10">
        <v>610</v>
      </c>
      <c r="H137" s="10">
        <v>765</v>
      </c>
      <c r="I137" s="10">
        <v>700</v>
      </c>
      <c r="J137" s="10">
        <v>600</v>
      </c>
      <c r="K137" s="10">
        <v>540</v>
      </c>
      <c r="L137" s="10">
        <v>475</v>
      </c>
      <c r="N137" s="81"/>
      <c r="O137" s="382"/>
      <c r="P137" s="382"/>
      <c r="Q137" s="382"/>
      <c r="R137" s="382"/>
      <c r="S137" s="382"/>
      <c r="T137" s="382"/>
      <c r="U137" s="382"/>
      <c r="V137" s="382"/>
      <c r="W137" s="382"/>
      <c r="X137" s="382"/>
      <c r="AA137" s="18"/>
      <c r="AB137" s="18"/>
      <c r="AC137" s="10"/>
      <c r="AD137" s="10"/>
      <c r="AE137" s="10"/>
      <c r="AF137" s="10"/>
      <c r="AG137" s="10"/>
      <c r="AH137" s="10"/>
      <c r="AI137" s="10"/>
      <c r="AJ137" s="10"/>
      <c r="AK137" s="18"/>
      <c r="AL137" s="18"/>
      <c r="AM137" s="18"/>
    </row>
    <row r="138" spans="1:39">
      <c r="B138" s="206" t="s">
        <v>387</v>
      </c>
      <c r="C138" s="10"/>
      <c r="D138" s="18"/>
      <c r="E138" s="10">
        <v>10</v>
      </c>
      <c r="F138" s="10">
        <v>20</v>
      </c>
      <c r="G138" s="10">
        <v>35</v>
      </c>
      <c r="H138" s="10">
        <v>15</v>
      </c>
      <c r="I138" s="10">
        <v>5</v>
      </c>
      <c r="J138" s="10">
        <v>5</v>
      </c>
      <c r="K138" s="10">
        <v>10</v>
      </c>
      <c r="L138" s="10">
        <v>15</v>
      </c>
      <c r="N138" s="81"/>
      <c r="O138" s="382"/>
      <c r="P138" s="382"/>
      <c r="Q138" s="382"/>
      <c r="R138" s="382"/>
      <c r="S138" s="382"/>
      <c r="T138" s="382"/>
      <c r="U138" s="382"/>
      <c r="V138" s="382"/>
      <c r="W138" s="382"/>
      <c r="X138" s="382"/>
      <c r="AA138" s="18"/>
      <c r="AB138" s="18"/>
      <c r="AC138" s="10"/>
      <c r="AD138" s="10"/>
      <c r="AE138" s="10"/>
      <c r="AF138" s="10"/>
      <c r="AG138" s="10"/>
      <c r="AH138" s="10"/>
      <c r="AI138" s="10"/>
      <c r="AJ138" s="10"/>
      <c r="AK138" s="18"/>
      <c r="AL138" s="18"/>
      <c r="AM138" s="18"/>
    </row>
    <row r="139" spans="1:39">
      <c r="A139" s="18"/>
      <c r="B139" s="206" t="s">
        <v>388</v>
      </c>
      <c r="C139" s="10"/>
      <c r="D139" s="18"/>
      <c r="E139" s="10">
        <v>35</v>
      </c>
      <c r="F139" s="10">
        <v>20</v>
      </c>
      <c r="G139" s="10">
        <v>15</v>
      </c>
      <c r="H139" s="10">
        <v>15</v>
      </c>
      <c r="I139" s="10">
        <v>20</v>
      </c>
      <c r="J139" s="10">
        <v>950</v>
      </c>
      <c r="K139" s="10">
        <v>1730</v>
      </c>
      <c r="L139" s="10">
        <v>2150</v>
      </c>
      <c r="N139" s="81"/>
      <c r="O139" s="382"/>
      <c r="P139" s="382"/>
      <c r="Q139" s="382"/>
      <c r="R139" s="382"/>
      <c r="S139" s="382"/>
      <c r="T139" s="382"/>
      <c r="U139" s="382"/>
      <c r="V139" s="382"/>
      <c r="W139" s="382"/>
      <c r="X139" s="382"/>
      <c r="AA139" s="18"/>
      <c r="AB139" s="18"/>
      <c r="AC139" s="10"/>
      <c r="AD139" s="10"/>
      <c r="AE139" s="10"/>
      <c r="AF139" s="10"/>
      <c r="AG139" s="10"/>
      <c r="AH139" s="10"/>
      <c r="AI139" s="10"/>
      <c r="AJ139" s="10"/>
      <c r="AK139" s="18"/>
      <c r="AL139" s="18"/>
      <c r="AM139" s="18"/>
    </row>
    <row r="140" spans="1:39">
      <c r="A140" s="18"/>
      <c r="B140" s="206" t="s">
        <v>389</v>
      </c>
      <c r="C140" s="10"/>
      <c r="D140" s="18"/>
      <c r="E140" s="10">
        <v>5</v>
      </c>
      <c r="F140" s="10">
        <v>0</v>
      </c>
      <c r="G140" s="10">
        <v>0</v>
      </c>
      <c r="H140" s="10">
        <v>0</v>
      </c>
      <c r="I140" s="10">
        <v>0</v>
      </c>
      <c r="J140" s="10">
        <v>0</v>
      </c>
      <c r="K140" s="10">
        <v>0</v>
      </c>
      <c r="L140" s="10">
        <v>0</v>
      </c>
      <c r="N140" s="81"/>
      <c r="O140" s="382"/>
      <c r="P140" s="382"/>
      <c r="Q140" s="382"/>
      <c r="R140" s="382"/>
      <c r="S140" s="382"/>
      <c r="T140" s="382"/>
      <c r="U140" s="382"/>
      <c r="V140" s="382"/>
      <c r="W140" s="382"/>
      <c r="X140" s="382"/>
      <c r="AA140" s="18"/>
      <c r="AB140" s="18"/>
      <c r="AC140" s="10"/>
      <c r="AD140" s="10"/>
      <c r="AE140" s="10"/>
      <c r="AF140" s="10"/>
      <c r="AG140" s="10"/>
      <c r="AH140" s="10"/>
      <c r="AI140" s="10"/>
      <c r="AJ140" s="10"/>
      <c r="AK140" s="18"/>
      <c r="AL140" s="18"/>
      <c r="AM140" s="18"/>
    </row>
    <row r="141" spans="1:39">
      <c r="A141" s="18"/>
      <c r="B141" s="206" t="s">
        <v>513</v>
      </c>
      <c r="C141" s="10"/>
      <c r="D141" s="18"/>
      <c r="E141" s="10">
        <v>255</v>
      </c>
      <c r="F141" s="10">
        <v>260</v>
      </c>
      <c r="G141" s="10">
        <v>275</v>
      </c>
      <c r="H141" s="10">
        <v>260</v>
      </c>
      <c r="I141" s="10">
        <v>235</v>
      </c>
      <c r="J141" s="10">
        <v>225</v>
      </c>
      <c r="K141" s="10">
        <v>230</v>
      </c>
      <c r="L141" s="10">
        <v>165</v>
      </c>
      <c r="N141" s="81"/>
      <c r="O141" s="382"/>
      <c r="P141" s="382"/>
      <c r="Q141" s="382"/>
      <c r="R141" s="382"/>
      <c r="S141" s="382"/>
      <c r="T141" s="382"/>
      <c r="U141" s="382"/>
      <c r="V141" s="382"/>
      <c r="W141" s="382"/>
      <c r="X141" s="382"/>
      <c r="AA141" s="18"/>
      <c r="AB141" s="18"/>
      <c r="AC141" s="10"/>
      <c r="AD141" s="10"/>
      <c r="AE141" s="10"/>
      <c r="AF141" s="10"/>
      <c r="AG141" s="10"/>
      <c r="AH141" s="10"/>
      <c r="AI141" s="10"/>
      <c r="AJ141" s="10"/>
      <c r="AK141" s="18"/>
      <c r="AL141" s="18"/>
      <c r="AM141" s="18"/>
    </row>
    <row r="142" spans="1:39">
      <c r="A142" s="18"/>
      <c r="B142" s="206" t="s">
        <v>542</v>
      </c>
      <c r="C142" s="10"/>
      <c r="D142" s="18"/>
      <c r="E142" s="10">
        <v>10</v>
      </c>
      <c r="F142" s="10">
        <v>5</v>
      </c>
      <c r="G142" s="10">
        <v>5</v>
      </c>
      <c r="H142" s="10">
        <v>5</v>
      </c>
      <c r="I142" s="10">
        <v>10</v>
      </c>
      <c r="J142" s="10">
        <v>5</v>
      </c>
      <c r="K142" s="10">
        <v>0</v>
      </c>
      <c r="L142" s="10">
        <v>0</v>
      </c>
      <c r="N142" s="81"/>
      <c r="O142" s="382"/>
      <c r="P142" s="382"/>
      <c r="Q142" s="382"/>
      <c r="R142" s="382"/>
      <c r="S142" s="382"/>
      <c r="T142" s="382"/>
      <c r="U142" s="382"/>
      <c r="V142" s="382"/>
      <c r="W142" s="382"/>
      <c r="X142" s="382"/>
      <c r="AA142" s="18"/>
      <c r="AB142" s="18"/>
      <c r="AC142" s="10"/>
      <c r="AD142" s="10"/>
      <c r="AE142" s="10"/>
      <c r="AF142" s="10"/>
      <c r="AG142" s="10"/>
      <c r="AH142" s="10"/>
      <c r="AI142" s="10"/>
      <c r="AJ142" s="10"/>
      <c r="AK142" s="18"/>
      <c r="AL142" s="18"/>
      <c r="AM142" s="18"/>
    </row>
    <row r="143" spans="1:39">
      <c r="B143" s="206" t="s">
        <v>390</v>
      </c>
      <c r="C143" s="10"/>
      <c r="D143" s="18"/>
      <c r="E143" s="10">
        <v>505</v>
      </c>
      <c r="F143" s="10">
        <v>480</v>
      </c>
      <c r="G143" s="10">
        <v>700</v>
      </c>
      <c r="H143" s="10">
        <v>805</v>
      </c>
      <c r="I143" s="10">
        <v>740</v>
      </c>
      <c r="J143" s="10">
        <v>705</v>
      </c>
      <c r="K143" s="10">
        <v>750</v>
      </c>
      <c r="L143" s="10">
        <v>790</v>
      </c>
      <c r="N143" s="81"/>
      <c r="O143" s="382"/>
      <c r="P143" s="382"/>
      <c r="Q143" s="382"/>
      <c r="R143" s="382"/>
      <c r="S143" s="382"/>
      <c r="T143" s="382"/>
      <c r="U143" s="382"/>
      <c r="V143" s="382"/>
      <c r="W143" s="382"/>
      <c r="X143" s="382"/>
      <c r="AA143" s="18"/>
      <c r="AB143" s="18"/>
      <c r="AC143" s="10"/>
      <c r="AD143" s="10"/>
      <c r="AE143" s="10"/>
      <c r="AF143" s="10"/>
      <c r="AG143" s="10"/>
      <c r="AH143" s="10"/>
      <c r="AI143" s="10"/>
      <c r="AJ143" s="10"/>
      <c r="AK143" s="18"/>
      <c r="AL143" s="18"/>
      <c r="AM143" s="18"/>
    </row>
    <row r="144" spans="1:39">
      <c r="B144" s="206" t="s">
        <v>514</v>
      </c>
      <c r="C144" s="10"/>
      <c r="D144" s="18"/>
      <c r="E144" s="10">
        <v>130</v>
      </c>
      <c r="F144" s="10">
        <v>45</v>
      </c>
      <c r="G144" s="10">
        <v>15</v>
      </c>
      <c r="H144" s="10">
        <v>5</v>
      </c>
      <c r="I144" s="10">
        <v>0</v>
      </c>
      <c r="J144" s="10">
        <v>0</v>
      </c>
      <c r="K144" s="10">
        <v>95</v>
      </c>
      <c r="L144" s="10">
        <v>195</v>
      </c>
      <c r="N144" s="81"/>
      <c r="O144" s="382"/>
      <c r="P144" s="382"/>
      <c r="Q144" s="382"/>
      <c r="R144" s="382"/>
      <c r="S144" s="382"/>
      <c r="T144" s="382"/>
      <c r="U144" s="382"/>
      <c r="V144" s="382"/>
      <c r="W144" s="382"/>
      <c r="X144" s="382"/>
      <c r="AA144" s="18"/>
      <c r="AB144" s="18"/>
      <c r="AC144" s="10"/>
      <c r="AD144" s="10"/>
      <c r="AE144" s="10"/>
      <c r="AF144" s="10"/>
      <c r="AG144" s="10"/>
      <c r="AH144" s="10"/>
      <c r="AI144" s="10"/>
      <c r="AJ144" s="10"/>
      <c r="AK144" s="18"/>
      <c r="AL144" s="18"/>
      <c r="AM144" s="18"/>
    </row>
    <row r="145" spans="2:39">
      <c r="B145" s="206" t="s">
        <v>391</v>
      </c>
      <c r="C145" s="10"/>
      <c r="D145" s="18"/>
      <c r="E145" s="10">
        <v>10</v>
      </c>
      <c r="F145" s="10">
        <v>5</v>
      </c>
      <c r="G145" s="10">
        <v>0</v>
      </c>
      <c r="H145" s="10">
        <v>0</v>
      </c>
      <c r="I145" s="10">
        <v>0</v>
      </c>
      <c r="J145" s="10">
        <v>0</v>
      </c>
      <c r="K145" s="10">
        <v>0</v>
      </c>
      <c r="L145" s="10">
        <v>0</v>
      </c>
      <c r="N145" s="81"/>
      <c r="O145" s="382"/>
      <c r="P145" s="382"/>
      <c r="Q145" s="382"/>
      <c r="R145" s="382"/>
      <c r="S145" s="382"/>
      <c r="T145" s="382"/>
      <c r="U145" s="382"/>
      <c r="V145" s="382"/>
      <c r="W145" s="382"/>
      <c r="X145" s="382"/>
      <c r="AA145" s="18"/>
      <c r="AB145" s="18"/>
      <c r="AC145" s="10"/>
      <c r="AD145" s="10"/>
      <c r="AE145" s="10"/>
      <c r="AF145" s="10"/>
      <c r="AG145" s="10"/>
      <c r="AH145" s="10"/>
      <c r="AI145" s="10"/>
      <c r="AJ145" s="10"/>
      <c r="AK145" s="18"/>
      <c r="AL145" s="18"/>
      <c r="AM145" s="18"/>
    </row>
    <row r="146" spans="2:39">
      <c r="B146" s="206" t="s">
        <v>392</v>
      </c>
      <c r="C146" s="10"/>
      <c r="D146" s="18"/>
      <c r="E146" s="10">
        <v>380</v>
      </c>
      <c r="F146" s="10">
        <v>345</v>
      </c>
      <c r="G146" s="10">
        <v>335</v>
      </c>
      <c r="H146" s="10">
        <v>370</v>
      </c>
      <c r="I146" s="10">
        <v>345</v>
      </c>
      <c r="J146" s="10">
        <v>325</v>
      </c>
      <c r="K146" s="10">
        <v>420</v>
      </c>
      <c r="L146" s="10">
        <v>445</v>
      </c>
      <c r="N146" s="81"/>
      <c r="O146" s="382"/>
      <c r="P146" s="382"/>
      <c r="Q146" s="382"/>
      <c r="R146" s="382"/>
      <c r="S146" s="382"/>
      <c r="T146" s="382"/>
      <c r="U146" s="382"/>
      <c r="V146" s="382"/>
      <c r="W146" s="382"/>
      <c r="X146" s="382"/>
      <c r="AA146" s="18"/>
      <c r="AB146" s="18"/>
      <c r="AC146" s="10"/>
      <c r="AD146" s="10"/>
      <c r="AE146" s="10"/>
      <c r="AF146" s="10"/>
      <c r="AG146" s="10"/>
      <c r="AH146" s="10"/>
      <c r="AI146" s="10"/>
      <c r="AJ146" s="10"/>
      <c r="AK146" s="18"/>
      <c r="AL146" s="18"/>
      <c r="AM146" s="18"/>
    </row>
    <row r="147" spans="2:39">
      <c r="B147" s="206" t="s">
        <v>395</v>
      </c>
      <c r="C147" s="10"/>
      <c r="D147" s="18"/>
      <c r="E147" s="10">
        <v>0</v>
      </c>
      <c r="F147" s="10">
        <v>5</v>
      </c>
      <c r="G147" s="10">
        <v>5</v>
      </c>
      <c r="H147" s="10">
        <v>5</v>
      </c>
      <c r="I147" s="10">
        <v>15</v>
      </c>
      <c r="J147" s="10">
        <v>20</v>
      </c>
      <c r="K147" s="10">
        <v>50</v>
      </c>
      <c r="L147" s="10">
        <v>75</v>
      </c>
      <c r="N147" s="81"/>
      <c r="O147" s="382"/>
      <c r="P147" s="382"/>
      <c r="Q147" s="382"/>
      <c r="R147" s="382"/>
      <c r="S147" s="382"/>
      <c r="T147" s="382"/>
      <c r="U147" s="382"/>
      <c r="V147" s="382"/>
      <c r="W147" s="382"/>
      <c r="X147" s="382"/>
      <c r="AA147" s="18"/>
      <c r="AB147" s="18"/>
      <c r="AC147" s="10"/>
      <c r="AD147" s="10"/>
      <c r="AE147" s="10"/>
      <c r="AF147" s="10"/>
      <c r="AG147" s="10"/>
      <c r="AH147" s="10"/>
      <c r="AI147" s="10"/>
      <c r="AJ147" s="10"/>
      <c r="AK147" s="18"/>
      <c r="AL147" s="18"/>
      <c r="AM147" s="18"/>
    </row>
    <row r="148" spans="2:39">
      <c r="B148" s="206" t="s">
        <v>396</v>
      </c>
      <c r="C148" s="10"/>
      <c r="D148" s="18"/>
      <c r="E148" s="10">
        <v>0</v>
      </c>
      <c r="F148" s="10">
        <v>0</v>
      </c>
      <c r="G148" s="10">
        <v>0</v>
      </c>
      <c r="H148" s="10">
        <v>0</v>
      </c>
      <c r="I148" s="10">
        <v>0</v>
      </c>
      <c r="J148" s="10">
        <v>0</v>
      </c>
      <c r="K148" s="10">
        <v>0</v>
      </c>
      <c r="L148" s="10">
        <v>35</v>
      </c>
      <c r="N148" s="81"/>
      <c r="O148" s="382"/>
      <c r="P148" s="382"/>
      <c r="Q148" s="382"/>
      <c r="R148" s="382"/>
      <c r="S148" s="382"/>
      <c r="T148" s="382"/>
      <c r="U148" s="382"/>
      <c r="V148" s="382"/>
      <c r="W148" s="382"/>
      <c r="X148" s="382"/>
      <c r="AA148" s="18"/>
      <c r="AB148" s="18"/>
      <c r="AC148" s="10"/>
      <c r="AD148" s="10"/>
      <c r="AE148" s="10"/>
      <c r="AF148" s="10"/>
      <c r="AG148" s="10"/>
      <c r="AH148" s="10"/>
      <c r="AI148" s="10"/>
      <c r="AJ148" s="10"/>
      <c r="AK148" s="18"/>
      <c r="AL148" s="18"/>
      <c r="AM148" s="18"/>
    </row>
    <row r="149" spans="2:39">
      <c r="B149" s="206" t="s">
        <v>397</v>
      </c>
      <c r="C149" s="10"/>
      <c r="D149" s="18"/>
      <c r="E149" s="10">
        <v>955</v>
      </c>
      <c r="F149" s="10">
        <v>980</v>
      </c>
      <c r="G149" s="10">
        <v>1100</v>
      </c>
      <c r="H149" s="10">
        <v>1260</v>
      </c>
      <c r="I149" s="10">
        <v>1180</v>
      </c>
      <c r="J149" s="10">
        <v>1145</v>
      </c>
      <c r="K149" s="10">
        <v>1125</v>
      </c>
      <c r="L149" s="10">
        <v>1185</v>
      </c>
      <c r="N149" s="81"/>
      <c r="O149" s="382"/>
      <c r="P149" s="382"/>
      <c r="Q149" s="382"/>
      <c r="R149" s="382"/>
      <c r="S149" s="382"/>
      <c r="T149" s="382"/>
      <c r="U149" s="382"/>
      <c r="V149" s="382"/>
      <c r="W149" s="382"/>
      <c r="X149" s="382"/>
      <c r="AA149" s="18"/>
      <c r="AB149" s="18"/>
      <c r="AC149" s="10"/>
      <c r="AD149" s="10"/>
      <c r="AE149" s="10"/>
      <c r="AF149" s="10"/>
      <c r="AG149" s="10"/>
      <c r="AH149" s="10"/>
      <c r="AI149" s="10"/>
      <c r="AJ149" s="10"/>
      <c r="AK149" s="18"/>
      <c r="AL149" s="18"/>
      <c r="AM149" s="18"/>
    </row>
    <row r="150" spans="2:39">
      <c r="B150" s="206" t="s">
        <v>398</v>
      </c>
      <c r="C150" s="10"/>
      <c r="D150" s="18"/>
      <c r="E150" s="10">
        <v>140</v>
      </c>
      <c r="F150" s="10">
        <v>215</v>
      </c>
      <c r="G150" s="10">
        <v>280</v>
      </c>
      <c r="H150" s="10">
        <v>365</v>
      </c>
      <c r="I150" s="10">
        <v>330</v>
      </c>
      <c r="J150" s="10">
        <v>330</v>
      </c>
      <c r="K150" s="10">
        <v>355</v>
      </c>
      <c r="L150" s="10">
        <v>335</v>
      </c>
      <c r="N150" s="81"/>
      <c r="O150" s="382"/>
      <c r="P150" s="382"/>
      <c r="Q150" s="382"/>
      <c r="R150" s="382"/>
      <c r="S150" s="382"/>
      <c r="T150" s="382"/>
      <c r="U150" s="382"/>
      <c r="V150" s="382"/>
      <c r="W150" s="382"/>
      <c r="X150" s="382"/>
      <c r="AA150" s="18"/>
      <c r="AB150" s="18"/>
      <c r="AC150" s="10"/>
      <c r="AD150" s="10"/>
      <c r="AE150" s="10"/>
      <c r="AF150" s="10"/>
      <c r="AG150" s="10"/>
      <c r="AH150" s="10"/>
      <c r="AI150" s="10"/>
      <c r="AJ150" s="10"/>
      <c r="AK150" s="18"/>
      <c r="AL150" s="18"/>
      <c r="AM150" s="18"/>
    </row>
    <row r="151" spans="2:39">
      <c r="B151" s="206" t="s">
        <v>399</v>
      </c>
      <c r="C151" s="10"/>
      <c r="D151" s="18"/>
      <c r="E151" s="10">
        <v>0</v>
      </c>
      <c r="F151" s="10">
        <v>0</v>
      </c>
      <c r="G151" s="10">
        <v>0</v>
      </c>
      <c r="H151" s="10">
        <v>5</v>
      </c>
      <c r="I151" s="10">
        <v>0</v>
      </c>
      <c r="J151" s="10">
        <v>0</v>
      </c>
      <c r="K151" s="10">
        <v>0</v>
      </c>
      <c r="L151" s="10">
        <v>5</v>
      </c>
      <c r="N151" s="81"/>
      <c r="O151" s="382"/>
      <c r="P151" s="382"/>
      <c r="Q151" s="382"/>
      <c r="R151" s="382"/>
      <c r="S151" s="382"/>
      <c r="T151" s="382"/>
      <c r="U151" s="382"/>
      <c r="V151" s="382"/>
      <c r="W151" s="382"/>
      <c r="X151" s="382"/>
      <c r="AA151" s="18"/>
      <c r="AB151" s="18"/>
      <c r="AC151" s="10"/>
      <c r="AD151" s="10"/>
      <c r="AE151" s="10"/>
      <c r="AF151" s="10"/>
      <c r="AG151" s="10"/>
      <c r="AH151" s="10"/>
      <c r="AI151" s="10"/>
      <c r="AJ151" s="10"/>
      <c r="AK151" s="18"/>
      <c r="AL151" s="18"/>
      <c r="AM151" s="18"/>
    </row>
    <row r="152" spans="2:39">
      <c r="B152" s="206" t="s">
        <v>515</v>
      </c>
      <c r="C152" s="10"/>
      <c r="D152" s="18"/>
      <c r="E152" s="10">
        <v>0</v>
      </c>
      <c r="F152" s="10">
        <v>5</v>
      </c>
      <c r="G152" s="10">
        <v>255</v>
      </c>
      <c r="H152" s="10">
        <v>335</v>
      </c>
      <c r="I152" s="10">
        <v>335</v>
      </c>
      <c r="J152" s="10">
        <v>400</v>
      </c>
      <c r="K152" s="10">
        <v>370</v>
      </c>
      <c r="L152" s="10">
        <v>285</v>
      </c>
      <c r="N152" s="81"/>
      <c r="O152" s="382"/>
      <c r="P152" s="382"/>
      <c r="Q152" s="382"/>
      <c r="R152" s="382"/>
      <c r="S152" s="382"/>
      <c r="T152" s="382"/>
      <c r="U152" s="382"/>
      <c r="V152" s="382"/>
      <c r="W152" s="382"/>
      <c r="X152" s="382"/>
      <c r="AA152" s="18"/>
      <c r="AB152" s="18"/>
      <c r="AC152" s="10"/>
      <c r="AD152" s="10"/>
      <c r="AE152" s="10"/>
      <c r="AF152" s="10"/>
      <c r="AG152" s="10"/>
      <c r="AH152" s="10"/>
      <c r="AI152" s="10"/>
      <c r="AJ152" s="10"/>
      <c r="AK152" s="18"/>
      <c r="AL152" s="18"/>
      <c r="AM152" s="18"/>
    </row>
    <row r="153" spans="2:39">
      <c r="B153" s="206" t="s">
        <v>400</v>
      </c>
      <c r="C153" s="10"/>
      <c r="D153" s="18"/>
      <c r="E153" s="10">
        <v>15</v>
      </c>
      <c r="F153" s="10">
        <v>55</v>
      </c>
      <c r="G153" s="10">
        <v>85</v>
      </c>
      <c r="H153" s="10">
        <v>135</v>
      </c>
      <c r="I153" s="10">
        <v>145</v>
      </c>
      <c r="J153" s="10">
        <v>165</v>
      </c>
      <c r="K153" s="10">
        <v>180</v>
      </c>
      <c r="L153" s="10">
        <v>205</v>
      </c>
      <c r="N153" s="81"/>
      <c r="O153" s="382"/>
      <c r="P153" s="382"/>
      <c r="Q153" s="382"/>
      <c r="R153" s="382"/>
      <c r="S153" s="382"/>
      <c r="T153" s="382"/>
      <c r="U153" s="382"/>
      <c r="V153" s="382"/>
      <c r="W153" s="382"/>
      <c r="X153" s="382"/>
      <c r="AA153" s="18"/>
      <c r="AB153" s="18"/>
      <c r="AC153" s="10"/>
      <c r="AD153" s="10"/>
      <c r="AE153" s="10"/>
      <c r="AF153" s="10"/>
      <c r="AG153" s="10"/>
      <c r="AH153" s="10"/>
      <c r="AI153" s="10"/>
      <c r="AJ153" s="10"/>
      <c r="AK153" s="18"/>
      <c r="AL153" s="18"/>
      <c r="AM153" s="18"/>
    </row>
    <row r="154" spans="2:39">
      <c r="B154" s="206" t="s">
        <v>401</v>
      </c>
      <c r="C154" s="10"/>
      <c r="D154" s="18"/>
      <c r="E154" s="10">
        <v>455</v>
      </c>
      <c r="F154" s="10">
        <v>345</v>
      </c>
      <c r="G154" s="10">
        <v>295</v>
      </c>
      <c r="H154" s="10">
        <v>380</v>
      </c>
      <c r="I154" s="10">
        <v>1490</v>
      </c>
      <c r="J154" s="10">
        <v>755</v>
      </c>
      <c r="K154" s="10">
        <v>620</v>
      </c>
      <c r="L154" s="10">
        <v>570</v>
      </c>
      <c r="N154" s="81"/>
      <c r="O154" s="382"/>
      <c r="P154" s="382"/>
      <c r="Q154" s="382"/>
      <c r="R154" s="382"/>
      <c r="S154" s="382"/>
      <c r="T154" s="382"/>
      <c r="U154" s="382"/>
      <c r="V154" s="382"/>
      <c r="W154" s="382"/>
      <c r="X154" s="382"/>
      <c r="AA154" s="18"/>
      <c r="AB154" s="18"/>
      <c r="AC154" s="10"/>
      <c r="AD154" s="10"/>
      <c r="AE154" s="10"/>
      <c r="AF154" s="10"/>
      <c r="AG154" s="10"/>
      <c r="AH154" s="10"/>
      <c r="AI154" s="10"/>
      <c r="AJ154" s="10"/>
      <c r="AK154" s="18"/>
      <c r="AL154" s="18"/>
      <c r="AM154" s="18"/>
    </row>
    <row r="155" spans="2:39">
      <c r="B155" s="206" t="s">
        <v>494</v>
      </c>
      <c r="C155" s="10"/>
      <c r="D155" s="18"/>
      <c r="E155" s="10">
        <v>35</v>
      </c>
      <c r="F155" s="10">
        <v>20</v>
      </c>
      <c r="G155" s="10">
        <v>0</v>
      </c>
      <c r="H155" s="10">
        <v>0</v>
      </c>
      <c r="I155" s="10">
        <v>0</v>
      </c>
      <c r="J155" s="10">
        <v>0</v>
      </c>
      <c r="K155" s="10">
        <v>0</v>
      </c>
      <c r="L155" s="10">
        <v>0</v>
      </c>
      <c r="N155" s="81"/>
      <c r="O155" s="382"/>
      <c r="P155" s="382"/>
      <c r="Q155" s="382"/>
      <c r="R155" s="382"/>
      <c r="S155" s="382"/>
      <c r="T155" s="382"/>
      <c r="U155" s="382"/>
      <c r="V155" s="382"/>
      <c r="W155" s="382"/>
      <c r="X155" s="382"/>
      <c r="AA155" s="18"/>
      <c r="AB155" s="18"/>
      <c r="AC155" s="10"/>
      <c r="AD155" s="10"/>
      <c r="AE155" s="10"/>
      <c r="AF155" s="10"/>
      <c r="AG155" s="10"/>
      <c r="AH155" s="10"/>
      <c r="AI155" s="10"/>
      <c r="AJ155" s="10"/>
      <c r="AK155" s="18"/>
      <c r="AL155" s="18"/>
      <c r="AM155" s="18"/>
    </row>
    <row r="156" spans="2:39">
      <c r="B156" s="206" t="s">
        <v>402</v>
      </c>
      <c r="C156" s="10"/>
      <c r="D156" s="18"/>
      <c r="E156" s="10">
        <v>460</v>
      </c>
      <c r="F156" s="10">
        <v>450</v>
      </c>
      <c r="G156" s="10">
        <v>640</v>
      </c>
      <c r="H156" s="10">
        <v>615</v>
      </c>
      <c r="I156" s="10">
        <v>620</v>
      </c>
      <c r="J156" s="10">
        <v>615</v>
      </c>
      <c r="K156" s="10">
        <v>585</v>
      </c>
      <c r="L156" s="10">
        <v>615</v>
      </c>
      <c r="N156" s="81"/>
      <c r="O156" s="382"/>
      <c r="P156" s="382"/>
      <c r="Q156" s="382"/>
      <c r="R156" s="382"/>
      <c r="S156" s="382"/>
      <c r="T156" s="382"/>
      <c r="U156" s="382"/>
      <c r="V156" s="382"/>
      <c r="W156" s="382"/>
      <c r="X156" s="382"/>
      <c r="AA156" s="18"/>
      <c r="AB156" s="18"/>
      <c r="AC156" s="10"/>
      <c r="AD156" s="10"/>
      <c r="AE156" s="10"/>
      <c r="AF156" s="10"/>
      <c r="AG156" s="10"/>
      <c r="AH156" s="10"/>
      <c r="AI156" s="10"/>
      <c r="AJ156" s="10"/>
      <c r="AK156" s="18"/>
      <c r="AL156" s="18"/>
      <c r="AM156" s="18"/>
    </row>
    <row r="157" spans="2:39">
      <c r="B157" s="206" t="s">
        <v>403</v>
      </c>
      <c r="C157" s="10"/>
      <c r="D157" s="18"/>
      <c r="E157" s="10">
        <v>60</v>
      </c>
      <c r="F157" s="10">
        <v>70</v>
      </c>
      <c r="G157" s="10">
        <v>95</v>
      </c>
      <c r="H157" s="10">
        <v>155</v>
      </c>
      <c r="I157" s="10">
        <v>160</v>
      </c>
      <c r="J157" s="10">
        <v>170</v>
      </c>
      <c r="K157" s="10">
        <v>180</v>
      </c>
      <c r="L157" s="10">
        <v>125</v>
      </c>
      <c r="N157" s="81"/>
      <c r="O157" s="382"/>
      <c r="P157" s="382"/>
      <c r="Q157" s="382"/>
      <c r="R157" s="382"/>
      <c r="S157" s="382"/>
      <c r="T157" s="382"/>
      <c r="U157" s="382"/>
      <c r="V157" s="382"/>
      <c r="W157" s="382"/>
      <c r="X157" s="382"/>
      <c r="AA157" s="18"/>
      <c r="AB157" s="18"/>
      <c r="AC157" s="10"/>
      <c r="AD157" s="10"/>
      <c r="AE157" s="10"/>
      <c r="AF157" s="10"/>
      <c r="AG157" s="10"/>
      <c r="AH157" s="10"/>
      <c r="AI157" s="10"/>
      <c r="AJ157" s="10"/>
      <c r="AK157" s="18"/>
      <c r="AL157" s="18"/>
      <c r="AM157" s="18"/>
    </row>
    <row r="158" spans="2:39">
      <c r="B158" s="206" t="s">
        <v>404</v>
      </c>
      <c r="C158" s="10"/>
      <c r="D158" s="18"/>
      <c r="E158" s="10">
        <v>0</v>
      </c>
      <c r="F158" s="10">
        <v>0</v>
      </c>
      <c r="G158" s="10">
        <v>0</v>
      </c>
      <c r="H158" s="10">
        <v>0</v>
      </c>
      <c r="I158" s="10">
        <v>0</v>
      </c>
      <c r="J158" s="10">
        <v>0</v>
      </c>
      <c r="K158" s="10">
        <v>0</v>
      </c>
      <c r="L158" s="10">
        <v>0</v>
      </c>
      <c r="N158" s="81"/>
      <c r="O158" s="382"/>
      <c r="P158" s="382"/>
      <c r="Q158" s="382"/>
      <c r="R158" s="382"/>
      <c r="S158" s="382"/>
      <c r="T158" s="382"/>
      <c r="U158" s="382"/>
      <c r="V158" s="382"/>
      <c r="W158" s="382"/>
      <c r="X158" s="382"/>
      <c r="AA158" s="18"/>
      <c r="AB158" s="18"/>
      <c r="AC158" s="10"/>
      <c r="AD158" s="10"/>
      <c r="AE158" s="10"/>
      <c r="AF158" s="10"/>
      <c r="AG158" s="10"/>
      <c r="AH158" s="10"/>
      <c r="AI158" s="10"/>
      <c r="AJ158" s="10"/>
      <c r="AK158" s="18"/>
      <c r="AL158" s="18"/>
      <c r="AM158" s="18"/>
    </row>
    <row r="159" spans="2:39">
      <c r="B159" s="206" t="s">
        <v>516</v>
      </c>
      <c r="C159" s="10"/>
      <c r="D159" s="18"/>
      <c r="E159" s="10">
        <v>10</v>
      </c>
      <c r="F159" s="10">
        <v>10</v>
      </c>
      <c r="G159" s="10">
        <v>10</v>
      </c>
      <c r="H159" s="10">
        <v>10</v>
      </c>
      <c r="I159" s="10">
        <v>0</v>
      </c>
      <c r="J159" s="10">
        <v>0</v>
      </c>
      <c r="K159" s="10">
        <v>0</v>
      </c>
      <c r="L159" s="10">
        <v>0</v>
      </c>
      <c r="N159" s="81"/>
      <c r="O159" s="382"/>
      <c r="P159" s="382"/>
      <c r="Q159" s="382"/>
      <c r="R159" s="382"/>
      <c r="S159" s="382"/>
      <c r="T159" s="382"/>
      <c r="U159" s="382"/>
      <c r="V159" s="382"/>
      <c r="W159" s="382"/>
      <c r="X159" s="382"/>
      <c r="AA159" s="18"/>
      <c r="AB159" s="18"/>
      <c r="AC159" s="10"/>
      <c r="AD159" s="10"/>
      <c r="AE159" s="10"/>
      <c r="AF159" s="10"/>
      <c r="AG159" s="10"/>
      <c r="AH159" s="10"/>
      <c r="AI159" s="10"/>
      <c r="AJ159" s="10"/>
      <c r="AK159" s="18"/>
      <c r="AL159" s="18"/>
      <c r="AM159" s="18"/>
    </row>
    <row r="160" spans="2:39">
      <c r="B160" s="206" t="s">
        <v>405</v>
      </c>
      <c r="C160" s="10"/>
      <c r="D160" s="18"/>
      <c r="E160" s="10">
        <v>7385</v>
      </c>
      <c r="F160" s="10">
        <v>6900</v>
      </c>
      <c r="G160" s="10">
        <v>7685</v>
      </c>
      <c r="H160" s="10">
        <v>9280</v>
      </c>
      <c r="I160" s="10">
        <v>9540</v>
      </c>
      <c r="J160" s="10">
        <v>10470</v>
      </c>
      <c r="K160" s="10">
        <v>11795</v>
      </c>
      <c r="L160" s="10">
        <v>12850</v>
      </c>
      <c r="N160" s="81"/>
      <c r="O160" s="382"/>
      <c r="P160" s="382"/>
      <c r="Q160" s="382"/>
      <c r="R160" s="382"/>
      <c r="S160" s="382"/>
      <c r="T160" s="382"/>
      <c r="U160" s="382"/>
      <c r="V160" s="382"/>
      <c r="W160" s="382"/>
      <c r="X160" s="382"/>
      <c r="AA160" s="18"/>
      <c r="AB160" s="18"/>
      <c r="AC160" s="10"/>
      <c r="AD160" s="10"/>
      <c r="AE160" s="10"/>
      <c r="AF160" s="10"/>
      <c r="AG160" s="10"/>
      <c r="AH160" s="10"/>
      <c r="AI160" s="10"/>
      <c r="AJ160" s="10"/>
      <c r="AK160" s="18"/>
      <c r="AL160" s="18"/>
      <c r="AM160" s="18"/>
    </row>
    <row r="161" spans="2:39">
      <c r="B161" s="206" t="s">
        <v>406</v>
      </c>
      <c r="C161" s="10"/>
      <c r="D161" s="18"/>
      <c r="E161" s="10">
        <v>695</v>
      </c>
      <c r="F161" s="10">
        <v>860</v>
      </c>
      <c r="G161" s="10">
        <v>1005</v>
      </c>
      <c r="H161" s="10">
        <v>1060</v>
      </c>
      <c r="I161" s="10">
        <v>970</v>
      </c>
      <c r="J161" s="10">
        <v>860</v>
      </c>
      <c r="K161" s="10">
        <v>875</v>
      </c>
      <c r="L161" s="10">
        <v>910</v>
      </c>
      <c r="N161" s="81"/>
      <c r="O161" s="382"/>
      <c r="P161" s="382"/>
      <c r="Q161" s="382"/>
      <c r="R161" s="382"/>
      <c r="S161" s="382"/>
      <c r="T161" s="382"/>
      <c r="U161" s="382"/>
      <c r="V161" s="382"/>
      <c r="W161" s="382"/>
      <c r="X161" s="382"/>
      <c r="AA161" s="18"/>
      <c r="AB161" s="18"/>
      <c r="AC161" s="10"/>
      <c r="AD161" s="10"/>
      <c r="AE161" s="10"/>
      <c r="AF161" s="10"/>
      <c r="AG161" s="10"/>
      <c r="AH161" s="10"/>
      <c r="AI161" s="10"/>
      <c r="AJ161" s="10"/>
      <c r="AK161" s="18"/>
      <c r="AL161" s="18"/>
      <c r="AM161" s="18"/>
    </row>
    <row r="162" spans="2:39">
      <c r="B162" s="206" t="s">
        <v>407</v>
      </c>
      <c r="C162" s="10"/>
      <c r="D162" s="18"/>
      <c r="E162" s="10">
        <v>25</v>
      </c>
      <c r="F162" s="10">
        <v>25</v>
      </c>
      <c r="G162" s="10">
        <v>30</v>
      </c>
      <c r="H162" s="10">
        <v>30</v>
      </c>
      <c r="I162" s="10">
        <v>20</v>
      </c>
      <c r="J162" s="10">
        <v>15</v>
      </c>
      <c r="K162" s="10">
        <v>10</v>
      </c>
      <c r="L162" s="10">
        <v>0</v>
      </c>
      <c r="N162" s="81"/>
      <c r="O162" s="382"/>
      <c r="P162" s="382"/>
      <c r="Q162" s="382"/>
      <c r="R162" s="382"/>
      <c r="S162" s="382"/>
      <c r="T162" s="382"/>
      <c r="U162" s="382"/>
      <c r="V162" s="382"/>
      <c r="W162" s="382"/>
      <c r="X162" s="382"/>
      <c r="AA162" s="18"/>
      <c r="AB162" s="18"/>
      <c r="AC162" s="10"/>
      <c r="AD162" s="10"/>
      <c r="AE162" s="10"/>
      <c r="AF162" s="10"/>
      <c r="AG162" s="10"/>
      <c r="AH162" s="10"/>
      <c r="AI162" s="10"/>
      <c r="AJ162" s="10"/>
      <c r="AK162" s="18"/>
      <c r="AL162" s="18"/>
      <c r="AM162" s="18"/>
    </row>
    <row r="163" spans="2:39">
      <c r="B163" s="206" t="s">
        <v>408</v>
      </c>
      <c r="C163" s="10"/>
      <c r="D163" s="18"/>
      <c r="E163" s="10">
        <v>5</v>
      </c>
      <c r="F163" s="10">
        <v>10</v>
      </c>
      <c r="G163" s="10">
        <v>10</v>
      </c>
      <c r="H163" s="10">
        <v>10</v>
      </c>
      <c r="I163" s="10">
        <v>10</v>
      </c>
      <c r="J163" s="10">
        <v>0</v>
      </c>
      <c r="K163" s="10">
        <v>5</v>
      </c>
      <c r="L163" s="10">
        <v>5</v>
      </c>
      <c r="N163" s="81"/>
      <c r="O163" s="382"/>
      <c r="P163" s="382"/>
      <c r="Q163" s="382"/>
      <c r="R163" s="382"/>
      <c r="S163" s="382"/>
      <c r="T163" s="382"/>
      <c r="U163" s="382"/>
      <c r="V163" s="382"/>
      <c r="W163" s="382"/>
      <c r="X163" s="382"/>
      <c r="AA163" s="18"/>
      <c r="AB163" s="18"/>
      <c r="AC163" s="10"/>
      <c r="AD163" s="10"/>
      <c r="AE163" s="10"/>
      <c r="AF163" s="10"/>
      <c r="AG163" s="10"/>
      <c r="AH163" s="10"/>
      <c r="AI163" s="10"/>
      <c r="AJ163" s="10"/>
      <c r="AK163" s="18"/>
      <c r="AL163" s="18"/>
      <c r="AM163" s="18"/>
    </row>
    <row r="164" spans="2:39">
      <c r="B164" s="206" t="s">
        <v>409</v>
      </c>
      <c r="C164" s="10"/>
      <c r="D164" s="18"/>
      <c r="E164" s="10">
        <v>635</v>
      </c>
      <c r="F164" s="10">
        <v>620</v>
      </c>
      <c r="G164" s="10">
        <v>545</v>
      </c>
      <c r="H164" s="10">
        <v>370</v>
      </c>
      <c r="I164" s="10">
        <v>210</v>
      </c>
      <c r="J164" s="10">
        <v>175</v>
      </c>
      <c r="K164" s="10">
        <v>230</v>
      </c>
      <c r="L164" s="10">
        <v>285</v>
      </c>
      <c r="N164" s="81"/>
      <c r="O164" s="382"/>
      <c r="P164" s="382"/>
      <c r="Q164" s="382"/>
      <c r="R164" s="382"/>
      <c r="S164" s="382"/>
      <c r="T164" s="382"/>
      <c r="U164" s="382"/>
      <c r="V164" s="382"/>
      <c r="W164" s="382"/>
      <c r="X164" s="382"/>
      <c r="AA164" s="18"/>
      <c r="AB164" s="18"/>
      <c r="AC164" s="10"/>
      <c r="AD164" s="10"/>
      <c r="AE164" s="10"/>
      <c r="AF164" s="10"/>
      <c r="AG164" s="10"/>
      <c r="AH164" s="10"/>
      <c r="AI164" s="10"/>
      <c r="AJ164" s="10"/>
      <c r="AK164" s="18"/>
      <c r="AL164" s="18"/>
      <c r="AM164" s="18"/>
    </row>
    <row r="165" spans="2:39">
      <c r="B165" s="206" t="s">
        <v>410</v>
      </c>
      <c r="C165" s="10"/>
      <c r="D165" s="18"/>
      <c r="E165" s="10">
        <v>0</v>
      </c>
      <c r="F165" s="10">
        <v>0</v>
      </c>
      <c r="G165" s="10">
        <v>0</v>
      </c>
      <c r="H165" s="10">
        <v>0</v>
      </c>
      <c r="I165" s="10">
        <v>5</v>
      </c>
      <c r="J165" s="10">
        <v>0</v>
      </c>
      <c r="K165" s="10">
        <v>15</v>
      </c>
      <c r="L165" s="10">
        <v>0</v>
      </c>
      <c r="N165" s="81"/>
      <c r="O165" s="382"/>
      <c r="P165" s="382"/>
      <c r="Q165" s="382"/>
      <c r="R165" s="382"/>
      <c r="S165" s="382"/>
      <c r="T165" s="382"/>
      <c r="U165" s="382"/>
      <c r="V165" s="382"/>
      <c r="W165" s="382"/>
      <c r="X165" s="382"/>
      <c r="AA165" s="18"/>
      <c r="AB165" s="18"/>
      <c r="AC165" s="10"/>
      <c r="AD165" s="10"/>
      <c r="AE165" s="10"/>
      <c r="AF165" s="10"/>
      <c r="AG165" s="10"/>
      <c r="AH165" s="10"/>
      <c r="AI165" s="10"/>
      <c r="AJ165" s="10"/>
      <c r="AK165" s="18"/>
      <c r="AL165" s="18"/>
      <c r="AM165" s="18"/>
    </row>
    <row r="166" spans="2:39">
      <c r="B166" s="206" t="s">
        <v>411</v>
      </c>
      <c r="C166" s="10"/>
      <c r="D166" s="18"/>
      <c r="E166" s="10">
        <v>110</v>
      </c>
      <c r="F166" s="10">
        <v>120</v>
      </c>
      <c r="G166" s="10">
        <v>100</v>
      </c>
      <c r="H166" s="10">
        <v>65</v>
      </c>
      <c r="I166" s="10">
        <v>60</v>
      </c>
      <c r="J166" s="10">
        <v>45</v>
      </c>
      <c r="K166" s="10">
        <v>30</v>
      </c>
      <c r="L166" s="10">
        <v>0</v>
      </c>
      <c r="N166" s="81"/>
      <c r="O166" s="382"/>
      <c r="P166" s="382"/>
      <c r="Q166" s="382"/>
      <c r="R166" s="382"/>
      <c r="S166" s="382"/>
      <c r="T166" s="382"/>
      <c r="U166" s="382"/>
      <c r="V166" s="382"/>
      <c r="W166" s="382"/>
      <c r="X166" s="382"/>
      <c r="AA166" s="18"/>
      <c r="AB166" s="18"/>
      <c r="AC166" s="10"/>
      <c r="AD166" s="10"/>
      <c r="AE166" s="10"/>
      <c r="AF166" s="10"/>
      <c r="AG166" s="10"/>
      <c r="AH166" s="10"/>
      <c r="AI166" s="10"/>
      <c r="AJ166" s="10"/>
      <c r="AK166" s="18"/>
      <c r="AL166" s="18"/>
      <c r="AM166" s="18"/>
    </row>
    <row r="167" spans="2:39">
      <c r="B167" s="206" t="s">
        <v>412</v>
      </c>
      <c r="C167" s="10"/>
      <c r="D167" s="18"/>
      <c r="E167" s="10">
        <v>50</v>
      </c>
      <c r="F167" s="10">
        <v>5</v>
      </c>
      <c r="G167" s="10">
        <v>5</v>
      </c>
      <c r="H167" s="10">
        <v>15</v>
      </c>
      <c r="I167" s="10">
        <v>5</v>
      </c>
      <c r="J167" s="10">
        <v>215</v>
      </c>
      <c r="K167" s="10">
        <v>1150</v>
      </c>
      <c r="L167" s="10">
        <v>2110</v>
      </c>
      <c r="N167" s="81"/>
      <c r="O167" s="382"/>
      <c r="P167" s="382"/>
      <c r="Q167" s="382"/>
      <c r="R167" s="382"/>
      <c r="S167" s="382"/>
      <c r="T167" s="382"/>
      <c r="U167" s="382"/>
      <c r="V167" s="382"/>
      <c r="W167" s="382"/>
      <c r="X167" s="382"/>
      <c r="AA167" s="18"/>
      <c r="AB167" s="18"/>
      <c r="AC167" s="10"/>
      <c r="AD167" s="10"/>
      <c r="AE167" s="10"/>
      <c r="AF167" s="10"/>
      <c r="AG167" s="10"/>
      <c r="AH167" s="10"/>
      <c r="AI167" s="10"/>
      <c r="AJ167" s="10"/>
      <c r="AK167" s="18"/>
      <c r="AL167" s="18"/>
      <c r="AM167" s="18"/>
    </row>
    <row r="168" spans="2:39">
      <c r="B168" s="206" t="s">
        <v>413</v>
      </c>
      <c r="C168" s="10"/>
      <c r="D168" s="18"/>
      <c r="E168" s="10">
        <v>0</v>
      </c>
      <c r="F168" s="10">
        <v>0</v>
      </c>
      <c r="G168" s="10">
        <v>0</v>
      </c>
      <c r="H168" s="10">
        <v>0</v>
      </c>
      <c r="I168" s="10">
        <v>0</v>
      </c>
      <c r="J168" s="10">
        <v>5</v>
      </c>
      <c r="K168" s="10">
        <v>5</v>
      </c>
      <c r="L168" s="10">
        <v>5</v>
      </c>
      <c r="N168" s="81"/>
      <c r="O168" s="382"/>
      <c r="P168" s="382"/>
      <c r="Q168" s="382"/>
      <c r="R168" s="382"/>
      <c r="S168" s="382"/>
      <c r="T168" s="382"/>
      <c r="U168" s="382"/>
      <c r="V168" s="382"/>
      <c r="W168" s="382"/>
      <c r="X168" s="382"/>
      <c r="AA168" s="18"/>
      <c r="AB168" s="18"/>
      <c r="AC168" s="10"/>
      <c r="AD168" s="10"/>
      <c r="AE168" s="10"/>
      <c r="AF168" s="10"/>
      <c r="AG168" s="10"/>
      <c r="AH168" s="10"/>
      <c r="AI168" s="10"/>
      <c r="AJ168" s="10"/>
      <c r="AK168" s="18"/>
      <c r="AL168" s="18"/>
      <c r="AM168" s="18"/>
    </row>
    <row r="169" spans="2:39">
      <c r="B169" s="206" t="s">
        <v>543</v>
      </c>
      <c r="C169" s="10"/>
      <c r="D169" s="18"/>
      <c r="E169" s="10">
        <v>15</v>
      </c>
      <c r="F169" s="10">
        <v>0</v>
      </c>
      <c r="G169" s="10">
        <v>0</v>
      </c>
      <c r="H169" s="10">
        <v>0</v>
      </c>
      <c r="I169" s="10">
        <v>0</v>
      </c>
      <c r="J169" s="10">
        <v>0</v>
      </c>
      <c r="K169" s="10">
        <v>0</v>
      </c>
      <c r="L169" s="10">
        <v>0</v>
      </c>
      <c r="N169" s="81"/>
      <c r="O169" s="382"/>
      <c r="P169" s="382"/>
      <c r="Q169" s="382"/>
      <c r="R169" s="382"/>
      <c r="S169" s="382"/>
      <c r="T169" s="382"/>
      <c r="U169" s="382"/>
      <c r="V169" s="382"/>
      <c r="W169" s="382"/>
      <c r="X169" s="382"/>
      <c r="AA169" s="18"/>
      <c r="AB169" s="18"/>
      <c r="AC169" s="10"/>
      <c r="AD169" s="10"/>
      <c r="AE169" s="10"/>
      <c r="AF169" s="10"/>
      <c r="AG169" s="10"/>
      <c r="AH169" s="10"/>
      <c r="AI169" s="10"/>
      <c r="AJ169" s="10"/>
      <c r="AK169" s="18"/>
      <c r="AL169" s="18"/>
      <c r="AM169" s="18"/>
    </row>
    <row r="170" spans="2:39">
      <c r="B170" s="206" t="s">
        <v>414</v>
      </c>
      <c r="C170" s="10"/>
      <c r="D170" s="18"/>
      <c r="E170" s="10">
        <v>20</v>
      </c>
      <c r="F170" s="10">
        <v>10</v>
      </c>
      <c r="G170" s="10">
        <v>0</v>
      </c>
      <c r="H170" s="10">
        <v>0</v>
      </c>
      <c r="I170" s="10">
        <v>0</v>
      </c>
      <c r="J170" s="10">
        <v>0</v>
      </c>
      <c r="K170" s="10">
        <v>0</v>
      </c>
      <c r="L170" s="10">
        <v>0</v>
      </c>
      <c r="N170" s="81"/>
      <c r="O170" s="382"/>
      <c r="P170" s="382"/>
      <c r="Q170" s="382"/>
      <c r="R170" s="382"/>
      <c r="S170" s="382"/>
      <c r="T170" s="382"/>
      <c r="U170" s="382"/>
      <c r="V170" s="382"/>
      <c r="W170" s="382"/>
      <c r="X170" s="382"/>
      <c r="AA170" s="18"/>
      <c r="AB170" s="18"/>
      <c r="AC170" s="10"/>
      <c r="AD170" s="10"/>
      <c r="AE170" s="10"/>
      <c r="AF170" s="10"/>
      <c r="AG170" s="10"/>
      <c r="AH170" s="10"/>
      <c r="AI170" s="10"/>
      <c r="AJ170" s="10"/>
      <c r="AK170" s="18"/>
      <c r="AL170" s="18"/>
      <c r="AM170" s="18"/>
    </row>
    <row r="171" spans="2:39">
      <c r="B171" s="206" t="s">
        <v>415</v>
      </c>
      <c r="C171" s="10"/>
      <c r="D171" s="18"/>
      <c r="E171" s="10">
        <v>575</v>
      </c>
      <c r="F171" s="10">
        <v>420</v>
      </c>
      <c r="G171" s="10">
        <v>275</v>
      </c>
      <c r="H171" s="10">
        <v>415</v>
      </c>
      <c r="I171" s="10">
        <v>650</v>
      </c>
      <c r="J171" s="10">
        <v>665</v>
      </c>
      <c r="K171" s="10">
        <v>770</v>
      </c>
      <c r="L171" s="10">
        <v>820</v>
      </c>
      <c r="N171" s="81"/>
      <c r="O171" s="382"/>
      <c r="P171" s="382"/>
      <c r="Q171" s="382"/>
      <c r="R171" s="382"/>
      <c r="S171" s="382"/>
      <c r="T171" s="382"/>
      <c r="U171" s="382"/>
      <c r="V171" s="382"/>
      <c r="W171" s="382"/>
      <c r="X171" s="382"/>
      <c r="AA171" s="18"/>
      <c r="AB171" s="18"/>
      <c r="AC171" s="10"/>
      <c r="AD171" s="10"/>
      <c r="AE171" s="10"/>
      <c r="AF171" s="10"/>
      <c r="AG171" s="10"/>
      <c r="AH171" s="10"/>
      <c r="AI171" s="10"/>
      <c r="AJ171" s="10"/>
      <c r="AK171" s="18"/>
      <c r="AL171" s="18"/>
      <c r="AM171" s="18"/>
    </row>
    <row r="172" spans="2:39">
      <c r="B172" s="206" t="s">
        <v>517</v>
      </c>
      <c r="C172" s="10"/>
      <c r="D172" s="18"/>
      <c r="E172" s="10">
        <v>20</v>
      </c>
      <c r="F172" s="10">
        <v>10</v>
      </c>
      <c r="G172" s="10">
        <v>5</v>
      </c>
      <c r="H172" s="10">
        <v>0</v>
      </c>
      <c r="I172" s="10">
        <v>0</v>
      </c>
      <c r="J172" s="10">
        <v>0</v>
      </c>
      <c r="K172" s="10">
        <v>0</v>
      </c>
      <c r="L172" s="10">
        <v>0</v>
      </c>
      <c r="N172" s="81"/>
      <c r="O172" s="382"/>
      <c r="P172" s="382"/>
      <c r="Q172" s="382"/>
      <c r="R172" s="382"/>
      <c r="S172" s="382"/>
      <c r="T172" s="382"/>
      <c r="U172" s="382"/>
      <c r="V172" s="382"/>
      <c r="W172" s="382"/>
      <c r="X172" s="382"/>
      <c r="AA172" s="18"/>
      <c r="AB172" s="18"/>
      <c r="AC172" s="10"/>
      <c r="AD172" s="10"/>
      <c r="AE172" s="10"/>
      <c r="AF172" s="10"/>
      <c r="AG172" s="10"/>
      <c r="AH172" s="10"/>
      <c r="AI172" s="10"/>
      <c r="AJ172" s="10"/>
      <c r="AK172" s="18"/>
      <c r="AL172" s="18"/>
      <c r="AM172" s="18"/>
    </row>
    <row r="173" spans="2:39">
      <c r="B173" s="206" t="s">
        <v>416</v>
      </c>
      <c r="C173" s="10"/>
      <c r="D173" s="18"/>
      <c r="E173" s="10">
        <v>0</v>
      </c>
      <c r="F173" s="10">
        <v>0</v>
      </c>
      <c r="G173" s="10">
        <v>0</v>
      </c>
      <c r="H173" s="10">
        <v>0</v>
      </c>
      <c r="I173" s="10">
        <v>0</v>
      </c>
      <c r="J173" s="10">
        <v>0</v>
      </c>
      <c r="K173" s="10">
        <v>0</v>
      </c>
      <c r="L173" s="10">
        <v>0</v>
      </c>
      <c r="N173" s="81"/>
      <c r="O173" s="382"/>
      <c r="P173" s="382"/>
      <c r="Q173" s="382"/>
      <c r="R173" s="382"/>
      <c r="S173" s="382"/>
      <c r="T173" s="382"/>
      <c r="U173" s="382"/>
      <c r="V173" s="382"/>
      <c r="W173" s="382"/>
      <c r="X173" s="382"/>
      <c r="AA173" s="18"/>
      <c r="AB173" s="18"/>
      <c r="AC173" s="10"/>
      <c r="AD173" s="10"/>
      <c r="AE173" s="10"/>
      <c r="AF173" s="10"/>
      <c r="AG173" s="10"/>
      <c r="AH173" s="10"/>
      <c r="AI173" s="10"/>
      <c r="AJ173" s="10"/>
      <c r="AK173" s="18"/>
      <c r="AL173" s="18"/>
      <c r="AM173" s="18"/>
    </row>
    <row r="174" spans="2:39">
      <c r="B174" s="206" t="s">
        <v>418</v>
      </c>
      <c r="C174" s="10"/>
      <c r="D174" s="18"/>
      <c r="E174" s="10">
        <v>3475</v>
      </c>
      <c r="F174" s="10">
        <v>3420</v>
      </c>
      <c r="G174" s="10">
        <v>3600</v>
      </c>
      <c r="H174" s="10">
        <v>4175</v>
      </c>
      <c r="I174" s="10">
        <v>4315</v>
      </c>
      <c r="J174" s="10">
        <v>4855</v>
      </c>
      <c r="K174" s="10">
        <v>5190</v>
      </c>
      <c r="L174" s="10">
        <v>5660</v>
      </c>
      <c r="N174" s="81"/>
      <c r="O174" s="382"/>
      <c r="P174" s="382"/>
      <c r="Q174" s="382"/>
      <c r="R174" s="382"/>
      <c r="S174" s="382"/>
      <c r="T174" s="382"/>
      <c r="U174" s="382"/>
      <c r="V174" s="382"/>
      <c r="W174" s="382"/>
      <c r="X174" s="382"/>
      <c r="AA174" s="18"/>
      <c r="AB174" s="18"/>
      <c r="AC174" s="10"/>
      <c r="AD174" s="10"/>
      <c r="AE174" s="10"/>
      <c r="AF174" s="10"/>
      <c r="AG174" s="10"/>
      <c r="AH174" s="10"/>
      <c r="AI174" s="10"/>
      <c r="AJ174" s="10"/>
      <c r="AK174" s="18"/>
      <c r="AL174" s="18"/>
      <c r="AM174" s="18"/>
    </row>
    <row r="175" spans="2:39">
      <c r="B175" s="206" t="s">
        <v>419</v>
      </c>
      <c r="C175" s="10"/>
      <c r="D175" s="18"/>
      <c r="E175" s="10">
        <v>270</v>
      </c>
      <c r="F175" s="10">
        <v>265</v>
      </c>
      <c r="G175" s="10">
        <v>240</v>
      </c>
      <c r="H175" s="10">
        <v>270</v>
      </c>
      <c r="I175" s="10">
        <v>275</v>
      </c>
      <c r="J175" s="10">
        <v>270</v>
      </c>
      <c r="K175" s="10">
        <v>220</v>
      </c>
      <c r="L175" s="10">
        <v>150</v>
      </c>
      <c r="N175" s="81"/>
      <c r="O175" s="382"/>
      <c r="P175" s="382"/>
      <c r="Q175" s="382"/>
      <c r="R175" s="382"/>
      <c r="S175" s="382"/>
      <c r="T175" s="382"/>
      <c r="U175" s="382"/>
      <c r="V175" s="382"/>
      <c r="W175" s="382"/>
      <c r="X175" s="382"/>
      <c r="AA175" s="18"/>
      <c r="AB175" s="18"/>
      <c r="AC175" s="10"/>
      <c r="AD175" s="10"/>
      <c r="AE175" s="10"/>
      <c r="AF175" s="10"/>
      <c r="AG175" s="10"/>
      <c r="AH175" s="10"/>
      <c r="AI175" s="10"/>
      <c r="AJ175" s="10"/>
      <c r="AK175" s="18"/>
      <c r="AL175" s="18"/>
      <c r="AM175" s="18"/>
    </row>
    <row r="176" spans="2:39">
      <c r="B176" s="206" t="s">
        <v>417</v>
      </c>
      <c r="C176" s="10"/>
      <c r="D176" s="18"/>
      <c r="E176" s="10">
        <v>255</v>
      </c>
      <c r="F176" s="10">
        <v>210</v>
      </c>
      <c r="G176" s="10">
        <v>215</v>
      </c>
      <c r="H176" s="10">
        <v>230</v>
      </c>
      <c r="I176" s="10">
        <v>210</v>
      </c>
      <c r="J176" s="10">
        <v>165</v>
      </c>
      <c r="K176" s="10">
        <v>120</v>
      </c>
      <c r="L176" s="10">
        <v>65</v>
      </c>
      <c r="N176" s="81"/>
      <c r="O176" s="382"/>
      <c r="P176" s="382"/>
      <c r="Q176" s="382"/>
      <c r="R176" s="382"/>
      <c r="S176" s="382"/>
      <c r="T176" s="382"/>
      <c r="U176" s="382"/>
      <c r="V176" s="382"/>
      <c r="W176" s="382"/>
      <c r="X176" s="382"/>
      <c r="AA176" s="18"/>
      <c r="AB176" s="18"/>
      <c r="AC176" s="10"/>
      <c r="AD176" s="10"/>
      <c r="AE176" s="10"/>
      <c r="AF176" s="10"/>
      <c r="AG176" s="10"/>
      <c r="AH176" s="10"/>
      <c r="AI176" s="10"/>
      <c r="AJ176" s="10"/>
      <c r="AK176" s="18"/>
      <c r="AL176" s="18"/>
      <c r="AM176" s="18"/>
    </row>
    <row r="177" spans="2:39">
      <c r="B177" s="206" t="s">
        <v>420</v>
      </c>
      <c r="C177" s="10"/>
      <c r="D177" s="18"/>
      <c r="E177" s="10">
        <v>0</v>
      </c>
      <c r="F177" s="10">
        <v>5</v>
      </c>
      <c r="G177" s="10">
        <v>10</v>
      </c>
      <c r="H177" s="10">
        <v>5</v>
      </c>
      <c r="I177" s="10">
        <v>5</v>
      </c>
      <c r="J177" s="10">
        <v>25</v>
      </c>
      <c r="K177" s="10">
        <v>60</v>
      </c>
      <c r="L177" s="10">
        <v>95</v>
      </c>
      <c r="N177" s="81"/>
      <c r="O177" s="382"/>
      <c r="P177" s="382"/>
      <c r="Q177" s="382"/>
      <c r="R177" s="382"/>
      <c r="S177" s="382"/>
      <c r="T177" s="382"/>
      <c r="U177" s="382"/>
      <c r="V177" s="382"/>
      <c r="W177" s="382"/>
      <c r="X177" s="382"/>
      <c r="AA177" s="18"/>
      <c r="AB177" s="18"/>
      <c r="AC177" s="10"/>
      <c r="AD177" s="10"/>
      <c r="AE177" s="10"/>
      <c r="AF177" s="10"/>
      <c r="AG177" s="10"/>
      <c r="AH177" s="10"/>
      <c r="AI177" s="10"/>
      <c r="AJ177" s="10"/>
      <c r="AK177" s="18"/>
      <c r="AL177" s="18"/>
      <c r="AM177" s="18"/>
    </row>
    <row r="178" spans="2:39">
      <c r="B178" s="206" t="s">
        <v>495</v>
      </c>
      <c r="C178" s="10"/>
      <c r="D178" s="18"/>
      <c r="E178" s="10">
        <v>0</v>
      </c>
      <c r="F178" s="10">
        <v>0</v>
      </c>
      <c r="G178" s="10">
        <v>0</v>
      </c>
      <c r="H178" s="10">
        <v>0</v>
      </c>
      <c r="I178" s="10">
        <v>0</v>
      </c>
      <c r="J178" s="10">
        <v>0</v>
      </c>
      <c r="K178" s="10">
        <v>0</v>
      </c>
      <c r="L178" s="10">
        <v>0</v>
      </c>
      <c r="N178" s="81"/>
      <c r="O178" s="382"/>
      <c r="P178" s="382"/>
      <c r="Q178" s="382"/>
      <c r="R178" s="382"/>
      <c r="S178" s="382"/>
      <c r="T178" s="382"/>
      <c r="U178" s="382"/>
      <c r="V178" s="382"/>
      <c r="W178" s="382"/>
      <c r="X178" s="382"/>
      <c r="AA178" s="18"/>
      <c r="AB178" s="18"/>
      <c r="AC178" s="10"/>
      <c r="AD178" s="10"/>
      <c r="AE178" s="10"/>
      <c r="AF178" s="10"/>
      <c r="AG178" s="10"/>
      <c r="AH178" s="10"/>
      <c r="AI178" s="10"/>
      <c r="AJ178" s="10"/>
      <c r="AK178" s="18"/>
      <c r="AL178" s="18"/>
      <c r="AM178" s="18"/>
    </row>
    <row r="179" spans="2:39">
      <c r="B179" s="206" t="s">
        <v>421</v>
      </c>
      <c r="C179" s="10"/>
      <c r="D179" s="18"/>
      <c r="E179" s="10">
        <v>55</v>
      </c>
      <c r="F179" s="10">
        <v>105</v>
      </c>
      <c r="G179" s="10">
        <v>115</v>
      </c>
      <c r="H179" s="10">
        <v>145</v>
      </c>
      <c r="I179" s="10">
        <v>165</v>
      </c>
      <c r="J179" s="10">
        <v>160</v>
      </c>
      <c r="K179" s="10">
        <v>150</v>
      </c>
      <c r="L179" s="10">
        <v>140</v>
      </c>
      <c r="N179" s="81"/>
      <c r="O179" s="382"/>
      <c r="P179" s="382"/>
      <c r="Q179" s="382"/>
      <c r="R179" s="382"/>
      <c r="S179" s="382"/>
      <c r="T179" s="382"/>
      <c r="U179" s="382"/>
      <c r="V179" s="382"/>
      <c r="W179" s="382"/>
      <c r="X179" s="382"/>
      <c r="AA179" s="18"/>
      <c r="AB179" s="18"/>
      <c r="AC179" s="10"/>
      <c r="AD179" s="10"/>
      <c r="AE179" s="10"/>
      <c r="AF179" s="10"/>
      <c r="AG179" s="10"/>
      <c r="AH179" s="10"/>
      <c r="AI179" s="10"/>
      <c r="AJ179" s="10"/>
      <c r="AK179" s="18"/>
      <c r="AL179" s="18"/>
      <c r="AM179" s="18"/>
    </row>
    <row r="180" spans="2:39">
      <c r="B180" s="206" t="s">
        <v>422</v>
      </c>
      <c r="C180" s="10"/>
      <c r="D180" s="18"/>
      <c r="E180" s="10">
        <v>130</v>
      </c>
      <c r="F180" s="10">
        <v>120</v>
      </c>
      <c r="G180" s="10">
        <v>125</v>
      </c>
      <c r="H180" s="10">
        <v>120</v>
      </c>
      <c r="I180" s="10">
        <v>105</v>
      </c>
      <c r="J180" s="10">
        <v>95</v>
      </c>
      <c r="K180" s="10">
        <v>85</v>
      </c>
      <c r="L180" s="10">
        <v>50</v>
      </c>
      <c r="N180" s="81"/>
      <c r="O180" s="382"/>
      <c r="P180" s="382"/>
      <c r="Q180" s="382"/>
      <c r="R180" s="382"/>
      <c r="S180" s="382"/>
      <c r="T180" s="382"/>
      <c r="U180" s="382"/>
      <c r="V180" s="382"/>
      <c r="W180" s="382"/>
      <c r="X180" s="382"/>
      <c r="AA180" s="18"/>
      <c r="AB180" s="18"/>
      <c r="AC180" s="10"/>
      <c r="AD180" s="10"/>
      <c r="AE180" s="10"/>
      <c r="AF180" s="10"/>
      <c r="AG180" s="10"/>
      <c r="AH180" s="10"/>
      <c r="AI180" s="10"/>
      <c r="AJ180" s="10"/>
      <c r="AK180" s="18"/>
      <c r="AL180" s="18"/>
      <c r="AM180" s="18"/>
    </row>
    <row r="181" spans="2:39">
      <c r="B181" s="206" t="s">
        <v>423</v>
      </c>
      <c r="C181" s="10"/>
      <c r="D181" s="18"/>
      <c r="E181" s="10">
        <v>155</v>
      </c>
      <c r="F181" s="10">
        <v>195</v>
      </c>
      <c r="G181" s="10">
        <v>190</v>
      </c>
      <c r="H181" s="10">
        <v>160</v>
      </c>
      <c r="I181" s="10">
        <v>145</v>
      </c>
      <c r="J181" s="10">
        <v>150</v>
      </c>
      <c r="K181" s="10">
        <v>130</v>
      </c>
      <c r="L181" s="10">
        <v>175</v>
      </c>
      <c r="N181" s="81"/>
      <c r="O181" s="382"/>
      <c r="P181" s="382"/>
      <c r="Q181" s="382"/>
      <c r="R181" s="382"/>
      <c r="S181" s="382"/>
      <c r="T181" s="382"/>
      <c r="U181" s="382"/>
      <c r="V181" s="382"/>
      <c r="W181" s="382"/>
      <c r="X181" s="382"/>
      <c r="AA181" s="18"/>
      <c r="AB181" s="18"/>
      <c r="AC181" s="10"/>
      <c r="AD181" s="10"/>
      <c r="AE181" s="10"/>
      <c r="AF181" s="10"/>
      <c r="AG181" s="10"/>
      <c r="AH181" s="10"/>
      <c r="AI181" s="10"/>
      <c r="AJ181" s="10"/>
      <c r="AK181" s="18"/>
      <c r="AL181" s="18"/>
      <c r="AM181" s="18"/>
    </row>
    <row r="182" spans="2:39">
      <c r="B182" s="206" t="s">
        <v>424</v>
      </c>
      <c r="C182" s="10"/>
      <c r="D182" s="18"/>
      <c r="E182" s="10">
        <v>45</v>
      </c>
      <c r="F182" s="10">
        <v>60</v>
      </c>
      <c r="G182" s="10">
        <v>30</v>
      </c>
      <c r="H182" s="10">
        <v>45</v>
      </c>
      <c r="I182" s="10">
        <v>45</v>
      </c>
      <c r="J182" s="10">
        <v>80</v>
      </c>
      <c r="K182" s="10">
        <v>55</v>
      </c>
      <c r="L182" s="10">
        <v>35</v>
      </c>
      <c r="N182" s="81"/>
      <c r="O182" s="382"/>
      <c r="P182" s="382"/>
      <c r="Q182" s="382"/>
      <c r="R182" s="382"/>
      <c r="S182" s="382"/>
      <c r="T182" s="382"/>
      <c r="U182" s="382"/>
      <c r="V182" s="382"/>
      <c r="W182" s="382"/>
      <c r="X182" s="382"/>
      <c r="AA182" s="18"/>
      <c r="AB182" s="18"/>
      <c r="AC182" s="10"/>
      <c r="AD182" s="10"/>
      <c r="AE182" s="10"/>
      <c r="AF182" s="10"/>
      <c r="AG182" s="10"/>
      <c r="AH182" s="10"/>
      <c r="AI182" s="10"/>
      <c r="AJ182" s="10"/>
      <c r="AK182" s="18"/>
      <c r="AL182" s="18"/>
      <c r="AM182" s="18"/>
    </row>
    <row r="183" spans="2:39">
      <c r="B183" s="206" t="s">
        <v>425</v>
      </c>
      <c r="C183" s="10"/>
      <c r="D183" s="18"/>
      <c r="E183" s="10">
        <v>450</v>
      </c>
      <c r="F183" s="10">
        <v>430</v>
      </c>
      <c r="G183" s="10">
        <v>385</v>
      </c>
      <c r="H183" s="10">
        <v>330</v>
      </c>
      <c r="I183" s="10">
        <v>280</v>
      </c>
      <c r="J183" s="10">
        <v>250</v>
      </c>
      <c r="K183" s="10">
        <v>200</v>
      </c>
      <c r="L183" s="10">
        <v>255</v>
      </c>
      <c r="N183" s="81"/>
      <c r="O183" s="382"/>
      <c r="P183" s="382"/>
      <c r="Q183" s="382"/>
      <c r="R183" s="382"/>
      <c r="S183" s="382"/>
      <c r="T183" s="382"/>
      <c r="U183" s="382"/>
      <c r="V183" s="382"/>
      <c r="W183" s="382"/>
      <c r="X183" s="382"/>
      <c r="AA183" s="18"/>
      <c r="AB183" s="18"/>
      <c r="AC183" s="10"/>
      <c r="AD183" s="10"/>
      <c r="AE183" s="10"/>
      <c r="AF183" s="10"/>
      <c r="AG183" s="10"/>
      <c r="AH183" s="10"/>
      <c r="AI183" s="10"/>
      <c r="AJ183" s="10"/>
      <c r="AK183" s="18"/>
      <c r="AL183" s="18"/>
      <c r="AM183" s="18"/>
    </row>
    <row r="184" spans="2:39">
      <c r="B184" s="206" t="s">
        <v>531</v>
      </c>
      <c r="C184" s="10"/>
      <c r="D184" s="18"/>
      <c r="E184" s="10">
        <v>0</v>
      </c>
      <c r="F184" s="10">
        <v>0</v>
      </c>
      <c r="G184" s="10">
        <v>0</v>
      </c>
      <c r="H184" s="10">
        <v>0</v>
      </c>
      <c r="I184" s="10">
        <v>0</v>
      </c>
      <c r="J184" s="10">
        <v>70</v>
      </c>
      <c r="K184" s="10">
        <v>105</v>
      </c>
      <c r="L184" s="10">
        <v>40</v>
      </c>
      <c r="N184" s="81"/>
      <c r="O184" s="382"/>
      <c r="P184" s="382"/>
      <c r="Q184" s="382"/>
      <c r="R184" s="382"/>
      <c r="S184" s="382"/>
      <c r="T184" s="382"/>
      <c r="U184" s="382"/>
      <c r="V184" s="382"/>
      <c r="W184" s="382"/>
      <c r="X184" s="382"/>
      <c r="AA184" s="18"/>
      <c r="AB184" s="18"/>
      <c r="AC184" s="10"/>
      <c r="AD184" s="10"/>
      <c r="AE184" s="10"/>
      <c r="AF184" s="10"/>
      <c r="AG184" s="10"/>
      <c r="AH184" s="10"/>
      <c r="AI184" s="10"/>
      <c r="AJ184" s="10"/>
      <c r="AK184" s="18"/>
      <c r="AL184" s="18"/>
      <c r="AM184" s="18"/>
    </row>
    <row r="185" spans="2:39">
      <c r="B185" s="206" t="s">
        <v>427</v>
      </c>
      <c r="C185" s="10"/>
      <c r="D185" s="18"/>
      <c r="E185" s="10">
        <v>115</v>
      </c>
      <c r="F185" s="10">
        <v>110</v>
      </c>
      <c r="G185" s="10">
        <v>95</v>
      </c>
      <c r="H185" s="10">
        <v>45</v>
      </c>
      <c r="I185" s="10">
        <v>25</v>
      </c>
      <c r="J185" s="10">
        <v>20</v>
      </c>
      <c r="K185" s="10">
        <v>15</v>
      </c>
      <c r="L185" s="10">
        <v>20</v>
      </c>
      <c r="N185" s="81"/>
      <c r="O185" s="382"/>
      <c r="P185" s="382"/>
      <c r="Q185" s="382"/>
      <c r="R185" s="382"/>
      <c r="S185" s="382"/>
      <c r="T185" s="382"/>
      <c r="U185" s="382"/>
      <c r="V185" s="382"/>
      <c r="W185" s="382"/>
      <c r="X185" s="382"/>
      <c r="AA185" s="18"/>
      <c r="AB185" s="18"/>
      <c r="AC185" s="10"/>
      <c r="AD185" s="10"/>
      <c r="AE185" s="10"/>
      <c r="AF185" s="10"/>
      <c r="AG185" s="10"/>
      <c r="AH185" s="10"/>
      <c r="AI185" s="10"/>
      <c r="AJ185" s="10"/>
      <c r="AK185" s="18"/>
      <c r="AL185" s="18"/>
      <c r="AM185" s="18"/>
    </row>
    <row r="186" spans="2:39">
      <c r="B186" s="206" t="s">
        <v>428</v>
      </c>
      <c r="C186" s="10"/>
      <c r="D186" s="18"/>
      <c r="E186" s="10">
        <v>25</v>
      </c>
      <c r="F186" s="10">
        <v>10</v>
      </c>
      <c r="G186" s="10">
        <v>5</v>
      </c>
      <c r="H186" s="10">
        <v>5</v>
      </c>
      <c r="I186" s="10">
        <v>5</v>
      </c>
      <c r="J186" s="10">
        <v>30</v>
      </c>
      <c r="K186" s="10">
        <v>190</v>
      </c>
      <c r="L186" s="10">
        <v>245</v>
      </c>
      <c r="N186" s="81"/>
      <c r="O186" s="382"/>
      <c r="P186" s="382"/>
      <c r="Q186" s="382"/>
      <c r="R186" s="382"/>
      <c r="S186" s="382"/>
      <c r="T186" s="382"/>
      <c r="U186" s="382"/>
      <c r="V186" s="382"/>
      <c r="W186" s="382"/>
      <c r="X186" s="382"/>
      <c r="AA186" s="18"/>
      <c r="AB186" s="18"/>
      <c r="AC186" s="10"/>
      <c r="AD186" s="10"/>
      <c r="AE186" s="10"/>
      <c r="AF186" s="10"/>
      <c r="AG186" s="10"/>
      <c r="AH186" s="10"/>
      <c r="AI186" s="10"/>
      <c r="AJ186" s="10"/>
      <c r="AK186" s="18"/>
      <c r="AL186" s="18"/>
      <c r="AM186" s="18"/>
    </row>
    <row r="187" spans="2:39">
      <c r="B187" s="206" t="s">
        <v>429</v>
      </c>
      <c r="C187" s="10"/>
      <c r="D187" s="18"/>
      <c r="E187" s="10">
        <v>70</v>
      </c>
      <c r="F187" s="10">
        <v>60</v>
      </c>
      <c r="G187" s="10">
        <v>20</v>
      </c>
      <c r="H187" s="10">
        <v>5</v>
      </c>
      <c r="I187" s="10">
        <v>5</v>
      </c>
      <c r="J187" s="10">
        <v>5</v>
      </c>
      <c r="K187" s="10">
        <v>0</v>
      </c>
      <c r="L187" s="10">
        <v>0</v>
      </c>
      <c r="N187" s="81"/>
      <c r="O187" s="382"/>
      <c r="P187" s="382"/>
      <c r="Q187" s="382"/>
      <c r="R187" s="382"/>
      <c r="S187" s="382"/>
      <c r="T187" s="382"/>
      <c r="U187" s="382"/>
      <c r="V187" s="382"/>
      <c r="W187" s="382"/>
      <c r="X187" s="382"/>
      <c r="AA187" s="18"/>
      <c r="AB187" s="18"/>
      <c r="AC187" s="10"/>
      <c r="AD187" s="10"/>
      <c r="AE187" s="10"/>
      <c r="AF187" s="10"/>
      <c r="AG187" s="10"/>
      <c r="AH187" s="10"/>
      <c r="AI187" s="10"/>
      <c r="AJ187" s="10"/>
      <c r="AK187" s="18"/>
      <c r="AL187" s="18"/>
      <c r="AM187" s="18"/>
    </row>
    <row r="188" spans="2:39">
      <c r="B188" s="206" t="s">
        <v>180</v>
      </c>
      <c r="C188" s="10"/>
      <c r="D188" s="18"/>
      <c r="E188" s="10">
        <v>610</v>
      </c>
      <c r="F188" s="10">
        <v>345</v>
      </c>
      <c r="G188" s="10">
        <v>300</v>
      </c>
      <c r="H188" s="10">
        <v>370</v>
      </c>
      <c r="I188" s="10">
        <v>415</v>
      </c>
      <c r="J188" s="10">
        <v>375</v>
      </c>
      <c r="K188" s="10">
        <v>280</v>
      </c>
      <c r="L188" s="10">
        <v>255</v>
      </c>
      <c r="N188" s="81"/>
      <c r="O188" s="382"/>
      <c r="P188" s="382"/>
      <c r="Q188" s="382"/>
      <c r="R188" s="382"/>
      <c r="S188" s="382"/>
      <c r="T188" s="382"/>
      <c r="U188" s="382"/>
      <c r="V188" s="382"/>
      <c r="W188" s="382"/>
      <c r="X188" s="382"/>
      <c r="AA188" s="18"/>
      <c r="AB188" s="18"/>
      <c r="AC188" s="10"/>
      <c r="AD188" s="10"/>
      <c r="AE188" s="10"/>
      <c r="AF188" s="10"/>
      <c r="AG188" s="10"/>
      <c r="AH188" s="10"/>
      <c r="AI188" s="10"/>
      <c r="AJ188" s="10"/>
      <c r="AK188" s="18"/>
      <c r="AL188" s="18"/>
      <c r="AM188" s="18"/>
    </row>
    <row r="189" spans="2:39">
      <c r="B189" s="206" t="s">
        <v>507</v>
      </c>
      <c r="C189" s="10"/>
      <c r="D189" s="18"/>
      <c r="E189" s="10">
        <v>15</v>
      </c>
      <c r="F189" s="10">
        <v>10</v>
      </c>
      <c r="G189" s="10">
        <v>5</v>
      </c>
      <c r="H189" s="10">
        <v>0</v>
      </c>
      <c r="I189" s="10">
        <v>0</v>
      </c>
      <c r="J189" s="10">
        <v>0</v>
      </c>
      <c r="K189" s="10">
        <v>0</v>
      </c>
      <c r="L189" s="10">
        <v>0</v>
      </c>
      <c r="N189" s="81"/>
      <c r="O189" s="382"/>
      <c r="P189" s="382"/>
      <c r="Q189" s="382"/>
      <c r="R189" s="382"/>
      <c r="S189" s="382"/>
      <c r="T189" s="382"/>
      <c r="U189" s="382"/>
      <c r="V189" s="382"/>
      <c r="W189" s="382"/>
      <c r="X189" s="382"/>
      <c r="AA189" s="18"/>
      <c r="AB189" s="18"/>
      <c r="AC189" s="10"/>
      <c r="AD189" s="10"/>
      <c r="AE189" s="10"/>
      <c r="AF189" s="10"/>
      <c r="AG189" s="10"/>
      <c r="AH189" s="10"/>
      <c r="AI189" s="10"/>
      <c r="AJ189" s="10"/>
      <c r="AK189" s="18"/>
      <c r="AL189" s="18"/>
      <c r="AM189" s="18"/>
    </row>
    <row r="190" spans="2:39">
      <c r="B190" s="206" t="s">
        <v>432</v>
      </c>
      <c r="C190" s="10"/>
      <c r="D190" s="18"/>
      <c r="E190" s="10">
        <v>220</v>
      </c>
      <c r="F190" s="10">
        <v>155</v>
      </c>
      <c r="G190" s="10">
        <v>140</v>
      </c>
      <c r="H190" s="10">
        <v>150</v>
      </c>
      <c r="I190" s="10">
        <v>105</v>
      </c>
      <c r="J190" s="10">
        <v>65</v>
      </c>
      <c r="K190" s="10">
        <v>40</v>
      </c>
      <c r="L190" s="10">
        <v>10</v>
      </c>
      <c r="N190" s="81"/>
      <c r="O190" s="382"/>
      <c r="P190" s="382"/>
      <c r="Q190" s="382"/>
      <c r="R190" s="382"/>
      <c r="S190" s="382"/>
      <c r="T190" s="382"/>
      <c r="U190" s="382"/>
      <c r="V190" s="382"/>
      <c r="W190" s="382"/>
      <c r="X190" s="382"/>
      <c r="AA190" s="18"/>
      <c r="AB190" s="18"/>
      <c r="AC190" s="10"/>
      <c r="AD190" s="10"/>
      <c r="AE190" s="10"/>
      <c r="AF190" s="10"/>
      <c r="AG190" s="10"/>
      <c r="AH190" s="10"/>
      <c r="AI190" s="10"/>
      <c r="AJ190" s="10"/>
      <c r="AK190" s="18"/>
      <c r="AL190" s="18"/>
      <c r="AM190" s="18"/>
    </row>
    <row r="191" spans="2:39">
      <c r="B191" s="206" t="s">
        <v>433</v>
      </c>
      <c r="C191" s="10"/>
      <c r="D191" s="18"/>
      <c r="E191" s="10">
        <v>130</v>
      </c>
      <c r="F191" s="10">
        <v>115</v>
      </c>
      <c r="G191" s="10">
        <v>120</v>
      </c>
      <c r="H191" s="10">
        <v>100</v>
      </c>
      <c r="I191" s="10">
        <v>65</v>
      </c>
      <c r="J191" s="10">
        <v>35</v>
      </c>
      <c r="K191" s="10">
        <v>5</v>
      </c>
      <c r="L191" s="10">
        <v>45</v>
      </c>
      <c r="N191" s="81"/>
      <c r="O191" s="382"/>
      <c r="P191" s="382"/>
      <c r="Q191" s="382"/>
      <c r="R191" s="382"/>
      <c r="S191" s="382"/>
      <c r="T191" s="382"/>
      <c r="U191" s="382"/>
      <c r="V191" s="382"/>
      <c r="W191" s="382"/>
      <c r="X191" s="382"/>
      <c r="AA191" s="18"/>
      <c r="AB191" s="18"/>
      <c r="AC191" s="10"/>
      <c r="AD191" s="10"/>
      <c r="AE191" s="10"/>
      <c r="AF191" s="10"/>
      <c r="AG191" s="10"/>
      <c r="AH191" s="10"/>
      <c r="AI191" s="10"/>
      <c r="AJ191" s="10"/>
      <c r="AK191" s="18"/>
      <c r="AL191" s="18"/>
      <c r="AM191" s="18"/>
    </row>
    <row r="192" spans="2:39">
      <c r="B192" s="206" t="s">
        <v>434</v>
      </c>
      <c r="C192" s="10"/>
      <c r="D192" s="18"/>
      <c r="E192" s="10">
        <v>20</v>
      </c>
      <c r="F192" s="10">
        <v>20</v>
      </c>
      <c r="G192" s="10">
        <v>40</v>
      </c>
      <c r="H192" s="10">
        <v>70</v>
      </c>
      <c r="I192" s="10">
        <v>80</v>
      </c>
      <c r="J192" s="10">
        <v>90</v>
      </c>
      <c r="K192" s="10">
        <v>95</v>
      </c>
      <c r="L192" s="10">
        <v>90</v>
      </c>
      <c r="N192" s="81"/>
      <c r="O192" s="382"/>
      <c r="P192" s="382"/>
      <c r="Q192" s="382"/>
      <c r="R192" s="382"/>
      <c r="S192" s="382"/>
      <c r="T192" s="382"/>
      <c r="U192" s="382"/>
      <c r="V192" s="382"/>
      <c r="W192" s="382"/>
      <c r="X192" s="382"/>
      <c r="AA192" s="18"/>
      <c r="AB192" s="18"/>
      <c r="AC192" s="10"/>
      <c r="AD192" s="10"/>
      <c r="AE192" s="10"/>
      <c r="AF192" s="10"/>
      <c r="AG192" s="10"/>
      <c r="AH192" s="10"/>
      <c r="AI192" s="10"/>
      <c r="AJ192" s="10"/>
      <c r="AK192" s="18"/>
      <c r="AL192" s="18"/>
      <c r="AM192" s="18"/>
    </row>
    <row r="193" spans="2:39">
      <c r="B193" s="206" t="s">
        <v>435</v>
      </c>
      <c r="C193" s="10"/>
      <c r="D193" s="18"/>
      <c r="E193" s="10">
        <v>1815</v>
      </c>
      <c r="F193" s="10">
        <v>1700</v>
      </c>
      <c r="G193" s="10">
        <v>1595</v>
      </c>
      <c r="H193" s="10">
        <v>1585</v>
      </c>
      <c r="I193" s="10">
        <v>1410</v>
      </c>
      <c r="J193" s="10">
        <v>1400</v>
      </c>
      <c r="K193" s="10">
        <v>1370</v>
      </c>
      <c r="L193" s="10">
        <v>1465</v>
      </c>
      <c r="N193" s="81"/>
      <c r="O193" s="382"/>
      <c r="P193" s="382"/>
      <c r="Q193" s="382"/>
      <c r="R193" s="382"/>
      <c r="S193" s="382"/>
      <c r="T193" s="382"/>
      <c r="U193" s="382"/>
      <c r="V193" s="382"/>
      <c r="W193" s="382"/>
      <c r="X193" s="382"/>
      <c r="AA193" s="18"/>
      <c r="AB193" s="18"/>
      <c r="AC193" s="10"/>
      <c r="AD193" s="10"/>
      <c r="AE193" s="10"/>
      <c r="AF193" s="10"/>
      <c r="AG193" s="10"/>
      <c r="AH193" s="10"/>
      <c r="AI193" s="10"/>
      <c r="AJ193" s="10"/>
      <c r="AK193" s="18"/>
      <c r="AL193" s="18"/>
      <c r="AM193" s="18"/>
    </row>
    <row r="194" spans="2:39">
      <c r="B194" s="206" t="s">
        <v>437</v>
      </c>
      <c r="C194" s="10"/>
      <c r="D194" s="18"/>
      <c r="E194" s="10">
        <v>1905</v>
      </c>
      <c r="F194" s="10">
        <v>1970</v>
      </c>
      <c r="G194" s="10">
        <v>1940</v>
      </c>
      <c r="H194" s="10">
        <v>1860</v>
      </c>
      <c r="I194" s="10">
        <v>1800</v>
      </c>
      <c r="J194" s="10">
        <v>2045</v>
      </c>
      <c r="K194" s="10">
        <v>2180</v>
      </c>
      <c r="L194" s="10">
        <v>2015</v>
      </c>
      <c r="N194" s="81"/>
      <c r="O194" s="382"/>
      <c r="P194" s="382"/>
      <c r="Q194" s="382"/>
      <c r="R194" s="382"/>
      <c r="S194" s="382"/>
      <c r="T194" s="382"/>
      <c r="U194" s="382"/>
      <c r="V194" s="382"/>
      <c r="W194" s="382"/>
      <c r="X194" s="382"/>
      <c r="AA194" s="18"/>
      <c r="AB194" s="18"/>
      <c r="AC194" s="10"/>
      <c r="AD194" s="10"/>
      <c r="AE194" s="10"/>
      <c r="AF194" s="10"/>
      <c r="AG194" s="10"/>
      <c r="AH194" s="10"/>
      <c r="AI194" s="10"/>
      <c r="AJ194" s="10"/>
      <c r="AK194" s="18"/>
      <c r="AL194" s="18"/>
      <c r="AM194" s="18"/>
    </row>
    <row r="195" spans="2:39">
      <c r="B195" s="206" t="s">
        <v>438</v>
      </c>
      <c r="C195" s="10"/>
      <c r="D195" s="18"/>
      <c r="E195" s="10">
        <v>180</v>
      </c>
      <c r="F195" s="10">
        <v>240</v>
      </c>
      <c r="G195" s="10">
        <v>210</v>
      </c>
      <c r="H195" s="10">
        <v>180</v>
      </c>
      <c r="I195" s="10">
        <v>160</v>
      </c>
      <c r="J195" s="10">
        <v>185</v>
      </c>
      <c r="K195" s="10">
        <v>155</v>
      </c>
      <c r="L195" s="10">
        <v>75</v>
      </c>
      <c r="N195" s="81"/>
      <c r="O195" s="382"/>
      <c r="P195" s="382"/>
      <c r="Q195" s="382"/>
      <c r="R195" s="382"/>
      <c r="S195" s="382"/>
      <c r="T195" s="382"/>
      <c r="U195" s="382"/>
      <c r="V195" s="382"/>
      <c r="W195" s="382"/>
      <c r="X195" s="382"/>
      <c r="AA195" s="18"/>
      <c r="AB195" s="18"/>
      <c r="AC195" s="10"/>
      <c r="AD195" s="10"/>
      <c r="AE195" s="10"/>
      <c r="AF195" s="10"/>
      <c r="AG195" s="10"/>
      <c r="AH195" s="10"/>
      <c r="AI195" s="10"/>
      <c r="AJ195" s="10"/>
      <c r="AK195" s="18"/>
      <c r="AL195" s="18"/>
      <c r="AM195" s="18"/>
    </row>
    <row r="196" spans="2:39">
      <c r="B196" s="206" t="s">
        <v>560</v>
      </c>
      <c r="C196" s="10"/>
      <c r="D196" s="18"/>
      <c r="E196" s="10">
        <v>0</v>
      </c>
      <c r="F196" s="10">
        <v>0</v>
      </c>
      <c r="G196" s="10">
        <v>0</v>
      </c>
      <c r="H196" s="10">
        <v>0</v>
      </c>
      <c r="I196" s="10">
        <v>0</v>
      </c>
      <c r="J196" s="10">
        <v>0</v>
      </c>
      <c r="K196" s="10">
        <v>0</v>
      </c>
      <c r="L196" s="10">
        <v>15</v>
      </c>
      <c r="N196" s="81"/>
      <c r="O196" s="382"/>
      <c r="P196" s="382"/>
      <c r="Q196" s="382"/>
      <c r="R196" s="382"/>
      <c r="S196" s="382"/>
      <c r="T196" s="382"/>
      <c r="U196" s="382"/>
      <c r="V196" s="382"/>
      <c r="W196" s="382"/>
      <c r="X196" s="382"/>
      <c r="AA196" s="18"/>
      <c r="AB196" s="18"/>
      <c r="AC196" s="10"/>
      <c r="AD196" s="10"/>
      <c r="AE196" s="10"/>
      <c r="AF196" s="10"/>
      <c r="AG196" s="10"/>
      <c r="AH196" s="10"/>
      <c r="AI196" s="10"/>
      <c r="AJ196" s="10"/>
      <c r="AK196" s="18"/>
      <c r="AL196" s="18"/>
      <c r="AM196" s="18"/>
    </row>
    <row r="197" spans="2:39">
      <c r="B197" s="206" t="s">
        <v>439</v>
      </c>
      <c r="C197" s="10"/>
      <c r="D197" s="18"/>
      <c r="E197" s="10">
        <v>85</v>
      </c>
      <c r="F197" s="10">
        <v>75</v>
      </c>
      <c r="G197" s="10">
        <v>25</v>
      </c>
      <c r="H197" s="10">
        <v>70</v>
      </c>
      <c r="I197" s="10">
        <v>65</v>
      </c>
      <c r="J197" s="10">
        <v>60</v>
      </c>
      <c r="K197" s="10">
        <v>65</v>
      </c>
      <c r="L197" s="10">
        <v>55</v>
      </c>
      <c r="N197" s="81"/>
      <c r="O197" s="382"/>
      <c r="P197" s="382"/>
      <c r="Q197" s="382"/>
      <c r="R197" s="382"/>
      <c r="S197" s="382"/>
      <c r="T197" s="382"/>
      <c r="U197" s="382"/>
      <c r="V197" s="382"/>
      <c r="W197" s="382"/>
      <c r="X197" s="382"/>
      <c r="AA197" s="18"/>
      <c r="AB197" s="18"/>
      <c r="AC197" s="10"/>
      <c r="AD197" s="10"/>
      <c r="AE197" s="10"/>
      <c r="AF197" s="10"/>
      <c r="AG197" s="10"/>
      <c r="AH197" s="10"/>
      <c r="AI197" s="10"/>
      <c r="AJ197" s="10"/>
      <c r="AK197" s="18"/>
      <c r="AL197" s="18"/>
      <c r="AM197" s="18"/>
    </row>
    <row r="198" spans="2:39">
      <c r="B198" s="206" t="s">
        <v>440</v>
      </c>
      <c r="C198" s="10"/>
      <c r="D198" s="18"/>
      <c r="E198" s="10">
        <v>0</v>
      </c>
      <c r="F198" s="10">
        <v>0</v>
      </c>
      <c r="G198" s="10">
        <v>0</v>
      </c>
      <c r="H198" s="10">
        <v>0</v>
      </c>
      <c r="I198" s="10">
        <v>0</v>
      </c>
      <c r="J198" s="10">
        <v>0</v>
      </c>
      <c r="K198" s="10">
        <v>160</v>
      </c>
      <c r="L198" s="10">
        <v>305</v>
      </c>
      <c r="N198" s="81"/>
      <c r="O198" s="382"/>
      <c r="P198" s="382"/>
      <c r="Q198" s="382"/>
      <c r="R198" s="382"/>
      <c r="S198" s="382"/>
      <c r="T198" s="382"/>
      <c r="U198" s="382"/>
      <c r="V198" s="382"/>
      <c r="W198" s="382"/>
      <c r="X198" s="382"/>
      <c r="AA198" s="18"/>
      <c r="AB198" s="18"/>
      <c r="AC198" s="10"/>
      <c r="AD198" s="10"/>
      <c r="AE198" s="10"/>
      <c r="AF198" s="10"/>
      <c r="AG198" s="10"/>
      <c r="AH198" s="10"/>
      <c r="AI198" s="10"/>
      <c r="AJ198" s="10"/>
      <c r="AK198" s="18"/>
      <c r="AL198" s="18"/>
      <c r="AM198" s="18"/>
    </row>
    <row r="199" spans="2:39">
      <c r="B199" s="206" t="s">
        <v>518</v>
      </c>
      <c r="C199" s="10"/>
      <c r="D199" s="18"/>
      <c r="E199" s="10">
        <v>0</v>
      </c>
      <c r="F199" s="10">
        <v>0</v>
      </c>
      <c r="G199" s="10">
        <v>0</v>
      </c>
      <c r="H199" s="10">
        <v>0</v>
      </c>
      <c r="I199" s="10">
        <v>0</v>
      </c>
      <c r="J199" s="10">
        <v>10</v>
      </c>
      <c r="K199" s="10">
        <v>25</v>
      </c>
      <c r="L199" s="10">
        <v>25</v>
      </c>
      <c r="N199" s="81"/>
      <c r="O199" s="382"/>
      <c r="P199" s="382"/>
      <c r="Q199" s="382"/>
      <c r="R199" s="382"/>
      <c r="S199" s="382"/>
      <c r="T199" s="382"/>
      <c r="U199" s="382"/>
      <c r="V199" s="382"/>
      <c r="W199" s="382"/>
      <c r="X199" s="382"/>
      <c r="AA199" s="18"/>
      <c r="AB199" s="18"/>
      <c r="AC199" s="10"/>
      <c r="AD199" s="10"/>
      <c r="AE199" s="10"/>
      <c r="AF199" s="10"/>
      <c r="AG199" s="10"/>
      <c r="AH199" s="10"/>
      <c r="AI199" s="10"/>
      <c r="AJ199" s="10"/>
      <c r="AK199" s="18"/>
      <c r="AL199" s="18"/>
      <c r="AM199" s="18"/>
    </row>
    <row r="200" spans="2:39">
      <c r="B200" s="206" t="s">
        <v>508</v>
      </c>
      <c r="C200" s="10"/>
      <c r="D200" s="18"/>
      <c r="E200" s="10">
        <v>0</v>
      </c>
      <c r="F200" s="10">
        <v>5</v>
      </c>
      <c r="G200" s="10">
        <v>0</v>
      </c>
      <c r="H200" s="10">
        <v>10</v>
      </c>
      <c r="I200" s="10">
        <v>10</v>
      </c>
      <c r="J200" s="10">
        <v>40</v>
      </c>
      <c r="K200" s="10">
        <v>65</v>
      </c>
      <c r="L200" s="10">
        <v>90</v>
      </c>
      <c r="N200" s="81"/>
      <c r="O200" s="382"/>
      <c r="P200" s="382"/>
      <c r="Q200" s="382"/>
      <c r="R200" s="382"/>
      <c r="S200" s="382"/>
      <c r="T200" s="382"/>
      <c r="U200" s="382"/>
      <c r="V200" s="382"/>
      <c r="W200" s="382"/>
      <c r="X200" s="382"/>
      <c r="AA200" s="18"/>
      <c r="AB200" s="18"/>
      <c r="AC200" s="10"/>
      <c r="AD200" s="10"/>
      <c r="AE200" s="10"/>
      <c r="AF200" s="10"/>
      <c r="AG200" s="10"/>
      <c r="AH200" s="10"/>
      <c r="AI200" s="10"/>
      <c r="AJ200" s="10"/>
      <c r="AK200" s="18"/>
      <c r="AL200" s="18"/>
      <c r="AM200" s="18"/>
    </row>
    <row r="201" spans="2:39">
      <c r="B201" s="206" t="s">
        <v>441</v>
      </c>
      <c r="C201" s="10"/>
      <c r="D201" s="18"/>
      <c r="E201" s="10">
        <v>0</v>
      </c>
      <c r="F201" s="10">
        <v>0</v>
      </c>
      <c r="G201" s="10">
        <v>0</v>
      </c>
      <c r="H201" s="10">
        <v>0</v>
      </c>
      <c r="I201" s="10">
        <v>0</v>
      </c>
      <c r="J201" s="10">
        <v>0</v>
      </c>
      <c r="K201" s="10">
        <v>0</v>
      </c>
      <c r="L201" s="10">
        <v>0</v>
      </c>
      <c r="N201" s="81"/>
      <c r="O201" s="382"/>
      <c r="P201" s="382"/>
      <c r="Q201" s="382"/>
      <c r="R201" s="382"/>
      <c r="S201" s="382"/>
      <c r="T201" s="382"/>
      <c r="U201" s="382"/>
      <c r="V201" s="382"/>
      <c r="W201" s="382"/>
      <c r="X201" s="382"/>
      <c r="AA201" s="18"/>
      <c r="AB201" s="18"/>
      <c r="AC201" s="10"/>
      <c r="AD201" s="10"/>
      <c r="AE201" s="10"/>
      <c r="AF201" s="10"/>
      <c r="AG201" s="10"/>
      <c r="AH201" s="10"/>
      <c r="AI201" s="10"/>
      <c r="AJ201" s="10"/>
      <c r="AK201" s="18"/>
      <c r="AL201" s="18"/>
      <c r="AM201" s="18"/>
    </row>
    <row r="202" spans="2:39">
      <c r="B202" s="206" t="s">
        <v>442</v>
      </c>
      <c r="C202" s="10"/>
      <c r="D202" s="18"/>
      <c r="E202" s="10">
        <v>35</v>
      </c>
      <c r="F202" s="10">
        <v>20</v>
      </c>
      <c r="G202" s="10">
        <v>10</v>
      </c>
      <c r="H202" s="10">
        <v>5</v>
      </c>
      <c r="I202" s="10">
        <v>0</v>
      </c>
      <c r="J202" s="10">
        <v>0</v>
      </c>
      <c r="K202" s="10">
        <v>0</v>
      </c>
      <c r="L202" s="10">
        <v>0</v>
      </c>
      <c r="N202" s="81"/>
      <c r="O202" s="382"/>
      <c r="P202" s="382"/>
      <c r="Q202" s="382"/>
      <c r="R202" s="382"/>
      <c r="S202" s="382"/>
      <c r="T202" s="382"/>
      <c r="U202" s="382"/>
      <c r="V202" s="382"/>
      <c r="W202" s="382"/>
      <c r="X202" s="382"/>
      <c r="AA202" s="18"/>
      <c r="AB202" s="18"/>
      <c r="AC202" s="10"/>
      <c r="AD202" s="10"/>
      <c r="AE202" s="10"/>
      <c r="AF202" s="10"/>
      <c r="AG202" s="10"/>
      <c r="AH202" s="10"/>
      <c r="AI202" s="10"/>
      <c r="AJ202" s="10"/>
      <c r="AK202" s="18"/>
      <c r="AL202" s="18"/>
      <c r="AM202" s="18"/>
    </row>
    <row r="203" spans="2:39">
      <c r="B203" s="206" t="s">
        <v>497</v>
      </c>
      <c r="C203" s="10"/>
      <c r="D203" s="18"/>
      <c r="E203" s="10">
        <v>65</v>
      </c>
      <c r="F203" s="10">
        <v>50</v>
      </c>
      <c r="G203" s="10">
        <v>45</v>
      </c>
      <c r="H203" s="10">
        <v>50</v>
      </c>
      <c r="I203" s="10">
        <v>35</v>
      </c>
      <c r="J203" s="10">
        <v>30</v>
      </c>
      <c r="K203" s="10">
        <v>10</v>
      </c>
      <c r="L203" s="10">
        <v>0</v>
      </c>
      <c r="N203" s="81"/>
      <c r="O203" s="382"/>
      <c r="P203" s="382"/>
      <c r="Q203" s="382"/>
      <c r="R203" s="382"/>
      <c r="S203" s="382"/>
      <c r="T203" s="382"/>
      <c r="U203" s="382"/>
      <c r="V203" s="382"/>
      <c r="W203" s="382"/>
      <c r="X203" s="382"/>
      <c r="AA203" s="18"/>
      <c r="AB203" s="18"/>
      <c r="AC203" s="10"/>
      <c r="AD203" s="10"/>
      <c r="AE203" s="10"/>
      <c r="AF203" s="10"/>
      <c r="AG203" s="10"/>
      <c r="AH203" s="10"/>
      <c r="AI203" s="10"/>
      <c r="AJ203" s="10"/>
      <c r="AK203" s="18"/>
      <c r="AL203" s="18"/>
      <c r="AM203" s="18"/>
    </row>
    <row r="204" spans="2:39">
      <c r="B204" s="206" t="s">
        <v>443</v>
      </c>
      <c r="C204" s="10"/>
      <c r="D204" s="18"/>
      <c r="E204" s="10">
        <v>285</v>
      </c>
      <c r="F204" s="10">
        <v>255</v>
      </c>
      <c r="G204" s="10">
        <v>200</v>
      </c>
      <c r="H204" s="10">
        <v>190</v>
      </c>
      <c r="I204" s="10">
        <v>180</v>
      </c>
      <c r="J204" s="10">
        <v>150</v>
      </c>
      <c r="K204" s="10">
        <v>185</v>
      </c>
      <c r="L204" s="10">
        <v>235</v>
      </c>
      <c r="N204" s="81"/>
      <c r="O204" s="382"/>
      <c r="P204" s="382"/>
      <c r="Q204" s="382"/>
      <c r="R204" s="382"/>
      <c r="S204" s="382"/>
      <c r="T204" s="382"/>
      <c r="U204" s="382"/>
      <c r="V204" s="382"/>
      <c r="W204" s="382"/>
      <c r="X204" s="382"/>
      <c r="AA204" s="18"/>
      <c r="AB204" s="18"/>
      <c r="AC204" s="10"/>
      <c r="AD204" s="10"/>
      <c r="AE204" s="10"/>
      <c r="AF204" s="10"/>
      <c r="AG204" s="10"/>
      <c r="AH204" s="10"/>
      <c r="AI204" s="10"/>
      <c r="AJ204" s="10"/>
      <c r="AK204" s="18"/>
      <c r="AL204" s="18"/>
      <c r="AM204" s="18"/>
    </row>
    <row r="205" spans="2:39">
      <c r="B205" s="206" t="s">
        <v>446</v>
      </c>
      <c r="C205" s="10"/>
      <c r="D205" s="18"/>
      <c r="E205" s="10">
        <v>0</v>
      </c>
      <c r="F205" s="10">
        <v>0</v>
      </c>
      <c r="G205" s="10">
        <v>0</v>
      </c>
      <c r="H205" s="10">
        <v>0</v>
      </c>
      <c r="I205" s="10">
        <v>0</v>
      </c>
      <c r="J205" s="10">
        <v>0</v>
      </c>
      <c r="K205" s="10">
        <v>0</v>
      </c>
      <c r="L205" s="10">
        <v>0</v>
      </c>
      <c r="N205" s="81"/>
      <c r="O205" s="382"/>
      <c r="P205" s="382"/>
      <c r="Q205" s="382"/>
      <c r="R205" s="382"/>
      <c r="S205" s="382"/>
      <c r="T205" s="382"/>
      <c r="U205" s="382"/>
      <c r="V205" s="382"/>
      <c r="W205" s="382"/>
      <c r="X205" s="382"/>
      <c r="AA205" s="18"/>
      <c r="AB205" s="18"/>
      <c r="AC205" s="10"/>
      <c r="AD205" s="10"/>
      <c r="AE205" s="10"/>
      <c r="AF205" s="10"/>
      <c r="AG205" s="10"/>
      <c r="AH205" s="10"/>
      <c r="AI205" s="10"/>
      <c r="AJ205" s="10"/>
      <c r="AK205" s="18"/>
      <c r="AL205" s="18"/>
      <c r="AM205" s="18"/>
    </row>
    <row r="206" spans="2:39">
      <c r="B206" s="206" t="s">
        <v>447</v>
      </c>
      <c r="C206" s="10"/>
      <c r="D206" s="18"/>
      <c r="E206" s="10">
        <v>15</v>
      </c>
      <c r="F206" s="10">
        <v>10</v>
      </c>
      <c r="G206" s="10">
        <v>0</v>
      </c>
      <c r="H206" s="10">
        <v>0</v>
      </c>
      <c r="I206" s="10">
        <v>0</v>
      </c>
      <c r="J206" s="10">
        <v>0</v>
      </c>
      <c r="K206" s="10">
        <v>0</v>
      </c>
      <c r="L206" s="10">
        <v>0</v>
      </c>
      <c r="N206" s="81"/>
      <c r="O206" s="382"/>
      <c r="P206" s="382"/>
      <c r="Q206" s="382"/>
      <c r="R206" s="382"/>
      <c r="S206" s="382"/>
      <c r="T206" s="382"/>
      <c r="U206" s="382"/>
      <c r="V206" s="382"/>
      <c r="W206" s="382"/>
      <c r="X206" s="382"/>
      <c r="AA206" s="18"/>
      <c r="AB206" s="18"/>
      <c r="AC206" s="10"/>
      <c r="AD206" s="10"/>
      <c r="AE206" s="10"/>
      <c r="AF206" s="10"/>
      <c r="AG206" s="10"/>
      <c r="AH206" s="10"/>
      <c r="AI206" s="10"/>
      <c r="AJ206" s="10"/>
      <c r="AK206" s="18"/>
      <c r="AL206" s="18"/>
      <c r="AM206" s="18"/>
    </row>
    <row r="207" spans="2:39">
      <c r="B207" s="206" t="s">
        <v>448</v>
      </c>
      <c r="C207" s="10"/>
      <c r="D207" s="18"/>
      <c r="E207" s="10">
        <v>375</v>
      </c>
      <c r="F207" s="10">
        <v>135</v>
      </c>
      <c r="G207" s="10">
        <v>160</v>
      </c>
      <c r="H207" s="10">
        <v>160</v>
      </c>
      <c r="I207" s="10">
        <v>125</v>
      </c>
      <c r="J207" s="10">
        <v>50</v>
      </c>
      <c r="K207" s="10">
        <v>20</v>
      </c>
      <c r="L207" s="10">
        <v>10</v>
      </c>
      <c r="N207" s="81"/>
      <c r="O207" s="382"/>
      <c r="P207" s="382"/>
      <c r="Q207" s="382"/>
      <c r="R207" s="382"/>
      <c r="S207" s="382"/>
      <c r="T207" s="382"/>
      <c r="U207" s="382"/>
      <c r="V207" s="382"/>
      <c r="W207" s="382"/>
      <c r="X207" s="382"/>
      <c r="AA207" s="18"/>
      <c r="AB207" s="18"/>
      <c r="AC207" s="10"/>
      <c r="AD207" s="10"/>
      <c r="AE207" s="10"/>
      <c r="AF207" s="10"/>
      <c r="AG207" s="10"/>
      <c r="AH207" s="10"/>
      <c r="AI207" s="10"/>
      <c r="AJ207" s="10"/>
      <c r="AK207" s="18"/>
      <c r="AL207" s="18"/>
      <c r="AM207" s="18"/>
    </row>
    <row r="208" spans="2:39">
      <c r="B208" s="206" t="s">
        <v>449</v>
      </c>
      <c r="C208" s="10"/>
      <c r="D208" s="18"/>
      <c r="E208" s="10">
        <v>35</v>
      </c>
      <c r="F208" s="10">
        <v>45</v>
      </c>
      <c r="G208" s="10">
        <v>70</v>
      </c>
      <c r="H208" s="10">
        <v>140</v>
      </c>
      <c r="I208" s="10">
        <v>165</v>
      </c>
      <c r="J208" s="10">
        <v>190</v>
      </c>
      <c r="K208" s="10">
        <v>205</v>
      </c>
      <c r="L208" s="10">
        <v>180</v>
      </c>
      <c r="N208" s="81"/>
      <c r="O208" s="382"/>
      <c r="P208" s="382"/>
      <c r="Q208" s="382"/>
      <c r="R208" s="382"/>
      <c r="S208" s="382"/>
      <c r="T208" s="382"/>
      <c r="U208" s="382"/>
      <c r="V208" s="382"/>
      <c r="W208" s="382"/>
      <c r="X208" s="382"/>
      <c r="AA208" s="18"/>
      <c r="AB208" s="18"/>
      <c r="AC208" s="10"/>
      <c r="AD208" s="10"/>
      <c r="AE208" s="10"/>
      <c r="AF208" s="10"/>
      <c r="AG208" s="10"/>
      <c r="AH208" s="10"/>
      <c r="AI208" s="10"/>
      <c r="AJ208" s="10"/>
      <c r="AK208" s="18"/>
      <c r="AL208" s="18"/>
      <c r="AM208" s="18"/>
    </row>
    <row r="209" spans="2:39">
      <c r="B209" s="206" t="s">
        <v>450</v>
      </c>
      <c r="C209" s="10"/>
      <c r="D209" s="18"/>
      <c r="E209" s="10">
        <v>430</v>
      </c>
      <c r="F209" s="10">
        <v>415</v>
      </c>
      <c r="G209" s="10">
        <v>365</v>
      </c>
      <c r="H209" s="10">
        <v>380</v>
      </c>
      <c r="I209" s="10">
        <v>335</v>
      </c>
      <c r="J209" s="10">
        <v>335</v>
      </c>
      <c r="K209" s="10">
        <v>355</v>
      </c>
      <c r="L209" s="10">
        <v>315</v>
      </c>
      <c r="N209" s="81"/>
      <c r="O209" s="382"/>
      <c r="P209" s="382"/>
      <c r="Q209" s="382"/>
      <c r="R209" s="382"/>
      <c r="S209" s="382"/>
      <c r="T209" s="382"/>
      <c r="U209" s="382"/>
      <c r="V209" s="382"/>
      <c r="W209" s="382"/>
      <c r="X209" s="382"/>
      <c r="AA209" s="18"/>
      <c r="AB209" s="18"/>
      <c r="AC209" s="10"/>
      <c r="AD209" s="10"/>
      <c r="AE209" s="10"/>
      <c r="AF209" s="10"/>
      <c r="AG209" s="10"/>
      <c r="AH209" s="10"/>
      <c r="AI209" s="10"/>
      <c r="AJ209" s="10"/>
      <c r="AK209" s="18"/>
      <c r="AL209" s="18"/>
      <c r="AM209" s="18"/>
    </row>
    <row r="210" spans="2:39">
      <c r="B210" s="206" t="s">
        <v>451</v>
      </c>
      <c r="C210" s="10"/>
      <c r="D210" s="18"/>
      <c r="E210" s="10">
        <v>0</v>
      </c>
      <c r="F210" s="10">
        <v>0</v>
      </c>
      <c r="G210" s="10">
        <v>5</v>
      </c>
      <c r="H210" s="10">
        <v>70</v>
      </c>
      <c r="I210" s="10">
        <v>45</v>
      </c>
      <c r="J210" s="10">
        <v>45</v>
      </c>
      <c r="K210" s="10">
        <v>20</v>
      </c>
      <c r="L210" s="10">
        <v>85</v>
      </c>
      <c r="N210" s="81"/>
      <c r="O210" s="382"/>
      <c r="P210" s="382"/>
      <c r="Q210" s="382"/>
      <c r="R210" s="382"/>
      <c r="S210" s="382"/>
      <c r="T210" s="382"/>
      <c r="U210" s="382"/>
      <c r="V210" s="382"/>
      <c r="W210" s="382"/>
      <c r="X210" s="382"/>
      <c r="AA210" s="18"/>
      <c r="AB210" s="18"/>
      <c r="AC210" s="10"/>
      <c r="AD210" s="10"/>
      <c r="AE210" s="10"/>
      <c r="AF210" s="10"/>
      <c r="AG210" s="10"/>
      <c r="AH210" s="10"/>
      <c r="AI210" s="10"/>
      <c r="AJ210" s="10"/>
      <c r="AK210" s="18"/>
      <c r="AL210" s="18"/>
      <c r="AM210" s="18"/>
    </row>
    <row r="211" spans="2:39">
      <c r="B211" s="206" t="s">
        <v>452</v>
      </c>
      <c r="C211" s="10"/>
      <c r="D211" s="18"/>
      <c r="E211" s="10">
        <v>15</v>
      </c>
      <c r="F211" s="10">
        <v>20</v>
      </c>
      <c r="G211" s="10">
        <v>20</v>
      </c>
      <c r="H211" s="10">
        <v>30</v>
      </c>
      <c r="I211" s="10">
        <v>40</v>
      </c>
      <c r="J211" s="10">
        <v>50</v>
      </c>
      <c r="K211" s="10">
        <v>35</v>
      </c>
      <c r="L211" s="10">
        <v>60</v>
      </c>
      <c r="N211" s="81"/>
      <c r="O211" s="382"/>
      <c r="P211" s="382"/>
      <c r="Q211" s="382"/>
      <c r="R211" s="382"/>
      <c r="S211" s="382"/>
      <c r="T211" s="382"/>
      <c r="U211" s="382"/>
      <c r="V211" s="382"/>
      <c r="W211" s="382"/>
      <c r="X211" s="382"/>
      <c r="AA211" s="18"/>
      <c r="AB211" s="18"/>
      <c r="AC211" s="10"/>
      <c r="AD211" s="10"/>
      <c r="AE211" s="10"/>
      <c r="AF211" s="10"/>
      <c r="AG211" s="10"/>
      <c r="AH211" s="10"/>
      <c r="AI211" s="10"/>
      <c r="AJ211" s="10"/>
      <c r="AK211" s="18"/>
      <c r="AL211" s="18"/>
      <c r="AM211" s="18"/>
    </row>
    <row r="212" spans="2:39">
      <c r="B212" s="206" t="s">
        <v>453</v>
      </c>
      <c r="C212" s="10"/>
      <c r="D212" s="18"/>
      <c r="E212" s="10">
        <v>0</v>
      </c>
      <c r="F212" s="10">
        <v>5</v>
      </c>
      <c r="G212" s="10">
        <v>5</v>
      </c>
      <c r="H212" s="10">
        <v>0</v>
      </c>
      <c r="I212" s="10">
        <v>0</v>
      </c>
      <c r="J212" s="10">
        <v>0</v>
      </c>
      <c r="K212" s="10">
        <v>0</v>
      </c>
      <c r="L212" s="10">
        <v>5</v>
      </c>
      <c r="N212" s="81"/>
      <c r="O212" s="382"/>
      <c r="P212" s="382"/>
      <c r="Q212" s="382"/>
      <c r="R212" s="382"/>
      <c r="S212" s="382"/>
      <c r="T212" s="382"/>
      <c r="U212" s="382"/>
      <c r="V212" s="382"/>
      <c r="W212" s="382"/>
      <c r="X212" s="382"/>
      <c r="AA212" s="18"/>
      <c r="AB212" s="18"/>
      <c r="AC212" s="10"/>
      <c r="AD212" s="10"/>
      <c r="AE212" s="10"/>
      <c r="AF212" s="10"/>
      <c r="AG212" s="10"/>
      <c r="AH212" s="10"/>
      <c r="AI212" s="10"/>
      <c r="AJ212" s="10"/>
      <c r="AK212" s="18"/>
      <c r="AL212" s="18"/>
      <c r="AM212" s="18"/>
    </row>
    <row r="213" spans="2:39">
      <c r="B213" s="206" t="s">
        <v>454</v>
      </c>
      <c r="C213" s="10"/>
      <c r="D213" s="18"/>
      <c r="E213" s="10">
        <v>0</v>
      </c>
      <c r="F213" s="10">
        <v>0</v>
      </c>
      <c r="G213" s="10">
        <v>0</v>
      </c>
      <c r="H213" s="10">
        <v>0</v>
      </c>
      <c r="I213" s="10">
        <v>0</v>
      </c>
      <c r="J213" s="10">
        <v>0</v>
      </c>
      <c r="K213" s="10">
        <v>0</v>
      </c>
      <c r="L213" s="10">
        <v>0</v>
      </c>
      <c r="N213" s="81"/>
      <c r="O213" s="382"/>
      <c r="P213" s="382"/>
      <c r="Q213" s="382"/>
      <c r="R213" s="382"/>
      <c r="S213" s="382"/>
      <c r="T213" s="382"/>
      <c r="U213" s="382"/>
      <c r="V213" s="382"/>
      <c r="W213" s="382"/>
      <c r="X213" s="382"/>
      <c r="AA213" s="18"/>
      <c r="AB213" s="18"/>
      <c r="AC213" s="10"/>
      <c r="AD213" s="10"/>
      <c r="AE213" s="10"/>
      <c r="AF213" s="10"/>
      <c r="AG213" s="10"/>
      <c r="AH213" s="10"/>
      <c r="AI213" s="10"/>
      <c r="AJ213" s="10"/>
      <c r="AK213" s="18"/>
      <c r="AL213" s="18"/>
      <c r="AM213" s="18"/>
    </row>
    <row r="214" spans="2:39">
      <c r="B214" s="206" t="s">
        <v>455</v>
      </c>
      <c r="C214" s="10"/>
      <c r="D214" s="18"/>
      <c r="E214" s="10">
        <v>1730</v>
      </c>
      <c r="F214" s="10">
        <v>1835</v>
      </c>
      <c r="G214" s="10">
        <v>1915</v>
      </c>
      <c r="H214" s="10">
        <v>1980</v>
      </c>
      <c r="I214" s="10">
        <v>1885</v>
      </c>
      <c r="J214" s="10">
        <v>1925</v>
      </c>
      <c r="K214" s="10">
        <v>1850</v>
      </c>
      <c r="L214" s="10">
        <v>2075</v>
      </c>
      <c r="N214" s="81"/>
      <c r="O214" s="382"/>
      <c r="P214" s="382"/>
      <c r="Q214" s="382"/>
      <c r="R214" s="382"/>
      <c r="S214" s="382"/>
      <c r="T214" s="382"/>
      <c r="U214" s="382"/>
      <c r="V214" s="382"/>
      <c r="W214" s="382"/>
      <c r="X214" s="382"/>
      <c r="AA214" s="18"/>
      <c r="AB214" s="18"/>
      <c r="AC214" s="10"/>
      <c r="AD214" s="10"/>
      <c r="AE214" s="10"/>
      <c r="AF214" s="10"/>
      <c r="AG214" s="10"/>
      <c r="AH214" s="10"/>
      <c r="AI214" s="10"/>
      <c r="AJ214" s="10"/>
      <c r="AK214" s="18"/>
      <c r="AL214" s="18"/>
      <c r="AM214" s="18"/>
    </row>
    <row r="215" spans="2:39">
      <c r="B215" s="206" t="s">
        <v>519</v>
      </c>
      <c r="C215" s="10"/>
      <c r="D215" s="18"/>
      <c r="E215" s="10">
        <v>180</v>
      </c>
      <c r="F215" s="10">
        <v>125</v>
      </c>
      <c r="G215" s="10">
        <v>105</v>
      </c>
      <c r="H215" s="10">
        <v>115</v>
      </c>
      <c r="I215" s="10">
        <v>110</v>
      </c>
      <c r="J215" s="10">
        <v>125</v>
      </c>
      <c r="K215" s="10">
        <v>135</v>
      </c>
      <c r="L215" s="10">
        <v>140</v>
      </c>
      <c r="N215" s="81"/>
      <c r="O215" s="382"/>
      <c r="P215" s="382"/>
      <c r="Q215" s="382"/>
      <c r="R215" s="382"/>
      <c r="S215" s="382"/>
      <c r="T215" s="382"/>
      <c r="U215" s="382"/>
      <c r="V215" s="382"/>
      <c r="W215" s="382"/>
      <c r="X215" s="382"/>
      <c r="AA215" s="18"/>
      <c r="AB215" s="18"/>
      <c r="AC215" s="10"/>
      <c r="AD215" s="10"/>
      <c r="AE215" s="10"/>
      <c r="AF215" s="10"/>
      <c r="AG215" s="10"/>
      <c r="AH215" s="10"/>
      <c r="AI215" s="10"/>
      <c r="AJ215" s="10"/>
      <c r="AK215" s="18"/>
      <c r="AL215" s="18"/>
      <c r="AM215" s="18"/>
    </row>
    <row r="216" spans="2:39">
      <c r="B216" s="206" t="s">
        <v>520</v>
      </c>
      <c r="C216" s="10"/>
      <c r="D216" s="18"/>
      <c r="E216" s="10">
        <v>5</v>
      </c>
      <c r="F216" s="10">
        <v>5</v>
      </c>
      <c r="G216" s="10">
        <v>10</v>
      </c>
      <c r="H216" s="10">
        <v>10</v>
      </c>
      <c r="I216" s="10">
        <v>10</v>
      </c>
      <c r="J216" s="10">
        <v>5</v>
      </c>
      <c r="K216" s="10">
        <v>10</v>
      </c>
      <c r="L216" s="10">
        <v>10</v>
      </c>
      <c r="N216" s="81"/>
      <c r="O216" s="382"/>
      <c r="P216" s="382"/>
      <c r="Q216" s="382"/>
      <c r="R216" s="382"/>
      <c r="S216" s="382"/>
      <c r="T216" s="382"/>
      <c r="U216" s="382"/>
      <c r="V216" s="382"/>
      <c r="W216" s="382"/>
      <c r="X216" s="382"/>
      <c r="AA216" s="18"/>
      <c r="AB216" s="18"/>
      <c r="AC216" s="10"/>
      <c r="AD216" s="10"/>
      <c r="AE216" s="10"/>
      <c r="AF216" s="10"/>
      <c r="AG216" s="10"/>
      <c r="AH216" s="10"/>
      <c r="AI216" s="10"/>
      <c r="AJ216" s="10"/>
      <c r="AK216" s="18"/>
      <c r="AL216" s="18"/>
      <c r="AM216" s="18"/>
    </row>
    <row r="217" spans="2:39">
      <c r="B217" s="206" t="s">
        <v>521</v>
      </c>
      <c r="C217" s="10"/>
      <c r="D217" s="18"/>
      <c r="E217" s="10">
        <v>20</v>
      </c>
      <c r="F217" s="10">
        <v>10</v>
      </c>
      <c r="G217" s="10">
        <v>0</v>
      </c>
      <c r="H217" s="10">
        <v>0</v>
      </c>
      <c r="I217" s="10">
        <v>0</v>
      </c>
      <c r="J217" s="10">
        <v>0</v>
      </c>
      <c r="K217" s="10">
        <v>0</v>
      </c>
      <c r="L217" s="10">
        <v>0</v>
      </c>
      <c r="N217" s="81"/>
      <c r="O217" s="382"/>
      <c r="P217" s="382"/>
      <c r="Q217" s="382"/>
      <c r="R217" s="382"/>
      <c r="S217" s="382"/>
      <c r="T217" s="382"/>
      <c r="U217" s="382"/>
      <c r="V217" s="382"/>
      <c r="W217" s="382"/>
      <c r="X217" s="382"/>
      <c r="AA217" s="18"/>
      <c r="AB217" s="18"/>
      <c r="AC217" s="10"/>
      <c r="AD217" s="10"/>
      <c r="AE217" s="10"/>
      <c r="AF217" s="10"/>
      <c r="AG217" s="10"/>
      <c r="AH217" s="10"/>
      <c r="AI217" s="10"/>
      <c r="AJ217" s="10"/>
      <c r="AK217" s="18"/>
      <c r="AL217" s="18"/>
      <c r="AM217" s="18"/>
    </row>
    <row r="218" spans="2:39">
      <c r="B218" s="206" t="s">
        <v>456</v>
      </c>
      <c r="C218" s="10"/>
      <c r="D218" s="18"/>
      <c r="E218" s="10">
        <v>260</v>
      </c>
      <c r="F218" s="10">
        <v>185</v>
      </c>
      <c r="G218" s="10">
        <v>50</v>
      </c>
      <c r="H218" s="10">
        <v>45</v>
      </c>
      <c r="I218" s="10">
        <v>40</v>
      </c>
      <c r="J218" s="10">
        <v>40</v>
      </c>
      <c r="K218" s="10">
        <v>50</v>
      </c>
      <c r="L218" s="10">
        <v>55</v>
      </c>
      <c r="N218" s="81"/>
      <c r="O218" s="382"/>
      <c r="P218" s="382"/>
      <c r="Q218" s="382"/>
      <c r="R218" s="382"/>
      <c r="S218" s="382"/>
      <c r="T218" s="382"/>
      <c r="U218" s="382"/>
      <c r="V218" s="382"/>
      <c r="W218" s="382"/>
      <c r="X218" s="382"/>
      <c r="AA218" s="18"/>
      <c r="AB218" s="18"/>
      <c r="AC218" s="10"/>
      <c r="AD218" s="10"/>
      <c r="AE218" s="10"/>
      <c r="AF218" s="10"/>
      <c r="AG218" s="10"/>
      <c r="AH218" s="10"/>
      <c r="AI218" s="10"/>
      <c r="AJ218" s="10"/>
      <c r="AK218" s="18"/>
      <c r="AL218" s="18"/>
      <c r="AM218" s="18"/>
    </row>
    <row r="219" spans="2:39">
      <c r="B219" s="206" t="s">
        <v>457</v>
      </c>
      <c r="C219" s="10"/>
      <c r="D219" s="18"/>
      <c r="E219" s="10">
        <v>140</v>
      </c>
      <c r="F219" s="10">
        <v>35</v>
      </c>
      <c r="G219" s="10">
        <v>50</v>
      </c>
      <c r="H219" s="10">
        <v>25</v>
      </c>
      <c r="I219" s="10">
        <v>20</v>
      </c>
      <c r="J219" s="10">
        <v>25</v>
      </c>
      <c r="K219" s="10">
        <v>5</v>
      </c>
      <c r="L219" s="10">
        <v>5</v>
      </c>
      <c r="N219" s="81"/>
      <c r="O219" s="382"/>
      <c r="P219" s="382"/>
      <c r="Q219" s="382"/>
      <c r="R219" s="382"/>
      <c r="S219" s="382"/>
      <c r="T219" s="382"/>
      <c r="U219" s="382"/>
      <c r="V219" s="382"/>
      <c r="W219" s="382"/>
      <c r="X219" s="382"/>
      <c r="AA219" s="18"/>
      <c r="AB219" s="18"/>
      <c r="AC219" s="10"/>
      <c r="AD219" s="10"/>
      <c r="AE219" s="10"/>
      <c r="AF219" s="10"/>
      <c r="AG219" s="10"/>
      <c r="AH219" s="10"/>
      <c r="AI219" s="10"/>
      <c r="AJ219" s="10"/>
      <c r="AK219" s="18"/>
      <c r="AL219" s="18"/>
      <c r="AM219" s="18"/>
    </row>
    <row r="220" spans="2:39">
      <c r="B220" s="206" t="s">
        <v>499</v>
      </c>
      <c r="C220" s="10"/>
      <c r="D220" s="18"/>
      <c r="E220" s="10">
        <v>350</v>
      </c>
      <c r="F220" s="10">
        <v>885</v>
      </c>
      <c r="G220" s="10">
        <v>1175</v>
      </c>
      <c r="H220" s="10">
        <v>1160</v>
      </c>
      <c r="I220" s="10">
        <v>1005</v>
      </c>
      <c r="J220" s="10">
        <v>880</v>
      </c>
      <c r="K220" s="10">
        <v>730</v>
      </c>
      <c r="L220" s="10">
        <v>715</v>
      </c>
      <c r="N220" s="81"/>
      <c r="O220" s="382"/>
      <c r="P220" s="382"/>
      <c r="Q220" s="382"/>
      <c r="R220" s="382"/>
      <c r="S220" s="382"/>
      <c r="T220" s="382"/>
      <c r="U220" s="382"/>
      <c r="V220" s="382"/>
      <c r="W220" s="382"/>
      <c r="X220" s="382"/>
      <c r="AA220" s="18"/>
      <c r="AB220" s="18"/>
      <c r="AC220" s="10"/>
      <c r="AD220" s="10"/>
      <c r="AE220" s="10"/>
      <c r="AF220" s="10"/>
      <c r="AG220" s="10"/>
      <c r="AH220" s="10"/>
      <c r="AI220" s="10"/>
      <c r="AJ220" s="10"/>
      <c r="AK220" s="18"/>
      <c r="AL220" s="18"/>
      <c r="AM220" s="18"/>
    </row>
    <row r="221" spans="2:39">
      <c r="B221" s="206" t="s">
        <v>522</v>
      </c>
      <c r="C221" s="10"/>
      <c r="D221" s="18"/>
      <c r="E221" s="10">
        <v>195</v>
      </c>
      <c r="F221" s="10">
        <v>100</v>
      </c>
      <c r="G221" s="10">
        <v>35</v>
      </c>
      <c r="H221" s="10">
        <v>15</v>
      </c>
      <c r="I221" s="10">
        <v>5</v>
      </c>
      <c r="J221" s="10">
        <v>0</v>
      </c>
      <c r="K221" s="10">
        <v>135</v>
      </c>
      <c r="L221" s="10">
        <v>240</v>
      </c>
      <c r="N221" s="81"/>
      <c r="O221" s="382"/>
      <c r="P221" s="382"/>
      <c r="Q221" s="382"/>
      <c r="R221" s="382"/>
      <c r="S221" s="382"/>
      <c r="T221" s="382"/>
      <c r="U221" s="382"/>
      <c r="V221" s="382"/>
      <c r="W221" s="382"/>
      <c r="X221" s="382"/>
      <c r="AA221" s="18"/>
      <c r="AB221" s="18"/>
      <c r="AC221" s="10"/>
      <c r="AD221" s="10"/>
      <c r="AE221" s="10"/>
      <c r="AF221" s="10"/>
      <c r="AG221" s="10"/>
      <c r="AH221" s="10"/>
      <c r="AI221" s="10"/>
      <c r="AJ221" s="10"/>
      <c r="AK221" s="18"/>
      <c r="AL221" s="18"/>
      <c r="AM221" s="18"/>
    </row>
    <row r="222" spans="2:39">
      <c r="B222" s="206" t="s">
        <v>523</v>
      </c>
      <c r="C222" s="10"/>
      <c r="D222" s="18"/>
      <c r="E222" s="10">
        <v>915</v>
      </c>
      <c r="F222" s="10">
        <v>890</v>
      </c>
      <c r="G222" s="10">
        <v>905</v>
      </c>
      <c r="H222" s="10">
        <v>655</v>
      </c>
      <c r="I222" s="10">
        <v>695</v>
      </c>
      <c r="J222" s="10">
        <v>595</v>
      </c>
      <c r="K222" s="10">
        <v>515</v>
      </c>
      <c r="L222" s="10">
        <v>310</v>
      </c>
      <c r="N222" s="81"/>
      <c r="O222" s="382"/>
      <c r="P222" s="382"/>
      <c r="Q222" s="382"/>
      <c r="R222" s="382"/>
      <c r="S222" s="382"/>
      <c r="T222" s="382"/>
      <c r="U222" s="382"/>
      <c r="V222" s="382"/>
      <c r="W222" s="382"/>
      <c r="X222" s="382"/>
      <c r="AA222" s="18"/>
      <c r="AB222" s="18"/>
      <c r="AC222" s="10"/>
      <c r="AD222" s="10"/>
      <c r="AE222" s="10"/>
      <c r="AF222" s="10"/>
      <c r="AG222" s="10"/>
      <c r="AH222" s="10"/>
      <c r="AI222" s="10"/>
      <c r="AJ222" s="10"/>
      <c r="AK222" s="18"/>
      <c r="AL222" s="18"/>
      <c r="AM222" s="18"/>
    </row>
    <row r="223" spans="2:39">
      <c r="B223" s="206" t="s">
        <v>660</v>
      </c>
      <c r="C223" s="10"/>
      <c r="D223" s="18"/>
      <c r="E223" s="10">
        <v>0</v>
      </c>
      <c r="F223" s="10">
        <v>0</v>
      </c>
      <c r="G223" s="10">
        <v>0</v>
      </c>
      <c r="H223" s="10">
        <v>0</v>
      </c>
      <c r="I223" s="10">
        <v>0</v>
      </c>
      <c r="J223" s="10">
        <v>0</v>
      </c>
      <c r="K223" s="10">
        <v>0</v>
      </c>
      <c r="L223" s="10">
        <v>25</v>
      </c>
      <c r="N223" s="81"/>
      <c r="O223" s="382"/>
      <c r="P223" s="382"/>
      <c r="Q223" s="382"/>
      <c r="R223" s="382"/>
      <c r="S223" s="382"/>
      <c r="T223" s="382"/>
      <c r="U223" s="382"/>
      <c r="V223" s="382"/>
      <c r="W223" s="382"/>
      <c r="X223" s="382"/>
      <c r="AA223" s="18"/>
      <c r="AB223" s="18"/>
      <c r="AC223" s="10"/>
      <c r="AD223" s="10"/>
      <c r="AE223" s="10"/>
      <c r="AF223" s="10"/>
      <c r="AG223" s="10"/>
      <c r="AH223" s="10"/>
      <c r="AI223" s="10"/>
      <c r="AJ223" s="10"/>
      <c r="AK223" s="18"/>
      <c r="AL223" s="18"/>
      <c r="AM223" s="18"/>
    </row>
    <row r="224" spans="2:39">
      <c r="B224" s="206" t="s">
        <v>458</v>
      </c>
      <c r="C224" s="10"/>
      <c r="D224" s="18"/>
      <c r="E224" s="10">
        <v>140</v>
      </c>
      <c r="F224" s="10">
        <v>160</v>
      </c>
      <c r="G224" s="10">
        <v>145</v>
      </c>
      <c r="H224" s="10">
        <v>130</v>
      </c>
      <c r="I224" s="10">
        <v>90</v>
      </c>
      <c r="J224" s="10">
        <v>55</v>
      </c>
      <c r="K224" s="10">
        <v>25</v>
      </c>
      <c r="L224" s="10">
        <v>10</v>
      </c>
      <c r="N224" s="81"/>
      <c r="O224" s="382"/>
      <c r="P224" s="382"/>
      <c r="Q224" s="382"/>
      <c r="R224" s="382"/>
      <c r="S224" s="382"/>
      <c r="T224" s="382"/>
      <c r="U224" s="382"/>
      <c r="V224" s="382"/>
      <c r="W224" s="382"/>
      <c r="X224" s="382"/>
      <c r="AA224" s="18"/>
      <c r="AB224" s="18"/>
      <c r="AC224" s="10"/>
      <c r="AD224" s="10"/>
      <c r="AE224" s="10"/>
      <c r="AF224" s="10"/>
      <c r="AG224" s="10"/>
      <c r="AH224" s="10"/>
      <c r="AI224" s="10"/>
      <c r="AJ224" s="10"/>
      <c r="AK224" s="18"/>
      <c r="AL224" s="18"/>
      <c r="AM224" s="18"/>
    </row>
    <row r="225" spans="2:39">
      <c r="B225" s="206" t="s">
        <v>8</v>
      </c>
      <c r="C225" s="10"/>
      <c r="D225" s="18"/>
      <c r="E225" s="10">
        <v>100</v>
      </c>
      <c r="F225" s="10">
        <v>105</v>
      </c>
      <c r="G225" s="10">
        <v>65</v>
      </c>
      <c r="H225" s="10">
        <v>25</v>
      </c>
      <c r="I225" s="10">
        <v>0</v>
      </c>
      <c r="J225" s="10">
        <v>0</v>
      </c>
      <c r="K225" s="10">
        <v>0</v>
      </c>
      <c r="L225" s="10">
        <v>0</v>
      </c>
      <c r="N225" s="81"/>
      <c r="O225" s="382"/>
      <c r="P225" s="382"/>
      <c r="Q225" s="382"/>
      <c r="R225" s="382"/>
      <c r="S225" s="382"/>
      <c r="T225" s="382"/>
      <c r="U225" s="382"/>
      <c r="V225" s="382"/>
      <c r="W225" s="382"/>
      <c r="X225" s="382"/>
      <c r="AA225" s="18"/>
      <c r="AB225" s="18"/>
      <c r="AC225" s="10"/>
      <c r="AD225" s="10"/>
      <c r="AE225" s="10"/>
      <c r="AF225" s="10"/>
      <c r="AG225" s="10"/>
      <c r="AH225" s="10"/>
      <c r="AI225" s="10"/>
      <c r="AJ225" s="10"/>
      <c r="AK225" s="18"/>
      <c r="AL225" s="18"/>
      <c r="AM225" s="18"/>
    </row>
    <row r="226" spans="2:39">
      <c r="B226" s="206" t="s">
        <v>459</v>
      </c>
      <c r="C226" s="10"/>
      <c r="D226" s="18"/>
      <c r="E226" s="10">
        <v>0</v>
      </c>
      <c r="F226" s="10">
        <v>0</v>
      </c>
      <c r="G226" s="10">
        <v>0</v>
      </c>
      <c r="H226" s="10">
        <v>0</v>
      </c>
      <c r="I226" s="10">
        <v>0</v>
      </c>
      <c r="J226" s="10">
        <v>0</v>
      </c>
      <c r="K226" s="10">
        <v>0</v>
      </c>
      <c r="L226" s="10">
        <v>0</v>
      </c>
      <c r="N226" s="81"/>
      <c r="O226" s="382"/>
      <c r="P226" s="382"/>
      <c r="Q226" s="382"/>
      <c r="R226" s="382"/>
      <c r="S226" s="382"/>
      <c r="T226" s="382"/>
      <c r="U226" s="382"/>
      <c r="V226" s="382"/>
      <c r="W226" s="382"/>
      <c r="X226" s="382"/>
      <c r="AA226" s="18"/>
      <c r="AB226" s="18"/>
      <c r="AC226" s="10"/>
      <c r="AD226" s="10"/>
      <c r="AE226" s="10"/>
      <c r="AF226" s="10"/>
      <c r="AG226" s="10"/>
      <c r="AH226" s="10"/>
      <c r="AI226" s="10"/>
      <c r="AJ226" s="10"/>
      <c r="AK226" s="18"/>
      <c r="AL226" s="18"/>
      <c r="AM226" s="18"/>
    </row>
    <row r="227" spans="2:39">
      <c r="B227" s="206" t="s">
        <v>509</v>
      </c>
      <c r="C227" s="10"/>
      <c r="D227" s="18"/>
      <c r="E227" s="10">
        <v>30</v>
      </c>
      <c r="F227" s="10">
        <v>30</v>
      </c>
      <c r="G227" s="10">
        <v>30</v>
      </c>
      <c r="H227" s="10">
        <v>20</v>
      </c>
      <c r="I227" s="10">
        <v>15</v>
      </c>
      <c r="J227" s="10">
        <v>15</v>
      </c>
      <c r="K227" s="10">
        <v>10</v>
      </c>
      <c r="L227" s="10">
        <v>10</v>
      </c>
      <c r="N227" s="81"/>
      <c r="O227" s="382"/>
      <c r="P227" s="382"/>
      <c r="Q227" s="382"/>
      <c r="R227" s="382"/>
      <c r="S227" s="382"/>
      <c r="T227" s="382"/>
      <c r="U227" s="382"/>
      <c r="V227" s="382"/>
      <c r="W227" s="382"/>
      <c r="X227" s="382"/>
      <c r="AA227" s="18"/>
      <c r="AB227" s="18"/>
      <c r="AC227" s="10"/>
      <c r="AD227" s="10"/>
      <c r="AE227" s="10"/>
      <c r="AF227" s="10"/>
      <c r="AG227" s="10"/>
      <c r="AH227" s="10"/>
      <c r="AI227" s="10"/>
      <c r="AJ227" s="10"/>
      <c r="AK227" s="18"/>
      <c r="AL227" s="18"/>
      <c r="AM227" s="18"/>
    </row>
    <row r="228" spans="2:39">
      <c r="B228" s="206" t="s">
        <v>460</v>
      </c>
      <c r="C228" s="10"/>
      <c r="D228" s="18"/>
      <c r="E228" s="10">
        <v>25</v>
      </c>
      <c r="F228" s="10">
        <v>30</v>
      </c>
      <c r="G228" s="10">
        <v>35</v>
      </c>
      <c r="H228" s="10">
        <v>35</v>
      </c>
      <c r="I228" s="10">
        <v>35</v>
      </c>
      <c r="J228" s="10">
        <v>35</v>
      </c>
      <c r="K228" s="10">
        <v>20</v>
      </c>
      <c r="L228" s="10">
        <v>30</v>
      </c>
      <c r="N228" s="81"/>
      <c r="O228" s="382"/>
      <c r="P228" s="382"/>
      <c r="Q228" s="382"/>
      <c r="R228" s="382"/>
      <c r="S228" s="382"/>
      <c r="T228" s="382"/>
      <c r="U228" s="382"/>
      <c r="V228" s="382"/>
      <c r="W228" s="382"/>
      <c r="X228" s="382"/>
      <c r="AA228" s="18"/>
      <c r="AB228" s="18"/>
      <c r="AC228" s="10"/>
      <c r="AD228" s="10"/>
      <c r="AE228" s="10"/>
      <c r="AF228" s="10"/>
      <c r="AG228" s="10"/>
      <c r="AH228" s="10"/>
      <c r="AI228" s="10"/>
      <c r="AJ228" s="10"/>
      <c r="AK228" s="18"/>
      <c r="AL228" s="18"/>
      <c r="AM228" s="18"/>
    </row>
    <row r="229" spans="2:39">
      <c r="B229" s="206" t="s">
        <v>500</v>
      </c>
      <c r="C229" s="10"/>
      <c r="D229" s="18"/>
      <c r="E229" s="10">
        <v>1720</v>
      </c>
      <c r="F229" s="10">
        <v>1630</v>
      </c>
      <c r="G229" s="10">
        <v>1820</v>
      </c>
      <c r="H229" s="10">
        <v>2185</v>
      </c>
      <c r="I229" s="10">
        <v>2200</v>
      </c>
      <c r="J229" s="10">
        <v>2575</v>
      </c>
      <c r="K229" s="10">
        <v>2935</v>
      </c>
      <c r="L229" s="10">
        <v>3470</v>
      </c>
      <c r="N229" s="81"/>
      <c r="O229" s="382"/>
      <c r="P229" s="382"/>
      <c r="Q229" s="382"/>
      <c r="R229" s="382"/>
      <c r="S229" s="382"/>
      <c r="T229" s="382"/>
      <c r="U229" s="382"/>
      <c r="V229" s="382"/>
      <c r="W229" s="382"/>
      <c r="X229" s="382"/>
      <c r="AA229" s="18"/>
      <c r="AB229" s="18"/>
      <c r="AC229" s="10"/>
      <c r="AD229" s="10"/>
      <c r="AE229" s="10"/>
      <c r="AF229" s="10"/>
      <c r="AG229" s="10"/>
      <c r="AH229" s="10"/>
      <c r="AI229" s="10"/>
      <c r="AJ229" s="10"/>
      <c r="AK229" s="18"/>
      <c r="AL229" s="18"/>
      <c r="AM229" s="18"/>
    </row>
    <row r="230" spans="2:39">
      <c r="B230" s="206" t="s">
        <v>524</v>
      </c>
      <c r="C230" s="10"/>
      <c r="D230" s="18"/>
      <c r="E230" s="10">
        <v>15</v>
      </c>
      <c r="F230" s="10">
        <v>10</v>
      </c>
      <c r="G230" s="10">
        <v>0</v>
      </c>
      <c r="H230" s="10">
        <v>0</v>
      </c>
      <c r="I230" s="10">
        <v>0</v>
      </c>
      <c r="J230" s="10">
        <v>0</v>
      </c>
      <c r="K230" s="10">
        <v>0</v>
      </c>
      <c r="L230" s="10">
        <v>0</v>
      </c>
      <c r="N230" s="81"/>
      <c r="O230" s="382"/>
      <c r="P230" s="382"/>
      <c r="Q230" s="382"/>
      <c r="R230" s="382"/>
      <c r="S230" s="382"/>
      <c r="T230" s="382"/>
      <c r="U230" s="382"/>
      <c r="V230" s="382"/>
      <c r="W230" s="382"/>
      <c r="X230" s="382"/>
      <c r="AA230" s="18"/>
      <c r="AB230" s="18"/>
      <c r="AC230" s="10"/>
      <c r="AD230" s="10"/>
      <c r="AE230" s="10"/>
      <c r="AF230" s="10"/>
      <c r="AG230" s="10"/>
      <c r="AH230" s="10"/>
      <c r="AI230" s="10"/>
      <c r="AJ230" s="10"/>
      <c r="AK230" s="18"/>
      <c r="AL230" s="18"/>
      <c r="AM230" s="18"/>
    </row>
    <row r="231" spans="2:39">
      <c r="B231" s="206" t="s">
        <v>461</v>
      </c>
      <c r="C231" s="10"/>
      <c r="D231" s="18"/>
      <c r="E231" s="10">
        <v>230</v>
      </c>
      <c r="F231" s="10">
        <v>195</v>
      </c>
      <c r="G231" s="10">
        <v>145</v>
      </c>
      <c r="H231" s="10">
        <v>240</v>
      </c>
      <c r="I231" s="10">
        <v>415</v>
      </c>
      <c r="J231" s="10">
        <v>465</v>
      </c>
      <c r="K231" s="10">
        <v>530</v>
      </c>
      <c r="L231" s="10">
        <v>920</v>
      </c>
      <c r="N231" s="81"/>
      <c r="O231" s="382"/>
      <c r="P231" s="382"/>
      <c r="Q231" s="382"/>
      <c r="R231" s="382"/>
      <c r="S231" s="382"/>
      <c r="T231" s="382"/>
      <c r="U231" s="382"/>
      <c r="V231" s="382"/>
      <c r="W231" s="382"/>
      <c r="X231" s="382"/>
      <c r="AA231" s="18"/>
      <c r="AB231" s="18"/>
      <c r="AC231" s="10"/>
      <c r="AD231" s="10"/>
      <c r="AE231" s="10"/>
      <c r="AF231" s="10"/>
      <c r="AG231" s="10"/>
      <c r="AH231" s="10"/>
      <c r="AI231" s="10"/>
      <c r="AJ231" s="10"/>
      <c r="AK231" s="18"/>
      <c r="AL231" s="18"/>
      <c r="AM231" s="18"/>
    </row>
    <row r="232" spans="2:39">
      <c r="B232" s="206" t="s">
        <v>462</v>
      </c>
      <c r="C232" s="10"/>
      <c r="D232" s="18"/>
      <c r="E232" s="10">
        <v>135</v>
      </c>
      <c r="F232" s="10">
        <v>160</v>
      </c>
      <c r="G232" s="10">
        <v>175</v>
      </c>
      <c r="H232" s="10">
        <v>255</v>
      </c>
      <c r="I232" s="10">
        <v>255</v>
      </c>
      <c r="J232" s="10">
        <v>235</v>
      </c>
      <c r="K232" s="10">
        <v>240</v>
      </c>
      <c r="L232" s="10">
        <v>235</v>
      </c>
      <c r="N232" s="81"/>
      <c r="O232" s="382"/>
      <c r="P232" s="382"/>
      <c r="Q232" s="382"/>
      <c r="R232" s="382"/>
      <c r="S232" s="382"/>
      <c r="T232" s="382"/>
      <c r="U232" s="382"/>
      <c r="V232" s="382"/>
      <c r="W232" s="382"/>
      <c r="X232" s="382"/>
      <c r="AA232" s="18"/>
      <c r="AB232" s="18"/>
      <c r="AC232" s="10"/>
      <c r="AD232" s="10"/>
      <c r="AE232" s="10"/>
      <c r="AF232" s="10"/>
      <c r="AG232" s="10"/>
      <c r="AH232" s="10"/>
      <c r="AI232" s="10"/>
      <c r="AJ232" s="10"/>
      <c r="AK232" s="18"/>
      <c r="AL232" s="18"/>
      <c r="AM232" s="18"/>
    </row>
    <row r="233" spans="2:39">
      <c r="B233" s="206" t="s">
        <v>463</v>
      </c>
      <c r="C233" s="10"/>
      <c r="D233" s="18"/>
      <c r="E233" s="10">
        <v>0</v>
      </c>
      <c r="F233" s="10">
        <v>0</v>
      </c>
      <c r="G233" s="10">
        <v>0</v>
      </c>
      <c r="H233" s="10">
        <v>10</v>
      </c>
      <c r="I233" s="10">
        <v>15</v>
      </c>
      <c r="J233" s="10">
        <v>0</v>
      </c>
      <c r="K233" s="10">
        <v>5</v>
      </c>
      <c r="L233" s="10">
        <v>10</v>
      </c>
      <c r="N233" s="81"/>
      <c r="O233" s="382"/>
      <c r="P233" s="382"/>
      <c r="Q233" s="382"/>
      <c r="R233" s="382"/>
      <c r="S233" s="382"/>
      <c r="T233" s="382"/>
      <c r="U233" s="382"/>
      <c r="V233" s="382"/>
      <c r="W233" s="382"/>
      <c r="X233" s="382"/>
      <c r="AA233" s="18"/>
      <c r="AB233" s="18"/>
      <c r="AC233" s="10"/>
      <c r="AD233" s="10"/>
      <c r="AE233" s="10"/>
      <c r="AF233" s="10"/>
      <c r="AG233" s="10"/>
      <c r="AH233" s="10"/>
      <c r="AI233" s="10"/>
      <c r="AJ233" s="10"/>
      <c r="AK233" s="18"/>
      <c r="AL233" s="18"/>
      <c r="AM233" s="18"/>
    </row>
    <row r="234" spans="2:39">
      <c r="B234" s="206" t="s">
        <v>464</v>
      </c>
      <c r="C234" s="10"/>
      <c r="D234" s="18"/>
      <c r="E234" s="10">
        <v>90</v>
      </c>
      <c r="F234" s="10">
        <v>80</v>
      </c>
      <c r="G234" s="10">
        <v>60</v>
      </c>
      <c r="H234" s="10">
        <v>65</v>
      </c>
      <c r="I234" s="10">
        <v>75</v>
      </c>
      <c r="J234" s="10">
        <v>60</v>
      </c>
      <c r="K234" s="10">
        <v>60</v>
      </c>
      <c r="L234" s="10">
        <v>20</v>
      </c>
      <c r="N234" s="81"/>
      <c r="O234" s="382"/>
      <c r="P234" s="382"/>
      <c r="Q234" s="382"/>
      <c r="R234" s="382"/>
      <c r="S234" s="382"/>
      <c r="T234" s="382"/>
      <c r="U234" s="382"/>
      <c r="V234" s="382"/>
      <c r="W234" s="382"/>
      <c r="X234" s="382"/>
      <c r="AA234" s="18"/>
      <c r="AB234" s="18"/>
      <c r="AC234" s="10"/>
      <c r="AD234" s="10"/>
      <c r="AE234" s="10"/>
      <c r="AF234" s="10"/>
      <c r="AG234" s="10"/>
      <c r="AH234" s="10"/>
      <c r="AI234" s="10"/>
      <c r="AJ234" s="10"/>
      <c r="AK234" s="18"/>
      <c r="AL234" s="18"/>
      <c r="AM234" s="18"/>
    </row>
    <row r="235" spans="2:39">
      <c r="B235" s="206" t="s">
        <v>465</v>
      </c>
      <c r="C235" s="10"/>
      <c r="D235" s="18"/>
      <c r="E235" s="10">
        <v>45</v>
      </c>
      <c r="F235" s="10">
        <v>35</v>
      </c>
      <c r="G235" s="10">
        <v>45</v>
      </c>
      <c r="H235" s="10">
        <v>55</v>
      </c>
      <c r="I235" s="10">
        <v>20</v>
      </c>
      <c r="J235" s="10">
        <v>0</v>
      </c>
      <c r="K235" s="10">
        <v>0</v>
      </c>
      <c r="L235" s="10">
        <v>0</v>
      </c>
      <c r="N235" s="81"/>
      <c r="O235" s="382"/>
      <c r="P235" s="382"/>
      <c r="Q235" s="382"/>
      <c r="R235" s="382"/>
      <c r="S235" s="382"/>
      <c r="T235" s="382"/>
      <c r="U235" s="382"/>
      <c r="V235" s="382"/>
      <c r="W235" s="382"/>
      <c r="X235" s="382"/>
      <c r="AA235" s="18"/>
      <c r="AB235" s="18"/>
      <c r="AC235" s="10"/>
      <c r="AD235" s="10"/>
      <c r="AE235" s="10"/>
      <c r="AF235" s="10"/>
      <c r="AG235" s="10"/>
      <c r="AH235" s="10"/>
      <c r="AI235" s="10"/>
      <c r="AJ235" s="10"/>
      <c r="AK235" s="18"/>
      <c r="AL235" s="18"/>
      <c r="AM235" s="18"/>
    </row>
    <row r="236" spans="2:39">
      <c r="B236" s="206" t="s">
        <v>466</v>
      </c>
      <c r="C236" s="10"/>
      <c r="D236" s="18"/>
      <c r="E236" s="10">
        <v>5</v>
      </c>
      <c r="F236" s="10">
        <v>0</v>
      </c>
      <c r="G236" s="10">
        <v>0</v>
      </c>
      <c r="H236" s="10">
        <v>0</v>
      </c>
      <c r="I236" s="10">
        <v>0</v>
      </c>
      <c r="J236" s="10">
        <v>0</v>
      </c>
      <c r="K236" s="10">
        <v>0</v>
      </c>
      <c r="L236" s="10">
        <v>0</v>
      </c>
      <c r="N236" s="81"/>
      <c r="O236" s="382"/>
      <c r="P236" s="382"/>
      <c r="Q236" s="382"/>
      <c r="R236" s="382"/>
      <c r="S236" s="382"/>
      <c r="T236" s="382"/>
      <c r="U236" s="382"/>
      <c r="V236" s="382"/>
      <c r="W236" s="382"/>
      <c r="X236" s="382"/>
      <c r="AA236" s="18"/>
      <c r="AB236" s="18"/>
      <c r="AC236" s="10"/>
      <c r="AD236" s="10"/>
      <c r="AE236" s="10"/>
      <c r="AF236" s="10"/>
      <c r="AG236" s="10"/>
      <c r="AH236" s="10"/>
      <c r="AI236" s="10"/>
      <c r="AJ236" s="10"/>
      <c r="AK236" s="18"/>
      <c r="AL236" s="18"/>
      <c r="AM236" s="18"/>
    </row>
    <row r="237" spans="2:39">
      <c r="B237" s="206" t="s">
        <v>503</v>
      </c>
      <c r="C237" s="10"/>
      <c r="D237" s="18"/>
      <c r="E237" s="10">
        <v>80</v>
      </c>
      <c r="F237" s="10">
        <v>85</v>
      </c>
      <c r="G237" s="10">
        <v>80</v>
      </c>
      <c r="H237" s="10">
        <v>75</v>
      </c>
      <c r="I237" s="10">
        <v>70</v>
      </c>
      <c r="J237" s="10">
        <v>0</v>
      </c>
      <c r="K237" s="10">
        <v>0</v>
      </c>
      <c r="L237" s="10">
        <v>0</v>
      </c>
      <c r="N237" s="81"/>
      <c r="O237" s="382"/>
      <c r="P237" s="382"/>
      <c r="Q237" s="382"/>
      <c r="R237" s="382"/>
      <c r="S237" s="382"/>
      <c r="T237" s="382"/>
      <c r="U237" s="382"/>
      <c r="V237" s="382"/>
      <c r="W237" s="382"/>
      <c r="X237" s="382"/>
      <c r="AA237" s="18"/>
      <c r="AB237" s="18"/>
      <c r="AC237" s="10"/>
      <c r="AD237" s="10"/>
      <c r="AE237" s="10"/>
      <c r="AF237" s="10"/>
      <c r="AG237" s="10"/>
      <c r="AH237" s="10"/>
      <c r="AI237" s="10"/>
      <c r="AJ237" s="10"/>
      <c r="AK237" s="18"/>
      <c r="AL237" s="18"/>
      <c r="AM237" s="18"/>
    </row>
    <row r="238" spans="2:39">
      <c r="B238" s="206" t="s">
        <v>467</v>
      </c>
      <c r="C238" s="10"/>
      <c r="D238" s="18"/>
      <c r="E238" s="10">
        <v>45</v>
      </c>
      <c r="F238" s="10">
        <v>35</v>
      </c>
      <c r="G238" s="10">
        <v>55</v>
      </c>
      <c r="H238" s="10">
        <v>55</v>
      </c>
      <c r="I238" s="10">
        <v>65</v>
      </c>
      <c r="J238" s="10">
        <v>85</v>
      </c>
      <c r="K238" s="10">
        <v>80</v>
      </c>
      <c r="L238" s="10">
        <v>80</v>
      </c>
      <c r="N238" s="81"/>
      <c r="O238" s="382"/>
      <c r="P238" s="382"/>
      <c r="Q238" s="382"/>
      <c r="R238" s="382"/>
      <c r="S238" s="382"/>
      <c r="T238" s="382"/>
      <c r="U238" s="382"/>
      <c r="V238" s="382"/>
      <c r="W238" s="382"/>
      <c r="X238" s="382"/>
      <c r="AA238" s="18"/>
      <c r="AB238" s="18"/>
      <c r="AC238" s="10"/>
      <c r="AD238" s="10"/>
      <c r="AE238" s="10"/>
      <c r="AF238" s="10"/>
      <c r="AG238" s="10"/>
      <c r="AH238" s="10"/>
      <c r="AI238" s="10"/>
      <c r="AJ238" s="10"/>
      <c r="AK238" s="18"/>
      <c r="AL238" s="18"/>
      <c r="AM238" s="18"/>
    </row>
    <row r="239" spans="2:39">
      <c r="B239" s="206" t="s">
        <v>468</v>
      </c>
      <c r="C239" s="10"/>
      <c r="D239" s="18"/>
      <c r="E239" s="10">
        <v>440</v>
      </c>
      <c r="F239" s="10">
        <v>385</v>
      </c>
      <c r="G239" s="10">
        <v>380</v>
      </c>
      <c r="H239" s="10">
        <v>405</v>
      </c>
      <c r="I239" s="10">
        <v>410</v>
      </c>
      <c r="J239" s="10">
        <v>460</v>
      </c>
      <c r="K239" s="10">
        <v>480</v>
      </c>
      <c r="L239" s="10">
        <v>525</v>
      </c>
      <c r="N239" s="81"/>
      <c r="O239" s="382"/>
      <c r="P239" s="382"/>
      <c r="Q239" s="382"/>
      <c r="R239" s="382"/>
      <c r="S239" s="382"/>
      <c r="T239" s="382"/>
      <c r="U239" s="382"/>
      <c r="V239" s="382"/>
      <c r="W239" s="382"/>
      <c r="X239" s="382"/>
      <c r="AA239" s="18"/>
      <c r="AB239" s="18"/>
      <c r="AC239" s="10"/>
      <c r="AD239" s="10"/>
      <c r="AE239" s="10"/>
      <c r="AF239" s="10"/>
      <c r="AG239" s="10"/>
      <c r="AH239" s="10"/>
      <c r="AI239" s="10"/>
      <c r="AJ239" s="10"/>
      <c r="AK239" s="18"/>
      <c r="AL239" s="18"/>
      <c r="AM239" s="18"/>
    </row>
    <row r="240" spans="2:39">
      <c r="B240" s="206" t="s">
        <v>469</v>
      </c>
      <c r="C240" s="10"/>
      <c r="D240" s="18"/>
      <c r="E240" s="10">
        <v>105</v>
      </c>
      <c r="F240" s="10">
        <v>95</v>
      </c>
      <c r="G240" s="10">
        <v>70</v>
      </c>
      <c r="H240" s="10">
        <v>65</v>
      </c>
      <c r="I240" s="10">
        <v>55</v>
      </c>
      <c r="J240" s="10">
        <v>100</v>
      </c>
      <c r="K240" s="10">
        <v>145</v>
      </c>
      <c r="L240" s="10">
        <v>175</v>
      </c>
      <c r="N240" s="81"/>
      <c r="O240" s="382"/>
      <c r="P240" s="382"/>
      <c r="Q240" s="382"/>
      <c r="R240" s="382"/>
      <c r="S240" s="382"/>
      <c r="T240" s="382"/>
      <c r="U240" s="382"/>
      <c r="V240" s="382"/>
      <c r="W240" s="382"/>
      <c r="X240" s="382"/>
      <c r="AA240" s="18"/>
      <c r="AB240" s="18"/>
      <c r="AC240" s="10"/>
      <c r="AD240" s="10"/>
      <c r="AE240" s="10"/>
      <c r="AF240" s="10"/>
      <c r="AG240" s="10"/>
      <c r="AH240" s="10"/>
      <c r="AI240" s="10"/>
      <c r="AJ240" s="10"/>
      <c r="AK240" s="18"/>
      <c r="AL240" s="18"/>
      <c r="AM240" s="18"/>
    </row>
    <row r="241" spans="2:39">
      <c r="B241" s="206" t="s">
        <v>470</v>
      </c>
      <c r="C241" s="10"/>
      <c r="D241" s="18"/>
      <c r="E241" s="10">
        <v>570</v>
      </c>
      <c r="F241" s="10">
        <v>505</v>
      </c>
      <c r="G241" s="10">
        <v>510</v>
      </c>
      <c r="H241" s="10">
        <v>665</v>
      </c>
      <c r="I241" s="10">
        <v>580</v>
      </c>
      <c r="J241" s="10">
        <v>595</v>
      </c>
      <c r="K241" s="10">
        <v>640</v>
      </c>
      <c r="L241" s="10">
        <v>765</v>
      </c>
      <c r="N241" s="81"/>
      <c r="O241" s="382"/>
      <c r="P241" s="382"/>
      <c r="Q241" s="382"/>
      <c r="R241" s="382"/>
      <c r="S241" s="382"/>
      <c r="T241" s="382"/>
      <c r="U241" s="382"/>
      <c r="V241" s="382"/>
      <c r="W241" s="382"/>
      <c r="X241" s="382"/>
      <c r="AA241" s="18"/>
      <c r="AB241" s="18"/>
      <c r="AC241" s="10"/>
      <c r="AD241" s="10"/>
      <c r="AE241" s="10"/>
      <c r="AF241" s="10"/>
      <c r="AG241" s="10"/>
      <c r="AH241" s="10"/>
      <c r="AI241" s="10"/>
      <c r="AJ241" s="10"/>
      <c r="AK241" s="18"/>
      <c r="AL241" s="18"/>
      <c r="AM241" s="18"/>
    </row>
    <row r="242" spans="2:39">
      <c r="B242" s="206" t="s">
        <v>471</v>
      </c>
      <c r="C242" s="10"/>
      <c r="D242" s="18"/>
      <c r="E242" s="10">
        <v>345</v>
      </c>
      <c r="F242" s="10">
        <v>300</v>
      </c>
      <c r="G242" s="10">
        <v>290</v>
      </c>
      <c r="H242" s="10">
        <v>195</v>
      </c>
      <c r="I242" s="10">
        <v>105</v>
      </c>
      <c r="J242" s="10">
        <v>55</v>
      </c>
      <c r="K242" s="10">
        <v>25</v>
      </c>
      <c r="L242" s="10">
        <v>15</v>
      </c>
      <c r="N242" s="81"/>
      <c r="O242" s="382"/>
      <c r="P242" s="382"/>
      <c r="Q242" s="382"/>
      <c r="R242" s="382"/>
      <c r="S242" s="382"/>
      <c r="T242" s="382"/>
      <c r="U242" s="382"/>
      <c r="V242" s="382"/>
      <c r="W242" s="382"/>
      <c r="X242" s="382"/>
      <c r="AA242" s="18"/>
      <c r="AB242" s="18"/>
      <c r="AC242" s="10"/>
      <c r="AD242" s="10"/>
      <c r="AE242" s="10"/>
      <c r="AF242" s="10"/>
      <c r="AG242" s="10"/>
      <c r="AH242" s="10"/>
      <c r="AI242" s="10"/>
      <c r="AJ242" s="10"/>
      <c r="AK242" s="18"/>
      <c r="AL242" s="18"/>
      <c r="AM242" s="18"/>
    </row>
    <row r="243" spans="2:39">
      <c r="B243" s="206" t="s">
        <v>472</v>
      </c>
      <c r="C243" s="10"/>
      <c r="D243" s="18"/>
      <c r="E243" s="10">
        <v>0</v>
      </c>
      <c r="F243" s="10">
        <v>0</v>
      </c>
      <c r="G243" s="10">
        <v>0</v>
      </c>
      <c r="H243" s="10">
        <v>0</v>
      </c>
      <c r="I243" s="10">
        <v>0</v>
      </c>
      <c r="J243" s="10">
        <v>0</v>
      </c>
      <c r="K243" s="10">
        <v>0</v>
      </c>
      <c r="L243" s="10">
        <v>0</v>
      </c>
      <c r="N243" s="81"/>
      <c r="O243" s="382"/>
      <c r="P243" s="382"/>
      <c r="Q243" s="382"/>
      <c r="R243" s="382"/>
      <c r="S243" s="382"/>
      <c r="T243" s="382"/>
      <c r="U243" s="382"/>
      <c r="V243" s="382"/>
      <c r="W243" s="382"/>
      <c r="X243" s="382"/>
      <c r="AA243" s="18"/>
      <c r="AB243" s="18"/>
      <c r="AC243" s="10"/>
      <c r="AD243" s="10"/>
      <c r="AE243" s="10"/>
      <c r="AF243" s="10"/>
      <c r="AG243" s="10"/>
      <c r="AH243" s="10"/>
      <c r="AI243" s="10"/>
      <c r="AJ243" s="10"/>
      <c r="AK243" s="18"/>
      <c r="AL243" s="18"/>
      <c r="AM243" s="18"/>
    </row>
    <row r="244" spans="2:39">
      <c r="B244" s="206" t="s">
        <v>473</v>
      </c>
      <c r="C244" s="10"/>
      <c r="D244" s="18"/>
      <c r="E244" s="10">
        <v>0</v>
      </c>
      <c r="F244" s="10">
        <v>0</v>
      </c>
      <c r="G244" s="10">
        <v>0</v>
      </c>
      <c r="H244" s="10">
        <v>0</v>
      </c>
      <c r="I244" s="10">
        <v>0</v>
      </c>
      <c r="J244" s="10">
        <v>0</v>
      </c>
      <c r="K244" s="10">
        <v>0</v>
      </c>
      <c r="L244" s="10">
        <v>320</v>
      </c>
      <c r="N244" s="81"/>
      <c r="O244" s="382"/>
      <c r="P244" s="382"/>
      <c r="Q244" s="382"/>
      <c r="R244" s="382"/>
      <c r="S244" s="382"/>
      <c r="T244" s="382"/>
      <c r="U244" s="382"/>
      <c r="V244" s="382"/>
      <c r="W244" s="382"/>
      <c r="X244" s="382"/>
      <c r="AA244" s="18"/>
      <c r="AB244" s="18"/>
      <c r="AC244" s="10"/>
      <c r="AD244" s="10"/>
      <c r="AE244" s="10"/>
      <c r="AF244" s="10"/>
      <c r="AG244" s="10"/>
      <c r="AH244" s="10"/>
      <c r="AI244" s="10"/>
      <c r="AJ244" s="10"/>
      <c r="AK244" s="18"/>
      <c r="AL244" s="18"/>
      <c r="AM244" s="18"/>
    </row>
    <row r="245" spans="2:39">
      <c r="B245" s="206" t="s">
        <v>474</v>
      </c>
      <c r="C245" s="10"/>
      <c r="D245" s="18"/>
      <c r="E245" s="10">
        <v>30</v>
      </c>
      <c r="F245" s="10">
        <v>15</v>
      </c>
      <c r="G245" s="10">
        <v>30</v>
      </c>
      <c r="H245" s="10">
        <v>5</v>
      </c>
      <c r="I245" s="10">
        <v>5</v>
      </c>
      <c r="J245" s="10">
        <v>10</v>
      </c>
      <c r="K245" s="10">
        <v>10</v>
      </c>
      <c r="L245" s="10">
        <v>10</v>
      </c>
      <c r="N245" s="81"/>
      <c r="O245" s="382"/>
      <c r="P245" s="382"/>
      <c r="Q245" s="382"/>
      <c r="R245" s="382"/>
      <c r="S245" s="382"/>
      <c r="T245" s="382"/>
      <c r="U245" s="382"/>
      <c r="V245" s="382"/>
      <c r="W245" s="382"/>
      <c r="X245" s="382"/>
      <c r="AA245" s="18"/>
      <c r="AB245" s="18"/>
      <c r="AC245" s="10"/>
      <c r="AD245" s="10"/>
      <c r="AE245" s="10"/>
      <c r="AF245" s="10"/>
      <c r="AG245" s="10"/>
      <c r="AH245" s="10"/>
      <c r="AI245" s="10"/>
      <c r="AJ245" s="10"/>
      <c r="AK245" s="18"/>
      <c r="AL245" s="18"/>
      <c r="AM245" s="18"/>
    </row>
    <row r="246" spans="2:39">
      <c r="B246" s="206" t="s">
        <v>476</v>
      </c>
      <c r="C246" s="10"/>
      <c r="D246" s="18"/>
      <c r="E246" s="10">
        <v>760</v>
      </c>
      <c r="F246" s="10">
        <v>535</v>
      </c>
      <c r="G246" s="10">
        <v>105</v>
      </c>
      <c r="H246" s="10">
        <v>10</v>
      </c>
      <c r="I246" s="10">
        <v>10</v>
      </c>
      <c r="J246" s="10">
        <v>40</v>
      </c>
      <c r="K246" s="10">
        <v>30</v>
      </c>
      <c r="L246" s="10">
        <v>10</v>
      </c>
      <c r="N246" s="81"/>
      <c r="O246" s="382"/>
      <c r="P246" s="382"/>
      <c r="Q246" s="382"/>
      <c r="R246" s="382"/>
      <c r="S246" s="382"/>
      <c r="T246" s="382"/>
      <c r="U246" s="382"/>
      <c r="V246" s="382"/>
      <c r="W246" s="382"/>
      <c r="X246" s="382"/>
      <c r="AA246" s="18"/>
      <c r="AB246" s="18"/>
      <c r="AC246" s="10"/>
      <c r="AD246" s="10"/>
      <c r="AE246" s="10"/>
      <c r="AF246" s="10"/>
      <c r="AG246" s="10"/>
      <c r="AH246" s="10"/>
      <c r="AI246" s="10"/>
      <c r="AJ246" s="10"/>
      <c r="AK246" s="18"/>
      <c r="AL246" s="18"/>
      <c r="AM246" s="18"/>
    </row>
    <row r="247" spans="2:39">
      <c r="B247" s="206" t="s">
        <v>477</v>
      </c>
      <c r="C247" s="10"/>
      <c r="D247" s="18"/>
      <c r="E247" s="10">
        <v>135</v>
      </c>
      <c r="F247" s="10">
        <v>95</v>
      </c>
      <c r="G247" s="10">
        <v>80</v>
      </c>
      <c r="H247" s="10">
        <v>70</v>
      </c>
      <c r="I247" s="10">
        <v>55</v>
      </c>
      <c r="J247" s="10">
        <v>35</v>
      </c>
      <c r="K247" s="10">
        <v>15</v>
      </c>
      <c r="L247" s="10">
        <v>5</v>
      </c>
      <c r="N247" s="81"/>
      <c r="O247" s="382"/>
      <c r="P247" s="382"/>
      <c r="Q247" s="382"/>
      <c r="R247" s="382"/>
      <c r="S247" s="382"/>
      <c r="T247" s="382"/>
      <c r="U247" s="382"/>
      <c r="V247" s="382"/>
      <c r="W247" s="382"/>
      <c r="X247" s="382"/>
      <c r="AA247" s="18"/>
      <c r="AB247" s="18"/>
      <c r="AC247" s="10"/>
      <c r="AD247" s="10"/>
      <c r="AE247" s="10"/>
      <c r="AF247" s="10"/>
      <c r="AG247" s="10"/>
      <c r="AH247" s="10"/>
      <c r="AI247" s="10"/>
      <c r="AJ247" s="10"/>
      <c r="AK247" s="18"/>
      <c r="AL247" s="18"/>
      <c r="AM247" s="18"/>
    </row>
    <row r="248" spans="2:39">
      <c r="B248" s="206" t="s">
        <v>511</v>
      </c>
      <c r="C248" s="10"/>
      <c r="D248" s="18"/>
      <c r="E248" s="10">
        <v>20</v>
      </c>
      <c r="F248" s="10">
        <v>0</v>
      </c>
      <c r="G248" s="10">
        <v>0</v>
      </c>
      <c r="H248" s="10">
        <v>0</v>
      </c>
      <c r="I248" s="10">
        <v>0</v>
      </c>
      <c r="J248" s="10">
        <v>0</v>
      </c>
      <c r="K248" s="10">
        <v>0</v>
      </c>
      <c r="L248" s="10">
        <v>0</v>
      </c>
      <c r="N248" s="81"/>
      <c r="O248" s="382"/>
      <c r="P248" s="382"/>
      <c r="Q248" s="382"/>
      <c r="R248" s="382"/>
      <c r="S248" s="382"/>
      <c r="T248" s="382"/>
      <c r="U248" s="382"/>
      <c r="V248" s="382"/>
      <c r="W248" s="382"/>
      <c r="X248" s="382"/>
      <c r="AA248" s="18"/>
      <c r="AB248" s="18"/>
      <c r="AC248" s="10"/>
      <c r="AD248" s="10"/>
      <c r="AE248" s="10"/>
      <c r="AF248" s="10"/>
      <c r="AG248" s="10"/>
      <c r="AH248" s="10"/>
      <c r="AI248" s="10"/>
      <c r="AJ248" s="10"/>
      <c r="AK248" s="18"/>
      <c r="AL248" s="18"/>
      <c r="AM248" s="18"/>
    </row>
    <row r="249" spans="2:39">
      <c r="B249" s="206" t="s">
        <v>478</v>
      </c>
      <c r="C249" s="10"/>
      <c r="D249" s="18"/>
      <c r="E249" s="10">
        <v>40</v>
      </c>
      <c r="F249" s="10">
        <v>15</v>
      </c>
      <c r="G249" s="10">
        <v>65</v>
      </c>
      <c r="H249" s="10">
        <v>155</v>
      </c>
      <c r="I249" s="10">
        <v>130</v>
      </c>
      <c r="J249" s="10">
        <v>150</v>
      </c>
      <c r="K249" s="10">
        <v>170</v>
      </c>
      <c r="L249" s="10">
        <v>185</v>
      </c>
      <c r="N249" s="81"/>
      <c r="O249" s="382"/>
      <c r="P249" s="382"/>
      <c r="Q249" s="382"/>
      <c r="R249" s="382"/>
      <c r="S249" s="382"/>
      <c r="T249" s="382"/>
      <c r="U249" s="382"/>
      <c r="V249" s="382"/>
      <c r="W249" s="382"/>
      <c r="X249" s="382"/>
      <c r="AA249" s="18"/>
      <c r="AB249" s="18"/>
      <c r="AC249" s="10"/>
      <c r="AD249" s="10"/>
      <c r="AE249" s="10"/>
      <c r="AF249" s="10"/>
      <c r="AG249" s="10"/>
      <c r="AH249" s="10"/>
      <c r="AI249" s="10"/>
      <c r="AJ249" s="10"/>
      <c r="AK249" s="18"/>
      <c r="AL249" s="18"/>
      <c r="AM249" s="18"/>
    </row>
    <row r="250" spans="2:39">
      <c r="B250" s="206" t="s">
        <v>479</v>
      </c>
      <c r="C250" s="10"/>
      <c r="D250" s="18"/>
      <c r="E250" s="10">
        <v>0</v>
      </c>
      <c r="F250" s="10">
        <v>0</v>
      </c>
      <c r="G250" s="10">
        <v>0</v>
      </c>
      <c r="H250" s="10">
        <v>0</v>
      </c>
      <c r="I250" s="10">
        <v>0</v>
      </c>
      <c r="J250" s="10">
        <v>0</v>
      </c>
      <c r="K250" s="10">
        <v>0</v>
      </c>
      <c r="L250" s="10">
        <v>0</v>
      </c>
      <c r="N250" s="81"/>
      <c r="O250" s="382"/>
      <c r="P250" s="382"/>
      <c r="Q250" s="382"/>
      <c r="R250" s="382"/>
      <c r="S250" s="382"/>
      <c r="T250" s="382"/>
      <c r="U250" s="382"/>
      <c r="V250" s="382"/>
      <c r="W250" s="382"/>
      <c r="X250" s="382"/>
      <c r="AA250" s="18"/>
      <c r="AB250" s="18"/>
      <c r="AC250" s="10"/>
      <c r="AD250" s="10"/>
      <c r="AE250" s="10"/>
      <c r="AF250" s="10"/>
      <c r="AG250" s="10"/>
      <c r="AH250" s="10"/>
      <c r="AI250" s="10"/>
      <c r="AJ250" s="10"/>
      <c r="AK250" s="18"/>
      <c r="AL250" s="18"/>
      <c r="AM250" s="18"/>
    </row>
    <row r="251" spans="2:39">
      <c r="B251" s="206" t="s">
        <v>480</v>
      </c>
      <c r="C251" s="10"/>
      <c r="D251" s="18"/>
      <c r="E251" s="10">
        <v>0</v>
      </c>
      <c r="F251" s="10">
        <v>0</v>
      </c>
      <c r="G251" s="10">
        <v>5</v>
      </c>
      <c r="H251" s="10">
        <v>30</v>
      </c>
      <c r="I251" s="10">
        <v>30</v>
      </c>
      <c r="J251" s="10">
        <v>25</v>
      </c>
      <c r="K251" s="10">
        <v>30</v>
      </c>
      <c r="L251" s="10">
        <v>40</v>
      </c>
      <c r="N251" s="81"/>
      <c r="O251" s="382"/>
      <c r="P251" s="382"/>
      <c r="Q251" s="382"/>
      <c r="R251" s="382"/>
      <c r="S251" s="382"/>
      <c r="T251" s="382"/>
      <c r="U251" s="382"/>
      <c r="V251" s="382"/>
      <c r="W251" s="382"/>
      <c r="X251" s="382"/>
      <c r="AA251" s="18"/>
      <c r="AB251" s="18"/>
      <c r="AC251" s="10"/>
      <c r="AD251" s="10"/>
      <c r="AE251" s="10"/>
      <c r="AF251" s="10"/>
      <c r="AG251" s="10"/>
      <c r="AH251" s="10"/>
      <c r="AI251" s="10"/>
      <c r="AJ251" s="10"/>
      <c r="AK251" s="18"/>
      <c r="AL251" s="18"/>
      <c r="AM251" s="18"/>
    </row>
    <row r="252" spans="2:39">
      <c r="B252" s="206" t="s">
        <v>481</v>
      </c>
      <c r="C252" s="10"/>
      <c r="D252" s="18"/>
      <c r="E252" s="10">
        <v>100</v>
      </c>
      <c r="F252" s="10">
        <v>90</v>
      </c>
      <c r="G252" s="10">
        <v>70</v>
      </c>
      <c r="H252" s="10">
        <v>55</v>
      </c>
      <c r="I252" s="10">
        <v>40</v>
      </c>
      <c r="J252" s="10">
        <v>35</v>
      </c>
      <c r="K252" s="10">
        <v>20</v>
      </c>
      <c r="L252" s="10">
        <v>15</v>
      </c>
      <c r="N252" s="81"/>
      <c r="O252" s="382"/>
      <c r="P252" s="382"/>
      <c r="Q252" s="382"/>
      <c r="R252" s="382"/>
      <c r="S252" s="382"/>
      <c r="T252" s="382"/>
      <c r="U252" s="382"/>
      <c r="V252" s="382"/>
      <c r="W252" s="382"/>
      <c r="X252" s="382"/>
      <c r="AA252" s="18"/>
      <c r="AB252" s="18"/>
      <c r="AC252" s="10"/>
      <c r="AD252" s="10"/>
      <c r="AE252" s="10"/>
      <c r="AF252" s="10"/>
      <c r="AG252" s="10"/>
      <c r="AH252" s="10"/>
      <c r="AI252" s="10"/>
      <c r="AJ252" s="10"/>
      <c r="AK252" s="18"/>
      <c r="AL252" s="18"/>
      <c r="AM252" s="18"/>
    </row>
    <row r="253" spans="2:39">
      <c r="B253" s="206" t="s">
        <v>482</v>
      </c>
      <c r="C253" s="10"/>
      <c r="D253" s="18"/>
      <c r="E253" s="10">
        <v>120</v>
      </c>
      <c r="F253" s="10">
        <v>60</v>
      </c>
      <c r="G253" s="10">
        <v>60</v>
      </c>
      <c r="H253" s="10">
        <v>80</v>
      </c>
      <c r="I253" s="10">
        <v>75</v>
      </c>
      <c r="J253" s="10">
        <v>85</v>
      </c>
      <c r="K253" s="10">
        <v>85</v>
      </c>
      <c r="L253" s="10">
        <v>70</v>
      </c>
      <c r="N253" s="81"/>
      <c r="O253" s="382"/>
      <c r="P253" s="382"/>
      <c r="Q253" s="382"/>
      <c r="R253" s="382"/>
      <c r="S253" s="382"/>
      <c r="T253" s="382"/>
      <c r="U253" s="382"/>
      <c r="V253" s="382"/>
      <c r="W253" s="382"/>
      <c r="X253" s="382"/>
      <c r="AA253" s="18"/>
      <c r="AB253" s="18"/>
      <c r="AC253" s="10"/>
      <c r="AD253" s="10"/>
      <c r="AE253" s="10"/>
      <c r="AF253" s="10"/>
      <c r="AG253" s="10"/>
      <c r="AH253" s="10"/>
      <c r="AI253" s="10"/>
      <c r="AJ253" s="10"/>
      <c r="AK253" s="18"/>
      <c r="AL253" s="18"/>
      <c r="AM253" s="18"/>
    </row>
    <row r="254" spans="2:39">
      <c r="B254" s="206" t="s">
        <v>661</v>
      </c>
      <c r="C254" s="10"/>
      <c r="D254" s="18"/>
      <c r="E254" s="10">
        <v>0</v>
      </c>
      <c r="F254" s="10">
        <v>0</v>
      </c>
      <c r="G254" s="10">
        <v>0</v>
      </c>
      <c r="H254" s="10">
        <v>0</v>
      </c>
      <c r="I254" s="10">
        <v>0</v>
      </c>
      <c r="J254" s="10">
        <v>0</v>
      </c>
      <c r="K254" s="10">
        <v>0</v>
      </c>
      <c r="L254" s="10">
        <v>5</v>
      </c>
      <c r="N254" s="81"/>
      <c r="O254" s="382"/>
      <c r="P254" s="382"/>
      <c r="Q254" s="382"/>
      <c r="R254" s="382"/>
      <c r="S254" s="382"/>
      <c r="T254" s="382"/>
      <c r="U254" s="382"/>
      <c r="V254" s="382"/>
      <c r="W254" s="382"/>
      <c r="X254" s="382"/>
      <c r="AA254" s="18"/>
      <c r="AB254" s="18"/>
      <c r="AC254" s="10"/>
      <c r="AD254" s="10"/>
      <c r="AE254" s="10"/>
      <c r="AF254" s="10"/>
      <c r="AG254" s="10"/>
      <c r="AH254" s="10"/>
      <c r="AI254" s="10"/>
      <c r="AJ254" s="10"/>
      <c r="AK254" s="18"/>
      <c r="AL254" s="18"/>
      <c r="AM254" s="18"/>
    </row>
    <row r="255" spans="2:39">
      <c r="B255" s="206" t="s">
        <v>483</v>
      </c>
      <c r="C255" s="10"/>
      <c r="D255" s="18"/>
      <c r="E255" s="10">
        <v>40</v>
      </c>
      <c r="F255" s="10">
        <v>30</v>
      </c>
      <c r="G255" s="10">
        <v>55</v>
      </c>
      <c r="H255" s="10">
        <v>45</v>
      </c>
      <c r="I255" s="10">
        <v>10</v>
      </c>
      <c r="J255" s="10">
        <v>0</v>
      </c>
      <c r="K255" s="10">
        <v>0</v>
      </c>
      <c r="L255" s="10">
        <v>0</v>
      </c>
      <c r="N255" s="81"/>
      <c r="O255" s="382"/>
      <c r="P255" s="382"/>
      <c r="Q255" s="382"/>
      <c r="R255" s="382"/>
      <c r="S255" s="382"/>
      <c r="T255" s="382"/>
      <c r="U255" s="382"/>
      <c r="V255" s="382"/>
      <c r="W255" s="382"/>
      <c r="X255" s="382"/>
      <c r="AA255" s="18"/>
      <c r="AB255" s="18"/>
      <c r="AC255" s="10"/>
      <c r="AD255" s="10"/>
      <c r="AE255" s="10"/>
      <c r="AF255" s="10"/>
      <c r="AG255" s="10"/>
      <c r="AH255" s="10"/>
      <c r="AI255" s="10"/>
      <c r="AJ255" s="10"/>
      <c r="AK255" s="18"/>
      <c r="AL255" s="18"/>
      <c r="AM255" s="18"/>
    </row>
    <row r="256" spans="2:39">
      <c r="B256" s="206" t="s">
        <v>484</v>
      </c>
      <c r="C256" s="10"/>
      <c r="D256" s="18"/>
      <c r="E256" s="10">
        <v>35</v>
      </c>
      <c r="F256" s="10">
        <v>25</v>
      </c>
      <c r="G256" s="10">
        <v>10</v>
      </c>
      <c r="H256" s="10">
        <v>10</v>
      </c>
      <c r="I256" s="10">
        <v>10</v>
      </c>
      <c r="J256" s="10">
        <v>10</v>
      </c>
      <c r="K256" s="10">
        <v>5</v>
      </c>
      <c r="L256" s="10">
        <v>5</v>
      </c>
      <c r="N256" s="81"/>
      <c r="O256" s="382"/>
      <c r="P256" s="382"/>
      <c r="Q256" s="382"/>
      <c r="R256" s="382"/>
      <c r="S256" s="382"/>
      <c r="T256" s="382"/>
      <c r="U256" s="382"/>
      <c r="V256" s="382"/>
      <c r="W256" s="382"/>
      <c r="X256" s="382"/>
      <c r="AA256" s="18"/>
      <c r="AB256" s="18"/>
      <c r="AC256" s="10"/>
      <c r="AD256" s="10"/>
      <c r="AE256" s="10"/>
      <c r="AF256" s="10"/>
      <c r="AG256" s="10"/>
      <c r="AH256" s="10"/>
      <c r="AI256" s="10"/>
      <c r="AJ256" s="10"/>
      <c r="AK256" s="18"/>
      <c r="AL256" s="18"/>
      <c r="AM256" s="18"/>
    </row>
    <row r="257" spans="1:39">
      <c r="B257" s="206" t="s">
        <v>504</v>
      </c>
      <c r="C257" s="10"/>
      <c r="D257" s="18"/>
      <c r="E257" s="10">
        <v>30</v>
      </c>
      <c r="F257" s="10">
        <v>15</v>
      </c>
      <c r="G257" s="10">
        <v>5</v>
      </c>
      <c r="H257" s="10">
        <v>5</v>
      </c>
      <c r="I257" s="10">
        <v>0</v>
      </c>
      <c r="J257" s="10">
        <v>0</v>
      </c>
      <c r="K257" s="10">
        <v>0</v>
      </c>
      <c r="L257" s="10">
        <v>0</v>
      </c>
      <c r="N257" s="81"/>
      <c r="O257" s="382"/>
      <c r="P257" s="382"/>
      <c r="Q257" s="382"/>
      <c r="R257" s="382"/>
      <c r="S257" s="382"/>
      <c r="T257" s="382"/>
      <c r="U257" s="382"/>
      <c r="V257" s="382"/>
      <c r="W257" s="382"/>
      <c r="X257" s="382"/>
      <c r="AA257" s="18"/>
      <c r="AB257" s="18"/>
      <c r="AC257" s="10"/>
      <c r="AD257" s="10"/>
      <c r="AE257" s="10"/>
      <c r="AF257" s="10"/>
      <c r="AG257" s="10"/>
      <c r="AH257" s="10"/>
      <c r="AI257" s="10"/>
      <c r="AJ257" s="10"/>
      <c r="AK257" s="18"/>
      <c r="AL257" s="18"/>
      <c r="AM257" s="18"/>
    </row>
    <row r="258" spans="1:39">
      <c r="B258" s="206" t="s">
        <v>485</v>
      </c>
      <c r="C258" s="10"/>
      <c r="D258" s="18"/>
      <c r="E258" s="10">
        <v>35</v>
      </c>
      <c r="F258" s="10">
        <v>25</v>
      </c>
      <c r="G258" s="10">
        <v>25</v>
      </c>
      <c r="H258" s="10">
        <v>20</v>
      </c>
      <c r="I258" s="10">
        <v>15</v>
      </c>
      <c r="J258" s="10">
        <v>5</v>
      </c>
      <c r="K258" s="10">
        <v>5</v>
      </c>
      <c r="L258" s="10">
        <v>5</v>
      </c>
      <c r="N258" s="81"/>
      <c r="O258" s="382"/>
      <c r="P258" s="382"/>
      <c r="Q258" s="382"/>
      <c r="R258" s="382"/>
      <c r="S258" s="382"/>
      <c r="T258" s="382"/>
      <c r="U258" s="382"/>
      <c r="V258" s="382"/>
      <c r="W258" s="382"/>
      <c r="X258" s="382"/>
      <c r="AA258" s="18"/>
      <c r="AB258" s="18"/>
      <c r="AC258" s="10"/>
      <c r="AD258" s="10"/>
      <c r="AE258" s="10"/>
      <c r="AF258" s="10"/>
      <c r="AG258" s="10"/>
      <c r="AH258" s="10"/>
      <c r="AI258" s="10"/>
      <c r="AJ258" s="10"/>
      <c r="AK258" s="18"/>
      <c r="AL258" s="18"/>
      <c r="AM258" s="18"/>
    </row>
    <row r="259" spans="1:39">
      <c r="B259" s="206" t="s">
        <v>525</v>
      </c>
      <c r="C259" s="10"/>
      <c r="D259" s="18"/>
      <c r="E259" s="10">
        <v>15</v>
      </c>
      <c r="F259" s="10">
        <v>15</v>
      </c>
      <c r="G259" s="10">
        <v>15</v>
      </c>
      <c r="H259" s="10">
        <v>15</v>
      </c>
      <c r="I259" s="10">
        <v>15</v>
      </c>
      <c r="J259" s="10">
        <v>10</v>
      </c>
      <c r="K259" s="10">
        <v>10</v>
      </c>
      <c r="L259" s="10">
        <v>15</v>
      </c>
      <c r="N259" s="81"/>
      <c r="O259" s="382"/>
      <c r="P259" s="382"/>
      <c r="Q259" s="382"/>
      <c r="R259" s="382"/>
      <c r="S259" s="382"/>
      <c r="T259" s="382"/>
      <c r="U259" s="382"/>
      <c r="V259" s="382"/>
      <c r="W259" s="382"/>
      <c r="X259" s="382"/>
      <c r="AA259" s="18"/>
      <c r="AB259" s="18"/>
      <c r="AC259" s="10"/>
      <c r="AD259" s="10"/>
      <c r="AE259" s="10"/>
      <c r="AF259" s="10"/>
      <c r="AG259" s="10"/>
      <c r="AH259" s="10"/>
      <c r="AI259" s="10"/>
      <c r="AJ259" s="10"/>
      <c r="AK259" s="18"/>
      <c r="AL259" s="18"/>
      <c r="AM259" s="18"/>
    </row>
    <row r="260" spans="1:39">
      <c r="B260" s="206" t="s">
        <v>486</v>
      </c>
      <c r="C260" s="10"/>
      <c r="D260" s="18"/>
      <c r="E260" s="10">
        <v>2790</v>
      </c>
      <c r="F260" s="10">
        <v>2535</v>
      </c>
      <c r="G260" s="10">
        <v>2590</v>
      </c>
      <c r="H260" s="10">
        <v>3185</v>
      </c>
      <c r="I260" s="10">
        <v>3275</v>
      </c>
      <c r="J260" s="10">
        <v>3270</v>
      </c>
      <c r="K260" s="10">
        <v>3350</v>
      </c>
      <c r="L260" s="10">
        <v>3685</v>
      </c>
      <c r="N260" s="81"/>
      <c r="O260" s="382"/>
      <c r="P260" s="382"/>
      <c r="Q260" s="382"/>
      <c r="R260" s="382"/>
      <c r="S260" s="382"/>
      <c r="T260" s="382"/>
      <c r="U260" s="382"/>
      <c r="V260" s="382"/>
      <c r="W260" s="382"/>
      <c r="X260" s="382"/>
      <c r="AA260" s="18"/>
      <c r="AB260" s="18"/>
      <c r="AC260" s="10"/>
      <c r="AD260" s="10"/>
      <c r="AE260" s="10"/>
      <c r="AF260" s="10"/>
      <c r="AG260" s="10"/>
      <c r="AH260" s="10"/>
      <c r="AI260" s="10"/>
      <c r="AJ260" s="10"/>
      <c r="AK260" s="18"/>
      <c r="AL260" s="18"/>
      <c r="AM260" s="18"/>
    </row>
    <row r="261" spans="1:39">
      <c r="B261" s="206" t="s">
        <v>488</v>
      </c>
      <c r="C261" s="10"/>
      <c r="D261" s="18"/>
      <c r="E261" s="10">
        <v>375</v>
      </c>
      <c r="F261" s="10">
        <v>380</v>
      </c>
      <c r="G261" s="10">
        <v>385</v>
      </c>
      <c r="H261" s="10">
        <v>370</v>
      </c>
      <c r="I261" s="10">
        <v>345</v>
      </c>
      <c r="J261" s="10">
        <v>260</v>
      </c>
      <c r="K261" s="10">
        <v>200</v>
      </c>
      <c r="L261" s="10">
        <v>185</v>
      </c>
      <c r="N261" s="81"/>
      <c r="O261" s="382"/>
      <c r="P261" s="382"/>
      <c r="Q261" s="382"/>
      <c r="R261" s="382"/>
      <c r="S261" s="382"/>
      <c r="T261" s="382"/>
      <c r="U261" s="382"/>
      <c r="V261" s="382"/>
      <c r="W261" s="382"/>
      <c r="X261" s="382"/>
      <c r="AA261" s="18"/>
      <c r="AB261" s="18"/>
      <c r="AC261" s="10"/>
      <c r="AD261" s="10"/>
      <c r="AE261" s="10"/>
      <c r="AF261" s="10"/>
      <c r="AG261" s="10"/>
      <c r="AH261" s="10"/>
      <c r="AI261" s="10"/>
      <c r="AJ261" s="10"/>
      <c r="AK261" s="18"/>
      <c r="AL261" s="18"/>
      <c r="AM261" s="18"/>
    </row>
    <row r="262" spans="1:39">
      <c r="B262" s="206" t="s">
        <v>489</v>
      </c>
      <c r="C262" s="10"/>
      <c r="D262" s="18"/>
      <c r="E262" s="10">
        <v>240</v>
      </c>
      <c r="F262" s="10">
        <v>195</v>
      </c>
      <c r="G262" s="10">
        <v>145</v>
      </c>
      <c r="H262" s="10">
        <v>180</v>
      </c>
      <c r="I262" s="10">
        <v>190</v>
      </c>
      <c r="J262" s="10">
        <v>185</v>
      </c>
      <c r="K262" s="10">
        <v>165</v>
      </c>
      <c r="L262" s="10">
        <v>185</v>
      </c>
      <c r="N262" s="81"/>
      <c r="O262" s="382"/>
      <c r="P262" s="382"/>
      <c r="Q262" s="382"/>
      <c r="R262" s="382"/>
      <c r="S262" s="382"/>
      <c r="T262" s="382"/>
      <c r="U262" s="382"/>
      <c r="V262" s="382"/>
      <c r="W262" s="382"/>
      <c r="X262" s="382"/>
      <c r="AA262" s="18"/>
      <c r="AB262" s="18"/>
      <c r="AC262" s="10"/>
      <c r="AD262" s="10"/>
      <c r="AE262" s="10"/>
      <c r="AF262" s="10"/>
      <c r="AG262" s="10"/>
      <c r="AH262" s="10"/>
      <c r="AI262" s="10"/>
      <c r="AJ262" s="10"/>
      <c r="AK262" s="18"/>
      <c r="AL262" s="18"/>
      <c r="AM262" s="18"/>
    </row>
    <row r="263" spans="1:39">
      <c r="B263" s="206" t="s">
        <v>505</v>
      </c>
      <c r="C263" s="10"/>
      <c r="D263" s="18"/>
      <c r="E263" s="10">
        <v>195</v>
      </c>
      <c r="F263" s="10">
        <v>140</v>
      </c>
      <c r="G263" s="10">
        <v>105</v>
      </c>
      <c r="H263" s="10">
        <v>115</v>
      </c>
      <c r="I263" s="10">
        <v>95</v>
      </c>
      <c r="J263" s="10">
        <v>60</v>
      </c>
      <c r="K263" s="10">
        <v>35</v>
      </c>
      <c r="L263" s="10">
        <v>10</v>
      </c>
      <c r="N263" s="81"/>
      <c r="O263" s="382"/>
      <c r="P263" s="382"/>
      <c r="Q263" s="382"/>
      <c r="R263" s="382"/>
      <c r="S263" s="382"/>
      <c r="T263" s="382"/>
      <c r="U263" s="382"/>
      <c r="V263" s="382"/>
      <c r="W263" s="382"/>
      <c r="X263" s="382"/>
      <c r="AA263" s="18"/>
      <c r="AB263" s="18"/>
      <c r="AC263" s="18"/>
      <c r="AD263" s="18"/>
      <c r="AE263" s="18"/>
      <c r="AF263" s="18"/>
      <c r="AG263" s="18"/>
      <c r="AH263" s="18"/>
      <c r="AI263" s="18"/>
      <c r="AJ263" s="18"/>
      <c r="AK263" s="18"/>
      <c r="AL263" s="18"/>
      <c r="AM263" s="18"/>
    </row>
    <row r="264" spans="1:39">
      <c r="B264" s="206" t="s">
        <v>490</v>
      </c>
      <c r="C264" s="10"/>
      <c r="D264" s="18"/>
      <c r="E264" s="10">
        <v>540</v>
      </c>
      <c r="F264" s="10">
        <v>550</v>
      </c>
      <c r="G264" s="10">
        <v>715</v>
      </c>
      <c r="H264" s="10">
        <v>760</v>
      </c>
      <c r="I264" s="10">
        <v>335</v>
      </c>
      <c r="J264" s="10">
        <v>215</v>
      </c>
      <c r="K264" s="10">
        <v>175</v>
      </c>
      <c r="L264" s="10">
        <v>100</v>
      </c>
      <c r="N264" s="81"/>
      <c r="O264" s="382"/>
      <c r="P264" s="382"/>
      <c r="Q264" s="382"/>
      <c r="R264" s="382"/>
      <c r="S264" s="382"/>
      <c r="T264" s="382"/>
      <c r="U264" s="382"/>
      <c r="V264" s="382"/>
      <c r="W264" s="382"/>
      <c r="X264" s="382"/>
      <c r="AA264" s="18"/>
      <c r="AB264" s="18"/>
      <c r="AC264" s="18"/>
      <c r="AD264" s="18"/>
      <c r="AE264" s="18"/>
      <c r="AF264" s="18"/>
      <c r="AG264" s="18"/>
      <c r="AH264" s="18"/>
      <c r="AI264" s="18"/>
      <c r="AJ264" s="18"/>
      <c r="AK264" s="18"/>
      <c r="AL264" s="18"/>
      <c r="AM264" s="18"/>
    </row>
    <row r="265" spans="1:39">
      <c r="B265" s="326" t="s">
        <v>492</v>
      </c>
      <c r="C265" s="10"/>
      <c r="D265" s="18"/>
      <c r="E265" s="10">
        <v>210</v>
      </c>
      <c r="F265" s="10">
        <v>170</v>
      </c>
      <c r="G265" s="10">
        <v>150</v>
      </c>
      <c r="H265" s="10">
        <v>155</v>
      </c>
      <c r="I265" s="10">
        <v>155</v>
      </c>
      <c r="J265" s="10">
        <v>80</v>
      </c>
      <c r="K265" s="10">
        <v>45</v>
      </c>
      <c r="L265" s="10">
        <v>15</v>
      </c>
      <c r="N265" s="81"/>
      <c r="O265" s="382"/>
      <c r="P265" s="382"/>
      <c r="Q265" s="382"/>
      <c r="R265" s="382"/>
      <c r="S265" s="382"/>
      <c r="T265" s="382"/>
      <c r="U265" s="382"/>
      <c r="V265" s="382"/>
      <c r="W265" s="382"/>
      <c r="X265" s="382"/>
      <c r="AA265" s="18"/>
      <c r="AB265" s="18"/>
      <c r="AC265" s="18"/>
      <c r="AD265" s="18"/>
      <c r="AE265" s="18"/>
      <c r="AF265" s="18"/>
      <c r="AG265" s="18"/>
      <c r="AH265" s="18"/>
      <c r="AI265" s="18"/>
      <c r="AJ265" s="18"/>
      <c r="AK265" s="18"/>
      <c r="AL265" s="18"/>
      <c r="AM265" s="18"/>
    </row>
    <row r="266" spans="1:39">
      <c r="B266" s="519" t="s">
        <v>0</v>
      </c>
      <c r="C266" s="492">
        <v>50835</v>
      </c>
      <c r="D266" s="492">
        <v>45210</v>
      </c>
      <c r="E266" s="492">
        <v>37700</v>
      </c>
      <c r="F266" s="492">
        <v>36230</v>
      </c>
      <c r="G266" s="492">
        <v>37485</v>
      </c>
      <c r="H266" s="492">
        <v>41855</v>
      </c>
      <c r="I266" s="492">
        <v>42005</v>
      </c>
      <c r="J266" s="492">
        <v>42960</v>
      </c>
      <c r="K266" s="492">
        <v>46125</v>
      </c>
      <c r="L266" s="492">
        <v>50475</v>
      </c>
      <c r="O266" s="382"/>
      <c r="P266" s="382"/>
      <c r="Q266" s="382"/>
      <c r="R266" s="382"/>
      <c r="S266" s="382"/>
      <c r="T266" s="382"/>
      <c r="U266" s="382"/>
      <c r="V266" s="382"/>
      <c r="W266" s="382"/>
      <c r="X266" s="382"/>
      <c r="AA266" s="18"/>
      <c r="AB266" s="18"/>
      <c r="AC266" s="18"/>
      <c r="AD266" s="18"/>
      <c r="AE266" s="18"/>
      <c r="AF266" s="18"/>
      <c r="AG266" s="18"/>
      <c r="AH266" s="18"/>
      <c r="AI266" s="18"/>
      <c r="AJ266" s="18"/>
      <c r="AK266" s="18"/>
      <c r="AL266" s="18"/>
      <c r="AM266" s="18"/>
    </row>
    <row r="268" spans="1:39">
      <c r="B268" s="43" t="s">
        <v>5</v>
      </c>
    </row>
    <row r="269" spans="1:39">
      <c r="A269" s="2">
        <v>1</v>
      </c>
      <c r="B269" s="108" t="s">
        <v>608</v>
      </c>
    </row>
    <row r="270" spans="1:39">
      <c r="A270" s="2">
        <v>2</v>
      </c>
      <c r="B270" s="91" t="s">
        <v>611</v>
      </c>
    </row>
    <row r="271" spans="1:39">
      <c r="A271" s="2">
        <v>3</v>
      </c>
      <c r="B271" s="2" t="s">
        <v>612</v>
      </c>
    </row>
    <row r="272" spans="1:39">
      <c r="A272" s="18">
        <v>4</v>
      </c>
      <c r="B272" s="91" t="s">
        <v>639</v>
      </c>
    </row>
    <row r="273" spans="1:2">
      <c r="A273" s="92">
        <v>5</v>
      </c>
      <c r="B273" s="93" t="s">
        <v>623</v>
      </c>
    </row>
    <row r="274" spans="1:2">
      <c r="A274" s="92">
        <v>6</v>
      </c>
      <c r="B274" s="91" t="s">
        <v>624</v>
      </c>
    </row>
    <row r="275" spans="1:2">
      <c r="A275" s="92">
        <v>7</v>
      </c>
      <c r="B275" s="90" t="s">
        <v>605</v>
      </c>
    </row>
    <row r="276" spans="1:2">
      <c r="A276" s="92">
        <v>8</v>
      </c>
      <c r="B276" s="90" t="s">
        <v>619</v>
      </c>
    </row>
    <row r="277" spans="1:2">
      <c r="A277" s="92">
        <v>9</v>
      </c>
      <c r="B277" s="43" t="s">
        <v>596</v>
      </c>
    </row>
    <row r="278" spans="1:2">
      <c r="A278" s="92">
        <v>10</v>
      </c>
      <c r="B278" s="90" t="s">
        <v>626</v>
      </c>
    </row>
    <row r="279" spans="1:2">
      <c r="A279" s="92">
        <v>11</v>
      </c>
      <c r="B279" s="338" t="s">
        <v>297</v>
      </c>
    </row>
    <row r="280" spans="1:2">
      <c r="A280" s="291">
        <v>12</v>
      </c>
      <c r="B280" s="291" t="s">
        <v>720</v>
      </c>
    </row>
    <row r="281" spans="1:2">
      <c r="B281" s="108"/>
    </row>
    <row r="282" spans="1:2">
      <c r="B282" s="90"/>
    </row>
    <row r="284" spans="1:2">
      <c r="B284" s="18"/>
    </row>
    <row r="285" spans="1:2">
      <c r="B285" s="92"/>
    </row>
    <row r="286" spans="1:2">
      <c r="B286" s="92"/>
    </row>
    <row r="287" spans="1:2">
      <c r="B287" s="18"/>
    </row>
  </sheetData>
  <conditionalFormatting sqref="F96:I97 C5:G14 C71:G71 C16:G22 C23:F23 C57:G69 C86:G117 C119:G127 C118:D118 C15:H15 C56:L56 C24:G55">
    <cfRule type="cellIs" dxfId="94" priority="21" stopIfTrue="1" operator="equal">
      <formula>1</formula>
    </cfRule>
  </conditionalFormatting>
  <conditionalFormatting sqref="J132:K195 J197:K197 J199:K201 K198 J203:K204 J207:K212 J214:K216 J218:K220 J222:K222 K221 J224:K224 J227:K229 K226 J231:K234 J238:K243 J235 J245:K247 K244 J249:K249 J251:K253 J256:K256 J255 J258:K265">
    <cfRule type="expression" dxfId="93" priority="20">
      <formula>"(k212-l212)=&gt;100"</formula>
    </cfRule>
  </conditionalFormatting>
  <conditionalFormatting sqref="M134:M261">
    <cfRule type="aboveAverage" dxfId="92" priority="19" aboveAverage="0"/>
  </conditionalFormatting>
  <conditionalFormatting sqref="L132:L201 L203:L204 L207:L216 L218:L224 L226:L229 L231:L234 L238:L242 L244:L247 L249 L251:L256 L258:L265">
    <cfRule type="expression" dxfId="91" priority="18">
      <formula>"(k212-l212)=&gt;100"</formula>
    </cfRule>
  </conditionalFormatting>
  <conditionalFormatting sqref="L17">
    <cfRule type="cellIs" dxfId="90" priority="16" stopIfTrue="1" operator="equal">
      <formula>1</formula>
    </cfRule>
  </conditionalFormatting>
  <conditionalFormatting sqref="H24:I24">
    <cfRule type="cellIs" dxfId="89" priority="15" stopIfTrue="1" operator="equal">
      <formula>1</formula>
    </cfRule>
  </conditionalFormatting>
  <conditionalFormatting sqref="G23:H23">
    <cfRule type="cellIs" dxfId="88" priority="14" stopIfTrue="1" operator="equal">
      <formula>1</formula>
    </cfRule>
  </conditionalFormatting>
  <conditionalFormatting sqref="H35:K35">
    <cfRule type="cellIs" dxfId="87" priority="13" stopIfTrue="1" operator="equal">
      <formula>1</formula>
    </cfRule>
  </conditionalFormatting>
  <conditionalFormatting sqref="H42">
    <cfRule type="cellIs" dxfId="86" priority="12" stopIfTrue="1" operator="equal">
      <formula>1</formula>
    </cfRule>
  </conditionalFormatting>
  <conditionalFormatting sqref="J42">
    <cfRule type="cellIs" dxfId="85" priority="11" stopIfTrue="1" operator="equal">
      <formula>1</formula>
    </cfRule>
  </conditionalFormatting>
  <conditionalFormatting sqref="I49:L49">
    <cfRule type="cellIs" dxfId="84" priority="10" stopIfTrue="1" operator="equal">
      <formula>1</formula>
    </cfRule>
  </conditionalFormatting>
  <conditionalFormatting sqref="J96:L96">
    <cfRule type="cellIs" dxfId="83" priority="8" stopIfTrue="1" operator="equal">
      <formula>1</formula>
    </cfRule>
  </conditionalFormatting>
  <conditionalFormatting sqref="I90">
    <cfRule type="cellIs" dxfId="82" priority="7" stopIfTrue="1" operator="equal">
      <formula>1</formula>
    </cfRule>
  </conditionalFormatting>
  <conditionalFormatting sqref="I99:L99">
    <cfRule type="cellIs" dxfId="81" priority="6" stopIfTrue="1" operator="equal">
      <formula>1</formula>
    </cfRule>
  </conditionalFormatting>
  <conditionalFormatting sqref="H108:L108">
    <cfRule type="cellIs" dxfId="80" priority="5" stopIfTrue="1" operator="equal">
      <formula>1</formula>
    </cfRule>
  </conditionalFormatting>
  <conditionalFormatting sqref="K112">
    <cfRule type="cellIs" dxfId="79" priority="4" stopIfTrue="1" operator="equal">
      <formula>1</formula>
    </cfRule>
  </conditionalFormatting>
  <conditionalFormatting sqref="I116:L116">
    <cfRule type="cellIs" dxfId="78" priority="3" stopIfTrue="1" operator="equal">
      <formula>1</formula>
    </cfRule>
  </conditionalFormatting>
  <conditionalFormatting sqref="E118:K118">
    <cfRule type="cellIs" dxfId="77" priority="2" stopIfTrue="1" operator="equal">
      <formula>1</formula>
    </cfRule>
  </conditionalFormatting>
  <conditionalFormatting sqref="I120:L121">
    <cfRule type="cellIs" dxfId="76" priority="1" stopIfTrue="1" operator="equal">
      <formula>1</formula>
    </cfRule>
  </conditionalFormatting>
  <pageMargins left="0.43" right="0.41" top="0.51" bottom="0.5" header="0.5" footer="0.5"/>
  <pageSetup paperSize="9" scale="71" fitToHeight="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78"/>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07" customWidth="1"/>
    <col min="2" max="2" width="71.33203125" style="207" customWidth="1"/>
    <col min="3" max="4" width="11.33203125" style="231" customWidth="1"/>
    <col min="5" max="8" width="11.33203125" style="207" customWidth="1"/>
    <col min="9" max="9" width="12" style="207" customWidth="1"/>
    <col min="10" max="19" width="11.33203125" style="207" customWidth="1"/>
    <col min="20" max="22" width="8.6640625" style="276" customWidth="1"/>
    <col min="23" max="39" width="6.109375" style="207" customWidth="1"/>
    <col min="40" max="16384" width="9.109375" style="207"/>
  </cols>
  <sheetData>
    <row r="1" spans="2:59" ht="15.6">
      <c r="B1" s="242" t="s">
        <v>679</v>
      </c>
      <c r="C1" s="243"/>
      <c r="D1" s="243"/>
      <c r="E1" s="243"/>
      <c r="F1" s="243"/>
      <c r="G1" s="243"/>
      <c r="H1" s="243"/>
      <c r="I1" s="243"/>
      <c r="J1" s="243"/>
      <c r="K1" s="243"/>
      <c r="L1" s="243"/>
      <c r="M1" s="243"/>
      <c r="N1" s="243"/>
      <c r="O1" s="243"/>
      <c r="P1" s="312"/>
      <c r="Q1" s="243"/>
      <c r="R1" s="243"/>
      <c r="S1" s="243"/>
      <c r="U1" s="359"/>
    </row>
    <row r="2" spans="2:59">
      <c r="B2" s="211" t="s">
        <v>324</v>
      </c>
      <c r="C2" s="541" t="s">
        <v>526</v>
      </c>
      <c r="D2" s="541"/>
      <c r="E2" s="541"/>
      <c r="F2" s="541"/>
      <c r="G2" s="541"/>
      <c r="H2" s="541"/>
      <c r="I2" s="541"/>
      <c r="J2" s="541"/>
      <c r="K2" s="541"/>
      <c r="L2" s="541"/>
      <c r="M2" s="541"/>
      <c r="N2" s="541"/>
      <c r="O2" s="541"/>
      <c r="P2" s="541"/>
      <c r="Q2" s="541"/>
      <c r="R2" s="541"/>
      <c r="S2" s="541"/>
    </row>
    <row r="3" spans="2:59" ht="39.6">
      <c r="C3" s="497" t="s">
        <v>27</v>
      </c>
      <c r="D3" s="498" t="s">
        <v>39</v>
      </c>
      <c r="E3" s="498" t="s">
        <v>42</v>
      </c>
      <c r="F3" s="498" t="s">
        <v>229</v>
      </c>
      <c r="G3" s="498" t="s">
        <v>230</v>
      </c>
      <c r="H3" s="498" t="s">
        <v>698</v>
      </c>
      <c r="I3" s="498" t="s">
        <v>231</v>
      </c>
      <c r="J3" s="498" t="s">
        <v>232</v>
      </c>
      <c r="K3" s="498" t="s">
        <v>38</v>
      </c>
      <c r="L3" s="498" t="s">
        <v>233</v>
      </c>
      <c r="M3" s="499" t="s">
        <v>234</v>
      </c>
      <c r="N3" s="499" t="s">
        <v>235</v>
      </c>
      <c r="O3" s="499" t="s">
        <v>236</v>
      </c>
      <c r="P3" s="499" t="s">
        <v>40</v>
      </c>
      <c r="Q3" s="499" t="s">
        <v>41</v>
      </c>
      <c r="R3" s="499" t="s">
        <v>237</v>
      </c>
      <c r="S3" s="499" t="s">
        <v>0</v>
      </c>
      <c r="T3" s="359"/>
      <c r="U3" s="73"/>
      <c r="V3" s="441"/>
      <c r="W3" s="385"/>
      <c r="X3" s="385"/>
      <c r="Y3" s="385"/>
      <c r="Z3" s="385"/>
      <c r="AA3" s="385"/>
      <c r="AB3" s="385"/>
      <c r="AC3" s="385"/>
      <c r="AD3" s="385"/>
      <c r="AE3" s="385"/>
      <c r="AF3" s="385"/>
      <c r="AG3" s="385"/>
      <c r="AH3" s="385"/>
      <c r="AI3" s="385"/>
      <c r="AJ3" s="385"/>
      <c r="AK3" s="385"/>
      <c r="AL3" s="385"/>
      <c r="AM3" s="385"/>
      <c r="AN3" s="385"/>
      <c r="AO3" s="385"/>
    </row>
    <row r="4" spans="2:59" s="291" customFormat="1">
      <c r="B4" s="310" t="s">
        <v>368</v>
      </c>
      <c r="C4" s="309"/>
      <c r="D4" s="309"/>
      <c r="E4" s="309"/>
      <c r="F4" s="309"/>
      <c r="G4" s="309"/>
      <c r="H4" s="309"/>
      <c r="I4" s="309"/>
      <c r="J4" s="309"/>
      <c r="K4" s="309"/>
      <c r="L4" s="309"/>
      <c r="M4" s="309"/>
      <c r="N4" s="309"/>
      <c r="O4" s="309"/>
      <c r="P4" s="309"/>
      <c r="Q4" s="309"/>
      <c r="R4" s="309"/>
      <c r="S4" s="309"/>
      <c r="T4" s="276"/>
      <c r="U4" s="276"/>
      <c r="V4" s="276"/>
      <c r="AL4" s="385"/>
    </row>
    <row r="5" spans="2:59" s="291" customFormat="1">
      <c r="B5" s="133" t="s">
        <v>546</v>
      </c>
      <c r="C5" s="433">
        <v>5265</v>
      </c>
      <c r="D5" s="433">
        <v>1050</v>
      </c>
      <c r="E5" s="433">
        <v>2075</v>
      </c>
      <c r="F5" s="433">
        <v>85</v>
      </c>
      <c r="G5" s="433">
        <v>335</v>
      </c>
      <c r="H5" s="433">
        <v>640</v>
      </c>
      <c r="I5" s="433">
        <v>115</v>
      </c>
      <c r="J5" s="433">
        <v>185</v>
      </c>
      <c r="K5" s="433">
        <v>380</v>
      </c>
      <c r="L5" s="433">
        <v>940</v>
      </c>
      <c r="M5" s="433">
        <v>255</v>
      </c>
      <c r="N5" s="433">
        <v>370</v>
      </c>
      <c r="O5" s="433">
        <v>90</v>
      </c>
      <c r="P5" s="433">
        <v>1550</v>
      </c>
      <c r="Q5" s="433">
        <v>1490</v>
      </c>
      <c r="R5" s="433">
        <v>40</v>
      </c>
      <c r="S5" s="433">
        <v>14870</v>
      </c>
      <c r="T5" s="276"/>
      <c r="U5" s="276"/>
      <c r="V5" s="441"/>
      <c r="W5" s="385"/>
      <c r="X5" s="385"/>
      <c r="Y5" s="385"/>
      <c r="Z5" s="385"/>
      <c r="AA5" s="385"/>
      <c r="AB5" s="385"/>
      <c r="AC5" s="385"/>
      <c r="AD5" s="385"/>
      <c r="AE5" s="385"/>
      <c r="AF5" s="385"/>
      <c r="AG5" s="385"/>
      <c r="AH5" s="385"/>
      <c r="AI5" s="385"/>
      <c r="AJ5" s="385"/>
      <c r="AK5" s="385"/>
      <c r="AL5" s="385"/>
      <c r="AM5" s="385"/>
    </row>
    <row r="6" spans="2:59" s="291" customFormat="1">
      <c r="B6" s="92" t="s">
        <v>267</v>
      </c>
      <c r="C6" s="434">
        <v>665</v>
      </c>
      <c r="D6" s="434">
        <v>120</v>
      </c>
      <c r="E6" s="434">
        <v>390</v>
      </c>
      <c r="F6" s="434">
        <v>30</v>
      </c>
      <c r="G6" s="434">
        <v>135</v>
      </c>
      <c r="H6" s="434">
        <v>165</v>
      </c>
      <c r="I6" s="434">
        <v>40</v>
      </c>
      <c r="J6" s="434">
        <v>45</v>
      </c>
      <c r="K6" s="434">
        <v>125</v>
      </c>
      <c r="L6" s="434">
        <v>185</v>
      </c>
      <c r="M6" s="434">
        <v>40</v>
      </c>
      <c r="N6" s="434">
        <v>100</v>
      </c>
      <c r="O6" s="434">
        <v>15</v>
      </c>
      <c r="P6" s="434">
        <v>195</v>
      </c>
      <c r="Q6" s="434">
        <v>430</v>
      </c>
      <c r="R6" s="434">
        <v>15</v>
      </c>
      <c r="S6" s="434">
        <v>2675</v>
      </c>
      <c r="T6" s="276"/>
      <c r="U6" s="486"/>
      <c r="V6" s="441"/>
      <c r="W6" s="385"/>
      <c r="X6" s="385"/>
      <c r="Y6" s="385"/>
      <c r="Z6" s="385"/>
      <c r="AA6" s="385"/>
      <c r="AB6" s="385"/>
      <c r="AC6" s="385"/>
      <c r="AD6" s="385"/>
      <c r="AE6" s="385"/>
      <c r="AF6" s="385"/>
      <c r="AG6" s="385"/>
      <c r="AH6" s="385"/>
      <c r="AI6" s="385"/>
      <c r="AJ6" s="385"/>
      <c r="AK6" s="385"/>
      <c r="AL6" s="385"/>
      <c r="AM6" s="385"/>
    </row>
    <row r="7" spans="2:59" s="291" customFormat="1">
      <c r="B7" s="93" t="s">
        <v>266</v>
      </c>
      <c r="C7" s="434">
        <v>1570</v>
      </c>
      <c r="D7" s="434">
        <v>625</v>
      </c>
      <c r="E7" s="434">
        <v>740</v>
      </c>
      <c r="F7" s="434">
        <v>105</v>
      </c>
      <c r="G7" s="434">
        <v>225</v>
      </c>
      <c r="H7" s="434">
        <v>330</v>
      </c>
      <c r="I7" s="434">
        <v>70</v>
      </c>
      <c r="J7" s="434">
        <v>115</v>
      </c>
      <c r="K7" s="434">
        <v>245</v>
      </c>
      <c r="L7" s="434">
        <v>285</v>
      </c>
      <c r="M7" s="434">
        <v>205</v>
      </c>
      <c r="N7" s="434">
        <v>250</v>
      </c>
      <c r="O7" s="434">
        <v>40</v>
      </c>
      <c r="P7" s="434">
        <v>695</v>
      </c>
      <c r="Q7" s="434">
        <v>525</v>
      </c>
      <c r="R7" s="434">
        <v>45</v>
      </c>
      <c r="S7" s="434">
        <v>6055</v>
      </c>
      <c r="T7" s="276"/>
      <c r="U7" s="276"/>
      <c r="V7" s="441"/>
      <c r="W7" s="385"/>
      <c r="X7" s="385"/>
      <c r="Y7" s="385"/>
      <c r="Z7" s="385"/>
      <c r="AA7" s="385"/>
      <c r="AB7" s="385"/>
      <c r="AC7" s="385"/>
      <c r="AD7" s="385"/>
      <c r="AE7" s="385"/>
      <c r="AF7" s="385"/>
      <c r="AG7" s="385"/>
      <c r="AH7" s="385"/>
      <c r="AI7" s="385"/>
      <c r="AJ7" s="385"/>
      <c r="AK7" s="385"/>
      <c r="AL7" s="385"/>
      <c r="AM7" s="385"/>
    </row>
    <row r="8" spans="2:59" s="291" customFormat="1">
      <c r="B8" s="93" t="s">
        <v>265</v>
      </c>
      <c r="C8" s="434">
        <v>395</v>
      </c>
      <c r="D8" s="434">
        <v>210</v>
      </c>
      <c r="E8" s="434">
        <v>270</v>
      </c>
      <c r="F8" s="434">
        <v>15</v>
      </c>
      <c r="G8" s="434">
        <v>75</v>
      </c>
      <c r="H8" s="434">
        <v>220</v>
      </c>
      <c r="I8" s="434">
        <v>25</v>
      </c>
      <c r="J8" s="434">
        <v>25</v>
      </c>
      <c r="K8" s="434">
        <v>65</v>
      </c>
      <c r="L8" s="434">
        <v>130</v>
      </c>
      <c r="M8" s="434">
        <v>50</v>
      </c>
      <c r="N8" s="434">
        <v>100</v>
      </c>
      <c r="O8" s="434">
        <v>25</v>
      </c>
      <c r="P8" s="434">
        <v>235</v>
      </c>
      <c r="Q8" s="434">
        <v>165</v>
      </c>
      <c r="R8" s="434">
        <v>30</v>
      </c>
      <c r="S8" s="434">
        <v>2030</v>
      </c>
      <c r="T8" s="276"/>
      <c r="U8" s="276"/>
      <c r="V8" s="441"/>
      <c r="W8" s="385"/>
      <c r="X8" s="385"/>
      <c r="Y8" s="385"/>
      <c r="Z8" s="385"/>
      <c r="AA8" s="385"/>
      <c r="AB8" s="385"/>
      <c r="AC8" s="385"/>
      <c r="AD8" s="385"/>
      <c r="AE8" s="385"/>
      <c r="AF8" s="385"/>
      <c r="AG8" s="385"/>
      <c r="AH8" s="385"/>
      <c r="AI8" s="385"/>
      <c r="AJ8" s="385"/>
      <c r="AK8" s="385"/>
      <c r="AL8" s="385"/>
      <c r="AM8" s="385"/>
    </row>
    <row r="9" spans="2:59" s="291" customFormat="1">
      <c r="B9" s="93" t="s">
        <v>357</v>
      </c>
      <c r="C9" s="434">
        <v>20</v>
      </c>
      <c r="D9" s="434">
        <v>0</v>
      </c>
      <c r="E9" s="434">
        <v>260</v>
      </c>
      <c r="F9" s="434">
        <v>0</v>
      </c>
      <c r="G9" s="434">
        <v>0</v>
      </c>
      <c r="H9" s="434">
        <v>0</v>
      </c>
      <c r="I9" s="434">
        <v>0</v>
      </c>
      <c r="J9" s="434">
        <v>0</v>
      </c>
      <c r="K9" s="434">
        <v>45</v>
      </c>
      <c r="L9" s="434">
        <v>90</v>
      </c>
      <c r="M9" s="434">
        <v>25</v>
      </c>
      <c r="N9" s="434">
        <v>0</v>
      </c>
      <c r="O9" s="434">
        <v>0</v>
      </c>
      <c r="P9" s="434">
        <v>0</v>
      </c>
      <c r="Q9" s="434">
        <v>0</v>
      </c>
      <c r="R9" s="434">
        <v>0</v>
      </c>
      <c r="S9" s="434">
        <v>445</v>
      </c>
      <c r="T9" s="276"/>
      <c r="U9" s="276"/>
      <c r="V9" s="441"/>
      <c r="W9" s="385"/>
      <c r="X9" s="385"/>
      <c r="Y9" s="385"/>
      <c r="Z9" s="385"/>
      <c r="AA9" s="385"/>
      <c r="AB9" s="385"/>
      <c r="AC9" s="385"/>
      <c r="AD9" s="385"/>
      <c r="AE9" s="385"/>
      <c r="AF9" s="385"/>
      <c r="AG9" s="385"/>
      <c r="AH9" s="385"/>
      <c r="AI9" s="385"/>
      <c r="AJ9" s="385"/>
      <c r="AK9" s="385"/>
      <c r="AL9" s="385"/>
      <c r="AM9" s="385"/>
    </row>
    <row r="10" spans="2:59" s="291" customFormat="1">
      <c r="B10" s="93" t="s">
        <v>545</v>
      </c>
      <c r="C10" s="434">
        <v>300</v>
      </c>
      <c r="D10" s="434">
        <v>145</v>
      </c>
      <c r="E10" s="434">
        <v>245</v>
      </c>
      <c r="F10" s="434">
        <v>0</v>
      </c>
      <c r="G10" s="434">
        <v>80</v>
      </c>
      <c r="H10" s="434">
        <v>95</v>
      </c>
      <c r="I10" s="434">
        <v>15</v>
      </c>
      <c r="J10" s="434">
        <v>40</v>
      </c>
      <c r="K10" s="434">
        <v>70</v>
      </c>
      <c r="L10" s="434">
        <v>80</v>
      </c>
      <c r="M10" s="434">
        <v>50</v>
      </c>
      <c r="N10" s="434">
        <v>10</v>
      </c>
      <c r="O10" s="434">
        <v>5</v>
      </c>
      <c r="P10" s="434">
        <v>130</v>
      </c>
      <c r="Q10" s="434">
        <v>265</v>
      </c>
      <c r="R10" s="434">
        <v>10</v>
      </c>
      <c r="S10" s="434">
        <v>1540</v>
      </c>
      <c r="T10" s="276"/>
      <c r="U10" s="276"/>
      <c r="V10" s="441"/>
      <c r="W10" s="441"/>
      <c r="X10" s="441"/>
      <c r="Y10" s="441"/>
      <c r="Z10" s="441"/>
      <c r="AA10" s="441"/>
      <c r="AB10" s="441"/>
      <c r="AC10" s="441"/>
      <c r="AD10" s="441"/>
      <c r="AE10" s="441"/>
      <c r="AF10" s="441"/>
      <c r="AG10" s="441"/>
      <c r="AH10" s="441"/>
      <c r="AI10" s="441"/>
      <c r="AJ10" s="441"/>
      <c r="AK10" s="441"/>
      <c r="AL10" s="441"/>
      <c r="AM10" s="441"/>
      <c r="AN10" s="276"/>
      <c r="AO10" s="276"/>
      <c r="AP10" s="276"/>
      <c r="AQ10" s="276"/>
      <c r="AR10" s="276"/>
      <c r="AS10" s="276"/>
      <c r="AT10" s="276"/>
      <c r="AU10" s="276"/>
      <c r="AV10" s="276"/>
      <c r="AW10" s="276"/>
      <c r="AX10" s="276"/>
      <c r="AY10" s="276"/>
      <c r="AZ10" s="276"/>
      <c r="BA10" s="276"/>
      <c r="BB10" s="276"/>
      <c r="BC10" s="276"/>
      <c r="BD10" s="276"/>
      <c r="BE10" s="276"/>
      <c r="BF10" s="276"/>
      <c r="BG10" s="276"/>
    </row>
    <row r="11" spans="2:59" s="291" customFormat="1">
      <c r="B11" s="93" t="s">
        <v>547</v>
      </c>
      <c r="C11" s="434">
        <v>1125</v>
      </c>
      <c r="D11" s="434">
        <v>370</v>
      </c>
      <c r="E11" s="434">
        <v>650</v>
      </c>
      <c r="F11" s="434">
        <v>70</v>
      </c>
      <c r="G11" s="434">
        <v>195</v>
      </c>
      <c r="H11" s="434">
        <v>340</v>
      </c>
      <c r="I11" s="434">
        <v>40</v>
      </c>
      <c r="J11" s="434">
        <v>80</v>
      </c>
      <c r="K11" s="434">
        <v>220</v>
      </c>
      <c r="L11" s="434">
        <v>260</v>
      </c>
      <c r="M11" s="434">
        <v>200</v>
      </c>
      <c r="N11" s="434">
        <v>145</v>
      </c>
      <c r="O11" s="434">
        <v>50</v>
      </c>
      <c r="P11" s="434">
        <v>625</v>
      </c>
      <c r="Q11" s="434">
        <v>330</v>
      </c>
      <c r="R11" s="434">
        <v>60</v>
      </c>
      <c r="S11" s="434">
        <v>4745</v>
      </c>
      <c r="T11" s="276"/>
      <c r="U11" s="276"/>
      <c r="V11" s="441"/>
      <c r="W11" s="441"/>
      <c r="X11" s="441"/>
      <c r="Y11" s="441"/>
      <c r="Z11" s="441"/>
      <c r="AA11" s="441"/>
      <c r="AB11" s="441"/>
      <c r="AC11" s="441"/>
      <c r="AD11" s="441"/>
      <c r="AE11" s="441"/>
      <c r="AF11" s="441"/>
      <c r="AG11" s="441"/>
      <c r="AH11" s="441"/>
      <c r="AI11" s="441"/>
      <c r="AJ11" s="441"/>
      <c r="AK11" s="441"/>
      <c r="AL11" s="441"/>
      <c r="AM11" s="441"/>
      <c r="AN11" s="276"/>
      <c r="AO11" s="276"/>
      <c r="AP11" s="276"/>
      <c r="AQ11" s="276"/>
      <c r="AR11" s="276"/>
      <c r="AS11" s="276"/>
      <c r="AT11" s="276"/>
      <c r="AU11" s="276"/>
      <c r="AV11" s="276"/>
      <c r="AW11" s="276"/>
      <c r="AX11" s="276"/>
      <c r="AY11" s="276"/>
      <c r="AZ11" s="276"/>
      <c r="BA11" s="276"/>
      <c r="BB11" s="276"/>
      <c r="BC11" s="276"/>
      <c r="BD11" s="276"/>
      <c r="BE11" s="276"/>
      <c r="BF11" s="276"/>
      <c r="BG11" s="276"/>
    </row>
    <row r="12" spans="2:59" s="291" customFormat="1">
      <c r="B12" s="93" t="s">
        <v>313</v>
      </c>
      <c r="C12" s="434">
        <v>205</v>
      </c>
      <c r="D12" s="434">
        <v>35</v>
      </c>
      <c r="E12" s="434">
        <v>10</v>
      </c>
      <c r="F12" s="434">
        <v>5</v>
      </c>
      <c r="G12" s="434">
        <v>15</v>
      </c>
      <c r="H12" s="434">
        <v>5</v>
      </c>
      <c r="I12" s="434">
        <v>10</v>
      </c>
      <c r="J12" s="434">
        <v>5</v>
      </c>
      <c r="K12" s="434">
        <v>55</v>
      </c>
      <c r="L12" s="434">
        <v>25</v>
      </c>
      <c r="M12" s="434">
        <v>30</v>
      </c>
      <c r="N12" s="434">
        <v>5</v>
      </c>
      <c r="O12" s="434">
        <v>0</v>
      </c>
      <c r="P12" s="434">
        <v>40</v>
      </c>
      <c r="Q12" s="434">
        <v>5</v>
      </c>
      <c r="R12" s="434">
        <v>0</v>
      </c>
      <c r="S12" s="434">
        <v>445</v>
      </c>
      <c r="T12" s="276"/>
      <c r="U12" s="276"/>
      <c r="V12" s="441"/>
      <c r="W12" s="441"/>
      <c r="X12" s="441"/>
      <c r="Y12" s="441"/>
      <c r="Z12" s="441"/>
      <c r="AA12" s="441"/>
      <c r="AB12" s="441"/>
      <c r="AC12" s="441"/>
      <c r="AD12" s="441"/>
      <c r="AE12" s="441"/>
      <c r="AF12" s="441"/>
      <c r="AG12" s="441"/>
      <c r="AH12" s="441"/>
      <c r="AI12" s="441"/>
      <c r="AJ12" s="441"/>
      <c r="AK12" s="441"/>
      <c r="AL12" s="441"/>
      <c r="AM12" s="441"/>
      <c r="AN12" s="276"/>
      <c r="AO12" s="276"/>
      <c r="AP12" s="276"/>
      <c r="AQ12" s="276"/>
      <c r="AR12" s="276"/>
      <c r="AS12" s="276"/>
      <c r="AT12" s="276"/>
      <c r="AU12" s="276"/>
      <c r="AV12" s="276"/>
      <c r="AW12" s="276"/>
      <c r="AX12" s="276"/>
      <c r="AY12" s="276"/>
      <c r="AZ12" s="276"/>
      <c r="BA12" s="276"/>
      <c r="BB12" s="276"/>
      <c r="BC12" s="276"/>
      <c r="BD12" s="276"/>
      <c r="BE12" s="276"/>
      <c r="BF12" s="276"/>
      <c r="BG12" s="276"/>
    </row>
    <row r="13" spans="2:59" s="291" customFormat="1">
      <c r="B13" s="93" t="s">
        <v>269</v>
      </c>
      <c r="C13" s="434">
        <v>465</v>
      </c>
      <c r="D13" s="434">
        <v>480</v>
      </c>
      <c r="E13" s="434">
        <v>950</v>
      </c>
      <c r="F13" s="434">
        <v>60</v>
      </c>
      <c r="G13" s="434">
        <v>240</v>
      </c>
      <c r="H13" s="434">
        <v>320</v>
      </c>
      <c r="I13" s="434">
        <v>160</v>
      </c>
      <c r="J13" s="434">
        <v>25</v>
      </c>
      <c r="K13" s="434">
        <v>205</v>
      </c>
      <c r="L13" s="434">
        <v>355</v>
      </c>
      <c r="M13" s="434">
        <v>385</v>
      </c>
      <c r="N13" s="434">
        <v>210</v>
      </c>
      <c r="O13" s="434">
        <v>150</v>
      </c>
      <c r="P13" s="434">
        <v>735</v>
      </c>
      <c r="Q13" s="434">
        <v>350</v>
      </c>
      <c r="R13" s="434">
        <v>30</v>
      </c>
      <c r="S13" s="434">
        <v>5050</v>
      </c>
      <c r="T13" s="276"/>
      <c r="U13" s="276"/>
      <c r="V13" s="441"/>
      <c r="W13" s="441"/>
      <c r="X13" s="441"/>
      <c r="Y13" s="441"/>
      <c r="Z13" s="441"/>
      <c r="AA13" s="441"/>
      <c r="AB13" s="441"/>
      <c r="AC13" s="441"/>
      <c r="AD13" s="441"/>
      <c r="AE13" s="441"/>
      <c r="AF13" s="441"/>
      <c r="AG13" s="441"/>
      <c r="AH13" s="441"/>
      <c r="AI13" s="441"/>
      <c r="AJ13" s="441"/>
      <c r="AK13" s="441"/>
      <c r="AL13" s="441"/>
      <c r="AM13" s="441"/>
      <c r="AN13" s="276"/>
      <c r="AO13" s="276"/>
      <c r="AP13" s="276"/>
      <c r="AQ13" s="276"/>
      <c r="AR13" s="276"/>
      <c r="AS13" s="276"/>
      <c r="AT13" s="276"/>
      <c r="AU13" s="276"/>
      <c r="AV13" s="276"/>
      <c r="AW13" s="276"/>
      <c r="AX13" s="276"/>
      <c r="AY13" s="276"/>
      <c r="AZ13" s="276"/>
      <c r="BA13" s="276"/>
      <c r="BB13" s="276"/>
      <c r="BC13" s="276"/>
      <c r="BD13" s="276"/>
      <c r="BE13" s="276"/>
      <c r="BF13" s="276"/>
      <c r="BG13" s="276"/>
    </row>
    <row r="14" spans="2:59" s="291" customFormat="1">
      <c r="B14" s="93" t="s">
        <v>315</v>
      </c>
      <c r="C14" s="434">
        <v>385</v>
      </c>
      <c r="D14" s="434">
        <v>40</v>
      </c>
      <c r="E14" s="434">
        <v>230</v>
      </c>
      <c r="F14" s="434">
        <v>5</v>
      </c>
      <c r="G14" s="434">
        <v>25</v>
      </c>
      <c r="H14" s="434">
        <v>90</v>
      </c>
      <c r="I14" s="434">
        <v>165</v>
      </c>
      <c r="J14" s="434">
        <v>90</v>
      </c>
      <c r="K14" s="434">
        <v>20</v>
      </c>
      <c r="L14" s="434">
        <v>135</v>
      </c>
      <c r="M14" s="434">
        <v>15</v>
      </c>
      <c r="N14" s="434">
        <v>10</v>
      </c>
      <c r="O14" s="434">
        <v>15</v>
      </c>
      <c r="P14" s="434">
        <v>100</v>
      </c>
      <c r="Q14" s="434">
        <v>100</v>
      </c>
      <c r="R14" s="434">
        <v>10</v>
      </c>
      <c r="S14" s="434">
        <v>1430</v>
      </c>
      <c r="T14" s="276"/>
      <c r="U14" s="276"/>
      <c r="V14" s="441"/>
      <c r="W14" s="441"/>
      <c r="X14" s="441"/>
      <c r="Y14" s="441"/>
      <c r="Z14" s="441"/>
      <c r="AA14" s="441"/>
      <c r="AB14" s="441"/>
      <c r="AC14" s="441"/>
      <c r="AD14" s="441"/>
      <c r="AE14" s="441"/>
      <c r="AF14" s="441"/>
      <c r="AG14" s="441"/>
      <c r="AH14" s="441"/>
      <c r="AI14" s="441"/>
      <c r="AJ14" s="441"/>
      <c r="AK14" s="441"/>
      <c r="AL14" s="441"/>
      <c r="AM14" s="441"/>
      <c r="AN14" s="276"/>
      <c r="AO14" s="276"/>
      <c r="AP14" s="276"/>
      <c r="AQ14" s="276"/>
      <c r="AR14" s="276"/>
      <c r="AS14" s="276"/>
      <c r="AT14" s="276"/>
      <c r="AU14" s="276"/>
      <c r="AV14" s="276"/>
      <c r="AW14" s="276"/>
      <c r="AX14" s="276"/>
      <c r="AY14" s="276"/>
      <c r="AZ14" s="276"/>
      <c r="BA14" s="276"/>
      <c r="BB14" s="276"/>
      <c r="BC14" s="276"/>
      <c r="BD14" s="276"/>
      <c r="BE14" s="276"/>
      <c r="BF14" s="276"/>
      <c r="BG14" s="276"/>
    </row>
    <row r="15" spans="2:59" s="291" customFormat="1">
      <c r="B15" s="90" t="s">
        <v>260</v>
      </c>
      <c r="C15" s="434">
        <v>70</v>
      </c>
      <c r="D15" s="434">
        <v>20</v>
      </c>
      <c r="E15" s="434">
        <v>35</v>
      </c>
      <c r="F15" s="434">
        <v>5</v>
      </c>
      <c r="G15" s="434">
        <v>5</v>
      </c>
      <c r="H15" s="434">
        <v>15</v>
      </c>
      <c r="I15" s="434">
        <v>5</v>
      </c>
      <c r="J15" s="434">
        <v>10</v>
      </c>
      <c r="K15" s="434">
        <v>5</v>
      </c>
      <c r="L15" s="434">
        <v>25</v>
      </c>
      <c r="M15" s="434">
        <v>0</v>
      </c>
      <c r="N15" s="434">
        <v>0</v>
      </c>
      <c r="O15" s="434">
        <v>15</v>
      </c>
      <c r="P15" s="434">
        <v>35</v>
      </c>
      <c r="Q15" s="434">
        <v>35</v>
      </c>
      <c r="R15" s="434">
        <v>0</v>
      </c>
      <c r="S15" s="434">
        <v>270</v>
      </c>
      <c r="T15" s="276"/>
      <c r="U15" s="276"/>
      <c r="V15" s="441"/>
      <c r="W15" s="441"/>
      <c r="X15" s="441"/>
      <c r="Y15" s="441"/>
      <c r="Z15" s="441"/>
      <c r="AA15" s="441"/>
      <c r="AB15" s="441"/>
      <c r="AC15" s="441"/>
      <c r="AD15" s="441"/>
      <c r="AE15" s="441"/>
      <c r="AF15" s="441"/>
      <c r="AG15" s="441"/>
      <c r="AH15" s="441"/>
      <c r="AI15" s="441"/>
      <c r="AJ15" s="441"/>
      <c r="AK15" s="441"/>
      <c r="AL15" s="441"/>
      <c r="AM15" s="441"/>
      <c r="AN15" s="276"/>
      <c r="AO15" s="276"/>
      <c r="AP15" s="276"/>
      <c r="AQ15" s="276"/>
      <c r="AR15" s="276"/>
      <c r="AS15" s="276"/>
      <c r="AT15" s="276"/>
      <c r="AU15" s="276"/>
      <c r="AV15" s="276"/>
      <c r="AW15" s="276"/>
      <c r="AX15" s="276"/>
      <c r="AY15" s="276"/>
      <c r="AZ15" s="276"/>
      <c r="BA15" s="276"/>
      <c r="BB15" s="276"/>
      <c r="BC15" s="276"/>
      <c r="BD15" s="276"/>
      <c r="BE15" s="276"/>
      <c r="BF15" s="276"/>
      <c r="BG15" s="276"/>
    </row>
    <row r="16" spans="2:59" s="291" customFormat="1">
      <c r="B16" s="90" t="s">
        <v>261</v>
      </c>
      <c r="C16" s="434">
        <v>4505</v>
      </c>
      <c r="D16" s="434">
        <v>720</v>
      </c>
      <c r="E16" s="434">
        <v>1210</v>
      </c>
      <c r="F16" s="434">
        <v>55</v>
      </c>
      <c r="G16" s="434">
        <v>275</v>
      </c>
      <c r="H16" s="434">
        <v>365</v>
      </c>
      <c r="I16" s="434">
        <v>80</v>
      </c>
      <c r="J16" s="434">
        <v>125</v>
      </c>
      <c r="K16" s="434">
        <v>355</v>
      </c>
      <c r="L16" s="434">
        <v>485</v>
      </c>
      <c r="M16" s="434">
        <v>150</v>
      </c>
      <c r="N16" s="434">
        <v>300</v>
      </c>
      <c r="O16" s="434">
        <v>45</v>
      </c>
      <c r="P16" s="434">
        <v>835</v>
      </c>
      <c r="Q16" s="434">
        <v>1590</v>
      </c>
      <c r="R16" s="434">
        <v>30</v>
      </c>
      <c r="S16" s="434">
        <v>11040</v>
      </c>
      <c r="T16" s="276"/>
      <c r="U16" s="276"/>
      <c r="V16" s="441"/>
      <c r="W16" s="441"/>
      <c r="X16" s="441"/>
      <c r="Y16" s="441"/>
      <c r="Z16" s="441"/>
      <c r="AA16" s="441"/>
      <c r="AB16" s="441"/>
      <c r="AC16" s="441"/>
      <c r="AD16" s="441"/>
      <c r="AE16" s="441"/>
      <c r="AF16" s="441"/>
      <c r="AG16" s="441"/>
      <c r="AH16" s="441"/>
      <c r="AI16" s="441"/>
      <c r="AJ16" s="441"/>
      <c r="AK16" s="441"/>
      <c r="AL16" s="441"/>
      <c r="AM16" s="441"/>
      <c r="AN16" s="276"/>
      <c r="AO16" s="276"/>
      <c r="AP16" s="276"/>
      <c r="AQ16" s="276"/>
      <c r="AR16" s="276"/>
      <c r="AS16" s="276"/>
      <c r="AT16" s="276"/>
      <c r="AU16" s="276"/>
      <c r="AV16" s="276"/>
      <c r="AW16" s="276"/>
      <c r="AX16" s="276"/>
      <c r="AY16" s="276"/>
      <c r="AZ16" s="276"/>
      <c r="BA16" s="276"/>
      <c r="BB16" s="276"/>
      <c r="BC16" s="276"/>
      <c r="BD16" s="276"/>
      <c r="BE16" s="276"/>
      <c r="BF16" s="276"/>
      <c r="BG16" s="276"/>
    </row>
    <row r="17" spans="1:59" s="291" customFormat="1">
      <c r="B17" s="520" t="s">
        <v>0</v>
      </c>
      <c r="C17" s="521">
        <v>14945</v>
      </c>
      <c r="D17" s="521">
        <v>3815</v>
      </c>
      <c r="E17" s="521">
        <v>7055</v>
      </c>
      <c r="F17" s="521">
        <v>430</v>
      </c>
      <c r="G17" s="521">
        <v>1615</v>
      </c>
      <c r="H17" s="521">
        <v>2580</v>
      </c>
      <c r="I17" s="521">
        <v>725</v>
      </c>
      <c r="J17" s="521">
        <v>740</v>
      </c>
      <c r="K17" s="521">
        <v>1790</v>
      </c>
      <c r="L17" s="521">
        <v>2995</v>
      </c>
      <c r="M17" s="521">
        <v>1410</v>
      </c>
      <c r="N17" s="521">
        <v>1505</v>
      </c>
      <c r="O17" s="521">
        <v>450</v>
      </c>
      <c r="P17" s="521">
        <v>5170</v>
      </c>
      <c r="Q17" s="521">
        <v>5270</v>
      </c>
      <c r="R17" s="521">
        <v>265</v>
      </c>
      <c r="S17" s="521">
        <v>50490</v>
      </c>
      <c r="T17" s="276"/>
      <c r="U17" s="276"/>
      <c r="V17" s="441"/>
      <c r="W17" s="441"/>
      <c r="X17" s="441"/>
      <c r="Y17" s="441"/>
      <c r="Z17" s="441"/>
      <c r="AA17" s="441"/>
      <c r="AB17" s="441"/>
      <c r="AC17" s="441"/>
      <c r="AD17" s="441"/>
      <c r="AE17" s="441"/>
      <c r="AF17" s="441"/>
      <c r="AG17" s="441"/>
      <c r="AH17" s="441"/>
      <c r="AI17" s="441"/>
      <c r="AJ17" s="441"/>
      <c r="AK17" s="441"/>
      <c r="AL17" s="441"/>
      <c r="AM17" s="441"/>
      <c r="AN17" s="276"/>
      <c r="AO17" s="276"/>
      <c r="AP17" s="276"/>
      <c r="AQ17" s="276"/>
      <c r="AR17" s="276"/>
      <c r="AS17" s="276"/>
      <c r="AT17" s="276"/>
      <c r="AU17" s="276"/>
      <c r="AV17" s="276"/>
      <c r="AW17" s="276"/>
      <c r="AX17" s="276"/>
      <c r="AY17" s="276"/>
      <c r="AZ17" s="276"/>
      <c r="BA17" s="276"/>
      <c r="BB17" s="276"/>
      <c r="BC17" s="276"/>
      <c r="BD17" s="276"/>
      <c r="BE17" s="276"/>
      <c r="BF17" s="276"/>
      <c r="BG17" s="276"/>
    </row>
    <row r="18" spans="1:59" s="291" customFormat="1" ht="6.75" customHeight="1">
      <c r="C18" s="556"/>
      <c r="D18" s="556"/>
      <c r="E18" s="556"/>
      <c r="F18" s="556"/>
      <c r="G18" s="556"/>
      <c r="H18" s="556"/>
      <c r="I18" s="556"/>
      <c r="J18" s="556"/>
      <c r="K18" s="556"/>
      <c r="L18" s="556"/>
      <c r="M18" s="556"/>
      <c r="N18" s="556"/>
      <c r="O18" s="556"/>
      <c r="P18" s="556"/>
      <c r="Q18" s="556"/>
      <c r="R18" s="556"/>
      <c r="S18" s="55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row>
    <row r="19" spans="1:59" ht="12.75" customHeight="1">
      <c r="B19" s="311" t="s">
        <v>85</v>
      </c>
      <c r="C19" s="271"/>
      <c r="D19" s="271"/>
      <c r="E19" s="271"/>
      <c r="F19" s="271"/>
      <c r="G19" s="271"/>
      <c r="H19" s="271"/>
      <c r="I19" s="271"/>
      <c r="J19" s="271"/>
      <c r="K19" s="271"/>
      <c r="L19" s="271"/>
      <c r="M19" s="271"/>
      <c r="N19" s="271"/>
      <c r="O19" s="271"/>
      <c r="P19" s="271"/>
      <c r="Q19" s="271"/>
      <c r="R19" s="271"/>
      <c r="S19" s="271"/>
      <c r="U19" s="476"/>
      <c r="V19" s="387"/>
      <c r="W19" s="387"/>
      <c r="X19" s="387"/>
      <c r="Y19" s="387"/>
      <c r="Z19" s="387"/>
      <c r="AA19" s="387"/>
      <c r="AB19" s="387"/>
      <c r="AC19" s="387"/>
      <c r="AD19" s="387"/>
      <c r="AE19" s="387"/>
      <c r="AF19" s="387"/>
      <c r="AG19" s="387"/>
      <c r="AH19" s="387"/>
      <c r="AI19" s="387"/>
      <c r="AJ19" s="387"/>
      <c r="AK19" s="387"/>
      <c r="AL19" s="387"/>
      <c r="AM19" s="387"/>
      <c r="AN19" s="276"/>
      <c r="AO19" s="276"/>
      <c r="AP19" s="276"/>
      <c r="AQ19" s="276"/>
      <c r="AR19" s="276"/>
      <c r="AS19" s="276"/>
      <c r="AT19" s="276"/>
      <c r="AU19" s="276"/>
      <c r="AV19" s="276"/>
      <c r="AW19" s="276"/>
      <c r="AX19" s="276"/>
      <c r="AY19" s="276"/>
      <c r="AZ19" s="276"/>
      <c r="BA19" s="276"/>
      <c r="BB19" s="276"/>
      <c r="BC19" s="276"/>
      <c r="BD19" s="276"/>
      <c r="BE19" s="276"/>
      <c r="BF19" s="276"/>
      <c r="BG19" s="276"/>
    </row>
    <row r="20" spans="1:59">
      <c r="B20" s="245" t="s">
        <v>287</v>
      </c>
      <c r="C20" s="436">
        <v>25</v>
      </c>
      <c r="D20" s="437">
        <v>5</v>
      </c>
      <c r="E20" s="437">
        <v>5</v>
      </c>
      <c r="F20" s="437">
        <v>0</v>
      </c>
      <c r="G20" s="437">
        <v>5</v>
      </c>
      <c r="H20" s="437">
        <v>5</v>
      </c>
      <c r="I20" s="437">
        <v>0</v>
      </c>
      <c r="J20" s="437">
        <v>0</v>
      </c>
      <c r="K20" s="437">
        <v>0</v>
      </c>
      <c r="L20" s="437">
        <v>5</v>
      </c>
      <c r="M20" s="282">
        <v>0</v>
      </c>
      <c r="N20" s="282">
        <v>0</v>
      </c>
      <c r="O20" s="282">
        <v>5</v>
      </c>
      <c r="P20" s="282">
        <v>5</v>
      </c>
      <c r="Q20" s="282">
        <v>5</v>
      </c>
      <c r="R20" s="282">
        <v>0</v>
      </c>
      <c r="S20" s="282">
        <v>70</v>
      </c>
      <c r="U20" s="360"/>
      <c r="V20" s="442"/>
      <c r="W20" s="442"/>
      <c r="X20" s="442"/>
      <c r="Y20" s="442"/>
      <c r="Z20" s="442"/>
      <c r="AA20" s="442"/>
      <c r="AB20" s="442"/>
      <c r="AC20" s="442"/>
      <c r="AD20" s="442"/>
      <c r="AE20" s="442"/>
      <c r="AF20" s="442"/>
      <c r="AG20" s="442"/>
      <c r="AH20" s="442"/>
      <c r="AI20" s="442"/>
      <c r="AJ20" s="442"/>
      <c r="AK20" s="387"/>
      <c r="AL20" s="387"/>
      <c r="AM20" s="442"/>
      <c r="AN20" s="276"/>
      <c r="AO20" s="276"/>
      <c r="AP20" s="276"/>
      <c r="AQ20" s="276"/>
      <c r="AR20" s="276"/>
      <c r="AS20" s="276"/>
      <c r="AT20" s="276"/>
      <c r="AU20" s="276"/>
      <c r="AV20" s="276"/>
      <c r="AW20" s="276"/>
      <c r="AX20" s="276"/>
      <c r="AY20" s="276"/>
      <c r="AZ20" s="276"/>
      <c r="BA20" s="276"/>
      <c r="BB20" s="276"/>
      <c r="BC20" s="276"/>
      <c r="BD20" s="276"/>
      <c r="BE20" s="276"/>
      <c r="BF20" s="276"/>
      <c r="BG20" s="276"/>
    </row>
    <row r="21" spans="1:59">
      <c r="B21" s="246" t="s">
        <v>88</v>
      </c>
      <c r="C21" s="438">
        <v>105</v>
      </c>
      <c r="D21" s="419">
        <v>0</v>
      </c>
      <c r="E21" s="419">
        <v>90</v>
      </c>
      <c r="F21" s="419">
        <v>0</v>
      </c>
      <c r="G21" s="419">
        <v>0</v>
      </c>
      <c r="H21" s="419">
        <v>10</v>
      </c>
      <c r="I21" s="419">
        <v>140</v>
      </c>
      <c r="J21" s="419">
        <v>60</v>
      </c>
      <c r="K21" s="419">
        <v>0</v>
      </c>
      <c r="L21" s="419">
        <v>30</v>
      </c>
      <c r="M21" s="419">
        <v>5</v>
      </c>
      <c r="N21" s="275">
        <v>0</v>
      </c>
      <c r="O21" s="275">
        <v>0</v>
      </c>
      <c r="P21" s="419">
        <v>15</v>
      </c>
      <c r="Q21" s="275">
        <v>0</v>
      </c>
      <c r="R21" s="275">
        <v>0</v>
      </c>
      <c r="S21" s="275">
        <v>460</v>
      </c>
      <c r="U21" s="360"/>
      <c r="V21" s="442"/>
      <c r="W21" s="442"/>
      <c r="X21" s="442"/>
      <c r="Y21" s="442"/>
      <c r="Z21" s="442"/>
      <c r="AA21" s="442"/>
      <c r="AB21" s="442"/>
      <c r="AC21" s="442"/>
      <c r="AD21" s="442"/>
      <c r="AE21" s="442"/>
      <c r="AF21" s="442"/>
      <c r="AG21" s="442"/>
      <c r="AH21" s="442"/>
      <c r="AI21" s="442"/>
      <c r="AJ21" s="387"/>
      <c r="AK21" s="387"/>
      <c r="AL21" s="387"/>
      <c r="AM21" s="442"/>
      <c r="AN21" s="276"/>
      <c r="AO21" s="276"/>
      <c r="AP21" s="276"/>
      <c r="AQ21" s="276"/>
      <c r="AR21" s="276"/>
      <c r="AS21" s="276"/>
      <c r="AT21" s="276"/>
      <c r="AU21" s="276"/>
      <c r="AV21" s="276"/>
      <c r="AW21" s="276"/>
      <c r="AX21" s="276"/>
      <c r="AY21" s="276"/>
      <c r="AZ21" s="276"/>
      <c r="BA21" s="276"/>
      <c r="BB21" s="276"/>
      <c r="BC21" s="276"/>
      <c r="BD21" s="276"/>
      <c r="BE21" s="276"/>
      <c r="BF21" s="276"/>
      <c r="BG21" s="276"/>
    </row>
    <row r="22" spans="1:59">
      <c r="B22" s="246" t="s">
        <v>61</v>
      </c>
      <c r="C22" s="438">
        <v>35</v>
      </c>
      <c r="D22" s="419">
        <v>280</v>
      </c>
      <c r="E22" s="419">
        <v>620</v>
      </c>
      <c r="F22" s="419">
        <v>15</v>
      </c>
      <c r="G22" s="419">
        <v>45</v>
      </c>
      <c r="H22" s="419">
        <v>180</v>
      </c>
      <c r="I22" s="419">
        <v>25</v>
      </c>
      <c r="J22" s="419">
        <v>0</v>
      </c>
      <c r="K22" s="419">
        <v>65</v>
      </c>
      <c r="L22" s="419">
        <v>260</v>
      </c>
      <c r="M22" s="275">
        <v>325</v>
      </c>
      <c r="N22" s="275">
        <v>150</v>
      </c>
      <c r="O22" s="275">
        <v>55</v>
      </c>
      <c r="P22" s="275">
        <v>565</v>
      </c>
      <c r="Q22" s="275">
        <v>65</v>
      </c>
      <c r="R22" s="275">
        <v>30</v>
      </c>
      <c r="S22" s="275">
        <v>2655</v>
      </c>
      <c r="U22" s="360"/>
      <c r="V22" s="442"/>
      <c r="W22" s="442"/>
      <c r="X22" s="442"/>
      <c r="Y22" s="442"/>
      <c r="Z22" s="442"/>
      <c r="AA22" s="442"/>
      <c r="AB22" s="442"/>
      <c r="AC22" s="442"/>
      <c r="AD22" s="442"/>
      <c r="AE22" s="442"/>
      <c r="AF22" s="442"/>
      <c r="AG22" s="442"/>
      <c r="AH22" s="442"/>
      <c r="AI22" s="442"/>
      <c r="AJ22" s="387"/>
      <c r="AK22" s="387"/>
      <c r="AL22" s="387"/>
      <c r="AM22" s="442"/>
      <c r="AN22" s="276"/>
      <c r="AO22" s="276"/>
      <c r="AP22" s="276"/>
      <c r="AQ22" s="276"/>
      <c r="AR22" s="276"/>
      <c r="AS22" s="276"/>
      <c r="AT22" s="276"/>
      <c r="AU22" s="276"/>
      <c r="AV22" s="276"/>
      <c r="AW22" s="276"/>
      <c r="AX22" s="276"/>
      <c r="AY22" s="276"/>
      <c r="AZ22" s="276"/>
      <c r="BA22" s="276"/>
      <c r="BB22" s="276"/>
      <c r="BC22" s="276"/>
      <c r="BD22" s="276"/>
      <c r="BE22" s="276"/>
      <c r="BF22" s="276"/>
      <c r="BG22" s="276"/>
    </row>
    <row r="23" spans="1:59">
      <c r="B23" s="246" t="s">
        <v>62</v>
      </c>
      <c r="C23" s="438">
        <v>55</v>
      </c>
      <c r="D23" s="419">
        <v>0</v>
      </c>
      <c r="E23" s="419">
        <v>260</v>
      </c>
      <c r="F23" s="419">
        <v>0</v>
      </c>
      <c r="G23" s="419">
        <v>0</v>
      </c>
      <c r="H23" s="419">
        <v>0</v>
      </c>
      <c r="I23" s="419">
        <v>0</v>
      </c>
      <c r="J23" s="419">
        <v>0</v>
      </c>
      <c r="K23" s="419">
        <v>0</v>
      </c>
      <c r="L23" s="419">
        <v>0</v>
      </c>
      <c r="M23" s="419">
        <v>0</v>
      </c>
      <c r="N23" s="419">
        <v>0</v>
      </c>
      <c r="O23" s="419">
        <v>0</v>
      </c>
      <c r="P23" s="419">
        <v>0</v>
      </c>
      <c r="Q23" s="419">
        <v>0</v>
      </c>
      <c r="R23" s="419">
        <v>0</v>
      </c>
      <c r="S23" s="419">
        <v>310</v>
      </c>
      <c r="U23" s="360"/>
      <c r="V23" s="442"/>
      <c r="W23" s="442"/>
      <c r="X23" s="442"/>
      <c r="Y23" s="442"/>
      <c r="Z23" s="442"/>
      <c r="AA23" s="442"/>
      <c r="AB23" s="442"/>
      <c r="AC23" s="442"/>
      <c r="AD23" s="442"/>
      <c r="AE23" s="442"/>
      <c r="AF23" s="442"/>
      <c r="AG23" s="442"/>
      <c r="AH23" s="442"/>
      <c r="AI23" s="442"/>
      <c r="AJ23" s="387"/>
      <c r="AK23" s="387"/>
      <c r="AL23" s="387"/>
      <c r="AM23" s="442"/>
      <c r="AN23" s="276"/>
      <c r="AO23" s="276"/>
      <c r="AP23" s="276"/>
      <c r="AQ23" s="276"/>
      <c r="AR23" s="276"/>
      <c r="AS23" s="276"/>
      <c r="AT23" s="276"/>
      <c r="AU23" s="276"/>
      <c r="AV23" s="276"/>
      <c r="AW23" s="276"/>
      <c r="AX23" s="276"/>
      <c r="AY23" s="276"/>
      <c r="AZ23" s="276"/>
      <c r="BA23" s="276"/>
      <c r="BB23" s="276"/>
      <c r="BC23" s="276"/>
      <c r="BD23" s="276"/>
      <c r="BE23" s="276"/>
      <c r="BF23" s="276"/>
      <c r="BG23" s="276"/>
    </row>
    <row r="24" spans="1:59" ht="12.75" customHeight="1">
      <c r="B24" s="246" t="s">
        <v>89</v>
      </c>
      <c r="C24" s="438">
        <v>5</v>
      </c>
      <c r="D24" s="419">
        <v>0</v>
      </c>
      <c r="E24" s="419">
        <v>0</v>
      </c>
      <c r="F24" s="419">
        <v>0</v>
      </c>
      <c r="G24" s="419">
        <v>0</v>
      </c>
      <c r="H24" s="419">
        <v>0</v>
      </c>
      <c r="I24" s="419">
        <v>0</v>
      </c>
      <c r="J24" s="419">
        <v>0</v>
      </c>
      <c r="K24" s="419">
        <v>0</v>
      </c>
      <c r="L24" s="419">
        <v>0</v>
      </c>
      <c r="M24" s="419">
        <v>0</v>
      </c>
      <c r="N24" s="419">
        <v>0</v>
      </c>
      <c r="O24" s="419">
        <v>0</v>
      </c>
      <c r="P24" s="419">
        <v>0</v>
      </c>
      <c r="Q24" s="419">
        <v>0</v>
      </c>
      <c r="R24" s="419">
        <v>0</v>
      </c>
      <c r="S24" s="419">
        <v>5</v>
      </c>
      <c r="U24" s="360"/>
      <c r="V24" s="442"/>
      <c r="W24" s="442"/>
      <c r="X24" s="442"/>
      <c r="Y24" s="442"/>
      <c r="Z24" s="442"/>
      <c r="AA24" s="442"/>
      <c r="AB24" s="442"/>
      <c r="AC24" s="442"/>
      <c r="AD24" s="442"/>
      <c r="AE24" s="442"/>
      <c r="AF24" s="442"/>
      <c r="AG24" s="442"/>
      <c r="AH24" s="442"/>
      <c r="AI24" s="442"/>
      <c r="AJ24" s="387"/>
      <c r="AK24" s="387"/>
      <c r="AL24" s="387"/>
      <c r="AM24" s="442"/>
      <c r="AN24" s="276"/>
      <c r="AO24" s="276"/>
      <c r="AP24" s="276"/>
      <c r="AQ24" s="276"/>
      <c r="AR24" s="276"/>
      <c r="AS24" s="276"/>
      <c r="AT24" s="276"/>
      <c r="AU24" s="276"/>
      <c r="AV24" s="276"/>
      <c r="AW24" s="276"/>
      <c r="AX24" s="276"/>
      <c r="AY24" s="276"/>
      <c r="AZ24" s="276"/>
      <c r="BA24" s="276"/>
      <c r="BB24" s="276"/>
      <c r="BC24" s="276"/>
      <c r="BD24" s="276"/>
      <c r="BE24" s="276"/>
      <c r="BF24" s="276"/>
      <c r="BG24" s="276"/>
    </row>
    <row r="25" spans="1:59" ht="12.75" customHeight="1">
      <c r="B25" s="246" t="s">
        <v>63</v>
      </c>
      <c r="C25" s="438">
        <v>940</v>
      </c>
      <c r="D25" s="419">
        <v>290</v>
      </c>
      <c r="E25" s="419">
        <v>510</v>
      </c>
      <c r="F25" s="419">
        <v>55</v>
      </c>
      <c r="G25" s="419">
        <v>165</v>
      </c>
      <c r="H25" s="419">
        <v>250</v>
      </c>
      <c r="I25" s="419">
        <v>35</v>
      </c>
      <c r="J25" s="419">
        <v>60</v>
      </c>
      <c r="K25" s="419">
        <v>170</v>
      </c>
      <c r="L25" s="419">
        <v>215</v>
      </c>
      <c r="M25" s="275">
        <v>165</v>
      </c>
      <c r="N25" s="275">
        <v>115</v>
      </c>
      <c r="O25" s="275">
        <v>45</v>
      </c>
      <c r="P25" s="275">
        <v>530</v>
      </c>
      <c r="Q25" s="275">
        <v>255</v>
      </c>
      <c r="R25" s="275">
        <v>50</v>
      </c>
      <c r="S25" s="275">
        <v>3835</v>
      </c>
      <c r="U25" s="360"/>
      <c r="V25" s="442"/>
      <c r="W25" s="442"/>
      <c r="X25" s="442"/>
      <c r="Y25" s="442"/>
      <c r="Z25" s="442"/>
      <c r="AA25" s="442"/>
      <c r="AB25" s="442"/>
      <c r="AC25" s="442"/>
      <c r="AD25" s="442"/>
      <c r="AE25" s="442"/>
      <c r="AF25" s="442"/>
      <c r="AG25" s="442"/>
      <c r="AH25" s="442"/>
      <c r="AI25" s="442"/>
      <c r="AJ25" s="387"/>
      <c r="AK25" s="387"/>
      <c r="AL25" s="387"/>
      <c r="AM25" s="442"/>
      <c r="AN25" s="276"/>
      <c r="AO25" s="276"/>
      <c r="AP25" s="276"/>
      <c r="AQ25" s="276"/>
      <c r="AR25" s="276"/>
      <c r="AS25" s="276"/>
      <c r="AT25" s="276"/>
      <c r="AU25" s="276"/>
      <c r="AV25" s="276"/>
      <c r="AW25" s="276"/>
      <c r="AX25" s="276"/>
      <c r="AY25" s="276"/>
      <c r="AZ25" s="276"/>
      <c r="BA25" s="276"/>
      <c r="BB25" s="276"/>
      <c r="BC25" s="276"/>
      <c r="BD25" s="276"/>
      <c r="BE25" s="276"/>
      <c r="BF25" s="276"/>
      <c r="BG25" s="276"/>
    </row>
    <row r="26" spans="1:59" ht="12.75" customHeight="1">
      <c r="B26" s="247" t="s">
        <v>288</v>
      </c>
      <c r="C26" s="438">
        <v>100</v>
      </c>
      <c r="D26" s="408">
        <v>20</v>
      </c>
      <c r="E26" s="408">
        <v>30</v>
      </c>
      <c r="F26" s="408">
        <v>5</v>
      </c>
      <c r="G26" s="408">
        <v>15</v>
      </c>
      <c r="H26" s="408">
        <v>20</v>
      </c>
      <c r="I26" s="408">
        <v>0</v>
      </c>
      <c r="J26" s="419">
        <v>10</v>
      </c>
      <c r="K26" s="419">
        <v>10</v>
      </c>
      <c r="L26" s="419">
        <v>15</v>
      </c>
      <c r="M26" s="275">
        <v>15</v>
      </c>
      <c r="N26" s="275">
        <v>5</v>
      </c>
      <c r="O26" s="419">
        <v>0</v>
      </c>
      <c r="P26" s="275">
        <v>40</v>
      </c>
      <c r="Q26" s="275">
        <v>30</v>
      </c>
      <c r="R26" s="275">
        <v>0</v>
      </c>
      <c r="S26" s="275">
        <v>325</v>
      </c>
      <c r="U26" s="360"/>
      <c r="V26" s="442"/>
      <c r="W26" s="442"/>
      <c r="X26" s="442"/>
      <c r="Y26" s="442"/>
      <c r="Z26" s="442"/>
      <c r="AA26" s="442"/>
      <c r="AB26" s="442"/>
      <c r="AC26" s="442"/>
      <c r="AD26" s="442"/>
      <c r="AE26" s="442"/>
      <c r="AF26" s="442"/>
      <c r="AG26" s="442"/>
      <c r="AH26" s="442"/>
      <c r="AI26" s="442"/>
      <c r="AJ26" s="387"/>
      <c r="AK26" s="387"/>
      <c r="AL26" s="387"/>
      <c r="AM26" s="442"/>
      <c r="AN26" s="276"/>
      <c r="AO26" s="276"/>
      <c r="AP26" s="276"/>
      <c r="AQ26" s="276"/>
      <c r="AR26" s="276"/>
      <c r="AS26" s="276"/>
      <c r="AT26" s="276"/>
      <c r="AU26" s="276"/>
      <c r="AV26" s="276"/>
      <c r="AW26" s="276"/>
      <c r="AX26" s="276"/>
      <c r="AY26" s="276"/>
      <c r="AZ26" s="276"/>
      <c r="BA26" s="276"/>
      <c r="BB26" s="276"/>
      <c r="BC26" s="276"/>
      <c r="BD26" s="276"/>
      <c r="BE26" s="276"/>
      <c r="BF26" s="276"/>
      <c r="BG26" s="276"/>
    </row>
    <row r="27" spans="1:59" ht="12.75" customHeight="1">
      <c r="B27" s="247" t="s">
        <v>90</v>
      </c>
      <c r="C27" s="438">
        <v>0</v>
      </c>
      <c r="D27" s="419">
        <v>0</v>
      </c>
      <c r="E27" s="408">
        <v>25</v>
      </c>
      <c r="F27" s="408">
        <v>0</v>
      </c>
      <c r="G27" s="419">
        <v>0</v>
      </c>
      <c r="H27" s="408">
        <v>0</v>
      </c>
      <c r="I27" s="408">
        <v>0</v>
      </c>
      <c r="J27" s="419">
        <v>0</v>
      </c>
      <c r="K27" s="419">
        <v>0</v>
      </c>
      <c r="L27" s="419">
        <v>0</v>
      </c>
      <c r="M27" s="419">
        <v>0</v>
      </c>
      <c r="N27" s="419">
        <v>0</v>
      </c>
      <c r="O27" s="419">
        <v>0</v>
      </c>
      <c r="P27" s="419">
        <v>0</v>
      </c>
      <c r="Q27" s="419">
        <v>0</v>
      </c>
      <c r="R27" s="419">
        <v>0</v>
      </c>
      <c r="S27" s="275">
        <v>35</v>
      </c>
      <c r="U27" s="360"/>
      <c r="V27" s="442"/>
      <c r="W27" s="442"/>
      <c r="X27" s="442"/>
      <c r="Y27" s="442"/>
      <c r="Z27" s="442"/>
      <c r="AA27" s="442"/>
      <c r="AB27" s="442"/>
      <c r="AC27" s="442"/>
      <c r="AD27" s="442"/>
      <c r="AE27" s="442"/>
      <c r="AF27" s="442"/>
      <c r="AG27" s="442"/>
      <c r="AH27" s="442"/>
      <c r="AI27" s="442"/>
      <c r="AJ27" s="387"/>
      <c r="AK27" s="387"/>
      <c r="AL27" s="387"/>
      <c r="AM27" s="442"/>
      <c r="AN27" s="276"/>
      <c r="AO27" s="276"/>
      <c r="AP27" s="276"/>
      <c r="AQ27" s="276"/>
      <c r="AR27" s="276"/>
      <c r="AS27" s="276"/>
      <c r="AT27" s="276"/>
      <c r="AU27" s="276"/>
      <c r="AV27" s="276"/>
      <c r="AW27" s="276"/>
      <c r="AX27" s="276"/>
      <c r="AY27" s="276"/>
      <c r="AZ27" s="276"/>
      <c r="BA27" s="276"/>
      <c r="BB27" s="276"/>
      <c r="BC27" s="276"/>
      <c r="BD27" s="276"/>
      <c r="BE27" s="276"/>
      <c r="BF27" s="276"/>
      <c r="BG27" s="276"/>
    </row>
    <row r="28" spans="1:59" ht="12.75" customHeight="1">
      <c r="B28" s="247" t="s">
        <v>91</v>
      </c>
      <c r="C28" s="438">
        <v>195</v>
      </c>
      <c r="D28" s="408">
        <v>40</v>
      </c>
      <c r="E28" s="408">
        <v>10</v>
      </c>
      <c r="F28" s="408">
        <v>5</v>
      </c>
      <c r="G28" s="408">
        <v>15</v>
      </c>
      <c r="H28" s="408">
        <v>5</v>
      </c>
      <c r="I28" s="408">
        <v>5</v>
      </c>
      <c r="J28" s="419">
        <v>5</v>
      </c>
      <c r="K28" s="419">
        <v>55</v>
      </c>
      <c r="L28" s="419">
        <v>25</v>
      </c>
      <c r="M28" s="275">
        <v>30</v>
      </c>
      <c r="N28" s="275">
        <v>5</v>
      </c>
      <c r="O28" s="419">
        <v>0</v>
      </c>
      <c r="P28" s="419">
        <v>45</v>
      </c>
      <c r="Q28" s="275">
        <v>5</v>
      </c>
      <c r="R28" s="275">
        <v>0</v>
      </c>
      <c r="S28" s="275">
        <v>440</v>
      </c>
      <c r="U28" s="360"/>
      <c r="V28" s="442"/>
      <c r="W28" s="442"/>
      <c r="X28" s="442"/>
      <c r="Y28" s="442"/>
      <c r="Z28" s="442"/>
      <c r="AA28" s="442"/>
      <c r="AB28" s="442"/>
      <c r="AC28" s="442"/>
      <c r="AD28" s="442"/>
      <c r="AE28" s="442"/>
      <c r="AF28" s="442"/>
      <c r="AG28" s="442"/>
      <c r="AH28" s="442"/>
      <c r="AI28" s="442"/>
      <c r="AJ28" s="387"/>
      <c r="AK28" s="387"/>
      <c r="AL28" s="387"/>
      <c r="AM28" s="442"/>
      <c r="AN28" s="276"/>
      <c r="AO28" s="276"/>
      <c r="AP28" s="276"/>
      <c r="AQ28" s="276"/>
      <c r="AR28" s="276"/>
      <c r="AS28" s="276"/>
      <c r="AT28" s="276"/>
      <c r="AU28" s="276"/>
      <c r="AV28" s="276"/>
      <c r="AW28" s="276"/>
      <c r="AX28" s="276"/>
      <c r="AY28" s="276"/>
      <c r="AZ28" s="276"/>
      <c r="BA28" s="276"/>
      <c r="BB28" s="276"/>
      <c r="BC28" s="276"/>
      <c r="BD28" s="276"/>
      <c r="BE28" s="276"/>
      <c r="BF28" s="276"/>
      <c r="BG28" s="276"/>
    </row>
    <row r="29" spans="1:59" ht="12.75" customHeight="1">
      <c r="B29" s="247" t="s">
        <v>92</v>
      </c>
      <c r="C29" s="438">
        <v>95</v>
      </c>
      <c r="D29" s="408">
        <v>30</v>
      </c>
      <c r="E29" s="408">
        <v>65</v>
      </c>
      <c r="F29" s="408">
        <v>5</v>
      </c>
      <c r="G29" s="408">
        <v>15</v>
      </c>
      <c r="H29" s="408">
        <v>20</v>
      </c>
      <c r="I29" s="408">
        <v>5</v>
      </c>
      <c r="J29" s="419">
        <v>5</v>
      </c>
      <c r="K29" s="419">
        <v>25</v>
      </c>
      <c r="L29" s="419">
        <v>20</v>
      </c>
      <c r="M29" s="419">
        <v>10</v>
      </c>
      <c r="N29" s="419">
        <v>40</v>
      </c>
      <c r="O29" s="419">
        <v>0</v>
      </c>
      <c r="P29" s="275">
        <v>20</v>
      </c>
      <c r="Q29" s="275">
        <v>55</v>
      </c>
      <c r="R29" s="275">
        <v>0</v>
      </c>
      <c r="S29" s="275">
        <v>410</v>
      </c>
      <c r="U29" s="360"/>
      <c r="V29" s="442"/>
      <c r="W29" s="442"/>
      <c r="X29" s="442"/>
      <c r="Y29" s="442"/>
      <c r="Z29" s="442"/>
      <c r="AA29" s="442"/>
      <c r="AB29" s="442"/>
      <c r="AC29" s="442"/>
      <c r="AD29" s="442"/>
      <c r="AE29" s="442"/>
      <c r="AF29" s="442"/>
      <c r="AG29" s="442"/>
      <c r="AH29" s="442"/>
      <c r="AI29" s="442"/>
      <c r="AJ29" s="387"/>
      <c r="AK29" s="387"/>
      <c r="AL29" s="387"/>
      <c r="AM29" s="442"/>
      <c r="AN29" s="276"/>
      <c r="AO29" s="276"/>
      <c r="AP29" s="276"/>
      <c r="AQ29" s="276"/>
      <c r="AR29" s="276"/>
      <c r="AS29" s="276"/>
      <c r="AT29" s="276"/>
      <c r="AU29" s="276"/>
      <c r="AV29" s="276"/>
      <c r="AW29" s="276"/>
      <c r="AX29" s="276"/>
      <c r="AY29" s="276"/>
      <c r="AZ29" s="276"/>
      <c r="BA29" s="276"/>
      <c r="BB29" s="276"/>
      <c r="BC29" s="276"/>
      <c r="BD29" s="276"/>
      <c r="BE29" s="276"/>
      <c r="BF29" s="276"/>
      <c r="BG29" s="276"/>
    </row>
    <row r="30" spans="1:59" ht="12.75" customHeight="1">
      <c r="B30" s="247" t="s">
        <v>64</v>
      </c>
      <c r="C30" s="419">
        <v>0</v>
      </c>
      <c r="D30" s="419">
        <v>0</v>
      </c>
      <c r="E30" s="419">
        <v>0</v>
      </c>
      <c r="F30" s="419">
        <v>0</v>
      </c>
      <c r="G30" s="419">
        <v>0</v>
      </c>
      <c r="H30" s="419">
        <v>0</v>
      </c>
      <c r="I30" s="419">
        <v>0</v>
      </c>
      <c r="J30" s="419">
        <v>0</v>
      </c>
      <c r="K30" s="419">
        <v>0</v>
      </c>
      <c r="L30" s="419">
        <v>0</v>
      </c>
      <c r="M30" s="419">
        <v>0</v>
      </c>
      <c r="N30" s="419">
        <v>0</v>
      </c>
      <c r="O30" s="419">
        <v>0</v>
      </c>
      <c r="P30" s="419">
        <v>0</v>
      </c>
      <c r="Q30" s="419">
        <v>0</v>
      </c>
      <c r="R30" s="419">
        <v>0</v>
      </c>
      <c r="S30" s="275">
        <v>0</v>
      </c>
      <c r="U30" s="360"/>
      <c r="V30" s="442"/>
      <c r="W30" s="442"/>
      <c r="X30" s="442"/>
      <c r="Y30" s="442"/>
      <c r="Z30" s="442"/>
      <c r="AA30" s="442"/>
      <c r="AB30" s="442"/>
      <c r="AC30" s="442"/>
      <c r="AD30" s="442"/>
      <c r="AE30" s="442"/>
      <c r="AF30" s="442"/>
      <c r="AG30" s="442"/>
      <c r="AH30" s="442"/>
      <c r="AI30" s="442"/>
      <c r="AJ30" s="387"/>
      <c r="AK30" s="387"/>
      <c r="AL30" s="387"/>
      <c r="AM30" s="442"/>
      <c r="AN30" s="276"/>
      <c r="AO30" s="276"/>
      <c r="AP30" s="276"/>
      <c r="AQ30" s="276"/>
      <c r="AR30" s="276"/>
      <c r="AS30" s="276"/>
      <c r="AT30" s="276"/>
      <c r="AU30" s="276"/>
      <c r="AV30" s="276"/>
      <c r="AW30" s="276"/>
      <c r="AX30" s="276"/>
      <c r="AY30" s="276"/>
      <c r="AZ30" s="276"/>
      <c r="BA30" s="276"/>
      <c r="BB30" s="276"/>
      <c r="BC30" s="276"/>
      <c r="BD30" s="276"/>
      <c r="BE30" s="276"/>
      <c r="BF30" s="276"/>
      <c r="BG30" s="276"/>
    </row>
    <row r="31" spans="1:59" ht="12.75" customHeight="1">
      <c r="A31" s="248"/>
      <c r="B31" s="249" t="s">
        <v>93</v>
      </c>
      <c r="C31" s="439">
        <v>135</v>
      </c>
      <c r="D31" s="408">
        <v>25</v>
      </c>
      <c r="E31" s="408">
        <v>80</v>
      </c>
      <c r="F31" s="408">
        <v>0</v>
      </c>
      <c r="G31" s="408">
        <v>15</v>
      </c>
      <c r="H31" s="408">
        <v>30</v>
      </c>
      <c r="I31" s="419">
        <v>5</v>
      </c>
      <c r="J31" s="419">
        <v>15</v>
      </c>
      <c r="K31" s="419">
        <v>15</v>
      </c>
      <c r="L31" s="440">
        <v>35</v>
      </c>
      <c r="M31" s="275">
        <v>10</v>
      </c>
      <c r="N31" s="275">
        <v>15</v>
      </c>
      <c r="O31" s="275">
        <v>5</v>
      </c>
      <c r="P31" s="275">
        <v>30</v>
      </c>
      <c r="Q31" s="275">
        <v>155</v>
      </c>
      <c r="R31" s="275">
        <v>0</v>
      </c>
      <c r="S31" s="275">
        <v>580</v>
      </c>
      <c r="U31" s="360"/>
      <c r="V31" s="442"/>
      <c r="W31" s="442"/>
      <c r="X31" s="442"/>
      <c r="Y31" s="442"/>
      <c r="Z31" s="442"/>
      <c r="AA31" s="442"/>
      <c r="AB31" s="442"/>
      <c r="AC31" s="442"/>
      <c r="AD31" s="442"/>
      <c r="AE31" s="442"/>
      <c r="AF31" s="442"/>
      <c r="AG31" s="442"/>
      <c r="AH31" s="442"/>
      <c r="AI31" s="442"/>
      <c r="AJ31" s="387"/>
      <c r="AK31" s="387"/>
      <c r="AL31" s="387"/>
      <c r="AM31" s="442"/>
      <c r="AN31" s="276"/>
      <c r="AO31" s="276"/>
      <c r="AP31" s="276"/>
      <c r="AQ31" s="276"/>
      <c r="AR31" s="276"/>
      <c r="AS31" s="276"/>
      <c r="AT31" s="276"/>
      <c r="AU31" s="276"/>
      <c r="AV31" s="276"/>
      <c r="AW31" s="276"/>
      <c r="AX31" s="276"/>
      <c r="AY31" s="276"/>
      <c r="AZ31" s="276"/>
      <c r="BA31" s="276"/>
      <c r="BB31" s="276"/>
      <c r="BC31" s="276"/>
      <c r="BD31" s="276"/>
      <c r="BE31" s="276"/>
      <c r="BF31" s="276"/>
      <c r="BG31" s="276"/>
    </row>
    <row r="32" spans="1:59" ht="12.75" customHeight="1">
      <c r="A32" s="248"/>
      <c r="B32" s="249" t="s">
        <v>66</v>
      </c>
      <c r="C32" s="439">
        <v>4685</v>
      </c>
      <c r="D32" s="408">
        <v>770</v>
      </c>
      <c r="E32" s="408">
        <v>1645</v>
      </c>
      <c r="F32" s="408">
        <v>65</v>
      </c>
      <c r="G32" s="408">
        <v>240</v>
      </c>
      <c r="H32" s="408">
        <v>515</v>
      </c>
      <c r="I32" s="419">
        <v>90</v>
      </c>
      <c r="J32" s="419">
        <v>125</v>
      </c>
      <c r="K32" s="419">
        <v>385</v>
      </c>
      <c r="L32" s="440">
        <v>810</v>
      </c>
      <c r="M32" s="275">
        <v>205</v>
      </c>
      <c r="N32" s="275">
        <v>315</v>
      </c>
      <c r="O32" s="275">
        <v>80</v>
      </c>
      <c r="P32" s="275">
        <v>1260</v>
      </c>
      <c r="Q32" s="275">
        <v>1210</v>
      </c>
      <c r="R32" s="275">
        <v>30</v>
      </c>
      <c r="S32" s="275">
        <v>12430</v>
      </c>
      <c r="U32" s="360"/>
      <c r="W32" s="276"/>
      <c r="X32" s="276"/>
      <c r="Y32" s="276"/>
      <c r="Z32" s="276"/>
      <c r="AA32" s="276"/>
      <c r="AB32" s="276"/>
      <c r="AC32" s="276"/>
      <c r="AD32" s="276"/>
      <c r="AE32" s="276"/>
      <c r="AF32" s="276"/>
      <c r="AG32" s="276"/>
      <c r="AH32" s="276"/>
      <c r="AI32" s="276"/>
      <c r="AJ32" s="276"/>
      <c r="AK32" s="276"/>
      <c r="AL32" s="387"/>
      <c r="AM32" s="276"/>
      <c r="AN32" s="276"/>
      <c r="AO32" s="276"/>
      <c r="AP32" s="276"/>
      <c r="AQ32" s="276"/>
      <c r="AR32" s="276"/>
      <c r="AS32" s="276"/>
      <c r="AT32" s="276"/>
      <c r="AU32" s="276"/>
      <c r="AV32" s="276"/>
      <c r="AW32" s="276"/>
      <c r="AX32" s="276"/>
      <c r="AY32" s="276"/>
      <c r="AZ32" s="276"/>
      <c r="BA32" s="276"/>
      <c r="BB32" s="276"/>
      <c r="BC32" s="276"/>
      <c r="BD32" s="276"/>
      <c r="BE32" s="276"/>
      <c r="BF32" s="276"/>
      <c r="BG32" s="276"/>
    </row>
    <row r="33" spans="1:59" ht="12.75" customHeight="1">
      <c r="A33" s="248"/>
      <c r="B33" s="249" t="s">
        <v>67</v>
      </c>
      <c r="C33" s="439">
        <v>100</v>
      </c>
      <c r="D33" s="408">
        <v>40</v>
      </c>
      <c r="E33" s="408">
        <v>70</v>
      </c>
      <c r="F33" s="408">
        <v>5</v>
      </c>
      <c r="G33" s="408">
        <v>15</v>
      </c>
      <c r="H33" s="408">
        <v>45</v>
      </c>
      <c r="I33" s="419">
        <v>5</v>
      </c>
      <c r="J33" s="419">
        <v>5</v>
      </c>
      <c r="K33" s="419">
        <v>40</v>
      </c>
      <c r="L33" s="440">
        <v>35</v>
      </c>
      <c r="M33" s="275">
        <v>10</v>
      </c>
      <c r="N33" s="275">
        <v>15</v>
      </c>
      <c r="O33" s="275">
        <v>15</v>
      </c>
      <c r="P33" s="275">
        <v>50</v>
      </c>
      <c r="Q33" s="275">
        <v>55</v>
      </c>
      <c r="R33" s="275">
        <v>10</v>
      </c>
      <c r="S33" s="275">
        <v>505</v>
      </c>
      <c r="U33" s="360"/>
      <c r="V33" s="442"/>
      <c r="W33" s="442"/>
      <c r="X33" s="442"/>
      <c r="Y33" s="442"/>
      <c r="Z33" s="442"/>
      <c r="AA33" s="442"/>
      <c r="AB33" s="442"/>
      <c r="AC33" s="442"/>
      <c r="AD33" s="442"/>
      <c r="AE33" s="442"/>
      <c r="AF33" s="442"/>
      <c r="AG33" s="442"/>
      <c r="AH33" s="442"/>
      <c r="AI33" s="442"/>
      <c r="AJ33" s="387"/>
      <c r="AK33" s="387"/>
      <c r="AL33" s="387"/>
      <c r="AM33" s="442"/>
      <c r="AN33" s="276"/>
      <c r="AO33" s="276"/>
      <c r="AP33" s="276"/>
      <c r="AQ33" s="276"/>
      <c r="AR33" s="276"/>
      <c r="AS33" s="276"/>
      <c r="AT33" s="276"/>
      <c r="AU33" s="276"/>
      <c r="AV33" s="276"/>
      <c r="AW33" s="276"/>
      <c r="AX33" s="276"/>
      <c r="AY33" s="276"/>
      <c r="AZ33" s="276"/>
      <c r="BA33" s="276"/>
      <c r="BB33" s="276"/>
      <c r="BC33" s="276"/>
      <c r="BD33" s="276"/>
      <c r="BE33" s="276"/>
      <c r="BF33" s="276"/>
      <c r="BG33" s="276"/>
    </row>
    <row r="34" spans="1:59" ht="12.75" customHeight="1">
      <c r="A34" s="248"/>
      <c r="B34" s="249" t="s">
        <v>242</v>
      </c>
      <c r="C34" s="439">
        <v>0</v>
      </c>
      <c r="D34" s="408">
        <v>0</v>
      </c>
      <c r="E34" s="408">
        <v>0</v>
      </c>
      <c r="F34" s="408">
        <v>0</v>
      </c>
      <c r="G34" s="408">
        <v>5</v>
      </c>
      <c r="H34" s="408">
        <v>0</v>
      </c>
      <c r="I34" s="408">
        <v>0</v>
      </c>
      <c r="J34" s="408">
        <v>0</v>
      </c>
      <c r="K34" s="408">
        <v>0</v>
      </c>
      <c r="L34" s="408">
        <v>0</v>
      </c>
      <c r="M34" s="408">
        <v>0</v>
      </c>
      <c r="N34" s="408">
        <v>0</v>
      </c>
      <c r="O34" s="408">
        <v>0</v>
      </c>
      <c r="P34" s="408">
        <v>0</v>
      </c>
      <c r="Q34" s="408">
        <v>0</v>
      </c>
      <c r="R34" s="408">
        <v>0</v>
      </c>
      <c r="S34" s="275">
        <v>5</v>
      </c>
      <c r="U34" s="360"/>
      <c r="V34" s="442"/>
      <c r="W34" s="442"/>
      <c r="X34" s="442"/>
      <c r="Y34" s="442"/>
      <c r="Z34" s="442"/>
      <c r="AA34" s="442"/>
      <c r="AB34" s="442"/>
      <c r="AC34" s="442"/>
      <c r="AD34" s="442"/>
      <c r="AE34" s="442"/>
      <c r="AF34" s="442"/>
      <c r="AG34" s="442"/>
      <c r="AH34" s="442"/>
      <c r="AI34" s="442"/>
      <c r="AJ34" s="387"/>
      <c r="AK34" s="387"/>
      <c r="AL34" s="387"/>
      <c r="AM34" s="442"/>
      <c r="AN34" s="276"/>
      <c r="AO34" s="276"/>
      <c r="AP34" s="276"/>
      <c r="AQ34" s="276"/>
      <c r="AR34" s="276"/>
      <c r="AS34" s="276"/>
      <c r="AT34" s="276"/>
      <c r="AU34" s="276"/>
      <c r="AV34" s="276"/>
      <c r="AW34" s="276"/>
      <c r="AX34" s="276"/>
      <c r="AY34" s="276"/>
      <c r="AZ34" s="276"/>
      <c r="BA34" s="276"/>
      <c r="BB34" s="276"/>
      <c r="BC34" s="276"/>
      <c r="BD34" s="276"/>
      <c r="BE34" s="276"/>
      <c r="BF34" s="276"/>
      <c r="BG34" s="276"/>
    </row>
    <row r="35" spans="1:59" ht="12.75" customHeight="1">
      <c r="A35" s="248"/>
      <c r="B35" s="249" t="s">
        <v>68</v>
      </c>
      <c r="C35" s="439">
        <v>600</v>
      </c>
      <c r="D35" s="408">
        <v>110</v>
      </c>
      <c r="E35" s="408">
        <v>350</v>
      </c>
      <c r="F35" s="408">
        <v>20</v>
      </c>
      <c r="G35" s="408">
        <v>125</v>
      </c>
      <c r="H35" s="408">
        <v>140</v>
      </c>
      <c r="I35" s="419">
        <v>35</v>
      </c>
      <c r="J35" s="419">
        <v>35</v>
      </c>
      <c r="K35" s="419">
        <v>105</v>
      </c>
      <c r="L35" s="440">
        <v>120</v>
      </c>
      <c r="M35" s="275">
        <v>30</v>
      </c>
      <c r="N35" s="275">
        <v>85</v>
      </c>
      <c r="O35" s="275">
        <v>10</v>
      </c>
      <c r="P35" s="275">
        <v>160</v>
      </c>
      <c r="Q35" s="275">
        <v>245</v>
      </c>
      <c r="R35" s="275">
        <v>15</v>
      </c>
      <c r="S35" s="275">
        <v>2165</v>
      </c>
      <c r="U35" s="360"/>
      <c r="V35" s="442"/>
      <c r="W35" s="442"/>
      <c r="X35" s="442"/>
      <c r="Y35" s="442"/>
      <c r="Z35" s="442"/>
      <c r="AA35" s="442"/>
      <c r="AB35" s="442"/>
      <c r="AC35" s="442"/>
      <c r="AD35" s="442"/>
      <c r="AE35" s="442"/>
      <c r="AF35" s="442"/>
      <c r="AG35" s="442"/>
      <c r="AH35" s="442"/>
      <c r="AI35" s="442"/>
      <c r="AJ35" s="387"/>
      <c r="AK35" s="387"/>
      <c r="AL35" s="387"/>
      <c r="AM35" s="442"/>
      <c r="AN35" s="276"/>
      <c r="AO35" s="276"/>
      <c r="AP35" s="276"/>
      <c r="AQ35" s="276"/>
      <c r="AR35" s="276"/>
      <c r="AS35" s="276"/>
      <c r="AT35" s="276"/>
      <c r="AU35" s="276"/>
      <c r="AV35" s="276"/>
      <c r="AW35" s="276"/>
      <c r="AX35" s="276"/>
      <c r="AY35" s="276"/>
      <c r="AZ35" s="276"/>
      <c r="BA35" s="276"/>
      <c r="BB35" s="276"/>
      <c r="BC35" s="276"/>
      <c r="BD35" s="276"/>
      <c r="BE35" s="276"/>
      <c r="BF35" s="276"/>
      <c r="BG35" s="276"/>
    </row>
    <row r="36" spans="1:59" ht="12.75" customHeight="1">
      <c r="A36" s="248"/>
      <c r="B36" s="278" t="s">
        <v>94</v>
      </c>
      <c r="C36" s="439">
        <v>165</v>
      </c>
      <c r="D36" s="408">
        <v>60</v>
      </c>
      <c r="E36" s="408">
        <v>70</v>
      </c>
      <c r="F36" s="408">
        <v>0</v>
      </c>
      <c r="G36" s="408">
        <v>10</v>
      </c>
      <c r="H36" s="408">
        <v>10</v>
      </c>
      <c r="I36" s="419">
        <v>5</v>
      </c>
      <c r="J36" s="419">
        <v>5</v>
      </c>
      <c r="K36" s="419">
        <v>5</v>
      </c>
      <c r="L36" s="440">
        <v>20</v>
      </c>
      <c r="M36" s="275">
        <v>10</v>
      </c>
      <c r="N36" s="275">
        <v>5</v>
      </c>
      <c r="O36" s="275">
        <v>0</v>
      </c>
      <c r="P36" s="275">
        <v>60</v>
      </c>
      <c r="Q36" s="275">
        <v>50</v>
      </c>
      <c r="R36" s="275">
        <v>5</v>
      </c>
      <c r="S36" s="275">
        <v>480</v>
      </c>
      <c r="U36" s="360"/>
      <c r="V36" s="442"/>
      <c r="W36" s="442"/>
      <c r="X36" s="442"/>
      <c r="Y36" s="442"/>
      <c r="Z36" s="442"/>
      <c r="AA36" s="442"/>
      <c r="AB36" s="442"/>
      <c r="AC36" s="442"/>
      <c r="AD36" s="442"/>
      <c r="AE36" s="442"/>
      <c r="AF36" s="442"/>
      <c r="AG36" s="442"/>
      <c r="AH36" s="442"/>
      <c r="AI36" s="442"/>
      <c r="AJ36" s="387"/>
      <c r="AK36" s="387"/>
      <c r="AL36" s="387"/>
      <c r="AM36" s="442"/>
      <c r="AN36" s="276"/>
      <c r="AO36" s="276"/>
      <c r="AP36" s="276"/>
      <c r="AQ36" s="276"/>
      <c r="AR36" s="276"/>
      <c r="AS36" s="276"/>
      <c r="AT36" s="276"/>
      <c r="AU36" s="276"/>
      <c r="AV36" s="276"/>
      <c r="AW36" s="276"/>
      <c r="AX36" s="276"/>
      <c r="AY36" s="276"/>
      <c r="AZ36" s="276"/>
      <c r="BA36" s="276"/>
      <c r="BB36" s="276"/>
      <c r="BC36" s="276"/>
      <c r="BD36" s="276"/>
      <c r="BE36" s="276"/>
      <c r="BF36" s="276"/>
      <c r="BG36" s="276"/>
    </row>
    <row r="37" spans="1:59" ht="12.75" customHeight="1">
      <c r="B37" s="278" t="s">
        <v>86</v>
      </c>
      <c r="C37" s="416">
        <v>0</v>
      </c>
      <c r="D37" s="408">
        <v>0</v>
      </c>
      <c r="E37" s="408">
        <v>0</v>
      </c>
      <c r="F37" s="408">
        <v>0</v>
      </c>
      <c r="G37" s="408">
        <v>0</v>
      </c>
      <c r="H37" s="275">
        <v>0</v>
      </c>
      <c r="I37" s="408">
        <v>0</v>
      </c>
      <c r="J37" s="408">
        <v>0</v>
      </c>
      <c r="K37" s="408">
        <v>0</v>
      </c>
      <c r="L37" s="408">
        <v>0</v>
      </c>
      <c r="M37" s="408">
        <v>0</v>
      </c>
      <c r="N37" s="408">
        <v>0</v>
      </c>
      <c r="O37" s="408">
        <v>0</v>
      </c>
      <c r="P37" s="408">
        <v>0</v>
      </c>
      <c r="Q37" s="408">
        <v>0</v>
      </c>
      <c r="R37" s="408">
        <v>0</v>
      </c>
      <c r="S37" s="275">
        <v>0</v>
      </c>
      <c r="U37" s="360"/>
      <c r="V37" s="442"/>
      <c r="W37" s="442"/>
      <c r="X37" s="442"/>
      <c r="Y37" s="442"/>
      <c r="Z37" s="442"/>
      <c r="AA37" s="442"/>
      <c r="AB37" s="442"/>
      <c r="AC37" s="442"/>
      <c r="AD37" s="442"/>
      <c r="AE37" s="442"/>
      <c r="AF37" s="442"/>
      <c r="AG37" s="442"/>
      <c r="AH37" s="442"/>
      <c r="AI37" s="442"/>
      <c r="AJ37" s="387"/>
      <c r="AK37" s="387"/>
      <c r="AL37" s="387"/>
      <c r="AM37" s="442"/>
      <c r="AN37" s="276"/>
      <c r="AO37" s="276"/>
      <c r="AP37" s="276"/>
      <c r="AQ37" s="276"/>
      <c r="AR37" s="276"/>
      <c r="AS37" s="276"/>
      <c r="AT37" s="276"/>
      <c r="AU37" s="276"/>
      <c r="AV37" s="276"/>
      <c r="AW37" s="276"/>
      <c r="AX37" s="276"/>
      <c r="AY37" s="276"/>
      <c r="AZ37" s="276"/>
      <c r="BA37" s="276"/>
      <c r="BB37" s="276"/>
      <c r="BC37" s="276"/>
      <c r="BD37" s="276"/>
      <c r="BE37" s="276"/>
      <c r="BF37" s="276"/>
      <c r="BG37" s="276"/>
    </row>
    <row r="38" spans="1:59" ht="12.75" customHeight="1">
      <c r="B38" s="278" t="s">
        <v>69</v>
      </c>
      <c r="C38" s="408">
        <v>0</v>
      </c>
      <c r="D38" s="408">
        <v>20</v>
      </c>
      <c r="E38" s="408">
        <v>40</v>
      </c>
      <c r="F38" s="408">
        <v>0</v>
      </c>
      <c r="G38" s="408">
        <v>0</v>
      </c>
      <c r="H38" s="408">
        <v>20</v>
      </c>
      <c r="I38" s="408">
        <v>5</v>
      </c>
      <c r="J38" s="408">
        <v>5</v>
      </c>
      <c r="K38" s="408">
        <v>20</v>
      </c>
      <c r="L38" s="408">
        <v>5</v>
      </c>
      <c r="M38" s="408">
        <v>45</v>
      </c>
      <c r="N38" s="408">
        <v>35</v>
      </c>
      <c r="O38" s="408">
        <v>10</v>
      </c>
      <c r="P38" s="408">
        <v>80</v>
      </c>
      <c r="Q38" s="408">
        <v>5</v>
      </c>
      <c r="R38" s="408">
        <v>0</v>
      </c>
      <c r="S38" s="275">
        <v>290</v>
      </c>
      <c r="U38" s="360"/>
      <c r="V38" s="442"/>
      <c r="W38" s="442"/>
      <c r="X38" s="442"/>
      <c r="Y38" s="442"/>
      <c r="Z38" s="442"/>
      <c r="AA38" s="442"/>
      <c r="AB38" s="442"/>
      <c r="AC38" s="442"/>
      <c r="AD38" s="442"/>
      <c r="AE38" s="442"/>
      <c r="AF38" s="442"/>
      <c r="AG38" s="442"/>
      <c r="AH38" s="442"/>
      <c r="AI38" s="442"/>
      <c r="AJ38" s="387"/>
      <c r="AK38" s="387"/>
      <c r="AL38" s="387"/>
      <c r="AM38" s="442"/>
      <c r="AN38" s="276"/>
      <c r="AO38" s="276"/>
      <c r="AP38" s="276"/>
      <c r="AQ38" s="276"/>
      <c r="AR38" s="276"/>
      <c r="AS38" s="276"/>
      <c r="AT38" s="276"/>
      <c r="AU38" s="276"/>
      <c r="AV38" s="276"/>
      <c r="AW38" s="276"/>
      <c r="AX38" s="276"/>
      <c r="AY38" s="276"/>
      <c r="AZ38" s="276"/>
      <c r="BA38" s="276"/>
      <c r="BB38" s="276"/>
      <c r="BC38" s="276"/>
      <c r="BD38" s="276"/>
      <c r="BE38" s="276"/>
      <c r="BF38" s="276"/>
      <c r="BG38" s="276"/>
    </row>
    <row r="39" spans="1:59" ht="12.75" customHeight="1">
      <c r="B39" s="278" t="s">
        <v>243</v>
      </c>
      <c r="C39" s="416">
        <v>2760</v>
      </c>
      <c r="D39" s="275">
        <v>360</v>
      </c>
      <c r="E39" s="275">
        <v>670</v>
      </c>
      <c r="F39" s="275">
        <v>25</v>
      </c>
      <c r="G39" s="275">
        <v>135</v>
      </c>
      <c r="H39" s="275">
        <v>165</v>
      </c>
      <c r="I39" s="275">
        <v>35</v>
      </c>
      <c r="J39" s="275">
        <v>60</v>
      </c>
      <c r="K39" s="275">
        <v>185</v>
      </c>
      <c r="L39" s="275">
        <v>230</v>
      </c>
      <c r="M39" s="275">
        <v>70</v>
      </c>
      <c r="N39" s="275">
        <v>165</v>
      </c>
      <c r="O39" s="275">
        <v>30</v>
      </c>
      <c r="P39" s="275">
        <v>415</v>
      </c>
      <c r="Q39" s="275">
        <v>465</v>
      </c>
      <c r="R39" s="275">
        <v>25</v>
      </c>
      <c r="S39" s="275">
        <v>5755</v>
      </c>
      <c r="U39" s="360"/>
      <c r="V39" s="442"/>
      <c r="W39" s="442"/>
      <c r="X39" s="442"/>
      <c r="Y39" s="442"/>
      <c r="Z39" s="442"/>
      <c r="AA39" s="442"/>
      <c r="AB39" s="442"/>
      <c r="AC39" s="442"/>
      <c r="AD39" s="442"/>
      <c r="AE39" s="442"/>
      <c r="AF39" s="442"/>
      <c r="AG39" s="442"/>
      <c r="AH39" s="442"/>
      <c r="AI39" s="442"/>
      <c r="AJ39" s="387"/>
      <c r="AK39" s="387"/>
      <c r="AL39" s="387"/>
      <c r="AM39" s="442"/>
      <c r="AN39" s="276"/>
      <c r="AO39" s="276"/>
      <c r="AP39" s="276"/>
      <c r="AQ39" s="276"/>
      <c r="AR39" s="276"/>
      <c r="AS39" s="276"/>
      <c r="AT39" s="276"/>
      <c r="AU39" s="276"/>
      <c r="AV39" s="276"/>
      <c r="AW39" s="276"/>
      <c r="AX39" s="276"/>
      <c r="AY39" s="276"/>
      <c r="AZ39" s="276"/>
      <c r="BA39" s="276"/>
      <c r="BB39" s="276"/>
      <c r="BC39" s="276"/>
      <c r="BD39" s="276"/>
      <c r="BE39" s="276"/>
      <c r="BF39" s="276"/>
      <c r="BG39" s="276"/>
    </row>
    <row r="40" spans="1:59" ht="12.75" customHeight="1">
      <c r="B40" s="278" t="s">
        <v>70</v>
      </c>
      <c r="C40" s="416">
        <v>200</v>
      </c>
      <c r="D40" s="275">
        <v>140</v>
      </c>
      <c r="E40" s="275">
        <v>120</v>
      </c>
      <c r="F40" s="275">
        <v>5</v>
      </c>
      <c r="G40" s="275">
        <v>45</v>
      </c>
      <c r="H40" s="275">
        <v>155</v>
      </c>
      <c r="I40" s="275">
        <v>15</v>
      </c>
      <c r="J40" s="275">
        <v>10</v>
      </c>
      <c r="K40" s="275">
        <v>10</v>
      </c>
      <c r="L40" s="275">
        <v>70</v>
      </c>
      <c r="M40" s="275">
        <v>30</v>
      </c>
      <c r="N40" s="275">
        <v>60</v>
      </c>
      <c r="O40" s="275">
        <v>10</v>
      </c>
      <c r="P40" s="275">
        <v>125</v>
      </c>
      <c r="Q40" s="275">
        <v>70</v>
      </c>
      <c r="R40" s="275">
        <v>10</v>
      </c>
      <c r="S40" s="275">
        <v>1080</v>
      </c>
      <c r="U40" s="360"/>
      <c r="V40" s="442"/>
      <c r="W40" s="442"/>
      <c r="X40" s="442"/>
      <c r="Y40" s="442"/>
      <c r="Z40" s="442"/>
      <c r="AA40" s="442"/>
      <c r="AB40" s="442"/>
      <c r="AC40" s="442"/>
      <c r="AD40" s="442"/>
      <c r="AE40" s="442"/>
      <c r="AF40" s="442"/>
      <c r="AG40" s="442"/>
      <c r="AH40" s="442"/>
      <c r="AI40" s="442"/>
      <c r="AJ40" s="387"/>
      <c r="AK40" s="387"/>
      <c r="AL40" s="387"/>
      <c r="AM40" s="442"/>
      <c r="AN40" s="276"/>
      <c r="AO40" s="276"/>
      <c r="AP40" s="276"/>
      <c r="AQ40" s="276"/>
      <c r="AR40" s="276"/>
      <c r="AS40" s="276"/>
      <c r="AT40" s="276"/>
      <c r="AU40" s="276"/>
      <c r="AV40" s="276"/>
      <c r="AW40" s="276"/>
      <c r="AX40" s="276"/>
      <c r="AY40" s="276"/>
      <c r="AZ40" s="276"/>
      <c r="BA40" s="276"/>
      <c r="BB40" s="276"/>
      <c r="BC40" s="276"/>
      <c r="BD40" s="276"/>
      <c r="BE40" s="276"/>
      <c r="BF40" s="276"/>
      <c r="BG40" s="276"/>
    </row>
    <row r="41" spans="1:59" ht="12.75" customHeight="1">
      <c r="B41" s="278" t="s">
        <v>95</v>
      </c>
      <c r="C41" s="408">
        <v>0</v>
      </c>
      <c r="D41" s="275">
        <v>5</v>
      </c>
      <c r="E41" s="408">
        <v>0</v>
      </c>
      <c r="F41" s="408">
        <v>0</v>
      </c>
      <c r="G41" s="408">
        <v>0</v>
      </c>
      <c r="H41" s="408">
        <v>0</v>
      </c>
      <c r="I41" s="408">
        <v>0</v>
      </c>
      <c r="J41" s="408">
        <v>0</v>
      </c>
      <c r="K41" s="408">
        <v>0</v>
      </c>
      <c r="L41" s="408">
        <v>0</v>
      </c>
      <c r="M41" s="408">
        <v>0</v>
      </c>
      <c r="N41" s="408">
        <v>0</v>
      </c>
      <c r="O41" s="408">
        <v>0</v>
      </c>
      <c r="P41" s="408">
        <v>0</v>
      </c>
      <c r="Q41" s="408">
        <v>0</v>
      </c>
      <c r="R41" s="275">
        <v>0</v>
      </c>
      <c r="S41" s="275">
        <v>5</v>
      </c>
      <c r="U41" s="360"/>
      <c r="V41" s="442"/>
      <c r="W41" s="442"/>
      <c r="X41" s="442"/>
      <c r="Y41" s="442"/>
      <c r="Z41" s="442"/>
      <c r="AA41" s="442"/>
      <c r="AB41" s="442"/>
      <c r="AC41" s="442"/>
      <c r="AD41" s="442"/>
      <c r="AE41" s="442"/>
      <c r="AF41" s="442"/>
      <c r="AG41" s="442"/>
      <c r="AH41" s="442"/>
      <c r="AI41" s="442"/>
      <c r="AJ41" s="387"/>
      <c r="AK41" s="387"/>
      <c r="AL41" s="387"/>
      <c r="AM41" s="442"/>
      <c r="AN41" s="276"/>
      <c r="AO41" s="276"/>
      <c r="AP41" s="276"/>
      <c r="AQ41" s="276"/>
      <c r="AR41" s="276"/>
      <c r="AS41" s="276"/>
      <c r="AT41" s="276"/>
      <c r="AU41" s="276"/>
      <c r="AV41" s="276"/>
      <c r="AW41" s="276"/>
      <c r="AX41" s="276"/>
      <c r="AY41" s="276"/>
      <c r="AZ41" s="276"/>
      <c r="BA41" s="276"/>
      <c r="BB41" s="276"/>
      <c r="BC41" s="276"/>
      <c r="BD41" s="276"/>
      <c r="BE41" s="276"/>
      <c r="BF41" s="276"/>
      <c r="BG41" s="276"/>
    </row>
    <row r="42" spans="1:59" ht="12.75" customHeight="1">
      <c r="B42" s="278" t="s">
        <v>96</v>
      </c>
      <c r="C42" s="416">
        <v>80</v>
      </c>
      <c r="D42" s="275">
        <v>25</v>
      </c>
      <c r="E42" s="275">
        <v>20</v>
      </c>
      <c r="F42" s="275">
        <v>5</v>
      </c>
      <c r="G42" s="275">
        <v>5</v>
      </c>
      <c r="H42" s="275">
        <v>10</v>
      </c>
      <c r="I42" s="408">
        <v>0</v>
      </c>
      <c r="J42" s="275">
        <v>5</v>
      </c>
      <c r="K42" s="275">
        <v>5</v>
      </c>
      <c r="L42" s="275">
        <v>15</v>
      </c>
      <c r="M42" s="275">
        <v>5</v>
      </c>
      <c r="N42" s="275">
        <v>10</v>
      </c>
      <c r="O42" s="275">
        <v>0</v>
      </c>
      <c r="P42" s="275">
        <v>15</v>
      </c>
      <c r="Q42" s="275">
        <v>50</v>
      </c>
      <c r="R42" s="275">
        <v>0</v>
      </c>
      <c r="S42" s="275">
        <v>255</v>
      </c>
      <c r="U42" s="360"/>
      <c r="V42" s="442"/>
      <c r="W42" s="442"/>
      <c r="X42" s="442"/>
      <c r="Y42" s="442"/>
      <c r="Z42" s="442"/>
      <c r="AA42" s="442"/>
      <c r="AB42" s="442"/>
      <c r="AC42" s="442"/>
      <c r="AD42" s="442"/>
      <c r="AE42" s="442"/>
      <c r="AF42" s="442"/>
      <c r="AG42" s="442"/>
      <c r="AH42" s="442"/>
      <c r="AI42" s="442"/>
      <c r="AJ42" s="387"/>
      <c r="AK42" s="387"/>
      <c r="AL42" s="387"/>
      <c r="AM42" s="442"/>
      <c r="AN42" s="276"/>
      <c r="AO42" s="276"/>
      <c r="AP42" s="276"/>
      <c r="AQ42" s="276"/>
      <c r="AR42" s="276"/>
      <c r="AS42" s="276"/>
      <c r="AT42" s="276"/>
      <c r="AU42" s="276"/>
      <c r="AV42" s="276"/>
      <c r="AW42" s="276"/>
      <c r="AX42" s="276"/>
      <c r="AY42" s="276"/>
      <c r="AZ42" s="276"/>
      <c r="BA42" s="276"/>
      <c r="BB42" s="276"/>
      <c r="BC42" s="276"/>
      <c r="BD42" s="276"/>
      <c r="BE42" s="276"/>
      <c r="BF42" s="276"/>
      <c r="BG42" s="276"/>
    </row>
    <row r="43" spans="1:59" ht="12.75" customHeight="1">
      <c r="B43" s="278" t="s">
        <v>72</v>
      </c>
      <c r="C43" s="408">
        <v>0</v>
      </c>
      <c r="D43" s="408">
        <v>0</v>
      </c>
      <c r="E43" s="408">
        <v>0</v>
      </c>
      <c r="F43" s="408">
        <v>0</v>
      </c>
      <c r="G43" s="408">
        <v>0</v>
      </c>
      <c r="H43" s="408">
        <v>0</v>
      </c>
      <c r="I43" s="408">
        <v>0</v>
      </c>
      <c r="J43" s="408">
        <v>0</v>
      </c>
      <c r="K43" s="408">
        <v>0</v>
      </c>
      <c r="L43" s="408">
        <v>0</v>
      </c>
      <c r="M43" s="408">
        <v>0</v>
      </c>
      <c r="N43" s="408">
        <v>0</v>
      </c>
      <c r="O43" s="275">
        <v>0</v>
      </c>
      <c r="P43" s="408">
        <v>0</v>
      </c>
      <c r="Q43" s="408">
        <v>5</v>
      </c>
      <c r="R43" s="408">
        <v>0</v>
      </c>
      <c r="S43" s="275">
        <v>5</v>
      </c>
      <c r="U43" s="360"/>
      <c r="V43" s="442"/>
      <c r="W43" s="442"/>
      <c r="X43" s="442"/>
      <c r="Y43" s="442"/>
      <c r="Z43" s="442"/>
      <c r="AA43" s="442"/>
      <c r="AB43" s="442"/>
      <c r="AC43" s="442"/>
      <c r="AD43" s="442"/>
      <c r="AE43" s="442"/>
      <c r="AF43" s="442"/>
      <c r="AG43" s="442"/>
      <c r="AH43" s="442"/>
      <c r="AI43" s="442"/>
      <c r="AJ43" s="387"/>
      <c r="AK43" s="387"/>
      <c r="AL43" s="387"/>
      <c r="AM43" s="442"/>
      <c r="AN43" s="276"/>
      <c r="AO43" s="276"/>
      <c r="AP43" s="276"/>
      <c r="AQ43" s="276"/>
      <c r="AR43" s="276"/>
      <c r="AS43" s="276"/>
      <c r="AT43" s="276"/>
      <c r="AU43" s="276"/>
      <c r="AV43" s="276"/>
      <c r="AW43" s="276"/>
      <c r="AX43" s="276"/>
      <c r="AY43" s="276"/>
      <c r="AZ43" s="276"/>
      <c r="BA43" s="276"/>
      <c r="BB43" s="276"/>
      <c r="BC43" s="276"/>
      <c r="BD43" s="276"/>
      <c r="BE43" s="276"/>
      <c r="BF43" s="276"/>
      <c r="BG43" s="276"/>
    </row>
    <row r="44" spans="1:59" ht="12.75" customHeight="1">
      <c r="B44" s="278" t="s">
        <v>244</v>
      </c>
      <c r="C44" s="408">
        <v>0</v>
      </c>
      <c r="D44" s="408">
        <v>0</v>
      </c>
      <c r="E44" s="408">
        <v>0</v>
      </c>
      <c r="F44" s="408">
        <v>0</v>
      </c>
      <c r="G44" s="408">
        <v>0</v>
      </c>
      <c r="H44" s="408">
        <v>0</v>
      </c>
      <c r="I44" s="408">
        <v>0</v>
      </c>
      <c r="J44" s="275">
        <v>10</v>
      </c>
      <c r="K44" s="408">
        <v>0</v>
      </c>
      <c r="L44" s="408">
        <v>0</v>
      </c>
      <c r="M44" s="408">
        <v>0</v>
      </c>
      <c r="N44" s="408">
        <v>0</v>
      </c>
      <c r="O44" s="408">
        <v>0</v>
      </c>
      <c r="P44" s="408">
        <v>0</v>
      </c>
      <c r="Q44" s="408">
        <v>0</v>
      </c>
      <c r="R44" s="408">
        <v>0</v>
      </c>
      <c r="S44" s="275">
        <v>10</v>
      </c>
      <c r="U44" s="360"/>
      <c r="V44" s="442"/>
      <c r="W44" s="442"/>
      <c r="X44" s="442"/>
      <c r="Y44" s="442"/>
      <c r="Z44" s="442"/>
      <c r="AA44" s="442"/>
      <c r="AB44" s="442"/>
      <c r="AC44" s="442"/>
      <c r="AD44" s="442"/>
      <c r="AE44" s="442"/>
      <c r="AF44" s="442"/>
      <c r="AG44" s="442"/>
      <c r="AH44" s="442"/>
      <c r="AI44" s="442"/>
      <c r="AJ44" s="387"/>
      <c r="AK44" s="387"/>
      <c r="AL44" s="387"/>
      <c r="AM44" s="442"/>
      <c r="AN44" s="276"/>
      <c r="AO44" s="276"/>
      <c r="AP44" s="276"/>
      <c r="AQ44" s="276"/>
      <c r="AR44" s="276"/>
      <c r="AS44" s="276"/>
      <c r="AT44" s="276"/>
      <c r="AU44" s="276"/>
      <c r="AV44" s="276"/>
      <c r="AW44" s="276"/>
      <c r="AX44" s="276"/>
      <c r="AY44" s="276"/>
      <c r="AZ44" s="276"/>
      <c r="BA44" s="276"/>
      <c r="BB44" s="276"/>
      <c r="BC44" s="276"/>
      <c r="BD44" s="276"/>
      <c r="BE44" s="276"/>
      <c r="BF44" s="276"/>
      <c r="BG44" s="276"/>
    </row>
    <row r="45" spans="1:59" ht="12.75" customHeight="1">
      <c r="B45" s="278" t="s">
        <v>245</v>
      </c>
      <c r="C45" s="416">
        <v>120</v>
      </c>
      <c r="D45" s="275">
        <v>40</v>
      </c>
      <c r="E45" s="275">
        <v>70</v>
      </c>
      <c r="F45" s="275">
        <v>0</v>
      </c>
      <c r="G45" s="275">
        <v>25</v>
      </c>
      <c r="H45" s="275">
        <v>30</v>
      </c>
      <c r="I45" s="275">
        <v>5</v>
      </c>
      <c r="J45" s="275">
        <v>5</v>
      </c>
      <c r="K45" s="275">
        <v>5</v>
      </c>
      <c r="L45" s="275">
        <v>50</v>
      </c>
      <c r="M45" s="275">
        <v>25</v>
      </c>
      <c r="N45" s="275">
        <v>20</v>
      </c>
      <c r="O45" s="275">
        <v>0</v>
      </c>
      <c r="P45" s="275">
        <v>60</v>
      </c>
      <c r="Q45" s="275">
        <v>40</v>
      </c>
      <c r="R45" s="275">
        <v>5</v>
      </c>
      <c r="S45" s="275">
        <v>505</v>
      </c>
      <c r="U45" s="360"/>
      <c r="V45" s="442"/>
      <c r="W45" s="442"/>
      <c r="X45" s="442"/>
      <c r="Y45" s="442"/>
      <c r="Z45" s="442"/>
      <c r="AA45" s="442"/>
      <c r="AB45" s="442"/>
      <c r="AC45" s="442"/>
      <c r="AD45" s="442"/>
      <c r="AE45" s="442"/>
      <c r="AF45" s="442"/>
      <c r="AG45" s="442"/>
      <c r="AH45" s="442"/>
      <c r="AI45" s="442"/>
      <c r="AJ45" s="387"/>
      <c r="AK45" s="387"/>
      <c r="AL45" s="387"/>
      <c r="AM45" s="442"/>
      <c r="AN45" s="276"/>
      <c r="AO45" s="276"/>
      <c r="AP45" s="276"/>
      <c r="AQ45" s="276"/>
      <c r="AR45" s="276"/>
      <c r="AS45" s="276"/>
      <c r="AT45" s="276"/>
      <c r="AU45" s="276"/>
      <c r="AV45" s="276"/>
      <c r="AW45" s="276"/>
      <c r="AX45" s="276"/>
      <c r="AY45" s="276"/>
      <c r="AZ45" s="276"/>
      <c r="BA45" s="276"/>
      <c r="BB45" s="276"/>
      <c r="BC45" s="276"/>
      <c r="BD45" s="276"/>
      <c r="BE45" s="276"/>
      <c r="BF45" s="276"/>
      <c r="BG45" s="276"/>
    </row>
    <row r="46" spans="1:59">
      <c r="B46" s="278" t="s">
        <v>97</v>
      </c>
      <c r="C46" s="416">
        <v>125</v>
      </c>
      <c r="D46" s="275">
        <v>50</v>
      </c>
      <c r="E46" s="275">
        <v>125</v>
      </c>
      <c r="F46" s="275">
        <v>10</v>
      </c>
      <c r="G46" s="275">
        <v>15</v>
      </c>
      <c r="H46" s="275">
        <v>25</v>
      </c>
      <c r="I46" s="275">
        <v>10</v>
      </c>
      <c r="J46" s="275">
        <v>5</v>
      </c>
      <c r="K46" s="275">
        <v>15</v>
      </c>
      <c r="L46" s="275">
        <v>50</v>
      </c>
      <c r="M46" s="275">
        <v>15</v>
      </c>
      <c r="N46" s="275">
        <v>30</v>
      </c>
      <c r="O46" s="275">
        <v>10</v>
      </c>
      <c r="P46" s="275">
        <v>70</v>
      </c>
      <c r="Q46" s="275">
        <v>50</v>
      </c>
      <c r="R46" s="275">
        <v>10</v>
      </c>
      <c r="S46" s="275">
        <v>610</v>
      </c>
      <c r="U46" s="360"/>
      <c r="V46" s="442"/>
      <c r="W46" s="442"/>
      <c r="X46" s="442"/>
      <c r="Y46" s="442"/>
      <c r="Z46" s="442"/>
      <c r="AA46" s="442"/>
      <c r="AB46" s="442"/>
      <c r="AC46" s="442"/>
      <c r="AD46" s="442"/>
      <c r="AE46" s="442"/>
      <c r="AF46" s="442"/>
      <c r="AG46" s="442"/>
      <c r="AH46" s="442"/>
      <c r="AI46" s="442"/>
      <c r="AJ46" s="387"/>
      <c r="AK46" s="387"/>
      <c r="AL46" s="387"/>
      <c r="AM46" s="442"/>
      <c r="AN46" s="276"/>
      <c r="AO46" s="276"/>
      <c r="AP46" s="276"/>
      <c r="AQ46" s="276"/>
      <c r="AR46" s="276"/>
      <c r="AS46" s="276"/>
      <c r="AT46" s="276"/>
      <c r="AU46" s="276"/>
      <c r="AV46" s="276"/>
      <c r="AW46" s="276"/>
      <c r="AX46" s="276"/>
      <c r="AY46" s="276"/>
      <c r="AZ46" s="276"/>
      <c r="BA46" s="276"/>
      <c r="BB46" s="276"/>
      <c r="BC46" s="276"/>
      <c r="BD46" s="276"/>
      <c r="BE46" s="276"/>
      <c r="BF46" s="276"/>
      <c r="BG46" s="276"/>
    </row>
    <row r="47" spans="1:59">
      <c r="B47" s="278" t="s">
        <v>246</v>
      </c>
      <c r="C47" s="416">
        <v>10</v>
      </c>
      <c r="D47" s="275">
        <v>40</v>
      </c>
      <c r="E47" s="275">
        <v>5</v>
      </c>
      <c r="F47" s="275">
        <v>40</v>
      </c>
      <c r="G47" s="275">
        <v>30</v>
      </c>
      <c r="H47" s="275">
        <v>30</v>
      </c>
      <c r="I47" s="275">
        <v>0</v>
      </c>
      <c r="J47" s="275">
        <v>5</v>
      </c>
      <c r="K47" s="275">
        <v>15</v>
      </c>
      <c r="L47" s="275">
        <v>30</v>
      </c>
      <c r="M47" s="275">
        <v>15</v>
      </c>
      <c r="N47" s="275">
        <v>20</v>
      </c>
      <c r="O47" s="275">
        <v>15</v>
      </c>
      <c r="P47" s="408">
        <v>50</v>
      </c>
      <c r="Q47" s="275">
        <v>15</v>
      </c>
      <c r="R47" s="275">
        <v>0</v>
      </c>
      <c r="S47" s="275">
        <v>310</v>
      </c>
      <c r="U47" s="360"/>
      <c r="V47" s="442"/>
      <c r="W47" s="442"/>
      <c r="X47" s="442"/>
      <c r="Y47" s="442"/>
      <c r="Z47" s="442"/>
      <c r="AA47" s="442"/>
      <c r="AB47" s="442"/>
      <c r="AC47" s="442"/>
      <c r="AD47" s="442"/>
      <c r="AE47" s="442"/>
      <c r="AF47" s="442"/>
      <c r="AG47" s="442"/>
      <c r="AH47" s="442"/>
      <c r="AI47" s="442"/>
      <c r="AJ47" s="387"/>
      <c r="AK47" s="387"/>
      <c r="AL47" s="387"/>
      <c r="AM47" s="442"/>
      <c r="AN47" s="276"/>
      <c r="AO47" s="276"/>
      <c r="AP47" s="276"/>
      <c r="AQ47" s="276"/>
      <c r="AR47" s="276"/>
      <c r="AS47" s="276"/>
      <c r="AT47" s="276"/>
      <c r="AU47" s="276"/>
      <c r="AV47" s="276"/>
      <c r="AW47" s="276"/>
      <c r="AX47" s="276"/>
      <c r="AY47" s="276"/>
      <c r="AZ47" s="276"/>
      <c r="BA47" s="276"/>
      <c r="BB47" s="276"/>
      <c r="BC47" s="276"/>
      <c r="BD47" s="276"/>
      <c r="BE47" s="276"/>
      <c r="BF47" s="276"/>
      <c r="BG47" s="276"/>
    </row>
    <row r="48" spans="1:59">
      <c r="B48" s="278" t="s">
        <v>98</v>
      </c>
      <c r="C48" s="416">
        <v>70</v>
      </c>
      <c r="D48" s="275">
        <v>10</v>
      </c>
      <c r="E48" s="275">
        <v>10</v>
      </c>
      <c r="F48" s="408">
        <v>0</v>
      </c>
      <c r="G48" s="275">
        <v>0</v>
      </c>
      <c r="H48" s="275">
        <v>15</v>
      </c>
      <c r="I48" s="408">
        <v>0</v>
      </c>
      <c r="J48" s="275">
        <v>0</v>
      </c>
      <c r="K48" s="275">
        <v>0</v>
      </c>
      <c r="L48" s="275">
        <v>10</v>
      </c>
      <c r="M48" s="408">
        <v>0</v>
      </c>
      <c r="N48" s="275">
        <v>10</v>
      </c>
      <c r="O48" s="275">
        <v>0</v>
      </c>
      <c r="P48" s="408">
        <v>10</v>
      </c>
      <c r="Q48" s="275">
        <v>15</v>
      </c>
      <c r="R48" s="275">
        <v>0</v>
      </c>
      <c r="S48" s="275">
        <v>160</v>
      </c>
      <c r="U48" s="360"/>
      <c r="V48" s="442"/>
      <c r="W48" s="442"/>
      <c r="X48" s="442"/>
      <c r="Y48" s="442"/>
      <c r="Z48" s="442"/>
      <c r="AA48" s="442"/>
      <c r="AB48" s="442"/>
      <c r="AC48" s="442"/>
      <c r="AD48" s="442"/>
      <c r="AE48" s="442"/>
      <c r="AF48" s="442"/>
      <c r="AG48" s="442"/>
      <c r="AH48" s="442"/>
      <c r="AI48" s="442"/>
      <c r="AJ48" s="387"/>
      <c r="AK48" s="387"/>
      <c r="AL48" s="387"/>
      <c r="AM48" s="442"/>
      <c r="AN48" s="276"/>
      <c r="AO48" s="276"/>
      <c r="AP48" s="276"/>
      <c r="AQ48" s="276"/>
      <c r="AR48" s="276"/>
      <c r="AS48" s="276"/>
      <c r="AT48" s="276"/>
      <c r="AU48" s="276"/>
      <c r="AV48" s="276"/>
      <c r="AW48" s="276"/>
      <c r="AX48" s="276"/>
      <c r="AY48" s="276"/>
      <c r="AZ48" s="276"/>
      <c r="BA48" s="276"/>
      <c r="BB48" s="276"/>
      <c r="BC48" s="276"/>
      <c r="BD48" s="276"/>
      <c r="BE48" s="276"/>
      <c r="BF48" s="276"/>
      <c r="BG48" s="276"/>
    </row>
    <row r="49" spans="2:59">
      <c r="B49" s="278" t="s">
        <v>99</v>
      </c>
      <c r="C49" s="416">
        <v>300</v>
      </c>
      <c r="D49" s="408">
        <v>145</v>
      </c>
      <c r="E49" s="408">
        <v>245</v>
      </c>
      <c r="F49" s="408">
        <v>0</v>
      </c>
      <c r="G49" s="408">
        <v>80</v>
      </c>
      <c r="H49" s="408">
        <v>95</v>
      </c>
      <c r="I49" s="408">
        <v>15</v>
      </c>
      <c r="J49" s="408">
        <v>40</v>
      </c>
      <c r="K49" s="408">
        <v>70</v>
      </c>
      <c r="L49" s="408">
        <v>80</v>
      </c>
      <c r="M49" s="408">
        <v>50</v>
      </c>
      <c r="N49" s="408">
        <v>10</v>
      </c>
      <c r="O49" s="408">
        <v>5</v>
      </c>
      <c r="P49" s="408">
        <v>130</v>
      </c>
      <c r="Q49" s="408">
        <v>265</v>
      </c>
      <c r="R49" s="408">
        <v>10</v>
      </c>
      <c r="S49" s="275">
        <v>1540</v>
      </c>
      <c r="U49" s="360"/>
      <c r="V49" s="442"/>
      <c r="W49" s="442"/>
      <c r="X49" s="442"/>
      <c r="Y49" s="442"/>
      <c r="Z49" s="442"/>
      <c r="AA49" s="442"/>
      <c r="AB49" s="442"/>
      <c r="AC49" s="442"/>
      <c r="AD49" s="442"/>
      <c r="AE49" s="442"/>
      <c r="AF49" s="442"/>
      <c r="AG49" s="442"/>
      <c r="AH49" s="442"/>
      <c r="AI49" s="442"/>
      <c r="AJ49" s="387"/>
      <c r="AK49" s="387"/>
      <c r="AL49" s="387"/>
      <c r="AM49" s="442"/>
      <c r="AN49" s="276"/>
      <c r="AO49" s="276"/>
      <c r="AP49" s="276"/>
      <c r="AQ49" s="276"/>
      <c r="AR49" s="276"/>
      <c r="AS49" s="276"/>
      <c r="AT49" s="276"/>
      <c r="AU49" s="276"/>
      <c r="AV49" s="276"/>
      <c r="AW49" s="276"/>
      <c r="AX49" s="276"/>
      <c r="AY49" s="276"/>
      <c r="AZ49" s="276"/>
      <c r="BA49" s="276"/>
      <c r="BB49" s="276"/>
      <c r="BC49" s="276"/>
      <c r="BD49" s="276"/>
      <c r="BE49" s="276"/>
      <c r="BF49" s="276"/>
      <c r="BG49" s="276"/>
    </row>
    <row r="50" spans="2:59">
      <c r="B50" s="278" t="s">
        <v>100</v>
      </c>
      <c r="C50" s="416">
        <v>250</v>
      </c>
      <c r="D50" s="275">
        <v>50</v>
      </c>
      <c r="E50" s="275">
        <v>95</v>
      </c>
      <c r="F50" s="275">
        <v>0</v>
      </c>
      <c r="G50" s="275">
        <v>20</v>
      </c>
      <c r="H50" s="275">
        <v>25</v>
      </c>
      <c r="I50" s="275">
        <v>5</v>
      </c>
      <c r="J50" s="275">
        <v>5</v>
      </c>
      <c r="K50" s="275">
        <v>20</v>
      </c>
      <c r="L50" s="275">
        <v>20</v>
      </c>
      <c r="M50" s="275">
        <v>10</v>
      </c>
      <c r="N50" s="275">
        <v>15</v>
      </c>
      <c r="O50" s="275">
        <v>0</v>
      </c>
      <c r="P50" s="275">
        <v>40</v>
      </c>
      <c r="Q50" s="275">
        <v>95</v>
      </c>
      <c r="R50" s="275">
        <v>0</v>
      </c>
      <c r="S50" s="275">
        <v>655</v>
      </c>
      <c r="U50" s="360"/>
      <c r="V50" s="442"/>
      <c r="W50" s="442"/>
      <c r="X50" s="442"/>
      <c r="Y50" s="442"/>
      <c r="Z50" s="442"/>
      <c r="AA50" s="442"/>
      <c r="AB50" s="442"/>
      <c r="AC50" s="442"/>
      <c r="AD50" s="442"/>
      <c r="AE50" s="442"/>
      <c r="AF50" s="442"/>
      <c r="AG50" s="442"/>
      <c r="AH50" s="442"/>
      <c r="AI50" s="442"/>
      <c r="AJ50" s="387"/>
      <c r="AK50" s="387"/>
      <c r="AL50" s="387"/>
      <c r="AM50" s="442"/>
      <c r="AN50" s="276"/>
      <c r="AO50" s="276"/>
      <c r="AP50" s="276"/>
      <c r="AQ50" s="276"/>
      <c r="AR50" s="276"/>
      <c r="AS50" s="276"/>
      <c r="AT50" s="276"/>
      <c r="AU50" s="276"/>
      <c r="AV50" s="276"/>
      <c r="AW50" s="276"/>
      <c r="AX50" s="276"/>
      <c r="AY50" s="276"/>
      <c r="AZ50" s="276"/>
      <c r="BA50" s="276"/>
      <c r="BB50" s="276"/>
      <c r="BC50" s="276"/>
      <c r="BD50" s="276"/>
      <c r="BE50" s="276"/>
      <c r="BF50" s="276"/>
      <c r="BG50" s="276"/>
    </row>
    <row r="51" spans="2:59">
      <c r="B51" s="278" t="s">
        <v>247</v>
      </c>
      <c r="C51" s="416">
        <v>405</v>
      </c>
      <c r="D51" s="275">
        <v>195</v>
      </c>
      <c r="E51" s="275">
        <v>250</v>
      </c>
      <c r="F51" s="275">
        <v>35</v>
      </c>
      <c r="G51" s="275">
        <v>160</v>
      </c>
      <c r="H51" s="275">
        <v>95</v>
      </c>
      <c r="I51" s="275">
        <v>130</v>
      </c>
      <c r="J51" s="275">
        <v>15</v>
      </c>
      <c r="K51" s="275">
        <v>95</v>
      </c>
      <c r="L51" s="275">
        <v>80</v>
      </c>
      <c r="M51" s="275">
        <v>40</v>
      </c>
      <c r="N51" s="275">
        <v>60</v>
      </c>
      <c r="O51" s="275">
        <v>95</v>
      </c>
      <c r="P51" s="275">
        <v>105</v>
      </c>
      <c r="Q51" s="275">
        <v>275</v>
      </c>
      <c r="R51" s="275">
        <v>0</v>
      </c>
      <c r="S51" s="275">
        <v>2030</v>
      </c>
      <c r="U51" s="360"/>
      <c r="V51" s="442"/>
      <c r="W51" s="442"/>
      <c r="X51" s="442"/>
      <c r="Y51" s="442"/>
      <c r="Z51" s="442"/>
      <c r="AA51" s="442"/>
      <c r="AB51" s="442"/>
      <c r="AC51" s="442"/>
      <c r="AD51" s="442"/>
      <c r="AE51" s="442"/>
      <c r="AF51" s="442"/>
      <c r="AG51" s="442"/>
      <c r="AH51" s="442"/>
      <c r="AI51" s="442"/>
      <c r="AJ51" s="387"/>
      <c r="AK51" s="387"/>
      <c r="AL51" s="387"/>
      <c r="AM51" s="442"/>
      <c r="AN51" s="276"/>
      <c r="AO51" s="276"/>
      <c r="AP51" s="276"/>
      <c r="AQ51" s="276"/>
      <c r="AR51" s="276"/>
      <c r="AS51" s="276"/>
      <c r="AT51" s="276"/>
      <c r="AU51" s="276"/>
      <c r="AV51" s="276"/>
      <c r="AW51" s="276"/>
      <c r="AX51" s="276"/>
      <c r="AY51" s="276"/>
      <c r="AZ51" s="276"/>
      <c r="BA51" s="276"/>
      <c r="BB51" s="276"/>
      <c r="BC51" s="276"/>
      <c r="BD51" s="276"/>
      <c r="BE51" s="276"/>
      <c r="BF51" s="276"/>
      <c r="BG51" s="276"/>
    </row>
    <row r="52" spans="2:59">
      <c r="B52" s="278" t="s">
        <v>74</v>
      </c>
      <c r="C52" s="416">
        <v>270</v>
      </c>
      <c r="D52" s="275">
        <v>35</v>
      </c>
      <c r="E52" s="275">
        <v>115</v>
      </c>
      <c r="F52" s="275">
        <v>5</v>
      </c>
      <c r="G52" s="275">
        <v>25</v>
      </c>
      <c r="H52" s="275">
        <v>75</v>
      </c>
      <c r="I52" s="275">
        <v>15</v>
      </c>
      <c r="J52" s="275">
        <v>20</v>
      </c>
      <c r="K52" s="275">
        <v>20</v>
      </c>
      <c r="L52" s="275">
        <v>100</v>
      </c>
      <c r="M52" s="275">
        <v>10</v>
      </c>
      <c r="N52" s="275">
        <v>10</v>
      </c>
      <c r="O52" s="275">
        <v>15</v>
      </c>
      <c r="P52" s="408">
        <v>85</v>
      </c>
      <c r="Q52" s="275">
        <v>95</v>
      </c>
      <c r="R52" s="275">
        <v>10</v>
      </c>
      <c r="S52" s="275">
        <v>905</v>
      </c>
      <c r="U52" s="360"/>
      <c r="V52" s="442"/>
      <c r="W52" s="442"/>
      <c r="X52" s="442"/>
      <c r="Y52" s="442"/>
      <c r="Z52" s="442"/>
      <c r="AA52" s="442"/>
      <c r="AB52" s="442"/>
      <c r="AC52" s="442"/>
      <c r="AD52" s="442"/>
      <c r="AE52" s="442"/>
      <c r="AF52" s="442"/>
      <c r="AG52" s="442"/>
      <c r="AH52" s="442"/>
      <c r="AI52" s="442"/>
      <c r="AJ52" s="387"/>
      <c r="AK52" s="387"/>
      <c r="AL52" s="387"/>
      <c r="AM52" s="442"/>
      <c r="AN52" s="276"/>
      <c r="AO52" s="276"/>
      <c r="AP52" s="276"/>
      <c r="AQ52" s="276"/>
      <c r="AR52" s="276"/>
      <c r="AS52" s="276"/>
      <c r="AT52" s="276"/>
      <c r="AU52" s="276"/>
      <c r="AV52" s="276"/>
      <c r="AW52" s="276"/>
      <c r="AX52" s="276"/>
      <c r="AY52" s="276"/>
      <c r="AZ52" s="276"/>
      <c r="BA52" s="276"/>
      <c r="BB52" s="276"/>
      <c r="BC52" s="276"/>
      <c r="BD52" s="276"/>
      <c r="BE52" s="276"/>
      <c r="BF52" s="276"/>
      <c r="BG52" s="276"/>
    </row>
    <row r="53" spans="2:59">
      <c r="B53" s="278" t="s">
        <v>101</v>
      </c>
      <c r="C53" s="416">
        <v>150</v>
      </c>
      <c r="D53" s="275">
        <v>55</v>
      </c>
      <c r="E53" s="275">
        <v>40</v>
      </c>
      <c r="F53" s="275">
        <v>5</v>
      </c>
      <c r="G53" s="275">
        <v>10</v>
      </c>
      <c r="H53" s="275">
        <v>20</v>
      </c>
      <c r="I53" s="275">
        <v>10</v>
      </c>
      <c r="J53" s="275">
        <v>10</v>
      </c>
      <c r="K53" s="275">
        <v>15</v>
      </c>
      <c r="L53" s="275">
        <v>50</v>
      </c>
      <c r="M53" s="275">
        <v>20</v>
      </c>
      <c r="N53" s="275">
        <v>5</v>
      </c>
      <c r="O53" s="275">
        <v>0</v>
      </c>
      <c r="P53" s="275">
        <v>65</v>
      </c>
      <c r="Q53" s="275">
        <v>30</v>
      </c>
      <c r="R53" s="275">
        <v>5</v>
      </c>
      <c r="S53" s="275">
        <v>485</v>
      </c>
      <c r="U53" s="360"/>
      <c r="V53" s="442"/>
      <c r="W53" s="442"/>
      <c r="X53" s="442"/>
      <c r="Y53" s="442"/>
      <c r="Z53" s="442"/>
      <c r="AA53" s="442"/>
      <c r="AB53" s="442"/>
      <c r="AC53" s="442"/>
      <c r="AD53" s="442"/>
      <c r="AE53" s="442"/>
      <c r="AF53" s="442"/>
      <c r="AG53" s="442"/>
      <c r="AH53" s="442"/>
      <c r="AI53" s="442"/>
      <c r="AJ53" s="387"/>
      <c r="AK53" s="387"/>
      <c r="AL53" s="387"/>
      <c r="AM53" s="442"/>
      <c r="AN53" s="276"/>
      <c r="AO53" s="276"/>
      <c r="AP53" s="276"/>
      <c r="AQ53" s="276"/>
      <c r="AR53" s="276"/>
      <c r="AS53" s="276"/>
      <c r="AT53" s="276"/>
      <c r="AU53" s="276"/>
      <c r="AV53" s="276"/>
      <c r="AW53" s="276"/>
      <c r="AX53" s="276"/>
      <c r="AY53" s="276"/>
      <c r="AZ53" s="276"/>
      <c r="BA53" s="276"/>
      <c r="BB53" s="276"/>
      <c r="BC53" s="276"/>
      <c r="BD53" s="276"/>
      <c r="BE53" s="276"/>
      <c r="BF53" s="276"/>
      <c r="BG53" s="276"/>
    </row>
    <row r="54" spans="2:59">
      <c r="B54" s="278" t="s">
        <v>248</v>
      </c>
      <c r="C54" s="416">
        <v>0</v>
      </c>
      <c r="D54" s="275">
        <v>0</v>
      </c>
      <c r="E54" s="275">
        <v>0</v>
      </c>
      <c r="F54" s="275">
        <v>0</v>
      </c>
      <c r="G54" s="275">
        <v>0</v>
      </c>
      <c r="H54" s="275">
        <v>0</v>
      </c>
      <c r="I54" s="275">
        <v>0</v>
      </c>
      <c r="J54" s="275">
        <v>0</v>
      </c>
      <c r="K54" s="275">
        <v>0</v>
      </c>
      <c r="L54" s="275">
        <v>0</v>
      </c>
      <c r="M54" s="408">
        <v>0</v>
      </c>
      <c r="N54" s="275">
        <v>0</v>
      </c>
      <c r="O54" s="275">
        <v>0</v>
      </c>
      <c r="P54" s="275">
        <v>0</v>
      </c>
      <c r="Q54" s="275">
        <v>0</v>
      </c>
      <c r="R54" s="275">
        <v>0</v>
      </c>
      <c r="S54" s="275">
        <v>0</v>
      </c>
      <c r="U54" s="360"/>
      <c r="V54" s="442"/>
      <c r="W54" s="442"/>
      <c r="X54" s="442"/>
      <c r="Y54" s="442"/>
      <c r="Z54" s="442"/>
      <c r="AA54" s="442"/>
      <c r="AB54" s="442"/>
      <c r="AC54" s="442"/>
      <c r="AD54" s="442"/>
      <c r="AE54" s="442"/>
      <c r="AF54" s="442"/>
      <c r="AG54" s="442"/>
      <c r="AH54" s="442"/>
      <c r="AI54" s="442"/>
      <c r="AJ54" s="387"/>
      <c r="AK54" s="387"/>
      <c r="AL54" s="387"/>
      <c r="AM54" s="442"/>
      <c r="AN54" s="276"/>
      <c r="AO54" s="276"/>
      <c r="AP54" s="276"/>
      <c r="AQ54" s="276"/>
      <c r="AR54" s="276"/>
      <c r="AS54" s="276"/>
      <c r="AT54" s="276"/>
      <c r="AU54" s="276"/>
      <c r="AV54" s="276"/>
      <c r="AW54" s="276"/>
      <c r="AX54" s="276"/>
      <c r="AY54" s="276"/>
      <c r="AZ54" s="276"/>
      <c r="BA54" s="276"/>
      <c r="BB54" s="276"/>
      <c r="BC54" s="276"/>
      <c r="BD54" s="276"/>
      <c r="BE54" s="276"/>
      <c r="BF54" s="276"/>
      <c r="BG54" s="276"/>
    </row>
    <row r="55" spans="2:59">
      <c r="B55" s="278" t="s">
        <v>102</v>
      </c>
      <c r="C55" s="408">
        <v>0</v>
      </c>
      <c r="D55" s="408">
        <v>0</v>
      </c>
      <c r="E55" s="408">
        <v>0</v>
      </c>
      <c r="F55" s="408">
        <v>0</v>
      </c>
      <c r="G55" s="408">
        <v>0</v>
      </c>
      <c r="H55" s="408">
        <v>0</v>
      </c>
      <c r="I55" s="408">
        <v>0</v>
      </c>
      <c r="J55" s="408">
        <v>0</v>
      </c>
      <c r="K55" s="408">
        <v>0</v>
      </c>
      <c r="L55" s="408">
        <v>0</v>
      </c>
      <c r="M55" s="408">
        <v>0</v>
      </c>
      <c r="N55" s="408">
        <v>0</v>
      </c>
      <c r="O55" s="275">
        <v>0</v>
      </c>
      <c r="P55" s="408">
        <v>0</v>
      </c>
      <c r="Q55" s="408">
        <v>5</v>
      </c>
      <c r="R55" s="408">
        <v>0</v>
      </c>
      <c r="S55" s="275">
        <v>5</v>
      </c>
      <c r="U55" s="360"/>
      <c r="V55" s="442"/>
      <c r="W55" s="442"/>
      <c r="X55" s="442"/>
      <c r="Y55" s="442"/>
      <c r="Z55" s="442"/>
      <c r="AA55" s="442"/>
      <c r="AB55" s="442"/>
      <c r="AC55" s="442"/>
      <c r="AD55" s="442"/>
      <c r="AE55" s="442"/>
      <c r="AF55" s="442"/>
      <c r="AG55" s="442"/>
      <c r="AH55" s="442"/>
      <c r="AI55" s="442"/>
      <c r="AJ55" s="387"/>
      <c r="AK55" s="387"/>
      <c r="AL55" s="387"/>
      <c r="AM55" s="442"/>
      <c r="AN55" s="276"/>
      <c r="AO55" s="276"/>
      <c r="AP55" s="276"/>
      <c r="AQ55" s="276"/>
      <c r="AR55" s="276"/>
      <c r="AS55" s="276"/>
      <c r="AT55" s="276"/>
      <c r="AU55" s="276"/>
      <c r="AV55" s="276"/>
      <c r="AW55" s="276"/>
      <c r="AX55" s="276"/>
      <c r="AY55" s="276"/>
      <c r="AZ55" s="276"/>
      <c r="BA55" s="276"/>
      <c r="BB55" s="276"/>
      <c r="BC55" s="276"/>
      <c r="BD55" s="276"/>
      <c r="BE55" s="276"/>
      <c r="BF55" s="276"/>
      <c r="BG55" s="276"/>
    </row>
    <row r="56" spans="2:59">
      <c r="B56" s="278" t="s">
        <v>249</v>
      </c>
      <c r="C56" s="408">
        <v>245</v>
      </c>
      <c r="D56" s="408">
        <v>135</v>
      </c>
      <c r="E56" s="408">
        <v>130</v>
      </c>
      <c r="F56" s="408">
        <v>10</v>
      </c>
      <c r="G56" s="408">
        <v>55</v>
      </c>
      <c r="H56" s="408">
        <v>85</v>
      </c>
      <c r="I56" s="408">
        <v>10</v>
      </c>
      <c r="J56" s="408">
        <v>15</v>
      </c>
      <c r="K56" s="408">
        <v>70</v>
      </c>
      <c r="L56" s="408">
        <v>35</v>
      </c>
      <c r="M56" s="408">
        <v>55</v>
      </c>
      <c r="N56" s="408">
        <v>50</v>
      </c>
      <c r="O56" s="275">
        <v>0</v>
      </c>
      <c r="P56" s="408">
        <v>210</v>
      </c>
      <c r="Q56" s="408">
        <v>30</v>
      </c>
      <c r="R56" s="408">
        <v>5</v>
      </c>
      <c r="S56" s="275">
        <v>1140</v>
      </c>
      <c r="U56" s="360"/>
      <c r="V56" s="442"/>
      <c r="W56" s="442"/>
      <c r="X56" s="442"/>
      <c r="Y56" s="442"/>
      <c r="Z56" s="442"/>
      <c r="AA56" s="442"/>
      <c r="AB56" s="442"/>
      <c r="AC56" s="442"/>
      <c r="AD56" s="442"/>
      <c r="AE56" s="442"/>
      <c r="AF56" s="442"/>
      <c r="AG56" s="442"/>
      <c r="AH56" s="442"/>
      <c r="AI56" s="442"/>
      <c r="AJ56" s="387"/>
      <c r="AK56" s="387"/>
      <c r="AL56" s="387"/>
      <c r="AM56" s="442"/>
      <c r="AN56" s="276"/>
      <c r="AO56" s="276"/>
      <c r="AP56" s="276"/>
      <c r="AQ56" s="276"/>
      <c r="AR56" s="276"/>
      <c r="AS56" s="276"/>
      <c r="AT56" s="276"/>
      <c r="AU56" s="276"/>
      <c r="AV56" s="276"/>
      <c r="AW56" s="276"/>
      <c r="AX56" s="276"/>
      <c r="AY56" s="276"/>
      <c r="AZ56" s="276"/>
      <c r="BA56" s="276"/>
      <c r="BB56" s="276"/>
      <c r="BC56" s="276"/>
      <c r="BD56" s="276"/>
      <c r="BE56" s="276"/>
      <c r="BF56" s="276"/>
      <c r="BG56" s="276"/>
    </row>
    <row r="57" spans="2:59">
      <c r="B57" s="278" t="s">
        <v>257</v>
      </c>
      <c r="C57" s="416">
        <v>80</v>
      </c>
      <c r="D57" s="275">
        <v>0</v>
      </c>
      <c r="E57" s="275">
        <v>0</v>
      </c>
      <c r="F57" s="275">
        <v>0</v>
      </c>
      <c r="G57" s="275">
        <v>0</v>
      </c>
      <c r="H57" s="275">
        <v>0</v>
      </c>
      <c r="I57" s="275">
        <v>0</v>
      </c>
      <c r="J57" s="275">
        <v>0</v>
      </c>
      <c r="K57" s="275">
        <v>0</v>
      </c>
      <c r="L57" s="275">
        <v>0</v>
      </c>
      <c r="M57" s="275">
        <v>0</v>
      </c>
      <c r="N57" s="275">
        <v>0</v>
      </c>
      <c r="O57" s="275">
        <v>0</v>
      </c>
      <c r="P57" s="275">
        <v>0</v>
      </c>
      <c r="Q57" s="275">
        <v>0</v>
      </c>
      <c r="R57" s="275">
        <v>0</v>
      </c>
      <c r="S57" s="275">
        <v>85</v>
      </c>
      <c r="U57" s="360"/>
      <c r="V57" s="442"/>
      <c r="W57" s="442"/>
      <c r="X57" s="442"/>
      <c r="Y57" s="442"/>
      <c r="Z57" s="442"/>
      <c r="AA57" s="442"/>
      <c r="AB57" s="442"/>
      <c r="AC57" s="442"/>
      <c r="AD57" s="442"/>
      <c r="AE57" s="442"/>
      <c r="AF57" s="442"/>
      <c r="AG57" s="442"/>
      <c r="AH57" s="442"/>
      <c r="AI57" s="442"/>
      <c r="AJ57" s="387"/>
      <c r="AK57" s="387"/>
      <c r="AL57" s="387"/>
      <c r="AM57" s="442"/>
      <c r="AN57" s="276"/>
      <c r="AO57" s="276"/>
      <c r="AP57" s="276"/>
      <c r="AQ57" s="276"/>
      <c r="AR57" s="276"/>
      <c r="AS57" s="276"/>
      <c r="AT57" s="276"/>
      <c r="AU57" s="276"/>
      <c r="AV57" s="276"/>
      <c r="AW57" s="276"/>
      <c r="AX57" s="276"/>
      <c r="AY57" s="276"/>
      <c r="AZ57" s="276"/>
      <c r="BA57" s="276"/>
      <c r="BB57" s="276"/>
      <c r="BC57" s="276"/>
      <c r="BD57" s="276"/>
      <c r="BE57" s="276"/>
      <c r="BF57" s="276"/>
      <c r="BG57" s="276"/>
    </row>
    <row r="58" spans="2:59">
      <c r="B58" s="278" t="s">
        <v>250</v>
      </c>
      <c r="C58" s="416">
        <v>110</v>
      </c>
      <c r="D58" s="275">
        <v>45</v>
      </c>
      <c r="E58" s="408">
        <v>105</v>
      </c>
      <c r="F58" s="408">
        <v>10</v>
      </c>
      <c r="G58" s="408">
        <v>45</v>
      </c>
      <c r="H58" s="408">
        <v>50</v>
      </c>
      <c r="I58" s="408">
        <v>15</v>
      </c>
      <c r="J58" s="408">
        <v>5</v>
      </c>
      <c r="K58" s="408">
        <v>65</v>
      </c>
      <c r="L58" s="408">
        <v>40</v>
      </c>
      <c r="M58" s="408">
        <v>20</v>
      </c>
      <c r="N58" s="408">
        <v>15</v>
      </c>
      <c r="O58" s="408">
        <v>5</v>
      </c>
      <c r="P58" s="408">
        <v>50</v>
      </c>
      <c r="Q58" s="408">
        <v>45</v>
      </c>
      <c r="R58" s="408">
        <v>5</v>
      </c>
      <c r="S58" s="275">
        <v>620</v>
      </c>
      <c r="U58" s="360"/>
      <c r="V58" s="442"/>
      <c r="W58" s="442"/>
      <c r="X58" s="442"/>
      <c r="Y58" s="442"/>
      <c r="Z58" s="442"/>
      <c r="AA58" s="442"/>
      <c r="AB58" s="442"/>
      <c r="AC58" s="442"/>
      <c r="AD58" s="442"/>
      <c r="AE58" s="442"/>
      <c r="AF58" s="442"/>
      <c r="AG58" s="442"/>
      <c r="AH58" s="442"/>
      <c r="AI58" s="442"/>
      <c r="AJ58" s="387"/>
      <c r="AK58" s="387"/>
      <c r="AL58" s="387"/>
      <c r="AM58" s="442"/>
      <c r="AN58" s="276"/>
      <c r="AO58" s="276"/>
      <c r="AP58" s="276"/>
      <c r="AQ58" s="276"/>
      <c r="AR58" s="276"/>
      <c r="AS58" s="276"/>
      <c r="AT58" s="276"/>
      <c r="AU58" s="276"/>
      <c r="AV58" s="276"/>
      <c r="AW58" s="276"/>
      <c r="AX58" s="276"/>
      <c r="AY58" s="276"/>
      <c r="AZ58" s="276"/>
      <c r="BA58" s="276"/>
      <c r="BB58" s="276"/>
      <c r="BC58" s="276"/>
      <c r="BD58" s="276"/>
      <c r="BE58" s="276"/>
      <c r="BF58" s="276"/>
      <c r="BG58" s="276"/>
    </row>
    <row r="59" spans="2:59">
      <c r="B59" s="278" t="s">
        <v>75</v>
      </c>
      <c r="C59" s="416">
        <v>575</v>
      </c>
      <c r="D59" s="275">
        <v>240</v>
      </c>
      <c r="E59" s="275">
        <v>260</v>
      </c>
      <c r="F59" s="275">
        <v>40</v>
      </c>
      <c r="G59" s="275">
        <v>95</v>
      </c>
      <c r="H59" s="275">
        <v>100</v>
      </c>
      <c r="I59" s="275">
        <v>30</v>
      </c>
      <c r="J59" s="275">
        <v>55</v>
      </c>
      <c r="K59" s="275">
        <v>90</v>
      </c>
      <c r="L59" s="275">
        <v>125</v>
      </c>
      <c r="M59" s="275">
        <v>95</v>
      </c>
      <c r="N59" s="275">
        <v>140</v>
      </c>
      <c r="O59" s="275">
        <v>15</v>
      </c>
      <c r="P59" s="275">
        <v>285</v>
      </c>
      <c r="Q59" s="275">
        <v>195</v>
      </c>
      <c r="R59" s="275">
        <v>15</v>
      </c>
      <c r="S59" s="275">
        <v>2335</v>
      </c>
      <c r="U59" s="360"/>
      <c r="V59" s="442"/>
      <c r="W59" s="442"/>
      <c r="X59" s="442"/>
      <c r="Y59" s="442"/>
      <c r="Z59" s="442"/>
      <c r="AA59" s="442"/>
      <c r="AB59" s="442"/>
      <c r="AC59" s="442"/>
      <c r="AD59" s="442"/>
      <c r="AE59" s="442"/>
      <c r="AF59" s="442"/>
      <c r="AG59" s="442"/>
      <c r="AH59" s="442"/>
      <c r="AI59" s="442"/>
      <c r="AJ59" s="387"/>
      <c r="AK59" s="387"/>
      <c r="AL59" s="387"/>
      <c r="AM59" s="442"/>
      <c r="AN59" s="276"/>
      <c r="AO59" s="276"/>
      <c r="AP59" s="276"/>
      <c r="AQ59" s="276"/>
      <c r="AR59" s="276"/>
      <c r="AS59" s="276"/>
      <c r="AT59" s="276"/>
      <c r="AU59" s="276"/>
      <c r="AV59" s="276"/>
      <c r="AW59" s="276"/>
      <c r="AX59" s="276"/>
      <c r="AY59" s="276"/>
      <c r="AZ59" s="276"/>
      <c r="BA59" s="276"/>
      <c r="BB59" s="276"/>
      <c r="BC59" s="276"/>
      <c r="BD59" s="276"/>
      <c r="BE59" s="276"/>
      <c r="BF59" s="276"/>
      <c r="BG59" s="276"/>
    </row>
    <row r="60" spans="2:59">
      <c r="B60" s="278" t="s">
        <v>104</v>
      </c>
      <c r="C60" s="416">
        <v>20</v>
      </c>
      <c r="D60" s="275">
        <v>0</v>
      </c>
      <c r="E60" s="275">
        <v>0</v>
      </c>
      <c r="F60" s="275">
        <v>0</v>
      </c>
      <c r="G60" s="275">
        <v>0</v>
      </c>
      <c r="H60" s="275">
        <v>0</v>
      </c>
      <c r="I60" s="275">
        <v>0</v>
      </c>
      <c r="J60" s="275">
        <v>0</v>
      </c>
      <c r="K60" s="275">
        <v>0</v>
      </c>
      <c r="L60" s="275">
        <v>20</v>
      </c>
      <c r="M60" s="275">
        <v>0</v>
      </c>
      <c r="N60" s="275">
        <v>0</v>
      </c>
      <c r="O60" s="275">
        <v>0</v>
      </c>
      <c r="P60" s="275">
        <v>10</v>
      </c>
      <c r="Q60" s="275">
        <v>5</v>
      </c>
      <c r="R60" s="275">
        <v>0</v>
      </c>
      <c r="S60" s="275">
        <v>55</v>
      </c>
      <c r="U60" s="360"/>
      <c r="V60" s="442"/>
      <c r="W60" s="442"/>
      <c r="X60" s="442"/>
      <c r="Y60" s="442"/>
      <c r="Z60" s="442"/>
      <c r="AA60" s="442"/>
      <c r="AB60" s="442"/>
      <c r="AC60" s="442"/>
      <c r="AD60" s="442"/>
      <c r="AE60" s="442"/>
      <c r="AF60" s="442"/>
      <c r="AG60" s="442"/>
      <c r="AH60" s="442"/>
      <c r="AI60" s="442"/>
      <c r="AJ60" s="387"/>
      <c r="AK60" s="387"/>
      <c r="AL60" s="387"/>
      <c r="AM60" s="442"/>
      <c r="AN60" s="276"/>
      <c r="AO60" s="276"/>
      <c r="AP60" s="276"/>
      <c r="AQ60" s="276"/>
      <c r="AR60" s="276"/>
      <c r="AS60" s="276"/>
      <c r="AT60" s="276"/>
      <c r="AU60" s="276"/>
      <c r="AV60" s="276"/>
      <c r="AW60" s="276"/>
      <c r="AX60" s="276"/>
      <c r="AY60" s="276"/>
      <c r="AZ60" s="276"/>
      <c r="BA60" s="276"/>
      <c r="BB60" s="276"/>
      <c r="BC60" s="276"/>
      <c r="BD60" s="276"/>
      <c r="BE60" s="276"/>
      <c r="BF60" s="276"/>
      <c r="BG60" s="276"/>
    </row>
    <row r="61" spans="2:59" s="291" customFormat="1">
      <c r="B61" s="278" t="s">
        <v>105</v>
      </c>
      <c r="C61" s="416">
        <v>105</v>
      </c>
      <c r="D61" s="408">
        <v>80</v>
      </c>
      <c r="E61" s="408">
        <v>130</v>
      </c>
      <c r="F61" s="408">
        <v>10</v>
      </c>
      <c r="G61" s="408">
        <v>30</v>
      </c>
      <c r="H61" s="408">
        <v>60</v>
      </c>
      <c r="I61" s="408">
        <v>5</v>
      </c>
      <c r="J61" s="408">
        <v>30</v>
      </c>
      <c r="K61" s="408">
        <v>15</v>
      </c>
      <c r="L61" s="275">
        <v>55</v>
      </c>
      <c r="M61" s="275">
        <v>10</v>
      </c>
      <c r="N61" s="275">
        <v>10</v>
      </c>
      <c r="O61" s="275">
        <v>5</v>
      </c>
      <c r="P61" s="408">
        <v>70</v>
      </c>
      <c r="Q61" s="275">
        <v>115</v>
      </c>
      <c r="R61" s="408">
        <v>0</v>
      </c>
      <c r="S61" s="275">
        <v>725</v>
      </c>
      <c r="T61" s="276"/>
      <c r="U61" s="360"/>
      <c r="V61" s="442"/>
      <c r="W61" s="442"/>
      <c r="X61" s="442"/>
      <c r="Y61" s="442"/>
      <c r="Z61" s="442"/>
      <c r="AA61" s="442"/>
      <c r="AB61" s="442"/>
      <c r="AC61" s="442"/>
      <c r="AD61" s="442"/>
      <c r="AE61" s="442"/>
      <c r="AF61" s="442"/>
      <c r="AG61" s="442"/>
      <c r="AH61" s="442"/>
      <c r="AI61" s="442"/>
      <c r="AJ61" s="387"/>
      <c r="AK61" s="387"/>
      <c r="AL61" s="387"/>
      <c r="AM61" s="442"/>
      <c r="AN61" s="276"/>
      <c r="AO61" s="276"/>
      <c r="AP61" s="276"/>
      <c r="AQ61" s="276"/>
      <c r="AR61" s="276"/>
      <c r="AS61" s="276"/>
      <c r="AT61" s="276"/>
      <c r="AU61" s="276"/>
      <c r="AV61" s="276"/>
      <c r="AW61" s="276"/>
      <c r="AX61" s="276"/>
      <c r="AY61" s="276"/>
      <c r="AZ61" s="276"/>
      <c r="BA61" s="276"/>
      <c r="BB61" s="276"/>
      <c r="BC61" s="276"/>
      <c r="BD61" s="276"/>
      <c r="BE61" s="276"/>
      <c r="BF61" s="276"/>
      <c r="BG61" s="276"/>
    </row>
    <row r="62" spans="2:59" s="291" customFormat="1">
      <c r="B62" s="278" t="s">
        <v>251</v>
      </c>
      <c r="C62" s="416">
        <v>35</v>
      </c>
      <c r="D62" s="275">
        <v>30</v>
      </c>
      <c r="E62" s="275">
        <v>80</v>
      </c>
      <c r="F62" s="275">
        <v>5</v>
      </c>
      <c r="G62" s="275">
        <v>25</v>
      </c>
      <c r="H62" s="275">
        <v>5</v>
      </c>
      <c r="I62" s="275">
        <v>5</v>
      </c>
      <c r="J62" s="275">
        <v>5</v>
      </c>
      <c r="K62" s="275">
        <v>0</v>
      </c>
      <c r="L62" s="275">
        <v>25</v>
      </c>
      <c r="M62" s="275">
        <v>5</v>
      </c>
      <c r="N62" s="275">
        <v>5</v>
      </c>
      <c r="O62" s="275">
        <v>5</v>
      </c>
      <c r="P62" s="275">
        <v>15</v>
      </c>
      <c r="Q62" s="275">
        <v>25</v>
      </c>
      <c r="R62" s="275">
        <v>0</v>
      </c>
      <c r="S62" s="275">
        <v>265</v>
      </c>
      <c r="T62" s="276"/>
      <c r="U62" s="360"/>
      <c r="V62" s="442"/>
      <c r="W62" s="442"/>
      <c r="X62" s="442"/>
      <c r="Y62" s="442"/>
      <c r="Z62" s="442"/>
      <c r="AA62" s="442"/>
      <c r="AB62" s="442"/>
      <c r="AC62" s="442"/>
      <c r="AD62" s="442"/>
      <c r="AE62" s="442"/>
      <c r="AF62" s="442"/>
      <c r="AG62" s="442"/>
      <c r="AH62" s="442"/>
      <c r="AI62" s="442"/>
      <c r="AJ62" s="387"/>
      <c r="AK62" s="387"/>
      <c r="AL62" s="387"/>
      <c r="AM62" s="442"/>
      <c r="AN62" s="276"/>
      <c r="AO62" s="276"/>
      <c r="AP62" s="276"/>
      <c r="AQ62" s="276"/>
      <c r="AR62" s="276"/>
      <c r="AS62" s="276"/>
      <c r="AT62" s="276"/>
      <c r="AU62" s="276"/>
      <c r="AV62" s="276"/>
      <c r="AW62" s="276"/>
      <c r="AX62" s="276"/>
      <c r="AY62" s="276"/>
      <c r="AZ62" s="276"/>
      <c r="BA62" s="276"/>
      <c r="BB62" s="276"/>
      <c r="BC62" s="276"/>
      <c r="BD62" s="276"/>
      <c r="BE62" s="276"/>
      <c r="BF62" s="276"/>
      <c r="BG62" s="276"/>
    </row>
    <row r="63" spans="2:59" s="291" customFormat="1">
      <c r="B63" s="278" t="s">
        <v>106</v>
      </c>
      <c r="C63" s="416">
        <v>10</v>
      </c>
      <c r="D63" s="275">
        <v>0</v>
      </c>
      <c r="E63" s="275">
        <v>10</v>
      </c>
      <c r="F63" s="275">
        <v>0</v>
      </c>
      <c r="G63" s="275">
        <v>0</v>
      </c>
      <c r="H63" s="275">
        <v>0</v>
      </c>
      <c r="I63" s="275">
        <v>0</v>
      </c>
      <c r="J63" s="275">
        <v>0</v>
      </c>
      <c r="K63" s="408">
        <v>0</v>
      </c>
      <c r="L63" s="275">
        <v>0</v>
      </c>
      <c r="M63" s="275">
        <v>0</v>
      </c>
      <c r="N63" s="275">
        <v>0</v>
      </c>
      <c r="O63" s="275">
        <v>0</v>
      </c>
      <c r="P63" s="408">
        <v>5</v>
      </c>
      <c r="Q63" s="275">
        <v>0</v>
      </c>
      <c r="R63" s="275">
        <v>0</v>
      </c>
      <c r="S63" s="275">
        <v>30</v>
      </c>
      <c r="T63" s="276"/>
      <c r="U63" s="360"/>
      <c r="V63" s="442"/>
      <c r="W63" s="442"/>
      <c r="X63" s="442"/>
      <c r="Y63" s="442"/>
      <c r="Z63" s="442"/>
      <c r="AA63" s="442"/>
      <c r="AB63" s="442"/>
      <c r="AC63" s="442"/>
      <c r="AD63" s="442"/>
      <c r="AE63" s="442"/>
      <c r="AF63" s="442"/>
      <c r="AG63" s="442"/>
      <c r="AH63" s="442"/>
      <c r="AI63" s="442"/>
      <c r="AJ63" s="387"/>
      <c r="AK63" s="387"/>
      <c r="AL63" s="387"/>
      <c r="AM63" s="442"/>
      <c r="AN63" s="276"/>
      <c r="AO63" s="276"/>
      <c r="AP63" s="276"/>
      <c r="AQ63" s="276"/>
      <c r="AR63" s="276"/>
      <c r="AS63" s="276"/>
      <c r="AT63" s="276"/>
      <c r="AU63" s="276"/>
      <c r="AV63" s="276"/>
      <c r="AW63" s="276"/>
      <c r="AX63" s="276"/>
      <c r="AY63" s="276"/>
      <c r="AZ63" s="276"/>
      <c r="BA63" s="276"/>
      <c r="BB63" s="276"/>
      <c r="BC63" s="276"/>
      <c r="BD63" s="276"/>
      <c r="BE63" s="276"/>
      <c r="BF63" s="276"/>
      <c r="BG63" s="276"/>
    </row>
    <row r="64" spans="2:59" s="291" customFormat="1">
      <c r="B64" s="278" t="s">
        <v>77</v>
      </c>
      <c r="C64" s="416">
        <v>1205</v>
      </c>
      <c r="D64" s="408">
        <v>225</v>
      </c>
      <c r="E64" s="275">
        <v>370</v>
      </c>
      <c r="F64" s="408">
        <v>10</v>
      </c>
      <c r="G64" s="408">
        <v>95</v>
      </c>
      <c r="H64" s="408">
        <v>130</v>
      </c>
      <c r="I64" s="408">
        <v>35</v>
      </c>
      <c r="J64" s="408">
        <v>45</v>
      </c>
      <c r="K64" s="408">
        <v>90</v>
      </c>
      <c r="L64" s="408">
        <v>185</v>
      </c>
      <c r="M64" s="408">
        <v>45</v>
      </c>
      <c r="N64" s="275">
        <v>60</v>
      </c>
      <c r="O64" s="408">
        <v>15</v>
      </c>
      <c r="P64" s="408">
        <v>270</v>
      </c>
      <c r="Q64" s="408">
        <v>680</v>
      </c>
      <c r="R64" s="408">
        <v>10</v>
      </c>
      <c r="S64" s="275">
        <v>3470</v>
      </c>
      <c r="T64" s="276"/>
      <c r="U64" s="360"/>
      <c r="V64" s="442"/>
      <c r="W64" s="442"/>
      <c r="X64" s="442"/>
      <c r="Y64" s="442"/>
      <c r="Z64" s="442"/>
      <c r="AA64" s="442"/>
      <c r="AB64" s="442"/>
      <c r="AC64" s="442"/>
      <c r="AD64" s="442"/>
      <c r="AE64" s="442"/>
      <c r="AF64" s="442"/>
      <c r="AG64" s="442"/>
      <c r="AH64" s="442"/>
      <c r="AI64" s="442"/>
      <c r="AJ64" s="387"/>
      <c r="AK64" s="387"/>
      <c r="AL64" s="387"/>
      <c r="AM64" s="442"/>
      <c r="AN64" s="276"/>
      <c r="AO64" s="276"/>
      <c r="AP64" s="276"/>
      <c r="AQ64" s="276"/>
      <c r="AR64" s="276"/>
      <c r="AS64" s="276"/>
      <c r="AT64" s="276"/>
      <c r="AU64" s="276"/>
      <c r="AV64" s="276"/>
      <c r="AW64" s="276"/>
      <c r="AX64" s="276"/>
      <c r="AY64" s="276"/>
      <c r="AZ64" s="276"/>
      <c r="BA64" s="276"/>
      <c r="BB64" s="276"/>
      <c r="BC64" s="276"/>
      <c r="BD64" s="276"/>
      <c r="BE64" s="276"/>
      <c r="BF64" s="276"/>
      <c r="BG64" s="276"/>
    </row>
    <row r="65" spans="2:59">
      <c r="B65" s="278" t="s">
        <v>252</v>
      </c>
      <c r="C65" s="416">
        <v>100</v>
      </c>
      <c r="D65" s="275">
        <v>10</v>
      </c>
      <c r="E65" s="275">
        <v>50</v>
      </c>
      <c r="F65" s="275">
        <v>5</v>
      </c>
      <c r="G65" s="275">
        <v>5</v>
      </c>
      <c r="H65" s="275">
        <v>10</v>
      </c>
      <c r="I65" s="275">
        <v>0</v>
      </c>
      <c r="J65" s="275">
        <v>0</v>
      </c>
      <c r="K65" s="275">
        <v>5</v>
      </c>
      <c r="L65" s="275">
        <v>5</v>
      </c>
      <c r="M65" s="275">
        <v>5</v>
      </c>
      <c r="N65" s="275">
        <v>0</v>
      </c>
      <c r="O65" s="275">
        <v>0</v>
      </c>
      <c r="P65" s="275">
        <v>15</v>
      </c>
      <c r="Q65" s="275">
        <v>25</v>
      </c>
      <c r="R65" s="275">
        <v>5</v>
      </c>
      <c r="S65" s="275">
        <v>230</v>
      </c>
      <c r="U65" s="360"/>
      <c r="V65" s="442"/>
      <c r="W65" s="442"/>
      <c r="X65" s="442"/>
      <c r="Y65" s="442"/>
      <c r="Z65" s="442"/>
      <c r="AA65" s="442"/>
      <c r="AB65" s="442"/>
      <c r="AC65" s="442"/>
      <c r="AD65" s="442"/>
      <c r="AE65" s="442"/>
      <c r="AF65" s="442"/>
      <c r="AG65" s="442"/>
      <c r="AH65" s="442"/>
      <c r="AI65" s="442"/>
      <c r="AJ65" s="387"/>
      <c r="AK65" s="387"/>
      <c r="AL65" s="387"/>
      <c r="AM65" s="442"/>
      <c r="AN65" s="276"/>
      <c r="AO65" s="276"/>
      <c r="AP65" s="276"/>
      <c r="AQ65" s="276"/>
      <c r="AR65" s="276"/>
      <c r="AS65" s="276"/>
      <c r="AT65" s="276"/>
      <c r="AU65" s="276"/>
      <c r="AV65" s="276"/>
      <c r="AW65" s="276"/>
      <c r="AX65" s="276"/>
      <c r="AY65" s="276"/>
      <c r="AZ65" s="276"/>
      <c r="BA65" s="276"/>
      <c r="BB65" s="276"/>
      <c r="BC65" s="276"/>
      <c r="BD65" s="276"/>
      <c r="BE65" s="276"/>
      <c r="BF65" s="276"/>
      <c r="BG65" s="276"/>
    </row>
    <row r="66" spans="2:59">
      <c r="B66" s="278" t="s">
        <v>107</v>
      </c>
      <c r="C66" s="416">
        <v>40</v>
      </c>
      <c r="D66" s="275">
        <v>5</v>
      </c>
      <c r="E66" s="275">
        <v>5</v>
      </c>
      <c r="F66" s="275">
        <v>0</v>
      </c>
      <c r="G66" s="275">
        <v>0</v>
      </c>
      <c r="H66" s="275">
        <v>5</v>
      </c>
      <c r="I66" s="408">
        <v>0</v>
      </c>
      <c r="J66" s="408">
        <v>0</v>
      </c>
      <c r="K66" s="275">
        <v>5</v>
      </c>
      <c r="L66" s="275">
        <v>5</v>
      </c>
      <c r="M66" s="408">
        <v>0</v>
      </c>
      <c r="N66" s="275">
        <v>0</v>
      </c>
      <c r="O66" s="275">
        <v>0</v>
      </c>
      <c r="P66" s="275">
        <v>5</v>
      </c>
      <c r="Q66" s="275">
        <v>5</v>
      </c>
      <c r="R66" s="275">
        <v>0</v>
      </c>
      <c r="S66" s="275">
        <v>80</v>
      </c>
      <c r="U66" s="360"/>
      <c r="V66" s="442"/>
      <c r="W66" s="442"/>
      <c r="X66" s="442"/>
      <c r="Y66" s="442"/>
      <c r="Z66" s="442"/>
      <c r="AA66" s="442"/>
      <c r="AB66" s="442"/>
      <c r="AC66" s="442"/>
      <c r="AD66" s="442"/>
      <c r="AE66" s="442"/>
      <c r="AF66" s="442"/>
      <c r="AG66" s="442"/>
      <c r="AH66" s="442"/>
      <c r="AI66" s="442"/>
      <c r="AJ66" s="387"/>
      <c r="AK66" s="387"/>
      <c r="AL66" s="387"/>
      <c r="AM66" s="442"/>
      <c r="AN66" s="276"/>
      <c r="AO66" s="276"/>
      <c r="AP66" s="276"/>
      <c r="AQ66" s="276"/>
      <c r="AR66" s="276"/>
      <c r="AS66" s="276"/>
      <c r="AT66" s="276"/>
      <c r="AU66" s="276"/>
      <c r="AV66" s="276"/>
      <c r="AW66" s="276"/>
      <c r="AX66" s="276"/>
      <c r="AY66" s="276"/>
      <c r="AZ66" s="276"/>
      <c r="BA66" s="276"/>
      <c r="BB66" s="276"/>
      <c r="BC66" s="276"/>
      <c r="BD66" s="276"/>
      <c r="BE66" s="276"/>
      <c r="BF66" s="276"/>
      <c r="BG66" s="276"/>
    </row>
    <row r="67" spans="2:59">
      <c r="B67" s="278" t="s">
        <v>78</v>
      </c>
      <c r="C67" s="416">
        <v>10</v>
      </c>
      <c r="D67" s="275">
        <v>0</v>
      </c>
      <c r="E67" s="275">
        <v>5</v>
      </c>
      <c r="F67" s="275">
        <v>0</v>
      </c>
      <c r="G67" s="275">
        <v>0</v>
      </c>
      <c r="H67" s="275">
        <v>20</v>
      </c>
      <c r="I67" s="408">
        <v>0</v>
      </c>
      <c r="J67" s="275">
        <v>0</v>
      </c>
      <c r="K67" s="275">
        <v>0</v>
      </c>
      <c r="L67" s="275">
        <v>0</v>
      </c>
      <c r="M67" s="408">
        <v>0</v>
      </c>
      <c r="N67" s="275">
        <v>0</v>
      </c>
      <c r="O67" s="275">
        <v>0</v>
      </c>
      <c r="P67" s="408">
        <v>0</v>
      </c>
      <c r="Q67" s="408">
        <v>215</v>
      </c>
      <c r="R67" s="275">
        <v>0</v>
      </c>
      <c r="S67" s="275">
        <v>245</v>
      </c>
      <c r="U67" s="360"/>
      <c r="V67" s="442"/>
      <c r="W67" s="442"/>
      <c r="X67" s="442"/>
      <c r="Y67" s="442"/>
      <c r="Z67" s="442"/>
      <c r="AA67" s="442"/>
      <c r="AB67" s="442"/>
      <c r="AC67" s="442"/>
      <c r="AD67" s="442"/>
      <c r="AE67" s="442"/>
      <c r="AF67" s="442"/>
      <c r="AG67" s="442"/>
      <c r="AH67" s="442"/>
      <c r="AI67" s="442"/>
      <c r="AJ67" s="387"/>
      <c r="AK67" s="387"/>
      <c r="AL67" s="387"/>
      <c r="AM67" s="442"/>
      <c r="AN67" s="276"/>
      <c r="AO67" s="276"/>
      <c r="AP67" s="276"/>
      <c r="AQ67" s="276"/>
      <c r="AR67" s="276"/>
      <c r="AS67" s="276"/>
      <c r="AT67" s="276"/>
      <c r="AU67" s="276"/>
      <c r="AV67" s="276"/>
      <c r="AW67" s="276"/>
      <c r="AX67" s="276"/>
      <c r="AY67" s="276"/>
      <c r="AZ67" s="276"/>
      <c r="BA67" s="276"/>
      <c r="BB67" s="276"/>
      <c r="BC67" s="276"/>
      <c r="BD67" s="276"/>
      <c r="BE67" s="276"/>
      <c r="BF67" s="276"/>
      <c r="BG67" s="276"/>
    </row>
    <row r="68" spans="2:59">
      <c r="B68" s="278" t="s">
        <v>79</v>
      </c>
      <c r="C68" s="416">
        <v>0</v>
      </c>
      <c r="D68" s="275">
        <v>5</v>
      </c>
      <c r="E68" s="275">
        <v>0</v>
      </c>
      <c r="F68" s="408">
        <v>0</v>
      </c>
      <c r="G68" s="408">
        <v>0</v>
      </c>
      <c r="H68" s="275">
        <v>0</v>
      </c>
      <c r="I68" s="408">
        <v>0</v>
      </c>
      <c r="J68" s="408">
        <v>5</v>
      </c>
      <c r="K68" s="408">
        <v>0</v>
      </c>
      <c r="L68" s="408">
        <v>0</v>
      </c>
      <c r="M68" s="408">
        <v>0</v>
      </c>
      <c r="N68" s="275">
        <v>0</v>
      </c>
      <c r="O68" s="275">
        <v>0</v>
      </c>
      <c r="P68" s="408">
        <v>0</v>
      </c>
      <c r="Q68" s="408">
        <v>0</v>
      </c>
      <c r="R68" s="408">
        <v>0</v>
      </c>
      <c r="S68" s="275">
        <v>10</v>
      </c>
      <c r="U68" s="360"/>
      <c r="V68" s="442"/>
      <c r="W68" s="442"/>
      <c r="X68" s="442"/>
      <c r="Y68" s="442"/>
      <c r="Z68" s="442"/>
      <c r="AA68" s="442"/>
      <c r="AB68" s="442"/>
      <c r="AC68" s="442"/>
      <c r="AD68" s="442"/>
      <c r="AE68" s="442"/>
      <c r="AF68" s="442"/>
      <c r="AG68" s="442"/>
      <c r="AH68" s="442"/>
      <c r="AI68" s="442"/>
      <c r="AJ68" s="387"/>
      <c r="AK68" s="387"/>
      <c r="AL68" s="387"/>
      <c r="AM68" s="442"/>
      <c r="AN68" s="276"/>
      <c r="AO68" s="276"/>
      <c r="AP68" s="276"/>
      <c r="AQ68" s="276"/>
      <c r="AR68" s="276"/>
      <c r="AS68" s="276"/>
      <c r="AT68" s="276"/>
      <c r="AU68" s="276"/>
      <c r="AV68" s="276"/>
      <c r="AW68" s="276"/>
      <c r="AX68" s="276"/>
      <c r="AY68" s="276"/>
      <c r="AZ68" s="276"/>
      <c r="BA68" s="276"/>
      <c r="BB68" s="276"/>
      <c r="BC68" s="276"/>
      <c r="BD68" s="276"/>
      <c r="BE68" s="276"/>
      <c r="BF68" s="276"/>
      <c r="BG68" s="276"/>
    </row>
    <row r="69" spans="2:59">
      <c r="B69" s="278" t="s">
        <v>80</v>
      </c>
      <c r="C69" s="416">
        <v>275</v>
      </c>
      <c r="D69" s="275">
        <v>75</v>
      </c>
      <c r="E69" s="275">
        <v>80</v>
      </c>
      <c r="F69" s="408">
        <v>15</v>
      </c>
      <c r="G69" s="408">
        <v>20</v>
      </c>
      <c r="H69" s="408">
        <v>15</v>
      </c>
      <c r="I69" s="408">
        <v>5</v>
      </c>
      <c r="J69" s="275">
        <v>10</v>
      </c>
      <c r="K69" s="408">
        <v>40</v>
      </c>
      <c r="L69" s="275">
        <v>45</v>
      </c>
      <c r="M69" s="408">
        <v>15</v>
      </c>
      <c r="N69" s="408">
        <v>15</v>
      </c>
      <c r="O69" s="408">
        <v>0</v>
      </c>
      <c r="P69" s="408">
        <v>80</v>
      </c>
      <c r="Q69" s="408">
        <v>75</v>
      </c>
      <c r="R69" s="408">
        <v>0</v>
      </c>
      <c r="S69" s="275">
        <v>765</v>
      </c>
      <c r="U69" s="360"/>
      <c r="V69" s="442"/>
      <c r="W69" s="442"/>
      <c r="X69" s="442"/>
      <c r="Y69" s="442"/>
      <c r="Z69" s="442"/>
      <c r="AA69" s="442"/>
      <c r="AB69" s="442"/>
      <c r="AC69" s="442"/>
      <c r="AD69" s="442"/>
      <c r="AE69" s="442"/>
      <c r="AF69" s="442"/>
      <c r="AG69" s="442"/>
      <c r="AH69" s="442"/>
      <c r="AI69" s="442"/>
      <c r="AJ69" s="387"/>
      <c r="AK69" s="387"/>
      <c r="AL69" s="387"/>
      <c r="AM69" s="442"/>
      <c r="AN69" s="276"/>
      <c r="AO69" s="276"/>
      <c r="AP69" s="276"/>
      <c r="AQ69" s="276"/>
      <c r="AR69" s="276"/>
      <c r="AS69" s="276"/>
      <c r="AT69" s="276"/>
      <c r="AU69" s="276"/>
      <c r="AV69" s="276"/>
      <c r="AW69" s="276"/>
      <c r="AX69" s="276"/>
      <c r="AY69" s="276"/>
      <c r="AZ69" s="276"/>
      <c r="BA69" s="276"/>
      <c r="BB69" s="276"/>
      <c r="BC69" s="276"/>
      <c r="BD69" s="276"/>
      <c r="BE69" s="276"/>
      <c r="BF69" s="276"/>
      <c r="BG69" s="276"/>
    </row>
    <row r="70" spans="2:59">
      <c r="B70" s="278" t="s">
        <v>81</v>
      </c>
      <c r="C70" s="416">
        <v>0</v>
      </c>
      <c r="D70" s="275">
        <v>0</v>
      </c>
      <c r="E70" s="275">
        <v>0</v>
      </c>
      <c r="F70" s="275">
        <v>0</v>
      </c>
      <c r="G70" s="275">
        <v>0</v>
      </c>
      <c r="H70" s="275">
        <v>5</v>
      </c>
      <c r="I70" s="275">
        <v>0</v>
      </c>
      <c r="J70" s="275">
        <v>0</v>
      </c>
      <c r="K70" s="275">
        <v>0</v>
      </c>
      <c r="L70" s="275">
        <v>0</v>
      </c>
      <c r="M70" s="408">
        <v>0</v>
      </c>
      <c r="N70" s="275">
        <v>0</v>
      </c>
      <c r="O70" s="275">
        <v>0</v>
      </c>
      <c r="P70" s="408">
        <v>0</v>
      </c>
      <c r="Q70" s="275">
        <v>5</v>
      </c>
      <c r="R70" s="275">
        <v>0</v>
      </c>
      <c r="S70" s="275">
        <v>10</v>
      </c>
      <c r="U70" s="360"/>
      <c r="V70" s="442"/>
      <c r="W70" s="442"/>
      <c r="X70" s="442"/>
      <c r="Y70" s="442"/>
      <c r="Z70" s="442"/>
      <c r="AA70" s="442"/>
      <c r="AB70" s="442"/>
      <c r="AC70" s="442"/>
      <c r="AD70" s="442"/>
      <c r="AE70" s="442"/>
      <c r="AF70" s="442"/>
      <c r="AG70" s="442"/>
      <c r="AH70" s="442"/>
      <c r="AI70" s="442"/>
      <c r="AJ70" s="387"/>
      <c r="AK70" s="387"/>
      <c r="AL70" s="387"/>
      <c r="AM70" s="442"/>
      <c r="AN70" s="276"/>
      <c r="AO70" s="276"/>
      <c r="AP70" s="276"/>
      <c r="AQ70" s="276"/>
      <c r="AR70" s="276"/>
      <c r="AS70" s="276"/>
      <c r="AT70" s="276"/>
      <c r="AU70" s="276"/>
      <c r="AV70" s="276"/>
      <c r="AW70" s="276"/>
      <c r="AX70" s="276"/>
      <c r="AY70" s="276"/>
      <c r="AZ70" s="276"/>
      <c r="BA70" s="276"/>
      <c r="BB70" s="276"/>
      <c r="BC70" s="276"/>
      <c r="BD70" s="276"/>
      <c r="BE70" s="276"/>
      <c r="BF70" s="276"/>
      <c r="BG70" s="276"/>
    </row>
    <row r="71" spans="2:59">
      <c r="B71" s="278" t="s">
        <v>253</v>
      </c>
      <c r="C71" s="408">
        <v>20</v>
      </c>
      <c r="D71" s="408">
        <v>10</v>
      </c>
      <c r="E71" s="408">
        <v>20</v>
      </c>
      <c r="F71" s="408">
        <v>0</v>
      </c>
      <c r="G71" s="408">
        <v>5</v>
      </c>
      <c r="H71" s="275">
        <v>5</v>
      </c>
      <c r="I71" s="408">
        <v>0</v>
      </c>
      <c r="J71" s="408">
        <v>5</v>
      </c>
      <c r="K71" s="408">
        <v>5</v>
      </c>
      <c r="L71" s="408">
        <v>0</v>
      </c>
      <c r="M71" s="408">
        <v>5</v>
      </c>
      <c r="N71" s="408">
        <v>5</v>
      </c>
      <c r="O71" s="275">
        <v>0</v>
      </c>
      <c r="P71" s="408">
        <v>5</v>
      </c>
      <c r="Q71" s="408">
        <v>10</v>
      </c>
      <c r="R71" s="408">
        <v>0</v>
      </c>
      <c r="S71" s="275">
        <v>95</v>
      </c>
      <c r="U71" s="360"/>
      <c r="V71" s="442"/>
      <c r="W71" s="442"/>
      <c r="X71" s="442"/>
      <c r="Y71" s="442"/>
      <c r="Z71" s="442"/>
      <c r="AA71" s="442"/>
      <c r="AB71" s="442"/>
      <c r="AC71" s="442"/>
      <c r="AD71" s="442"/>
      <c r="AE71" s="442"/>
      <c r="AF71" s="442"/>
      <c r="AG71" s="442"/>
      <c r="AH71" s="442"/>
      <c r="AI71" s="442"/>
      <c r="AJ71" s="387"/>
      <c r="AK71" s="387"/>
      <c r="AL71" s="387"/>
      <c r="AM71" s="442"/>
      <c r="AN71" s="276"/>
      <c r="AO71" s="276"/>
      <c r="AP71" s="276"/>
      <c r="AQ71" s="276"/>
      <c r="AR71" s="276"/>
      <c r="AS71" s="276"/>
      <c r="AT71" s="276"/>
      <c r="AU71" s="276"/>
      <c r="AV71" s="276"/>
      <c r="AW71" s="276"/>
      <c r="AX71" s="276"/>
      <c r="AY71" s="276"/>
      <c r="AZ71" s="276"/>
      <c r="BA71" s="276"/>
      <c r="BB71" s="276"/>
      <c r="BC71" s="276"/>
      <c r="BD71" s="276"/>
      <c r="BE71" s="276"/>
      <c r="BF71" s="276"/>
      <c r="BG71" s="276"/>
    </row>
    <row r="72" spans="2:59">
      <c r="B72" s="278" t="s">
        <v>254</v>
      </c>
      <c r="C72" s="416">
        <v>80</v>
      </c>
      <c r="D72" s="275">
        <v>20</v>
      </c>
      <c r="E72" s="275">
        <v>70</v>
      </c>
      <c r="F72" s="408">
        <v>5</v>
      </c>
      <c r="G72" s="275">
        <v>10</v>
      </c>
      <c r="H72" s="275">
        <v>30</v>
      </c>
      <c r="I72" s="275">
        <v>5</v>
      </c>
      <c r="J72" s="275">
        <v>10</v>
      </c>
      <c r="K72" s="275">
        <v>5</v>
      </c>
      <c r="L72" s="408">
        <v>30</v>
      </c>
      <c r="M72" s="408">
        <v>20</v>
      </c>
      <c r="N72" s="275">
        <v>5</v>
      </c>
      <c r="O72" s="275">
        <v>15</v>
      </c>
      <c r="P72" s="275">
        <v>85</v>
      </c>
      <c r="Q72" s="275">
        <v>35</v>
      </c>
      <c r="R72" s="275">
        <v>0</v>
      </c>
      <c r="S72" s="275">
        <v>420</v>
      </c>
      <c r="U72" s="360"/>
      <c r="V72" s="442"/>
      <c r="W72" s="442"/>
      <c r="X72" s="442"/>
      <c r="Y72" s="442"/>
      <c r="Z72" s="442"/>
      <c r="AA72" s="442"/>
      <c r="AB72" s="442"/>
      <c r="AC72" s="442"/>
      <c r="AD72" s="442"/>
      <c r="AE72" s="442"/>
      <c r="AF72" s="442"/>
      <c r="AG72" s="442"/>
      <c r="AH72" s="442"/>
      <c r="AI72" s="442"/>
      <c r="AJ72" s="387"/>
      <c r="AK72" s="387"/>
      <c r="AL72" s="387"/>
      <c r="AM72" s="442"/>
      <c r="AN72" s="276"/>
      <c r="AO72" s="276"/>
      <c r="AP72" s="276"/>
      <c r="AQ72" s="276"/>
      <c r="AR72" s="276"/>
      <c r="AS72" s="276"/>
      <c r="AT72" s="276"/>
      <c r="AU72" s="276"/>
      <c r="AV72" s="276"/>
      <c r="AW72" s="276"/>
      <c r="AX72" s="276"/>
      <c r="AY72" s="276"/>
      <c r="AZ72" s="276"/>
      <c r="BA72" s="276"/>
      <c r="BB72" s="276"/>
      <c r="BC72" s="276"/>
      <c r="BD72" s="276"/>
      <c r="BE72" s="276"/>
      <c r="BF72" s="276"/>
      <c r="BG72" s="276"/>
    </row>
    <row r="73" spans="2:59">
      <c r="B73" s="278" t="s">
        <v>109</v>
      </c>
      <c r="C73" s="416">
        <v>5</v>
      </c>
      <c r="D73" s="275">
        <v>0</v>
      </c>
      <c r="E73" s="275">
        <v>0</v>
      </c>
      <c r="F73" s="275">
        <v>0</v>
      </c>
      <c r="G73" s="275">
        <v>0</v>
      </c>
      <c r="H73" s="275">
        <v>0</v>
      </c>
      <c r="I73" s="275">
        <v>0</v>
      </c>
      <c r="J73" s="275">
        <v>0</v>
      </c>
      <c r="K73" s="275">
        <v>0</v>
      </c>
      <c r="L73" s="275">
        <v>0</v>
      </c>
      <c r="M73" s="275">
        <v>0</v>
      </c>
      <c r="N73" s="275">
        <v>0</v>
      </c>
      <c r="O73" s="275">
        <v>0</v>
      </c>
      <c r="P73" s="275">
        <v>0</v>
      </c>
      <c r="Q73" s="275">
        <v>0</v>
      </c>
      <c r="R73" s="275">
        <v>0</v>
      </c>
      <c r="S73" s="275">
        <v>5</v>
      </c>
      <c r="U73" s="360"/>
      <c r="V73" s="442"/>
      <c r="W73" s="442"/>
      <c r="X73" s="442"/>
      <c r="Y73" s="442"/>
      <c r="Z73" s="442"/>
      <c r="AA73" s="442"/>
      <c r="AB73" s="442"/>
      <c r="AC73" s="442"/>
      <c r="AD73" s="442"/>
      <c r="AE73" s="442"/>
      <c r="AF73" s="442"/>
      <c r="AG73" s="442"/>
      <c r="AH73" s="442"/>
      <c r="AI73" s="442"/>
      <c r="AJ73" s="387"/>
      <c r="AK73" s="387"/>
      <c r="AL73" s="387"/>
      <c r="AM73" s="442"/>
      <c r="AN73" s="276"/>
      <c r="AO73" s="276"/>
      <c r="AP73" s="276"/>
      <c r="AQ73" s="276"/>
      <c r="AR73" s="276"/>
      <c r="AS73" s="276"/>
      <c r="AT73" s="276"/>
      <c r="AU73" s="276"/>
      <c r="AV73" s="276"/>
      <c r="AW73" s="276"/>
      <c r="AX73" s="276"/>
      <c r="AY73" s="276"/>
      <c r="AZ73" s="276"/>
      <c r="BA73" s="276"/>
      <c r="BB73" s="276"/>
      <c r="BC73" s="276"/>
      <c r="BD73" s="276"/>
      <c r="BE73" s="276"/>
      <c r="BF73" s="276"/>
      <c r="BG73" s="276"/>
    </row>
    <row r="74" spans="2:59">
      <c r="B74" s="278" t="s">
        <v>82</v>
      </c>
      <c r="C74" s="416">
        <v>60</v>
      </c>
      <c r="D74" s="408">
        <v>30</v>
      </c>
      <c r="E74" s="408">
        <v>55</v>
      </c>
      <c r="F74" s="408">
        <v>5</v>
      </c>
      <c r="G74" s="408">
        <v>5</v>
      </c>
      <c r="H74" s="408">
        <v>10</v>
      </c>
      <c r="I74" s="408">
        <v>5</v>
      </c>
      <c r="J74" s="408">
        <v>5</v>
      </c>
      <c r="K74" s="408">
        <v>10</v>
      </c>
      <c r="L74" s="408">
        <v>5</v>
      </c>
      <c r="M74" s="408">
        <v>5</v>
      </c>
      <c r="N74" s="408">
        <v>5</v>
      </c>
      <c r="O74" s="408">
        <v>0</v>
      </c>
      <c r="P74" s="408">
        <v>40</v>
      </c>
      <c r="Q74" s="408">
        <v>60</v>
      </c>
      <c r="R74" s="408">
        <v>0</v>
      </c>
      <c r="S74" s="275">
        <v>300</v>
      </c>
      <c r="U74" s="360"/>
      <c r="V74" s="442"/>
      <c r="W74" s="442"/>
      <c r="X74" s="442"/>
      <c r="Y74" s="442"/>
      <c r="Z74" s="442"/>
      <c r="AA74" s="442"/>
      <c r="AB74" s="442"/>
      <c r="AC74" s="442"/>
      <c r="AD74" s="442"/>
      <c r="AE74" s="442"/>
      <c r="AF74" s="442"/>
      <c r="AG74" s="442"/>
      <c r="AH74" s="442"/>
      <c r="AI74" s="442"/>
      <c r="AJ74" s="387"/>
      <c r="AK74" s="387"/>
      <c r="AL74" s="387"/>
      <c r="AM74" s="442"/>
      <c r="AN74" s="276"/>
      <c r="AO74" s="276"/>
      <c r="AP74" s="276"/>
      <c r="AQ74" s="276"/>
      <c r="AR74" s="276"/>
      <c r="AS74" s="276"/>
      <c r="AT74" s="276"/>
      <c r="AU74" s="276"/>
      <c r="AV74" s="276"/>
      <c r="AW74" s="276"/>
      <c r="AX74" s="276"/>
      <c r="AY74" s="276"/>
      <c r="AZ74" s="276"/>
      <c r="BA74" s="276"/>
      <c r="BB74" s="276"/>
      <c r="BC74" s="276"/>
      <c r="BD74" s="276"/>
      <c r="BE74" s="276"/>
      <c r="BF74" s="276"/>
      <c r="BG74" s="276"/>
    </row>
    <row r="75" spans="2:59">
      <c r="B75" s="278" t="s">
        <v>255</v>
      </c>
      <c r="C75" s="275">
        <v>175</v>
      </c>
      <c r="D75" s="275">
        <v>105</v>
      </c>
      <c r="E75" s="275">
        <v>155</v>
      </c>
      <c r="F75" s="275">
        <v>15</v>
      </c>
      <c r="G75" s="275">
        <v>30</v>
      </c>
      <c r="H75" s="275">
        <v>100</v>
      </c>
      <c r="I75" s="275">
        <v>5</v>
      </c>
      <c r="J75" s="275">
        <v>25</v>
      </c>
      <c r="K75" s="275">
        <v>55</v>
      </c>
      <c r="L75" s="275">
        <v>45</v>
      </c>
      <c r="M75" s="408">
        <v>40</v>
      </c>
      <c r="N75" s="275">
        <v>40</v>
      </c>
      <c r="O75" s="275">
        <v>5</v>
      </c>
      <c r="P75" s="275">
        <v>95</v>
      </c>
      <c r="Q75" s="275">
        <v>80</v>
      </c>
      <c r="R75" s="275">
        <v>10</v>
      </c>
      <c r="S75" s="275">
        <v>970</v>
      </c>
      <c r="U75" s="360"/>
      <c r="V75" s="442"/>
      <c r="W75" s="442"/>
      <c r="X75" s="442"/>
      <c r="Y75" s="442"/>
      <c r="Z75" s="442"/>
      <c r="AA75" s="442"/>
      <c r="AB75" s="442"/>
      <c r="AC75" s="442"/>
      <c r="AD75" s="442"/>
      <c r="AE75" s="442"/>
      <c r="AF75" s="442"/>
      <c r="AG75" s="442"/>
      <c r="AH75" s="442"/>
      <c r="AI75" s="442"/>
      <c r="AJ75" s="387"/>
      <c r="AK75" s="387"/>
      <c r="AL75" s="387"/>
      <c r="AM75" s="442"/>
      <c r="AN75" s="276"/>
      <c r="AO75" s="276"/>
      <c r="AP75" s="276"/>
      <c r="AQ75" s="276"/>
      <c r="AR75" s="276"/>
      <c r="AS75" s="276"/>
      <c r="AT75" s="276"/>
      <c r="AU75" s="276"/>
      <c r="AV75" s="276"/>
      <c r="AW75" s="276"/>
      <c r="AX75" s="276"/>
      <c r="AY75" s="276"/>
      <c r="AZ75" s="276"/>
      <c r="BA75" s="276"/>
      <c r="BB75" s="276"/>
      <c r="BC75" s="276"/>
      <c r="BD75" s="276"/>
      <c r="BE75" s="276"/>
      <c r="BF75" s="276"/>
      <c r="BG75" s="276"/>
    </row>
    <row r="76" spans="2:59">
      <c r="B76" s="276" t="s">
        <v>111</v>
      </c>
      <c r="C76" s="275">
        <v>20</v>
      </c>
      <c r="D76" s="275">
        <v>15</v>
      </c>
      <c r="E76" s="275">
        <v>35</v>
      </c>
      <c r="F76" s="275">
        <v>0</v>
      </c>
      <c r="G76" s="275">
        <v>5</v>
      </c>
      <c r="H76" s="275">
        <v>0</v>
      </c>
      <c r="I76" s="275">
        <v>0</v>
      </c>
      <c r="J76" s="275">
        <v>0</v>
      </c>
      <c r="K76" s="275">
        <v>5</v>
      </c>
      <c r="L76" s="275">
        <v>30</v>
      </c>
      <c r="M76" s="275">
        <v>0</v>
      </c>
      <c r="N76" s="275">
        <v>10</v>
      </c>
      <c r="O76" s="275">
        <v>0</v>
      </c>
      <c r="P76" s="275">
        <v>10</v>
      </c>
      <c r="Q76" s="275">
        <v>20</v>
      </c>
      <c r="R76" s="275">
        <v>0</v>
      </c>
      <c r="S76" s="275">
        <v>155</v>
      </c>
      <c r="U76" s="360"/>
      <c r="V76" s="442"/>
      <c r="W76" s="442"/>
      <c r="X76" s="442"/>
      <c r="Y76" s="442"/>
      <c r="Z76" s="442"/>
      <c r="AA76" s="442"/>
      <c r="AB76" s="442"/>
      <c r="AC76" s="442"/>
      <c r="AD76" s="442"/>
      <c r="AE76" s="442"/>
      <c r="AF76" s="442"/>
      <c r="AG76" s="442"/>
      <c r="AH76" s="442"/>
      <c r="AI76" s="442"/>
      <c r="AJ76" s="387"/>
      <c r="AK76" s="387"/>
      <c r="AL76" s="387"/>
      <c r="AM76" s="442"/>
      <c r="AN76" s="276"/>
      <c r="AO76" s="276"/>
      <c r="AP76" s="276"/>
      <c r="AQ76" s="276"/>
      <c r="AR76" s="276"/>
      <c r="AS76" s="276"/>
      <c r="AT76" s="276"/>
      <c r="AU76" s="276"/>
      <c r="AV76" s="276"/>
      <c r="AW76" s="276"/>
      <c r="AX76" s="276"/>
      <c r="AY76" s="276"/>
      <c r="AZ76" s="276"/>
      <c r="BA76" s="276"/>
      <c r="BB76" s="276"/>
      <c r="BC76" s="276"/>
      <c r="BD76" s="276"/>
      <c r="BE76" s="276"/>
      <c r="BF76" s="276"/>
      <c r="BG76" s="276"/>
    </row>
    <row r="77" spans="2:59" ht="12.75" customHeight="1">
      <c r="B77" s="291" t="s">
        <v>256</v>
      </c>
      <c r="C77" s="275">
        <v>50</v>
      </c>
      <c r="D77" s="275">
        <v>25</v>
      </c>
      <c r="E77" s="275">
        <v>20</v>
      </c>
      <c r="F77" s="275">
        <v>0</v>
      </c>
      <c r="G77" s="275">
        <v>5</v>
      </c>
      <c r="H77" s="275">
        <v>10</v>
      </c>
      <c r="I77" s="408">
        <v>5</v>
      </c>
      <c r="J77" s="275">
        <v>0</v>
      </c>
      <c r="K77" s="275">
        <v>10</v>
      </c>
      <c r="L77" s="275">
        <v>20</v>
      </c>
      <c r="M77" s="275">
        <v>5</v>
      </c>
      <c r="N77" s="275">
        <v>5</v>
      </c>
      <c r="O77" s="275">
        <v>0</v>
      </c>
      <c r="P77" s="408">
        <v>40</v>
      </c>
      <c r="Q77" s="275">
        <v>20</v>
      </c>
      <c r="R77" s="275">
        <v>0</v>
      </c>
      <c r="S77" s="275">
        <v>215</v>
      </c>
      <c r="U77" s="360"/>
      <c r="V77" s="442"/>
      <c r="W77" s="442"/>
      <c r="X77" s="442"/>
      <c r="Y77" s="442"/>
      <c r="Z77" s="442"/>
      <c r="AA77" s="442"/>
      <c r="AB77" s="442"/>
      <c r="AC77" s="442"/>
      <c r="AD77" s="442"/>
      <c r="AE77" s="442"/>
      <c r="AF77" s="442"/>
      <c r="AG77" s="442"/>
      <c r="AH77" s="442"/>
      <c r="AI77" s="442"/>
      <c r="AJ77" s="387"/>
      <c r="AK77" s="387"/>
      <c r="AL77" s="387"/>
      <c r="AM77" s="442"/>
      <c r="AN77" s="276"/>
      <c r="AO77" s="276"/>
      <c r="AP77" s="276"/>
      <c r="AQ77" s="276"/>
      <c r="AR77" s="276"/>
      <c r="AS77" s="276"/>
      <c r="AT77" s="276"/>
      <c r="AU77" s="276"/>
      <c r="AV77" s="276"/>
      <c r="AW77" s="276"/>
      <c r="AX77" s="276"/>
      <c r="AY77" s="276"/>
      <c r="AZ77" s="276"/>
      <c r="BA77" s="276"/>
      <c r="BB77" s="276"/>
      <c r="BC77" s="276"/>
      <c r="BD77" s="276"/>
      <c r="BE77" s="276"/>
      <c r="BF77" s="276"/>
      <c r="BG77" s="276"/>
    </row>
    <row r="78" spans="2:59" ht="12.75" customHeight="1">
      <c r="B78" s="291" t="s">
        <v>84</v>
      </c>
      <c r="C78" s="275">
        <v>25</v>
      </c>
      <c r="D78" s="275">
        <v>55</v>
      </c>
      <c r="E78" s="275">
        <v>10</v>
      </c>
      <c r="F78" s="408">
        <v>0</v>
      </c>
      <c r="G78" s="275">
        <v>10</v>
      </c>
      <c r="H78" s="275">
        <v>20</v>
      </c>
      <c r="I78" s="275">
        <v>5</v>
      </c>
      <c r="J78" s="275">
        <v>10</v>
      </c>
      <c r="K78" s="275">
        <v>20</v>
      </c>
      <c r="L78" s="275">
        <v>0</v>
      </c>
      <c r="M78" s="275">
        <v>5</v>
      </c>
      <c r="N78" s="275">
        <v>15</v>
      </c>
      <c r="O78" s="275">
        <v>0</v>
      </c>
      <c r="P78" s="275">
        <v>15</v>
      </c>
      <c r="Q78" s="275">
        <v>5</v>
      </c>
      <c r="R78" s="275">
        <v>5</v>
      </c>
      <c r="S78" s="275">
        <v>195</v>
      </c>
      <c r="U78" s="360"/>
      <c r="V78" s="442"/>
      <c r="W78" s="442"/>
      <c r="X78" s="442"/>
      <c r="Y78" s="442"/>
      <c r="Z78" s="442"/>
      <c r="AA78" s="442"/>
      <c r="AB78" s="442"/>
      <c r="AC78" s="442"/>
      <c r="AD78" s="442"/>
      <c r="AE78" s="442"/>
      <c r="AF78" s="442"/>
      <c r="AG78" s="442"/>
      <c r="AH78" s="442"/>
      <c r="AI78" s="442"/>
      <c r="AJ78" s="387"/>
      <c r="AK78" s="387"/>
      <c r="AL78" s="387"/>
      <c r="AM78" s="442"/>
      <c r="AN78" s="276"/>
      <c r="AO78" s="276"/>
      <c r="AP78" s="276"/>
      <c r="AQ78" s="276"/>
      <c r="AR78" s="276"/>
      <c r="AS78" s="276"/>
      <c r="AT78" s="276"/>
      <c r="AU78" s="276"/>
      <c r="AV78" s="276"/>
      <c r="AW78" s="276"/>
      <c r="AX78" s="276"/>
      <c r="AY78" s="276"/>
      <c r="AZ78" s="276"/>
      <c r="BA78" s="276"/>
      <c r="BB78" s="276"/>
      <c r="BC78" s="276"/>
      <c r="BD78" s="276"/>
      <c r="BE78" s="276"/>
      <c r="BF78" s="276"/>
      <c r="BG78" s="276"/>
    </row>
    <row r="79" spans="2:59" ht="12.75" customHeight="1">
      <c r="B79" s="291" t="s">
        <v>112</v>
      </c>
      <c r="C79" s="275">
        <v>35</v>
      </c>
      <c r="D79" s="275">
        <v>10</v>
      </c>
      <c r="E79" s="275">
        <v>50</v>
      </c>
      <c r="F79" s="275">
        <v>10</v>
      </c>
      <c r="G79" s="275">
        <v>0</v>
      </c>
      <c r="H79" s="275">
        <v>20</v>
      </c>
      <c r="I79" s="275">
        <v>0</v>
      </c>
      <c r="J79" s="275">
        <v>0</v>
      </c>
      <c r="K79" s="275">
        <v>15</v>
      </c>
      <c r="L79" s="275">
        <v>50</v>
      </c>
      <c r="M79" s="275">
        <v>0</v>
      </c>
      <c r="N79" s="275">
        <v>10</v>
      </c>
      <c r="O79" s="275">
        <v>5</v>
      </c>
      <c r="P79" s="275">
        <v>25</v>
      </c>
      <c r="Q79" s="275">
        <v>110</v>
      </c>
      <c r="R79" s="275">
        <v>0</v>
      </c>
      <c r="S79" s="275">
        <v>345</v>
      </c>
      <c r="U79" s="360"/>
      <c r="V79" s="442"/>
      <c r="W79" s="442"/>
      <c r="X79" s="442"/>
      <c r="Y79" s="442"/>
      <c r="Z79" s="442"/>
      <c r="AA79" s="442"/>
      <c r="AB79" s="442"/>
      <c r="AC79" s="442"/>
      <c r="AD79" s="442"/>
      <c r="AE79" s="442"/>
      <c r="AF79" s="442"/>
      <c r="AG79" s="442"/>
      <c r="AH79" s="442"/>
      <c r="AI79" s="442"/>
      <c r="AJ79" s="387"/>
      <c r="AK79" s="387"/>
      <c r="AL79" s="387"/>
      <c r="AM79" s="442"/>
      <c r="AN79" s="276"/>
      <c r="AO79" s="276"/>
      <c r="AP79" s="276"/>
      <c r="AQ79" s="276"/>
      <c r="AR79" s="276"/>
      <c r="AS79" s="276"/>
      <c r="AT79" s="276"/>
      <c r="AU79" s="276"/>
      <c r="AV79" s="276"/>
      <c r="AW79" s="276"/>
      <c r="AX79" s="276"/>
      <c r="AY79" s="276"/>
      <c r="AZ79" s="276"/>
      <c r="BA79" s="276"/>
      <c r="BB79" s="276"/>
      <c r="BC79" s="276"/>
      <c r="BD79" s="276"/>
      <c r="BE79" s="276"/>
      <c r="BF79" s="276"/>
      <c r="BG79" s="276"/>
    </row>
    <row r="80" spans="2:59" s="291" customFormat="1" ht="12" customHeight="1">
      <c r="B80" s="520" t="s">
        <v>0</v>
      </c>
      <c r="C80" s="521">
        <v>14945</v>
      </c>
      <c r="D80" s="521">
        <v>3815</v>
      </c>
      <c r="E80" s="521">
        <v>7055</v>
      </c>
      <c r="F80" s="521">
        <v>430</v>
      </c>
      <c r="G80" s="521">
        <v>1615</v>
      </c>
      <c r="H80" s="521">
        <v>2580</v>
      </c>
      <c r="I80" s="521">
        <v>725</v>
      </c>
      <c r="J80" s="521">
        <v>740</v>
      </c>
      <c r="K80" s="521">
        <v>1790</v>
      </c>
      <c r="L80" s="521">
        <v>2995</v>
      </c>
      <c r="M80" s="521">
        <v>1410</v>
      </c>
      <c r="N80" s="521">
        <v>1505</v>
      </c>
      <c r="O80" s="521">
        <v>450</v>
      </c>
      <c r="P80" s="521">
        <v>5170</v>
      </c>
      <c r="Q80" s="521">
        <v>5270</v>
      </c>
      <c r="R80" s="521">
        <v>265</v>
      </c>
      <c r="S80" s="521">
        <v>50490</v>
      </c>
      <c r="T80" s="276"/>
      <c r="U80" s="360"/>
      <c r="V80" s="442"/>
      <c r="W80" s="442"/>
      <c r="X80" s="442"/>
      <c r="Y80" s="442"/>
      <c r="Z80" s="442"/>
      <c r="AA80" s="442"/>
      <c r="AB80" s="442"/>
      <c r="AC80" s="442"/>
      <c r="AD80" s="442"/>
      <c r="AE80" s="442"/>
      <c r="AF80" s="442"/>
      <c r="AG80" s="442"/>
      <c r="AH80" s="442"/>
      <c r="AI80" s="442"/>
      <c r="AJ80" s="387"/>
      <c r="AK80" s="387"/>
      <c r="AL80" s="387"/>
      <c r="AM80" s="442"/>
      <c r="AN80" s="276"/>
      <c r="AO80" s="276"/>
      <c r="AP80" s="276"/>
      <c r="AQ80" s="276"/>
      <c r="AR80" s="276"/>
      <c r="AS80" s="276"/>
      <c r="AT80" s="276"/>
      <c r="AU80" s="276"/>
      <c r="AV80" s="276"/>
      <c r="AW80" s="276"/>
      <c r="AX80" s="276"/>
      <c r="AY80" s="276"/>
      <c r="AZ80" s="276"/>
      <c r="BA80" s="276"/>
      <c r="BB80" s="276"/>
      <c r="BC80" s="276"/>
      <c r="BD80" s="276"/>
      <c r="BE80" s="276"/>
      <c r="BF80" s="276"/>
      <c r="BG80" s="276"/>
    </row>
    <row r="81" spans="2:59" s="291" customFormat="1" ht="6.6" customHeight="1">
      <c r="B81" s="435"/>
      <c r="C81" s="434"/>
      <c r="D81" s="434"/>
      <c r="E81" s="434"/>
      <c r="F81" s="434"/>
      <c r="G81" s="434"/>
      <c r="H81" s="434"/>
      <c r="I81" s="434"/>
      <c r="J81" s="434"/>
      <c r="K81" s="434"/>
      <c r="L81" s="434"/>
      <c r="M81" s="434"/>
      <c r="N81" s="434"/>
      <c r="O81" s="434"/>
      <c r="P81" s="434"/>
      <c r="Q81" s="434"/>
      <c r="R81" s="434"/>
      <c r="S81" s="434"/>
      <c r="T81" s="276"/>
      <c r="U81" s="360"/>
      <c r="V81" s="360"/>
      <c r="W81" s="360"/>
      <c r="X81" s="360"/>
      <c r="Y81" s="360"/>
      <c r="Z81" s="360"/>
      <c r="AA81" s="360"/>
      <c r="AB81" s="360"/>
      <c r="AC81" s="360"/>
      <c r="AD81" s="360"/>
      <c r="AE81" s="360"/>
      <c r="AF81" s="360"/>
      <c r="AG81" s="360"/>
      <c r="AH81" s="360"/>
      <c r="AI81" s="360"/>
      <c r="AJ81" s="360"/>
      <c r="AK81" s="360"/>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row>
    <row r="82" spans="2:59" s="291" customFormat="1" ht="12.75" customHeight="1">
      <c r="B82" s="31" t="s">
        <v>615</v>
      </c>
      <c r="C82" s="275"/>
      <c r="D82" s="275"/>
      <c r="E82" s="275"/>
      <c r="F82" s="275"/>
      <c r="G82" s="275"/>
      <c r="H82" s="275"/>
      <c r="I82" s="275"/>
      <c r="J82" s="275"/>
      <c r="K82" s="275"/>
      <c r="L82" s="275"/>
      <c r="M82" s="275"/>
      <c r="N82" s="275"/>
      <c r="O82" s="275"/>
      <c r="P82" s="275"/>
      <c r="Q82" s="275"/>
      <c r="R82" s="275"/>
      <c r="S82" s="275"/>
      <c r="T82" s="276"/>
      <c r="U82" s="476"/>
      <c r="V82" s="442"/>
      <c r="W82" s="442"/>
      <c r="X82" s="442"/>
      <c r="Y82" s="442"/>
      <c r="Z82" s="442"/>
      <c r="AA82" s="442"/>
      <c r="AB82" s="442"/>
      <c r="AC82" s="442"/>
      <c r="AD82" s="442"/>
      <c r="AE82" s="442"/>
      <c r="AF82" s="442"/>
      <c r="AG82" s="442"/>
      <c r="AH82" s="442"/>
      <c r="AI82" s="442"/>
      <c r="AJ82" s="387"/>
      <c r="AK82" s="387"/>
      <c r="AL82" s="387"/>
      <c r="AM82" s="442"/>
      <c r="AN82" s="276"/>
      <c r="AO82" s="276"/>
      <c r="AP82" s="276"/>
      <c r="AQ82" s="276"/>
      <c r="AR82" s="276"/>
      <c r="AS82" s="276"/>
      <c r="AT82" s="276"/>
      <c r="AU82" s="276"/>
      <c r="AV82" s="276"/>
      <c r="AW82" s="276"/>
      <c r="AX82" s="276"/>
      <c r="AY82" s="276"/>
      <c r="AZ82" s="276"/>
      <c r="BA82" s="276"/>
      <c r="BB82" s="276"/>
      <c r="BC82" s="276"/>
      <c r="BD82" s="276"/>
      <c r="BE82" s="276"/>
      <c r="BF82" s="276"/>
      <c r="BG82" s="276"/>
    </row>
    <row r="83" spans="2:59" s="291" customFormat="1" ht="12.75" customHeight="1">
      <c r="B83" s="157" t="s">
        <v>325</v>
      </c>
      <c r="C83" s="282">
        <v>475</v>
      </c>
      <c r="D83" s="282">
        <v>495</v>
      </c>
      <c r="E83" s="282">
        <v>870</v>
      </c>
      <c r="F83" s="282">
        <v>90</v>
      </c>
      <c r="G83" s="282">
        <v>225</v>
      </c>
      <c r="H83" s="282">
        <v>285</v>
      </c>
      <c r="I83" s="282">
        <v>155</v>
      </c>
      <c r="J83" s="282">
        <v>30</v>
      </c>
      <c r="K83" s="282">
        <v>150</v>
      </c>
      <c r="L83" s="282">
        <v>355</v>
      </c>
      <c r="M83" s="282">
        <v>340</v>
      </c>
      <c r="N83" s="282">
        <v>195</v>
      </c>
      <c r="O83" s="282">
        <v>150</v>
      </c>
      <c r="P83" s="282">
        <v>710</v>
      </c>
      <c r="Q83" s="282">
        <v>345</v>
      </c>
      <c r="R83" s="282">
        <v>30</v>
      </c>
      <c r="S83" s="282">
        <v>4825</v>
      </c>
      <c r="T83" s="276"/>
      <c r="U83" s="360"/>
      <c r="V83" s="442"/>
      <c r="W83" s="442"/>
      <c r="X83" s="442"/>
      <c r="Y83" s="442"/>
      <c r="Z83" s="442"/>
      <c r="AA83" s="442"/>
      <c r="AB83" s="442"/>
      <c r="AC83" s="442"/>
      <c r="AD83" s="442"/>
      <c r="AE83" s="442"/>
      <c r="AF83" s="442"/>
      <c r="AG83" s="442"/>
      <c r="AH83" s="442"/>
      <c r="AI83" s="442"/>
      <c r="AJ83" s="387"/>
      <c r="AK83" s="387"/>
      <c r="AL83" s="387"/>
      <c r="AM83" s="442"/>
      <c r="AN83" s="276"/>
      <c r="AO83" s="276"/>
      <c r="AP83" s="276"/>
      <c r="AQ83" s="276"/>
      <c r="AR83" s="276"/>
      <c r="AS83" s="276"/>
      <c r="AT83" s="276"/>
      <c r="AU83" s="276"/>
      <c r="AV83" s="276"/>
      <c r="AW83" s="276"/>
      <c r="AX83" s="276"/>
      <c r="AY83" s="276"/>
      <c r="AZ83" s="276"/>
      <c r="BA83" s="276"/>
      <c r="BB83" s="276"/>
      <c r="BC83" s="276"/>
      <c r="BD83" s="276"/>
      <c r="BE83" s="276"/>
      <c r="BF83" s="276"/>
      <c r="BG83" s="276"/>
    </row>
    <row r="84" spans="2:59" s="291" customFormat="1" ht="12.75" customHeight="1">
      <c r="B84" s="91" t="s">
        <v>326</v>
      </c>
      <c r="C84" s="275">
        <v>6905</v>
      </c>
      <c r="D84" s="275">
        <v>1405</v>
      </c>
      <c r="E84" s="275">
        <v>2610</v>
      </c>
      <c r="F84" s="275">
        <v>115</v>
      </c>
      <c r="G84" s="275">
        <v>470</v>
      </c>
      <c r="H84" s="275">
        <v>805</v>
      </c>
      <c r="I84" s="275">
        <v>160</v>
      </c>
      <c r="J84" s="275">
        <v>250</v>
      </c>
      <c r="K84" s="275">
        <v>590</v>
      </c>
      <c r="L84" s="275">
        <v>1285</v>
      </c>
      <c r="M84" s="275">
        <v>355</v>
      </c>
      <c r="N84" s="275">
        <v>490</v>
      </c>
      <c r="O84" s="275">
        <v>110</v>
      </c>
      <c r="P84" s="275">
        <v>1950</v>
      </c>
      <c r="Q84" s="275">
        <v>2345</v>
      </c>
      <c r="R84" s="275">
        <v>50</v>
      </c>
      <c r="S84" s="275">
        <v>19865</v>
      </c>
      <c r="T84" s="276"/>
      <c r="U84" s="360"/>
      <c r="V84" s="442"/>
      <c r="W84" s="442"/>
      <c r="X84" s="442"/>
      <c r="Y84" s="442"/>
      <c r="Z84" s="442"/>
      <c r="AA84" s="442"/>
      <c r="AB84" s="442"/>
      <c r="AC84" s="442"/>
      <c r="AD84" s="442"/>
      <c r="AE84" s="442"/>
      <c r="AF84" s="442"/>
      <c r="AG84" s="442"/>
      <c r="AH84" s="442"/>
      <c r="AI84" s="442"/>
      <c r="AJ84" s="387"/>
      <c r="AK84" s="387"/>
      <c r="AL84" s="387"/>
      <c r="AM84" s="442"/>
      <c r="AN84" s="276"/>
      <c r="AO84" s="276"/>
      <c r="AP84" s="276"/>
      <c r="AQ84" s="276"/>
      <c r="AR84" s="276"/>
      <c r="AS84" s="276"/>
      <c r="AT84" s="276"/>
      <c r="AU84" s="276"/>
      <c r="AV84" s="276"/>
      <c r="AW84" s="276"/>
      <c r="AX84" s="276"/>
      <c r="AY84" s="276"/>
      <c r="AZ84" s="276"/>
      <c r="BA84" s="276"/>
      <c r="BB84" s="276"/>
      <c r="BC84" s="276"/>
      <c r="BD84" s="276"/>
      <c r="BE84" s="276"/>
      <c r="BF84" s="276"/>
      <c r="BG84" s="276"/>
    </row>
    <row r="85" spans="2:59" s="291" customFormat="1" ht="12.75" customHeight="1">
      <c r="B85" s="91" t="s">
        <v>327</v>
      </c>
      <c r="C85" s="275">
        <v>25</v>
      </c>
      <c r="D85" s="275">
        <v>10</v>
      </c>
      <c r="E85" s="275">
        <v>30</v>
      </c>
      <c r="F85" s="275">
        <v>0</v>
      </c>
      <c r="G85" s="275">
        <v>5</v>
      </c>
      <c r="H85" s="275">
        <v>10</v>
      </c>
      <c r="I85" s="275">
        <v>0</v>
      </c>
      <c r="J85" s="275">
        <v>5</v>
      </c>
      <c r="K85" s="275">
        <v>5</v>
      </c>
      <c r="L85" s="275">
        <v>0</v>
      </c>
      <c r="M85" s="275">
        <v>5</v>
      </c>
      <c r="N85" s="275">
        <v>5</v>
      </c>
      <c r="O85" s="275">
        <v>0</v>
      </c>
      <c r="P85" s="275">
        <v>10</v>
      </c>
      <c r="Q85" s="275">
        <v>20</v>
      </c>
      <c r="R85" s="275">
        <v>0</v>
      </c>
      <c r="S85" s="275">
        <v>135</v>
      </c>
      <c r="T85" s="276"/>
      <c r="U85" s="360"/>
      <c r="V85" s="442"/>
      <c r="W85" s="442"/>
      <c r="X85" s="442"/>
      <c r="Y85" s="442"/>
      <c r="Z85" s="442"/>
      <c r="AA85" s="442"/>
      <c r="AB85" s="442"/>
      <c r="AC85" s="442"/>
      <c r="AD85" s="442"/>
      <c r="AE85" s="442"/>
      <c r="AF85" s="442"/>
      <c r="AG85" s="442"/>
      <c r="AH85" s="442"/>
      <c r="AI85" s="442"/>
      <c r="AJ85" s="387"/>
      <c r="AK85" s="387"/>
      <c r="AL85" s="387"/>
      <c r="AM85" s="442"/>
      <c r="AN85" s="276"/>
      <c r="AO85" s="276"/>
      <c r="AP85" s="276"/>
      <c r="AQ85" s="276"/>
      <c r="AR85" s="276"/>
      <c r="AS85" s="276"/>
      <c r="AT85" s="276"/>
      <c r="AU85" s="276"/>
      <c r="AV85" s="276"/>
      <c r="AW85" s="276"/>
      <c r="AX85" s="276"/>
      <c r="AY85" s="276"/>
      <c r="AZ85" s="276"/>
      <c r="BA85" s="276"/>
      <c r="BB85" s="276"/>
      <c r="BC85" s="276"/>
      <c r="BD85" s="276"/>
      <c r="BE85" s="276"/>
      <c r="BF85" s="276"/>
      <c r="BG85" s="276"/>
    </row>
    <row r="86" spans="2:59" s="291" customFormat="1" ht="12.75" customHeight="1">
      <c r="B86" s="91" t="s">
        <v>328</v>
      </c>
      <c r="C86" s="275">
        <v>25</v>
      </c>
      <c r="D86" s="275">
        <v>5</v>
      </c>
      <c r="E86" s="275">
        <v>5</v>
      </c>
      <c r="F86" s="275">
        <v>0</v>
      </c>
      <c r="G86" s="275">
        <v>5</v>
      </c>
      <c r="H86" s="275">
        <v>5</v>
      </c>
      <c r="I86" s="275">
        <v>0</v>
      </c>
      <c r="J86" s="275">
        <v>0</v>
      </c>
      <c r="K86" s="275">
        <v>0</v>
      </c>
      <c r="L86" s="275">
        <v>5</v>
      </c>
      <c r="M86" s="275">
        <v>0</v>
      </c>
      <c r="N86" s="275">
        <v>0</v>
      </c>
      <c r="O86" s="275">
        <v>5</v>
      </c>
      <c r="P86" s="275">
        <v>5</v>
      </c>
      <c r="Q86" s="275">
        <v>5</v>
      </c>
      <c r="R86" s="275">
        <v>0</v>
      </c>
      <c r="S86" s="275">
        <v>70</v>
      </c>
      <c r="T86" s="276"/>
      <c r="U86" s="360"/>
      <c r="V86" s="442"/>
      <c r="W86" s="442"/>
      <c r="X86" s="442"/>
      <c r="Y86" s="442"/>
      <c r="Z86" s="442"/>
      <c r="AA86" s="442"/>
      <c r="AB86" s="442"/>
      <c r="AC86" s="442"/>
      <c r="AD86" s="442"/>
      <c r="AE86" s="442"/>
      <c r="AF86" s="442"/>
      <c r="AG86" s="442"/>
      <c r="AH86" s="442"/>
      <c r="AI86" s="442"/>
      <c r="AJ86" s="387"/>
      <c r="AK86" s="387"/>
      <c r="AL86" s="387"/>
      <c r="AM86" s="442"/>
      <c r="AN86" s="276"/>
      <c r="AO86" s="276"/>
      <c r="AP86" s="276"/>
      <c r="AQ86" s="276"/>
      <c r="AR86" s="276"/>
      <c r="AS86" s="276"/>
      <c r="AT86" s="276"/>
      <c r="AU86" s="276"/>
      <c r="AV86" s="276"/>
      <c r="AW86" s="276"/>
      <c r="AX86" s="276"/>
      <c r="AY86" s="276"/>
      <c r="AZ86" s="276"/>
      <c r="BA86" s="276"/>
      <c r="BB86" s="276"/>
      <c r="BC86" s="276"/>
      <c r="BD86" s="276"/>
      <c r="BE86" s="276"/>
      <c r="BF86" s="276"/>
      <c r="BG86" s="276"/>
    </row>
    <row r="87" spans="2:59" s="291" customFormat="1" ht="12.75" customHeight="1">
      <c r="B87" s="91" t="s">
        <v>329</v>
      </c>
      <c r="C87" s="275">
        <v>5850</v>
      </c>
      <c r="D87" s="275">
        <v>1490</v>
      </c>
      <c r="E87" s="275">
        <v>2270</v>
      </c>
      <c r="F87" s="275">
        <v>170</v>
      </c>
      <c r="G87" s="275">
        <v>600</v>
      </c>
      <c r="H87" s="275">
        <v>1025</v>
      </c>
      <c r="I87" s="275">
        <v>305</v>
      </c>
      <c r="J87" s="275">
        <v>320</v>
      </c>
      <c r="K87" s="275">
        <v>735</v>
      </c>
      <c r="L87" s="275">
        <v>865</v>
      </c>
      <c r="M87" s="275">
        <v>560</v>
      </c>
      <c r="N87" s="275">
        <v>665</v>
      </c>
      <c r="O87" s="275">
        <v>135</v>
      </c>
      <c r="P87" s="275">
        <v>1965</v>
      </c>
      <c r="Q87" s="275">
        <v>1370</v>
      </c>
      <c r="R87" s="275">
        <v>130</v>
      </c>
      <c r="S87" s="275">
        <v>18375</v>
      </c>
      <c r="T87" s="276"/>
      <c r="U87" s="360"/>
      <c r="V87" s="442"/>
      <c r="W87" s="442"/>
      <c r="X87" s="442"/>
      <c r="Y87" s="442"/>
      <c r="Z87" s="442"/>
      <c r="AA87" s="442"/>
      <c r="AB87" s="442"/>
      <c r="AC87" s="442"/>
      <c r="AD87" s="442"/>
      <c r="AE87" s="442"/>
      <c r="AF87" s="442"/>
      <c r="AG87" s="442"/>
      <c r="AH87" s="442"/>
      <c r="AI87" s="442"/>
      <c r="AJ87" s="387"/>
      <c r="AK87" s="387"/>
      <c r="AL87" s="387"/>
      <c r="AM87" s="442"/>
      <c r="AN87" s="276"/>
      <c r="AO87" s="276"/>
      <c r="AP87" s="276"/>
      <c r="AQ87" s="276"/>
      <c r="AR87" s="276"/>
      <c r="AS87" s="276"/>
      <c r="AT87" s="276"/>
      <c r="AU87" s="276"/>
      <c r="AV87" s="276"/>
      <c r="AW87" s="276"/>
      <c r="AX87" s="276"/>
      <c r="AY87" s="276"/>
      <c r="AZ87" s="276"/>
      <c r="BA87" s="276"/>
      <c r="BB87" s="276"/>
      <c r="BC87" s="276"/>
      <c r="BD87" s="276"/>
      <c r="BE87" s="276"/>
      <c r="BF87" s="276"/>
      <c r="BG87" s="276"/>
    </row>
    <row r="88" spans="2:59" s="291" customFormat="1" ht="12.75" customHeight="1">
      <c r="B88" s="91" t="s">
        <v>330</v>
      </c>
      <c r="C88" s="275">
        <v>800</v>
      </c>
      <c r="D88" s="275">
        <v>255</v>
      </c>
      <c r="E88" s="275">
        <v>550</v>
      </c>
      <c r="F88" s="275">
        <v>20</v>
      </c>
      <c r="G88" s="275">
        <v>165</v>
      </c>
      <c r="H88" s="275">
        <v>235</v>
      </c>
      <c r="I88" s="275">
        <v>50</v>
      </c>
      <c r="J88" s="275">
        <v>75</v>
      </c>
      <c r="K88" s="275">
        <v>170</v>
      </c>
      <c r="L88" s="275">
        <v>250</v>
      </c>
      <c r="M88" s="275">
        <v>90</v>
      </c>
      <c r="N88" s="275">
        <v>40</v>
      </c>
      <c r="O88" s="275">
        <v>25</v>
      </c>
      <c r="P88" s="275">
        <v>290</v>
      </c>
      <c r="Q88" s="275">
        <v>450</v>
      </c>
      <c r="R88" s="275">
        <v>35</v>
      </c>
      <c r="S88" s="275">
        <v>3490</v>
      </c>
      <c r="T88" s="276"/>
      <c r="U88" s="360"/>
      <c r="V88" s="442"/>
      <c r="W88" s="442"/>
      <c r="X88" s="442"/>
      <c r="Y88" s="442"/>
      <c r="Z88" s="442"/>
      <c r="AA88" s="442"/>
      <c r="AB88" s="442"/>
      <c r="AC88" s="442"/>
      <c r="AD88" s="442"/>
      <c r="AE88" s="442"/>
      <c r="AF88" s="442"/>
      <c r="AG88" s="442"/>
      <c r="AH88" s="442"/>
      <c r="AI88" s="442"/>
      <c r="AJ88" s="387"/>
      <c r="AK88" s="387"/>
      <c r="AL88" s="387"/>
      <c r="AM88" s="442"/>
      <c r="AN88" s="276"/>
      <c r="AO88" s="276"/>
      <c r="AP88" s="276"/>
      <c r="AQ88" s="276"/>
      <c r="AR88" s="276"/>
      <c r="AS88" s="276"/>
      <c r="AT88" s="276"/>
      <c r="AU88" s="276"/>
      <c r="AV88" s="276"/>
      <c r="AW88" s="276"/>
      <c r="AX88" s="276"/>
      <c r="AY88" s="276"/>
      <c r="AZ88" s="276"/>
      <c r="BA88" s="276"/>
      <c r="BB88" s="276"/>
      <c r="BC88" s="276"/>
      <c r="BD88" s="276"/>
      <c r="BE88" s="276"/>
      <c r="BF88" s="276"/>
      <c r="BG88" s="276"/>
    </row>
    <row r="89" spans="2:59" s="291" customFormat="1" ht="12.75" customHeight="1">
      <c r="B89" s="91" t="s">
        <v>331</v>
      </c>
      <c r="C89" s="275">
        <v>70</v>
      </c>
      <c r="D89" s="275">
        <v>5</v>
      </c>
      <c r="E89" s="275">
        <v>260</v>
      </c>
      <c r="F89" s="275">
        <v>0</v>
      </c>
      <c r="G89" s="275">
        <v>0</v>
      </c>
      <c r="H89" s="275">
        <v>0</v>
      </c>
      <c r="I89" s="275">
        <v>5</v>
      </c>
      <c r="J89" s="275">
        <v>0</v>
      </c>
      <c r="K89" s="275">
        <v>5</v>
      </c>
      <c r="L89" s="275">
        <v>5</v>
      </c>
      <c r="M89" s="275">
        <v>0</v>
      </c>
      <c r="N89" s="275">
        <v>0</v>
      </c>
      <c r="O89" s="275">
        <v>5</v>
      </c>
      <c r="P89" s="275">
        <v>5</v>
      </c>
      <c r="Q89" s="275">
        <v>10</v>
      </c>
      <c r="R89" s="275">
        <v>0</v>
      </c>
      <c r="S89" s="275">
        <v>375</v>
      </c>
      <c r="T89" s="276"/>
      <c r="U89" s="360"/>
      <c r="V89" s="442"/>
      <c r="W89" s="442"/>
      <c r="X89" s="442"/>
      <c r="Y89" s="442"/>
      <c r="Z89" s="442"/>
      <c r="AA89" s="442"/>
      <c r="AB89" s="442"/>
      <c r="AC89" s="442"/>
      <c r="AD89" s="442"/>
      <c r="AE89" s="442"/>
      <c r="AF89" s="442"/>
      <c r="AG89" s="442"/>
      <c r="AH89" s="442"/>
      <c r="AI89" s="442"/>
      <c r="AJ89" s="387"/>
      <c r="AK89" s="387"/>
      <c r="AL89" s="387"/>
      <c r="AM89" s="442"/>
      <c r="AN89" s="276"/>
      <c r="AO89" s="276"/>
      <c r="AP89" s="276"/>
      <c r="AQ89" s="276"/>
      <c r="AR89" s="276"/>
      <c r="AS89" s="276"/>
      <c r="AT89" s="276"/>
      <c r="AU89" s="276"/>
      <c r="AV89" s="276"/>
      <c r="AW89" s="276"/>
      <c r="AX89" s="276"/>
      <c r="AY89" s="276"/>
      <c r="AZ89" s="276"/>
      <c r="BA89" s="276"/>
      <c r="BB89" s="276"/>
      <c r="BC89" s="276"/>
      <c r="BD89" s="276"/>
      <c r="BE89" s="276"/>
      <c r="BF89" s="276"/>
      <c r="BG89" s="276"/>
    </row>
    <row r="90" spans="2:59" s="291" customFormat="1" ht="12.75" customHeight="1">
      <c r="B90" s="91" t="s">
        <v>332</v>
      </c>
      <c r="C90" s="275">
        <v>180</v>
      </c>
      <c r="D90" s="275">
        <v>35</v>
      </c>
      <c r="E90" s="275">
        <v>100</v>
      </c>
      <c r="F90" s="275">
        <v>5</v>
      </c>
      <c r="G90" s="275">
        <v>20</v>
      </c>
      <c r="H90" s="275">
        <v>35</v>
      </c>
      <c r="I90" s="275">
        <v>5</v>
      </c>
      <c r="J90" s="275">
        <v>20</v>
      </c>
      <c r="K90" s="275">
        <v>20</v>
      </c>
      <c r="L90" s="275">
        <v>50</v>
      </c>
      <c r="M90" s="275">
        <v>15</v>
      </c>
      <c r="N90" s="275">
        <v>20</v>
      </c>
      <c r="O90" s="275">
        <v>10</v>
      </c>
      <c r="P90" s="275">
        <v>40</v>
      </c>
      <c r="Q90" s="275">
        <v>180</v>
      </c>
      <c r="R90" s="275">
        <v>5</v>
      </c>
      <c r="S90" s="275">
        <v>730</v>
      </c>
      <c r="T90" s="276"/>
      <c r="U90" s="360"/>
      <c r="V90" s="442"/>
      <c r="W90" s="442"/>
      <c r="X90" s="442"/>
      <c r="Y90" s="442"/>
      <c r="Z90" s="442"/>
      <c r="AA90" s="442"/>
      <c r="AB90" s="442"/>
      <c r="AC90" s="442"/>
      <c r="AD90" s="442"/>
      <c r="AE90" s="442"/>
      <c r="AF90" s="442"/>
      <c r="AG90" s="442"/>
      <c r="AH90" s="442"/>
      <c r="AI90" s="442"/>
      <c r="AJ90" s="387"/>
      <c r="AK90" s="387"/>
      <c r="AL90" s="387"/>
      <c r="AM90" s="442"/>
      <c r="AN90" s="276"/>
      <c r="AO90" s="276"/>
      <c r="AP90" s="276"/>
      <c r="AQ90" s="276"/>
      <c r="AR90" s="276"/>
      <c r="AS90" s="276"/>
      <c r="AT90" s="276"/>
      <c r="AU90" s="276"/>
      <c r="AV90" s="276"/>
      <c r="AW90" s="276"/>
      <c r="AX90" s="276"/>
      <c r="AY90" s="276"/>
      <c r="AZ90" s="276"/>
      <c r="BA90" s="276"/>
      <c r="BB90" s="276"/>
      <c r="BC90" s="276"/>
      <c r="BD90" s="276"/>
      <c r="BE90" s="276"/>
      <c r="BF90" s="276"/>
      <c r="BG90" s="276"/>
    </row>
    <row r="91" spans="2:59" s="291" customFormat="1" ht="12.75" customHeight="1">
      <c r="B91" s="91" t="s">
        <v>334</v>
      </c>
      <c r="C91" s="275">
        <v>0</v>
      </c>
      <c r="D91" s="275">
        <v>5</v>
      </c>
      <c r="E91" s="275">
        <v>5</v>
      </c>
      <c r="F91" s="275">
        <v>0</v>
      </c>
      <c r="G91" s="275">
        <v>0</v>
      </c>
      <c r="H91" s="275">
        <v>0</v>
      </c>
      <c r="I91" s="275">
        <v>5</v>
      </c>
      <c r="J91" s="275">
        <v>0</v>
      </c>
      <c r="K91" s="275">
        <v>0</v>
      </c>
      <c r="L91" s="275">
        <v>0</v>
      </c>
      <c r="M91" s="275">
        <v>5</v>
      </c>
      <c r="N91" s="275">
        <v>0</v>
      </c>
      <c r="O91" s="275">
        <v>0</v>
      </c>
      <c r="P91" s="275">
        <v>0</v>
      </c>
      <c r="Q91" s="275">
        <v>5</v>
      </c>
      <c r="R91" s="275">
        <v>0</v>
      </c>
      <c r="S91" s="275">
        <v>25</v>
      </c>
      <c r="T91" s="276"/>
      <c r="U91" s="360"/>
      <c r="V91" s="442"/>
      <c r="W91" s="442"/>
      <c r="X91" s="442"/>
      <c r="Y91" s="442"/>
      <c r="Z91" s="442"/>
      <c r="AA91" s="442"/>
      <c r="AB91" s="442"/>
      <c r="AC91" s="442"/>
      <c r="AD91" s="442"/>
      <c r="AE91" s="442"/>
      <c r="AF91" s="442"/>
      <c r="AG91" s="442"/>
      <c r="AH91" s="442"/>
      <c r="AI91" s="442"/>
      <c r="AJ91" s="387"/>
      <c r="AK91" s="387"/>
      <c r="AL91" s="387"/>
      <c r="AM91" s="442"/>
      <c r="AN91" s="276"/>
      <c r="AO91" s="276"/>
      <c r="AP91" s="276"/>
      <c r="AQ91" s="276"/>
      <c r="AR91" s="276"/>
      <c r="AS91" s="276"/>
      <c r="AT91" s="276"/>
      <c r="AU91" s="276"/>
      <c r="AV91" s="276"/>
      <c r="AW91" s="276"/>
      <c r="AX91" s="276"/>
      <c r="AY91" s="276"/>
      <c r="AZ91" s="276"/>
      <c r="BA91" s="276"/>
      <c r="BB91" s="276"/>
      <c r="BC91" s="276"/>
      <c r="BD91" s="276"/>
      <c r="BE91" s="276"/>
      <c r="BF91" s="276"/>
      <c r="BG91" s="276"/>
    </row>
    <row r="92" spans="2:59" s="291" customFormat="1" ht="12.75" customHeight="1">
      <c r="B92" s="91" t="s">
        <v>335</v>
      </c>
      <c r="C92" s="275">
        <v>685</v>
      </c>
      <c r="D92" s="275">
        <v>130</v>
      </c>
      <c r="E92" s="275">
        <v>375</v>
      </c>
      <c r="F92" s="275">
        <v>30</v>
      </c>
      <c r="G92" s="275">
        <v>130</v>
      </c>
      <c r="H92" s="275">
        <v>190</v>
      </c>
      <c r="I92" s="275">
        <v>40</v>
      </c>
      <c r="J92" s="275">
        <v>40</v>
      </c>
      <c r="K92" s="275">
        <v>120</v>
      </c>
      <c r="L92" s="275">
        <v>180</v>
      </c>
      <c r="M92" s="275">
        <v>35</v>
      </c>
      <c r="N92" s="275">
        <v>95</v>
      </c>
      <c r="O92" s="275">
        <v>20</v>
      </c>
      <c r="P92" s="275">
        <v>210</v>
      </c>
      <c r="Q92" s="275">
        <v>575</v>
      </c>
      <c r="R92" s="275">
        <v>15</v>
      </c>
      <c r="S92" s="275">
        <v>2845</v>
      </c>
      <c r="T92" s="276"/>
      <c r="U92" s="360"/>
      <c r="V92" s="442"/>
      <c r="W92" s="442"/>
      <c r="X92" s="442"/>
      <c r="Y92" s="442"/>
      <c r="Z92" s="442"/>
      <c r="AA92" s="442"/>
      <c r="AB92" s="442"/>
      <c r="AC92" s="442"/>
      <c r="AD92" s="442"/>
      <c r="AE92" s="442"/>
      <c r="AF92" s="442"/>
      <c r="AG92" s="442"/>
      <c r="AH92" s="442"/>
      <c r="AI92" s="442"/>
      <c r="AJ92" s="387"/>
      <c r="AK92" s="387"/>
      <c r="AL92" s="387"/>
      <c r="AM92" s="442"/>
      <c r="AN92" s="276"/>
      <c r="AO92" s="276"/>
      <c r="AP92" s="276"/>
      <c r="AQ92" s="276"/>
      <c r="AR92" s="276"/>
      <c r="AS92" s="276"/>
      <c r="AT92" s="276"/>
      <c r="AU92" s="276"/>
      <c r="AV92" s="276"/>
      <c r="AW92" s="276"/>
      <c r="AX92" s="276"/>
      <c r="AY92" s="276"/>
      <c r="AZ92" s="276"/>
      <c r="BA92" s="276"/>
      <c r="BB92" s="276"/>
      <c r="BC92" s="276"/>
      <c r="BD92" s="276"/>
      <c r="BE92" s="276"/>
      <c r="BF92" s="276"/>
      <c r="BG92" s="276"/>
    </row>
    <row r="93" spans="2:59" s="291" customFormat="1" ht="12.75" customHeight="1">
      <c r="B93" s="520" t="s">
        <v>0</v>
      </c>
      <c r="C93" s="521">
        <v>14945</v>
      </c>
      <c r="D93" s="521">
        <v>3815</v>
      </c>
      <c r="E93" s="521">
        <v>7055</v>
      </c>
      <c r="F93" s="521">
        <v>430</v>
      </c>
      <c r="G93" s="521">
        <v>1615</v>
      </c>
      <c r="H93" s="521">
        <v>2580</v>
      </c>
      <c r="I93" s="521">
        <v>725</v>
      </c>
      <c r="J93" s="521">
        <v>740</v>
      </c>
      <c r="K93" s="521">
        <v>1790</v>
      </c>
      <c r="L93" s="521">
        <v>2995</v>
      </c>
      <c r="M93" s="521">
        <v>1410</v>
      </c>
      <c r="N93" s="521">
        <v>1505</v>
      </c>
      <c r="O93" s="521">
        <v>450</v>
      </c>
      <c r="P93" s="521">
        <v>5170</v>
      </c>
      <c r="Q93" s="521">
        <v>5270</v>
      </c>
      <c r="R93" s="521">
        <v>265</v>
      </c>
      <c r="S93" s="521">
        <v>50490</v>
      </c>
      <c r="T93" s="276"/>
      <c r="U93" s="360"/>
      <c r="V93" s="442"/>
      <c r="W93" s="442"/>
      <c r="X93" s="442"/>
      <c r="Y93" s="442"/>
      <c r="Z93" s="442"/>
      <c r="AA93" s="442"/>
      <c r="AB93" s="442"/>
      <c r="AC93" s="442"/>
      <c r="AD93" s="442"/>
      <c r="AE93" s="442"/>
      <c r="AF93" s="442"/>
      <c r="AG93" s="442"/>
      <c r="AH93" s="442"/>
      <c r="AI93" s="442"/>
      <c r="AJ93" s="387"/>
      <c r="AK93" s="387"/>
      <c r="AL93" s="387"/>
      <c r="AM93" s="442"/>
      <c r="AN93" s="276"/>
      <c r="AO93" s="276"/>
      <c r="AP93" s="443"/>
      <c r="AQ93" s="234"/>
      <c r="AR93" s="234"/>
      <c r="AS93" s="234"/>
      <c r="AT93" s="234"/>
      <c r="AU93" s="234"/>
      <c r="AV93" s="234"/>
      <c r="AW93" s="234"/>
      <c r="AX93" s="234"/>
      <c r="AY93" s="234"/>
      <c r="AZ93" s="444"/>
      <c r="BA93" s="444"/>
      <c r="BB93" s="444"/>
      <c r="BC93" s="444"/>
      <c r="BD93" s="444"/>
      <c r="BE93" s="444"/>
      <c r="BF93" s="444"/>
      <c r="BG93" s="276"/>
    </row>
    <row r="94" spans="2:59" s="291" customFormat="1" ht="6.75" customHeight="1">
      <c r="C94" s="275"/>
      <c r="D94" s="275"/>
      <c r="E94" s="275"/>
      <c r="F94" s="275"/>
      <c r="G94" s="275"/>
      <c r="H94" s="275"/>
      <c r="I94" s="275"/>
      <c r="J94" s="275"/>
      <c r="K94" s="275"/>
      <c r="L94" s="275"/>
      <c r="M94" s="275"/>
      <c r="N94" s="275"/>
      <c r="O94" s="275"/>
      <c r="P94" s="275"/>
      <c r="Q94" s="275"/>
      <c r="R94" s="275"/>
      <c r="S94" s="275"/>
      <c r="T94" s="276"/>
      <c r="U94" s="360"/>
      <c r="V94" s="360"/>
      <c r="W94" s="360"/>
      <c r="X94" s="360"/>
      <c r="Y94" s="360"/>
      <c r="Z94" s="360"/>
      <c r="AA94" s="360"/>
      <c r="AB94" s="360"/>
      <c r="AC94" s="360"/>
      <c r="AD94" s="360"/>
      <c r="AE94" s="360"/>
      <c r="AF94" s="360"/>
      <c r="AG94" s="360"/>
      <c r="AH94" s="360"/>
      <c r="AI94" s="360"/>
      <c r="AJ94" s="360"/>
      <c r="AK94" s="360"/>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row>
    <row r="95" spans="2:59">
      <c r="B95" s="225" t="s">
        <v>613</v>
      </c>
      <c r="C95" s="237"/>
      <c r="D95" s="227"/>
      <c r="E95" s="227"/>
      <c r="F95" s="227"/>
      <c r="G95" s="227"/>
      <c r="H95" s="227"/>
      <c r="I95" s="227"/>
      <c r="J95" s="227"/>
      <c r="K95" s="227"/>
      <c r="L95" s="238"/>
      <c r="M95" s="275"/>
      <c r="N95" s="275"/>
      <c r="O95" s="275"/>
      <c r="P95" s="275"/>
      <c r="Q95" s="275"/>
      <c r="R95" s="275"/>
      <c r="S95" s="275"/>
      <c r="U95" s="476"/>
      <c r="V95" s="442"/>
      <c r="W95" s="442"/>
      <c r="X95" s="442"/>
      <c r="Y95" s="442"/>
      <c r="Z95" s="442"/>
      <c r="AA95" s="442"/>
      <c r="AB95" s="442"/>
      <c r="AC95" s="442"/>
      <c r="AD95" s="442"/>
      <c r="AE95" s="442"/>
      <c r="AF95" s="442"/>
      <c r="AG95" s="442"/>
      <c r="AH95" s="442"/>
      <c r="AI95" s="442"/>
      <c r="AJ95" s="442"/>
      <c r="AK95" s="442"/>
      <c r="AL95" s="387"/>
      <c r="AM95" s="387"/>
      <c r="AN95" s="387"/>
      <c r="AO95" s="387"/>
      <c r="AP95" s="276"/>
      <c r="AQ95" s="276"/>
      <c r="AR95" s="276"/>
      <c r="AS95" s="276"/>
      <c r="AT95" s="276"/>
      <c r="AU95" s="276"/>
      <c r="AV95" s="276"/>
      <c r="AW95" s="276"/>
      <c r="AX95" s="276"/>
      <c r="AY95" s="276"/>
      <c r="AZ95" s="276"/>
      <c r="BA95" s="276"/>
      <c r="BB95" s="276"/>
      <c r="BC95" s="276"/>
      <c r="BD95" s="276"/>
      <c r="BE95" s="276"/>
      <c r="BF95" s="276"/>
      <c r="BG95" s="276"/>
    </row>
    <row r="96" spans="2:59">
      <c r="B96" s="228" t="s">
        <v>185</v>
      </c>
      <c r="C96" s="275">
        <v>115</v>
      </c>
      <c r="D96" s="275">
        <v>0</v>
      </c>
      <c r="E96" s="275">
        <v>115</v>
      </c>
      <c r="F96" s="275">
        <v>0</v>
      </c>
      <c r="G96" s="275">
        <v>0</v>
      </c>
      <c r="H96" s="275">
        <v>15</v>
      </c>
      <c r="I96" s="275">
        <v>145</v>
      </c>
      <c r="J96" s="275">
        <v>65</v>
      </c>
      <c r="K96" s="275">
        <v>0</v>
      </c>
      <c r="L96" s="282">
        <v>30</v>
      </c>
      <c r="M96" s="282">
        <v>5</v>
      </c>
      <c r="N96" s="282">
        <v>0</v>
      </c>
      <c r="O96" s="282">
        <v>0</v>
      </c>
      <c r="P96" s="282">
        <v>15</v>
      </c>
      <c r="Q96" s="282">
        <v>0</v>
      </c>
      <c r="R96" s="282">
        <v>0</v>
      </c>
      <c r="S96" s="282">
        <v>505</v>
      </c>
      <c r="U96" s="360"/>
      <c r="V96" s="442"/>
      <c r="W96" s="442"/>
      <c r="X96" s="442"/>
      <c r="Y96" s="442"/>
      <c r="Z96" s="442"/>
      <c r="AA96" s="442"/>
      <c r="AB96" s="442"/>
      <c r="AC96" s="442"/>
      <c r="AD96" s="442"/>
      <c r="AE96" s="442"/>
      <c r="AF96" s="442"/>
      <c r="AG96" s="442"/>
      <c r="AH96" s="442"/>
      <c r="AI96" s="442"/>
      <c r="AJ96" s="442"/>
      <c r="AK96" s="442"/>
      <c r="AL96" s="387"/>
      <c r="AM96" s="387"/>
      <c r="AN96" s="387"/>
      <c r="AO96" s="387"/>
      <c r="AP96" s="276"/>
      <c r="AQ96" s="276"/>
      <c r="AR96" s="276"/>
      <c r="AS96" s="276"/>
      <c r="AT96" s="276"/>
      <c r="AU96" s="276"/>
      <c r="AV96" s="276"/>
      <c r="AW96" s="276"/>
      <c r="AX96" s="276"/>
      <c r="AY96" s="276"/>
      <c r="AZ96" s="276"/>
      <c r="BA96" s="276"/>
      <c r="BB96" s="276"/>
      <c r="BC96" s="276"/>
      <c r="BD96" s="276"/>
      <c r="BE96" s="276"/>
      <c r="BF96" s="276"/>
      <c r="BG96" s="276"/>
    </row>
    <row r="97" spans="2:59">
      <c r="B97" s="229" t="s">
        <v>186</v>
      </c>
      <c r="C97" s="275">
        <v>55</v>
      </c>
      <c r="D97" s="275">
        <v>265</v>
      </c>
      <c r="E97" s="275">
        <v>610</v>
      </c>
      <c r="F97" s="275">
        <v>15</v>
      </c>
      <c r="G97" s="275">
        <v>45</v>
      </c>
      <c r="H97" s="275">
        <v>175</v>
      </c>
      <c r="I97" s="275">
        <v>25</v>
      </c>
      <c r="J97" s="275">
        <v>0</v>
      </c>
      <c r="K97" s="275">
        <v>45</v>
      </c>
      <c r="L97" s="275">
        <v>260</v>
      </c>
      <c r="M97" s="275">
        <v>290</v>
      </c>
      <c r="N97" s="275">
        <v>120</v>
      </c>
      <c r="O97" s="275">
        <v>40</v>
      </c>
      <c r="P97" s="275">
        <v>560</v>
      </c>
      <c r="Q97" s="275">
        <v>60</v>
      </c>
      <c r="R97" s="275">
        <v>30</v>
      </c>
      <c r="S97" s="275">
        <v>2545</v>
      </c>
      <c r="U97" s="360"/>
      <c r="V97" s="442"/>
      <c r="W97" s="442"/>
      <c r="X97" s="442"/>
      <c r="Y97" s="442"/>
      <c r="Z97" s="442"/>
      <c r="AA97" s="442"/>
      <c r="AB97" s="442"/>
      <c r="AC97" s="442"/>
      <c r="AD97" s="442"/>
      <c r="AE97" s="442"/>
      <c r="AF97" s="442"/>
      <c r="AG97" s="442"/>
      <c r="AH97" s="442"/>
      <c r="AI97" s="442"/>
      <c r="AJ97" s="442"/>
      <c r="AK97" s="442"/>
      <c r="AL97" s="387"/>
      <c r="AM97" s="387"/>
      <c r="AN97" s="387"/>
      <c r="AO97" s="387"/>
      <c r="AP97" s="276"/>
      <c r="AQ97" s="276"/>
      <c r="AR97" s="276"/>
      <c r="AS97" s="276"/>
      <c r="AT97" s="276"/>
      <c r="AU97" s="276"/>
      <c r="AV97" s="276"/>
      <c r="AW97" s="276"/>
      <c r="AX97" s="276"/>
      <c r="AY97" s="276"/>
      <c r="AZ97" s="276"/>
      <c r="BA97" s="276"/>
      <c r="BB97" s="276"/>
      <c r="BC97" s="276"/>
      <c r="BD97" s="276"/>
      <c r="BE97" s="276"/>
      <c r="BF97" s="276"/>
      <c r="BG97" s="276"/>
    </row>
    <row r="98" spans="2:59">
      <c r="B98" s="229" t="s">
        <v>187</v>
      </c>
      <c r="C98" s="275">
        <v>0</v>
      </c>
      <c r="D98" s="275">
        <v>0</v>
      </c>
      <c r="E98" s="275">
        <v>0</v>
      </c>
      <c r="F98" s="275">
        <v>0</v>
      </c>
      <c r="G98" s="275">
        <v>0</v>
      </c>
      <c r="H98" s="275">
        <v>0</v>
      </c>
      <c r="I98" s="275">
        <v>0</v>
      </c>
      <c r="J98" s="275">
        <v>0</v>
      </c>
      <c r="K98" s="275">
        <v>0</v>
      </c>
      <c r="L98" s="275">
        <v>0</v>
      </c>
      <c r="M98" s="275">
        <v>0</v>
      </c>
      <c r="N98" s="275">
        <v>0</v>
      </c>
      <c r="O98" s="275">
        <v>0</v>
      </c>
      <c r="P98" s="275">
        <v>0</v>
      </c>
      <c r="Q98" s="275">
        <v>0</v>
      </c>
      <c r="R98" s="275">
        <v>0</v>
      </c>
      <c r="S98" s="275">
        <v>0</v>
      </c>
      <c r="U98" s="360"/>
      <c r="V98" s="442"/>
      <c r="W98" s="442"/>
      <c r="X98" s="442"/>
      <c r="Y98" s="442"/>
      <c r="Z98" s="442"/>
      <c r="AA98" s="442"/>
      <c r="AB98" s="442"/>
      <c r="AC98" s="442"/>
      <c r="AD98" s="442"/>
      <c r="AE98" s="442"/>
      <c r="AF98" s="442"/>
      <c r="AG98" s="442"/>
      <c r="AH98" s="442"/>
      <c r="AI98" s="442"/>
      <c r="AJ98" s="442"/>
      <c r="AK98" s="442"/>
      <c r="AL98" s="387"/>
      <c r="AM98" s="387"/>
      <c r="AN98" s="387"/>
      <c r="AO98" s="387"/>
      <c r="AP98" s="276"/>
      <c r="AQ98" s="276"/>
      <c r="AR98" s="276"/>
      <c r="AS98" s="276"/>
      <c r="AT98" s="276"/>
      <c r="AU98" s="276"/>
      <c r="AV98" s="276"/>
      <c r="AW98" s="276"/>
      <c r="AX98" s="276"/>
      <c r="AY98" s="276"/>
      <c r="AZ98" s="276"/>
      <c r="BA98" s="276"/>
      <c r="BB98" s="276"/>
      <c r="BC98" s="276"/>
      <c r="BD98" s="276"/>
      <c r="BE98" s="276"/>
      <c r="BF98" s="276"/>
      <c r="BG98" s="276"/>
    </row>
    <row r="99" spans="2:59">
      <c r="B99" s="229" t="s">
        <v>177</v>
      </c>
      <c r="C99" s="275">
        <v>1090</v>
      </c>
      <c r="D99" s="275">
        <v>360</v>
      </c>
      <c r="E99" s="275">
        <v>645</v>
      </c>
      <c r="F99" s="275">
        <v>70</v>
      </c>
      <c r="G99" s="275">
        <v>195</v>
      </c>
      <c r="H99" s="275">
        <v>340</v>
      </c>
      <c r="I99" s="275">
        <v>40</v>
      </c>
      <c r="J99" s="275">
        <v>80</v>
      </c>
      <c r="K99" s="275">
        <v>215</v>
      </c>
      <c r="L99" s="275">
        <v>240</v>
      </c>
      <c r="M99" s="275">
        <v>195</v>
      </c>
      <c r="N99" s="275">
        <v>145</v>
      </c>
      <c r="O99" s="275">
        <v>45</v>
      </c>
      <c r="P99" s="275">
        <v>610</v>
      </c>
      <c r="Q99" s="275">
        <v>320</v>
      </c>
      <c r="R99" s="275">
        <v>60</v>
      </c>
      <c r="S99" s="275">
        <v>4640</v>
      </c>
      <c r="U99" s="360"/>
      <c r="V99" s="442"/>
      <c r="W99" s="442"/>
      <c r="X99" s="442"/>
      <c r="Y99" s="442"/>
      <c r="Z99" s="442"/>
      <c r="AA99" s="442"/>
      <c r="AB99" s="442"/>
      <c r="AC99" s="442"/>
      <c r="AD99" s="442"/>
      <c r="AE99" s="442"/>
      <c r="AF99" s="442"/>
      <c r="AG99" s="442"/>
      <c r="AH99" s="442"/>
      <c r="AI99" s="442"/>
      <c r="AJ99" s="442"/>
      <c r="AK99" s="442"/>
      <c r="AL99" s="387"/>
      <c r="AM99" s="387"/>
      <c r="AN99" s="387"/>
      <c r="AO99" s="387"/>
      <c r="AP99" s="276"/>
      <c r="AQ99" s="276"/>
      <c r="AR99" s="276"/>
      <c r="AS99" s="276"/>
      <c r="AT99" s="276"/>
      <c r="AU99" s="276"/>
      <c r="AV99" s="276"/>
      <c r="AW99" s="276"/>
      <c r="AX99" s="276"/>
      <c r="AY99" s="276"/>
      <c r="AZ99" s="276"/>
      <c r="BA99" s="276"/>
      <c r="BB99" s="276"/>
      <c r="BC99" s="276"/>
      <c r="BD99" s="276"/>
      <c r="BE99" s="276"/>
      <c r="BF99" s="276"/>
      <c r="BG99" s="276"/>
    </row>
    <row r="100" spans="2:59">
      <c r="B100" s="229" t="s">
        <v>189</v>
      </c>
      <c r="C100" s="275">
        <v>6905</v>
      </c>
      <c r="D100" s="275">
        <v>1405</v>
      </c>
      <c r="E100" s="275">
        <v>2610</v>
      </c>
      <c r="F100" s="275">
        <v>115</v>
      </c>
      <c r="G100" s="275">
        <v>470</v>
      </c>
      <c r="H100" s="275">
        <v>805</v>
      </c>
      <c r="I100" s="275">
        <v>160</v>
      </c>
      <c r="J100" s="275">
        <v>250</v>
      </c>
      <c r="K100" s="275">
        <v>590</v>
      </c>
      <c r="L100" s="275">
        <v>1285</v>
      </c>
      <c r="M100" s="275">
        <v>355</v>
      </c>
      <c r="N100" s="275">
        <v>490</v>
      </c>
      <c r="O100" s="275">
        <v>110</v>
      </c>
      <c r="P100" s="275">
        <v>1950</v>
      </c>
      <c r="Q100" s="275">
        <v>2345</v>
      </c>
      <c r="R100" s="275">
        <v>50</v>
      </c>
      <c r="S100" s="275">
        <v>19865</v>
      </c>
      <c r="U100" s="360"/>
      <c r="V100" s="442"/>
      <c r="W100" s="442"/>
      <c r="X100" s="442"/>
      <c r="Y100" s="442"/>
      <c r="Z100" s="442"/>
      <c r="AA100" s="442"/>
      <c r="AB100" s="442"/>
      <c r="AC100" s="442"/>
      <c r="AD100" s="442"/>
      <c r="AE100" s="442"/>
      <c r="AF100" s="442"/>
      <c r="AG100" s="442"/>
      <c r="AH100" s="442"/>
      <c r="AI100" s="442"/>
      <c r="AJ100" s="442"/>
      <c r="AK100" s="442"/>
      <c r="AL100" s="387"/>
      <c r="AM100" s="387"/>
      <c r="AN100" s="387"/>
      <c r="AO100" s="387"/>
      <c r="AP100" s="276"/>
      <c r="AQ100" s="276"/>
      <c r="AR100" s="276"/>
      <c r="AS100" s="276"/>
      <c r="AT100" s="276"/>
      <c r="AU100" s="276"/>
      <c r="AV100" s="276"/>
      <c r="AW100" s="276"/>
      <c r="AX100" s="276"/>
      <c r="AY100" s="276"/>
      <c r="AZ100" s="276"/>
      <c r="BA100" s="276"/>
      <c r="BB100" s="276"/>
      <c r="BC100" s="276"/>
      <c r="BD100" s="276"/>
      <c r="BE100" s="276"/>
      <c r="BF100" s="276"/>
      <c r="BG100" s="276"/>
    </row>
    <row r="101" spans="2:59">
      <c r="B101" s="229" t="s">
        <v>178</v>
      </c>
      <c r="C101" s="275">
        <v>140</v>
      </c>
      <c r="D101" s="275">
        <v>30</v>
      </c>
      <c r="E101" s="275">
        <v>90</v>
      </c>
      <c r="F101" s="275">
        <v>0</v>
      </c>
      <c r="G101" s="275">
        <v>20</v>
      </c>
      <c r="H101" s="275">
        <v>30</v>
      </c>
      <c r="I101" s="275">
        <v>5</v>
      </c>
      <c r="J101" s="275">
        <v>15</v>
      </c>
      <c r="K101" s="275">
        <v>15</v>
      </c>
      <c r="L101" s="275">
        <v>40</v>
      </c>
      <c r="M101" s="275">
        <v>15</v>
      </c>
      <c r="N101" s="275">
        <v>15</v>
      </c>
      <c r="O101" s="275">
        <v>10</v>
      </c>
      <c r="P101" s="275">
        <v>35</v>
      </c>
      <c r="Q101" s="275">
        <v>175</v>
      </c>
      <c r="R101" s="275">
        <v>5</v>
      </c>
      <c r="S101" s="275">
        <v>640</v>
      </c>
      <c r="U101" s="360"/>
      <c r="V101" s="442"/>
      <c r="W101" s="442"/>
      <c r="X101" s="442"/>
      <c r="Y101" s="442"/>
      <c r="Z101" s="442"/>
      <c r="AA101" s="442"/>
      <c r="AB101" s="442"/>
      <c r="AC101" s="442"/>
      <c r="AD101" s="442"/>
      <c r="AE101" s="442"/>
      <c r="AF101" s="442"/>
      <c r="AG101" s="442"/>
      <c r="AH101" s="442"/>
      <c r="AI101" s="442"/>
      <c r="AJ101" s="442"/>
      <c r="AK101" s="442"/>
      <c r="AL101" s="387"/>
      <c r="AM101" s="387"/>
      <c r="AN101" s="387"/>
      <c r="AO101" s="387"/>
      <c r="AP101" s="276"/>
      <c r="AQ101" s="276"/>
      <c r="AR101" s="276"/>
      <c r="AS101" s="276"/>
      <c r="AT101" s="276"/>
      <c r="AU101" s="276"/>
      <c r="AV101" s="276"/>
      <c r="AW101" s="276"/>
      <c r="AX101" s="276"/>
      <c r="AY101" s="276"/>
      <c r="AZ101" s="276"/>
      <c r="BA101" s="276"/>
      <c r="BB101" s="276"/>
      <c r="BC101" s="276"/>
      <c r="BD101" s="276"/>
      <c r="BE101" s="276"/>
      <c r="BF101" s="276"/>
      <c r="BG101" s="276"/>
    </row>
    <row r="102" spans="2:59">
      <c r="B102" s="229" t="s">
        <v>179</v>
      </c>
      <c r="C102" s="275">
        <v>125</v>
      </c>
      <c r="D102" s="275">
        <v>50</v>
      </c>
      <c r="E102" s="275">
        <v>75</v>
      </c>
      <c r="F102" s="275">
        <v>5</v>
      </c>
      <c r="G102" s="275">
        <v>15</v>
      </c>
      <c r="H102" s="275">
        <v>60</v>
      </c>
      <c r="I102" s="275">
        <v>10</v>
      </c>
      <c r="J102" s="275">
        <v>5</v>
      </c>
      <c r="K102" s="275">
        <v>45</v>
      </c>
      <c r="L102" s="275">
        <v>35</v>
      </c>
      <c r="M102" s="275">
        <v>10</v>
      </c>
      <c r="N102" s="275">
        <v>20</v>
      </c>
      <c r="O102" s="275">
        <v>15</v>
      </c>
      <c r="P102" s="275">
        <v>75</v>
      </c>
      <c r="Q102" s="275">
        <v>70</v>
      </c>
      <c r="R102" s="275">
        <v>10</v>
      </c>
      <c r="S102" s="275">
        <v>635</v>
      </c>
      <c r="U102" s="360"/>
      <c r="V102" s="442"/>
      <c r="W102" s="442"/>
      <c r="X102" s="442"/>
      <c r="Y102" s="442"/>
      <c r="Z102" s="442"/>
      <c r="AA102" s="442"/>
      <c r="AB102" s="442"/>
      <c r="AC102" s="442"/>
      <c r="AD102" s="442"/>
      <c r="AE102" s="442"/>
      <c r="AF102" s="442"/>
      <c r="AG102" s="442"/>
      <c r="AH102" s="442"/>
      <c r="AI102" s="442"/>
      <c r="AJ102" s="442"/>
      <c r="AK102" s="442"/>
      <c r="AL102" s="387"/>
      <c r="AM102" s="387"/>
      <c r="AN102" s="387"/>
      <c r="AO102" s="387"/>
      <c r="AP102" s="276"/>
      <c r="AQ102" s="276"/>
      <c r="AR102" s="276"/>
      <c r="AS102" s="276"/>
      <c r="AT102" s="276"/>
      <c r="AU102" s="276"/>
      <c r="AV102" s="276"/>
      <c r="AW102" s="276"/>
      <c r="AX102" s="276"/>
      <c r="AY102" s="276"/>
      <c r="AZ102" s="276"/>
      <c r="BA102" s="276"/>
      <c r="BB102" s="276"/>
      <c r="BC102" s="276"/>
      <c r="BD102" s="276"/>
      <c r="BE102" s="276"/>
      <c r="BF102" s="276"/>
      <c r="BG102" s="276"/>
    </row>
    <row r="103" spans="2:59">
      <c r="B103" s="229" t="s">
        <v>190</v>
      </c>
      <c r="C103" s="275">
        <v>0</v>
      </c>
      <c r="D103" s="275">
        <v>0</v>
      </c>
      <c r="E103" s="275">
        <v>0</v>
      </c>
      <c r="F103" s="275">
        <v>0</v>
      </c>
      <c r="G103" s="275">
        <v>0</v>
      </c>
      <c r="H103" s="275">
        <v>0</v>
      </c>
      <c r="I103" s="275">
        <v>0</v>
      </c>
      <c r="J103" s="275">
        <v>0</v>
      </c>
      <c r="K103" s="275">
        <v>0</v>
      </c>
      <c r="L103" s="275">
        <v>0</v>
      </c>
      <c r="M103" s="275">
        <v>0</v>
      </c>
      <c r="N103" s="275">
        <v>0</v>
      </c>
      <c r="O103" s="275">
        <v>0</v>
      </c>
      <c r="P103" s="275">
        <v>0</v>
      </c>
      <c r="Q103" s="275">
        <v>0</v>
      </c>
      <c r="R103" s="275">
        <v>0</v>
      </c>
      <c r="S103" s="275">
        <v>0</v>
      </c>
      <c r="U103" s="360"/>
      <c r="V103" s="442"/>
      <c r="W103" s="442"/>
      <c r="X103" s="442"/>
      <c r="Y103" s="442"/>
      <c r="Z103" s="442"/>
      <c r="AA103" s="442"/>
      <c r="AB103" s="442"/>
      <c r="AC103" s="442"/>
      <c r="AD103" s="442"/>
      <c r="AE103" s="442"/>
      <c r="AF103" s="442"/>
      <c r="AG103" s="442"/>
      <c r="AH103" s="442"/>
      <c r="AI103" s="442"/>
      <c r="AJ103" s="442"/>
      <c r="AK103" s="442"/>
      <c r="AL103" s="387"/>
      <c r="AM103" s="387"/>
      <c r="AN103" s="387"/>
      <c r="AO103" s="387"/>
      <c r="AP103" s="276"/>
      <c r="AQ103" s="276"/>
      <c r="AR103" s="276"/>
      <c r="AS103" s="276"/>
      <c r="AT103" s="276"/>
      <c r="AU103" s="276"/>
      <c r="AV103" s="276"/>
      <c r="AW103" s="276"/>
      <c r="AX103" s="276"/>
      <c r="AY103" s="276"/>
      <c r="AZ103" s="276"/>
      <c r="BA103" s="276"/>
      <c r="BB103" s="276"/>
      <c r="BC103" s="276"/>
      <c r="BD103" s="276"/>
      <c r="BE103" s="276"/>
      <c r="BF103" s="276"/>
      <c r="BG103" s="276"/>
    </row>
    <row r="104" spans="2:59">
      <c r="B104" s="229" t="s">
        <v>685</v>
      </c>
      <c r="C104" s="275">
        <v>2750</v>
      </c>
      <c r="D104" s="275">
        <v>770</v>
      </c>
      <c r="E104" s="275">
        <v>1125</v>
      </c>
      <c r="F104" s="275">
        <v>130</v>
      </c>
      <c r="G104" s="275">
        <v>355</v>
      </c>
      <c r="H104" s="275">
        <v>635</v>
      </c>
      <c r="I104" s="275">
        <v>95</v>
      </c>
      <c r="J104" s="275">
        <v>155</v>
      </c>
      <c r="K104" s="275">
        <v>390</v>
      </c>
      <c r="L104" s="275">
        <v>495</v>
      </c>
      <c r="M104" s="275">
        <v>345</v>
      </c>
      <c r="N104" s="275">
        <v>340</v>
      </c>
      <c r="O104" s="275">
        <v>130</v>
      </c>
      <c r="P104" s="275">
        <v>1195</v>
      </c>
      <c r="Q104" s="275">
        <v>1025</v>
      </c>
      <c r="R104" s="275">
        <v>95</v>
      </c>
      <c r="S104" s="275">
        <v>10005</v>
      </c>
      <c r="U104" s="360"/>
      <c r="V104" s="442"/>
      <c r="W104" s="442"/>
      <c r="X104" s="442"/>
      <c r="Y104" s="442"/>
      <c r="Z104" s="442"/>
      <c r="AA104" s="442"/>
      <c r="AB104" s="442"/>
      <c r="AC104" s="442"/>
      <c r="AD104" s="442"/>
      <c r="AE104" s="442"/>
      <c r="AF104" s="442"/>
      <c r="AG104" s="442"/>
      <c r="AH104" s="442"/>
      <c r="AI104" s="442"/>
      <c r="AJ104" s="442"/>
      <c r="AK104" s="442"/>
      <c r="AL104" s="387"/>
      <c r="AM104" s="387"/>
      <c r="AN104" s="387"/>
      <c r="AO104" s="387"/>
      <c r="AP104" s="276"/>
      <c r="AQ104" s="276"/>
      <c r="AR104" s="276"/>
      <c r="AS104" s="276"/>
      <c r="AT104" s="276"/>
      <c r="AU104" s="276"/>
      <c r="AV104" s="276"/>
      <c r="AW104" s="276"/>
      <c r="AX104" s="276"/>
      <c r="AY104" s="276"/>
      <c r="AZ104" s="276"/>
      <c r="BA104" s="276"/>
      <c r="BB104" s="276"/>
      <c r="BC104" s="276"/>
      <c r="BD104" s="276"/>
      <c r="BE104" s="276"/>
      <c r="BF104" s="276"/>
      <c r="BG104" s="276"/>
    </row>
    <row r="105" spans="2:59">
      <c r="B105" s="229" t="s">
        <v>360</v>
      </c>
      <c r="C105" s="275">
        <v>0</v>
      </c>
      <c r="D105" s="275">
        <v>5</v>
      </c>
      <c r="E105" s="275">
        <v>5</v>
      </c>
      <c r="F105" s="275">
        <v>0</v>
      </c>
      <c r="G105" s="275">
        <v>0</v>
      </c>
      <c r="H105" s="275" t="s">
        <v>544</v>
      </c>
      <c r="I105" s="275">
        <v>5</v>
      </c>
      <c r="J105" s="275">
        <v>0</v>
      </c>
      <c r="K105" s="275">
        <v>0</v>
      </c>
      <c r="L105" s="275">
        <v>0</v>
      </c>
      <c r="M105" s="275">
        <v>5</v>
      </c>
      <c r="N105" s="275">
        <v>0</v>
      </c>
      <c r="O105" s="275">
        <v>0</v>
      </c>
      <c r="P105" s="275">
        <v>0</v>
      </c>
      <c r="Q105" s="275">
        <v>5</v>
      </c>
      <c r="R105" s="275">
        <v>0</v>
      </c>
      <c r="S105" s="275">
        <v>25</v>
      </c>
      <c r="U105" s="360"/>
      <c r="V105" s="442"/>
      <c r="W105" s="442"/>
      <c r="X105" s="442"/>
      <c r="Y105" s="442"/>
      <c r="Z105" s="442"/>
      <c r="AA105" s="442"/>
      <c r="AB105" s="442"/>
      <c r="AC105" s="442"/>
      <c r="AD105" s="442"/>
      <c r="AE105" s="442"/>
      <c r="AF105" s="442"/>
      <c r="AG105" s="442"/>
      <c r="AH105" s="442"/>
      <c r="AI105" s="442"/>
      <c r="AJ105" s="442"/>
      <c r="AK105" s="442"/>
      <c r="AL105" s="387"/>
      <c r="AM105" s="387"/>
      <c r="AN105" s="387"/>
      <c r="AO105" s="387"/>
      <c r="AP105" s="276"/>
      <c r="AQ105" s="276"/>
      <c r="AR105" s="276"/>
      <c r="AS105" s="276"/>
      <c r="AT105" s="276"/>
      <c r="AU105" s="276"/>
      <c r="AV105" s="276"/>
      <c r="AW105" s="276"/>
      <c r="AX105" s="276"/>
      <c r="AY105" s="276"/>
      <c r="AZ105" s="276"/>
      <c r="BA105" s="276"/>
      <c r="BB105" s="276"/>
      <c r="BC105" s="276"/>
      <c r="BD105" s="276"/>
      <c r="BE105" s="276"/>
      <c r="BF105" s="276"/>
      <c r="BG105" s="276"/>
    </row>
    <row r="106" spans="2:59">
      <c r="B106" s="229" t="s">
        <v>191</v>
      </c>
      <c r="C106" s="275">
        <v>3160</v>
      </c>
      <c r="D106" s="275">
        <v>550</v>
      </c>
      <c r="E106" s="275">
        <v>855</v>
      </c>
      <c r="F106" s="275">
        <v>30</v>
      </c>
      <c r="G106" s="275">
        <v>200</v>
      </c>
      <c r="H106" s="275">
        <v>340</v>
      </c>
      <c r="I106" s="275">
        <v>55</v>
      </c>
      <c r="J106" s="275">
        <v>80</v>
      </c>
      <c r="K106" s="275">
        <v>215</v>
      </c>
      <c r="L106" s="275">
        <v>310</v>
      </c>
      <c r="M106" s="275">
        <v>105</v>
      </c>
      <c r="N106" s="275">
        <v>240</v>
      </c>
      <c r="O106" s="275">
        <v>40</v>
      </c>
      <c r="P106" s="275">
        <v>575</v>
      </c>
      <c r="Q106" s="275">
        <v>610</v>
      </c>
      <c r="R106" s="275">
        <v>35</v>
      </c>
      <c r="S106" s="275">
        <v>7355</v>
      </c>
      <c r="U106" s="360"/>
      <c r="V106" s="442"/>
      <c r="W106" s="442"/>
      <c r="X106" s="442"/>
      <c r="Y106" s="442"/>
      <c r="Z106" s="442"/>
      <c r="AA106" s="442"/>
      <c r="AB106" s="442"/>
      <c r="AC106" s="442"/>
      <c r="AD106" s="442"/>
      <c r="AE106" s="442"/>
      <c r="AF106" s="442"/>
      <c r="AG106" s="442"/>
      <c r="AH106" s="442"/>
      <c r="AI106" s="442"/>
      <c r="AJ106" s="442"/>
      <c r="AK106" s="442"/>
      <c r="AL106" s="387"/>
      <c r="AM106" s="387"/>
      <c r="AN106" s="387"/>
      <c r="AO106" s="387"/>
      <c r="AP106" s="276"/>
      <c r="AQ106" s="276"/>
      <c r="AR106" s="276"/>
      <c r="AS106" s="276"/>
      <c r="AT106" s="276"/>
      <c r="AU106" s="276"/>
      <c r="AV106" s="276"/>
      <c r="AW106" s="276"/>
      <c r="AX106" s="276"/>
      <c r="AY106" s="276"/>
      <c r="AZ106" s="276"/>
      <c r="BA106" s="276"/>
      <c r="BB106" s="276"/>
      <c r="BC106" s="276"/>
      <c r="BD106" s="276"/>
      <c r="BE106" s="276"/>
      <c r="BF106" s="276"/>
      <c r="BG106" s="276"/>
    </row>
    <row r="107" spans="2:59">
      <c r="B107" s="229" t="s">
        <v>194</v>
      </c>
      <c r="C107" s="275">
        <v>0</v>
      </c>
      <c r="D107" s="275">
        <v>0</v>
      </c>
      <c r="E107" s="275">
        <v>0</v>
      </c>
      <c r="F107" s="275">
        <v>0</v>
      </c>
      <c r="G107" s="275">
        <v>0</v>
      </c>
      <c r="H107" s="275">
        <v>0</v>
      </c>
      <c r="I107" s="275">
        <v>0</v>
      </c>
      <c r="J107" s="275">
        <v>10</v>
      </c>
      <c r="K107" s="275">
        <v>0</v>
      </c>
      <c r="L107" s="275">
        <v>0</v>
      </c>
      <c r="M107" s="275">
        <v>0</v>
      </c>
      <c r="N107" s="275">
        <v>0</v>
      </c>
      <c r="O107" s="275">
        <v>0</v>
      </c>
      <c r="P107" s="275">
        <v>0</v>
      </c>
      <c r="Q107" s="275">
        <v>0</v>
      </c>
      <c r="R107" s="275">
        <v>0</v>
      </c>
      <c r="S107" s="275">
        <v>10</v>
      </c>
      <c r="U107" s="360"/>
      <c r="V107" s="442"/>
      <c r="W107" s="442"/>
      <c r="X107" s="442"/>
      <c r="Y107" s="442"/>
      <c r="Z107" s="442"/>
      <c r="AA107" s="442"/>
      <c r="AB107" s="442"/>
      <c r="AC107" s="442"/>
      <c r="AD107" s="442"/>
      <c r="AE107" s="442"/>
      <c r="AF107" s="442"/>
      <c r="AG107" s="442"/>
      <c r="AH107" s="442"/>
      <c r="AI107" s="442"/>
      <c r="AJ107" s="442"/>
      <c r="AK107" s="442"/>
      <c r="AL107" s="387"/>
      <c r="AM107" s="387"/>
      <c r="AN107" s="387"/>
      <c r="AO107" s="387"/>
      <c r="AP107" s="276"/>
      <c r="AQ107" s="276"/>
      <c r="AR107" s="276"/>
      <c r="AS107" s="276"/>
      <c r="AT107" s="276"/>
      <c r="AU107" s="276"/>
      <c r="AV107" s="276"/>
      <c r="AW107" s="276"/>
      <c r="AX107" s="276"/>
      <c r="AY107" s="276"/>
      <c r="AZ107" s="276"/>
      <c r="BA107" s="276"/>
      <c r="BB107" s="276"/>
      <c r="BC107" s="276"/>
      <c r="BD107" s="276"/>
      <c r="BE107" s="276"/>
      <c r="BF107" s="276"/>
      <c r="BG107" s="276"/>
    </row>
    <row r="108" spans="2:59">
      <c r="B108" s="229" t="s">
        <v>195</v>
      </c>
      <c r="C108" s="275">
        <v>500</v>
      </c>
      <c r="D108" s="275">
        <v>105</v>
      </c>
      <c r="E108" s="275">
        <v>305</v>
      </c>
      <c r="F108" s="275">
        <v>20</v>
      </c>
      <c r="G108" s="275">
        <v>80</v>
      </c>
      <c r="H108" s="275">
        <v>145</v>
      </c>
      <c r="I108" s="275">
        <v>35</v>
      </c>
      <c r="J108" s="275">
        <v>35</v>
      </c>
      <c r="K108" s="275">
        <v>100</v>
      </c>
      <c r="L108" s="275">
        <v>170</v>
      </c>
      <c r="M108" s="275">
        <v>40</v>
      </c>
      <c r="N108" s="275">
        <v>30</v>
      </c>
      <c r="O108" s="275">
        <v>25</v>
      </c>
      <c r="P108" s="275">
        <v>160</v>
      </c>
      <c r="Q108" s="275">
        <v>190</v>
      </c>
      <c r="R108" s="275">
        <v>25</v>
      </c>
      <c r="S108" s="275">
        <v>1955</v>
      </c>
      <c r="U108" s="360"/>
      <c r="V108" s="442"/>
      <c r="W108" s="442"/>
      <c r="X108" s="442"/>
      <c r="Y108" s="442"/>
      <c r="Z108" s="442"/>
      <c r="AA108" s="442"/>
      <c r="AB108" s="442"/>
      <c r="AC108" s="442"/>
      <c r="AD108" s="442"/>
      <c r="AE108" s="442"/>
      <c r="AF108" s="442"/>
      <c r="AG108" s="442"/>
      <c r="AH108" s="442"/>
      <c r="AI108" s="442"/>
      <c r="AJ108" s="442"/>
      <c r="AK108" s="442"/>
      <c r="AL108" s="387"/>
      <c r="AM108" s="387"/>
      <c r="AN108" s="387"/>
      <c r="AO108" s="387"/>
      <c r="AP108" s="276"/>
      <c r="AQ108" s="276"/>
      <c r="AR108" s="276"/>
      <c r="AS108" s="276"/>
      <c r="AT108" s="276"/>
      <c r="AU108" s="276"/>
      <c r="AV108" s="276"/>
      <c r="AW108" s="276"/>
      <c r="AX108" s="276"/>
      <c r="AY108" s="276"/>
      <c r="AZ108" s="276"/>
      <c r="BA108" s="276"/>
      <c r="BB108" s="276"/>
      <c r="BC108" s="276"/>
      <c r="BD108" s="276"/>
      <c r="BE108" s="276"/>
      <c r="BF108" s="276"/>
      <c r="BG108" s="276"/>
    </row>
    <row r="109" spans="2:59">
      <c r="B109" s="229" t="s">
        <v>180</v>
      </c>
      <c r="C109" s="275">
        <v>10</v>
      </c>
      <c r="D109" s="275">
        <v>35</v>
      </c>
      <c r="E109" s="275">
        <v>5</v>
      </c>
      <c r="F109" s="275">
        <v>35</v>
      </c>
      <c r="G109" s="275">
        <v>20</v>
      </c>
      <c r="H109" s="275">
        <v>20</v>
      </c>
      <c r="I109" s="275">
        <v>0</v>
      </c>
      <c r="J109" s="275">
        <v>5</v>
      </c>
      <c r="K109" s="275">
        <v>15</v>
      </c>
      <c r="L109" s="275">
        <v>20</v>
      </c>
      <c r="M109" s="275">
        <v>10</v>
      </c>
      <c r="N109" s="275">
        <v>15</v>
      </c>
      <c r="O109" s="275">
        <v>15</v>
      </c>
      <c r="P109" s="275">
        <v>45</v>
      </c>
      <c r="Q109" s="275">
        <v>10</v>
      </c>
      <c r="R109" s="275">
        <v>0</v>
      </c>
      <c r="S109" s="275">
        <v>255</v>
      </c>
      <c r="U109" s="360"/>
      <c r="V109" s="442"/>
      <c r="W109" s="442"/>
      <c r="X109" s="442"/>
      <c r="Y109" s="442"/>
      <c r="Z109" s="442"/>
      <c r="AA109" s="442"/>
      <c r="AB109" s="442"/>
      <c r="AC109" s="442"/>
      <c r="AD109" s="442"/>
      <c r="AE109" s="442"/>
      <c r="AF109" s="442"/>
      <c r="AG109" s="442"/>
      <c r="AH109" s="442"/>
      <c r="AI109" s="442"/>
      <c r="AJ109" s="442"/>
      <c r="AK109" s="442"/>
      <c r="AL109" s="387"/>
      <c r="AM109" s="387"/>
      <c r="AN109" s="387"/>
      <c r="AO109" s="387"/>
      <c r="AP109" s="276"/>
      <c r="AQ109" s="276"/>
      <c r="AR109" s="276"/>
      <c r="AS109" s="276"/>
      <c r="AT109" s="276"/>
      <c r="AU109" s="276"/>
      <c r="AV109" s="276"/>
      <c r="AW109" s="276"/>
      <c r="AX109" s="276"/>
      <c r="AY109" s="276"/>
      <c r="AZ109" s="276"/>
      <c r="BA109" s="276"/>
      <c r="BB109" s="276"/>
      <c r="BC109" s="276"/>
      <c r="BD109" s="276"/>
      <c r="BE109" s="276"/>
      <c r="BF109" s="276"/>
      <c r="BG109" s="276"/>
    </row>
    <row r="110" spans="2:59">
      <c r="B110" s="229" t="s">
        <v>197</v>
      </c>
      <c r="C110" s="275">
        <v>5</v>
      </c>
      <c r="D110" s="275">
        <v>0</v>
      </c>
      <c r="E110" s="275">
        <v>5</v>
      </c>
      <c r="F110" s="275">
        <v>0</v>
      </c>
      <c r="G110" s="275">
        <v>0</v>
      </c>
      <c r="H110" s="275">
        <v>0</v>
      </c>
      <c r="I110" s="275">
        <v>0</v>
      </c>
      <c r="J110" s="275">
        <v>0</v>
      </c>
      <c r="K110" s="275">
        <v>0</v>
      </c>
      <c r="L110" s="275">
        <v>0</v>
      </c>
      <c r="M110" s="275">
        <v>0</v>
      </c>
      <c r="N110" s="275">
        <v>0</v>
      </c>
      <c r="O110" s="275">
        <v>0</v>
      </c>
      <c r="P110" s="275">
        <v>0</v>
      </c>
      <c r="Q110" s="275">
        <v>0</v>
      </c>
      <c r="R110" s="275">
        <v>0</v>
      </c>
      <c r="S110" s="275">
        <v>15</v>
      </c>
      <c r="U110" s="360"/>
      <c r="V110" s="442"/>
      <c r="W110" s="442"/>
      <c r="X110" s="442"/>
      <c r="Y110" s="442"/>
      <c r="Z110" s="442"/>
      <c r="AA110" s="442"/>
      <c r="AB110" s="442"/>
      <c r="AC110" s="442"/>
      <c r="AD110" s="442"/>
      <c r="AE110" s="442"/>
      <c r="AF110" s="442"/>
      <c r="AG110" s="442"/>
      <c r="AH110" s="442"/>
      <c r="AI110" s="442"/>
      <c r="AJ110" s="442"/>
      <c r="AK110" s="442"/>
      <c r="AL110" s="387"/>
      <c r="AM110" s="387"/>
      <c r="AN110" s="387"/>
      <c r="AO110" s="387"/>
      <c r="AP110" s="276"/>
      <c r="AQ110" s="276"/>
      <c r="AR110" s="276"/>
      <c r="AS110" s="276"/>
      <c r="AT110" s="276"/>
      <c r="AU110" s="276"/>
      <c r="AV110" s="276"/>
      <c r="AW110" s="276"/>
      <c r="AX110" s="276"/>
      <c r="AY110" s="276"/>
      <c r="AZ110" s="276"/>
      <c r="BA110" s="276"/>
      <c r="BB110" s="276"/>
      <c r="BC110" s="276"/>
      <c r="BD110" s="276"/>
      <c r="BE110" s="276"/>
      <c r="BF110" s="276"/>
      <c r="BG110" s="276"/>
    </row>
    <row r="111" spans="2:59">
      <c r="B111" s="229" t="s">
        <v>198</v>
      </c>
      <c r="C111" s="275">
        <v>20</v>
      </c>
      <c r="D111" s="275">
        <v>10</v>
      </c>
      <c r="E111" s="275">
        <v>20</v>
      </c>
      <c r="F111" s="275">
        <v>0</v>
      </c>
      <c r="G111" s="275">
        <v>5</v>
      </c>
      <c r="H111" s="275">
        <v>5</v>
      </c>
      <c r="I111" s="275">
        <v>0</v>
      </c>
      <c r="J111" s="275">
        <v>5</v>
      </c>
      <c r="K111" s="275">
        <v>5</v>
      </c>
      <c r="L111" s="275">
        <v>0</v>
      </c>
      <c r="M111" s="275">
        <v>5</v>
      </c>
      <c r="N111" s="275">
        <v>5</v>
      </c>
      <c r="O111" s="275">
        <v>0</v>
      </c>
      <c r="P111" s="275">
        <v>5</v>
      </c>
      <c r="Q111" s="275">
        <v>10</v>
      </c>
      <c r="R111" s="275">
        <v>0</v>
      </c>
      <c r="S111" s="275">
        <v>90</v>
      </c>
      <c r="U111" s="360"/>
      <c r="V111" s="442"/>
      <c r="W111" s="442"/>
      <c r="X111" s="442"/>
      <c r="Y111" s="442"/>
      <c r="Z111" s="442"/>
      <c r="AA111" s="442"/>
      <c r="AB111" s="442"/>
      <c r="AC111" s="442"/>
      <c r="AD111" s="442"/>
      <c r="AE111" s="442"/>
      <c r="AF111" s="442"/>
      <c r="AG111" s="442"/>
      <c r="AH111" s="442"/>
      <c r="AI111" s="442"/>
      <c r="AJ111" s="442"/>
      <c r="AK111" s="442"/>
      <c r="AL111" s="387"/>
      <c r="AM111" s="387"/>
      <c r="AN111" s="387"/>
      <c r="AO111" s="387"/>
      <c r="AP111" s="276"/>
      <c r="AQ111" s="276"/>
      <c r="AR111" s="276"/>
      <c r="AS111" s="276"/>
      <c r="AT111" s="276"/>
      <c r="AU111" s="276"/>
      <c r="AV111" s="276"/>
      <c r="AW111" s="276"/>
      <c r="AX111" s="276"/>
      <c r="AY111" s="276"/>
      <c r="AZ111" s="276"/>
      <c r="BA111" s="276"/>
      <c r="BB111" s="276"/>
      <c r="BC111" s="276"/>
      <c r="BD111" s="276"/>
      <c r="BE111" s="276"/>
      <c r="BF111" s="276"/>
      <c r="BG111" s="276"/>
    </row>
    <row r="112" spans="2:59">
      <c r="B112" s="229" t="s">
        <v>199</v>
      </c>
      <c r="C112" s="275">
        <v>405</v>
      </c>
      <c r="D112" s="275">
        <v>195</v>
      </c>
      <c r="E112" s="275">
        <v>250</v>
      </c>
      <c r="F112" s="275">
        <v>35</v>
      </c>
      <c r="G112" s="275">
        <v>160</v>
      </c>
      <c r="H112" s="275">
        <v>90</v>
      </c>
      <c r="I112" s="275">
        <v>130</v>
      </c>
      <c r="J112" s="275">
        <v>15</v>
      </c>
      <c r="K112" s="275">
        <v>90</v>
      </c>
      <c r="L112" s="275">
        <v>80</v>
      </c>
      <c r="M112" s="275">
        <v>40</v>
      </c>
      <c r="N112" s="275">
        <v>60</v>
      </c>
      <c r="O112" s="275">
        <v>95</v>
      </c>
      <c r="P112" s="275">
        <v>100</v>
      </c>
      <c r="Q112" s="275">
        <v>275</v>
      </c>
      <c r="R112" s="275">
        <v>0</v>
      </c>
      <c r="S112" s="275">
        <v>2015</v>
      </c>
      <c r="U112" s="360"/>
      <c r="V112" s="442"/>
      <c r="W112" s="442"/>
      <c r="X112" s="442"/>
      <c r="Y112" s="442"/>
      <c r="Z112" s="442"/>
      <c r="AA112" s="442"/>
      <c r="AB112" s="442"/>
      <c r="AC112" s="442"/>
      <c r="AD112" s="442"/>
      <c r="AE112" s="442"/>
      <c r="AF112" s="442"/>
      <c r="AG112" s="442"/>
      <c r="AH112" s="442"/>
      <c r="AI112" s="442"/>
      <c r="AJ112" s="442"/>
      <c r="AK112" s="442"/>
      <c r="AL112" s="387"/>
      <c r="AM112" s="387"/>
      <c r="AN112" s="387"/>
      <c r="AO112" s="387"/>
      <c r="AP112" s="276"/>
      <c r="AQ112" s="276"/>
      <c r="AR112" s="276"/>
      <c r="AS112" s="276"/>
      <c r="AT112" s="276"/>
      <c r="AU112" s="276"/>
      <c r="AV112" s="276"/>
      <c r="AW112" s="276"/>
      <c r="AX112" s="276"/>
      <c r="AY112" s="276"/>
      <c r="AZ112" s="276"/>
      <c r="BA112" s="276"/>
      <c r="BB112" s="276"/>
      <c r="BC112" s="276"/>
      <c r="BD112" s="276"/>
      <c r="BE112" s="276"/>
      <c r="BF112" s="276"/>
      <c r="BG112" s="276"/>
    </row>
    <row r="113" spans="2:59">
      <c r="B113" s="229" t="s">
        <v>200</v>
      </c>
      <c r="C113" s="275">
        <v>630</v>
      </c>
      <c r="D113" s="275">
        <v>115</v>
      </c>
      <c r="E113" s="275">
        <v>345</v>
      </c>
      <c r="F113" s="275">
        <v>30</v>
      </c>
      <c r="G113" s="275">
        <v>125</v>
      </c>
      <c r="H113" s="275">
        <v>155</v>
      </c>
      <c r="I113" s="275">
        <v>35</v>
      </c>
      <c r="J113" s="275">
        <v>35</v>
      </c>
      <c r="K113" s="275">
        <v>120</v>
      </c>
      <c r="L113" s="275">
        <v>165</v>
      </c>
      <c r="M113" s="275">
        <v>35</v>
      </c>
      <c r="N113" s="275">
        <v>95</v>
      </c>
      <c r="O113" s="275">
        <v>15</v>
      </c>
      <c r="P113" s="275">
        <v>185</v>
      </c>
      <c r="Q113" s="275">
        <v>350</v>
      </c>
      <c r="R113" s="275">
        <v>15</v>
      </c>
      <c r="S113" s="275">
        <v>2415</v>
      </c>
      <c r="U113" s="360"/>
      <c r="V113" s="442"/>
      <c r="W113" s="442"/>
      <c r="X113" s="442"/>
      <c r="Y113" s="442"/>
      <c r="Z113" s="442"/>
      <c r="AA113" s="442"/>
      <c r="AB113" s="442"/>
      <c r="AC113" s="442"/>
      <c r="AD113" s="442"/>
      <c r="AE113" s="442"/>
      <c r="AF113" s="442"/>
      <c r="AG113" s="442"/>
      <c r="AH113" s="442"/>
      <c r="AI113" s="442"/>
      <c r="AJ113" s="442"/>
      <c r="AK113" s="442"/>
      <c r="AL113" s="387"/>
      <c r="AM113" s="387"/>
      <c r="AN113" s="387"/>
      <c r="AO113" s="387"/>
      <c r="AP113" s="276"/>
      <c r="AQ113" s="276"/>
      <c r="AR113" s="276"/>
      <c r="AS113" s="276"/>
      <c r="AT113" s="276"/>
      <c r="AU113" s="276"/>
      <c r="AV113" s="276"/>
      <c r="AW113" s="276"/>
      <c r="AX113" s="276"/>
      <c r="AY113" s="276"/>
      <c r="AZ113" s="276"/>
      <c r="BA113" s="276"/>
      <c r="BB113" s="276"/>
      <c r="BC113" s="276"/>
      <c r="BD113" s="276"/>
      <c r="BE113" s="276"/>
      <c r="BF113" s="276"/>
      <c r="BG113" s="276"/>
    </row>
    <row r="114" spans="2:59">
      <c r="B114" s="229" t="s">
        <v>181</v>
      </c>
      <c r="C114" s="275">
        <v>10</v>
      </c>
      <c r="D114" s="275">
        <v>0</v>
      </c>
      <c r="E114" s="275">
        <v>5</v>
      </c>
      <c r="F114" s="275">
        <v>0</v>
      </c>
      <c r="G114" s="275">
        <v>0</v>
      </c>
      <c r="H114" s="275">
        <v>20</v>
      </c>
      <c r="I114" s="275">
        <v>0</v>
      </c>
      <c r="J114" s="275">
        <v>0</v>
      </c>
      <c r="K114" s="275">
        <v>0</v>
      </c>
      <c r="L114" s="275">
        <v>0</v>
      </c>
      <c r="M114" s="275">
        <v>0</v>
      </c>
      <c r="N114" s="275">
        <v>0</v>
      </c>
      <c r="O114" s="275">
        <v>0</v>
      </c>
      <c r="P114" s="275">
        <v>0</v>
      </c>
      <c r="Q114" s="275">
        <v>205</v>
      </c>
      <c r="R114" s="275">
        <v>0</v>
      </c>
      <c r="S114" s="275">
        <v>235</v>
      </c>
      <c r="U114" s="360"/>
      <c r="V114" s="442"/>
      <c r="W114" s="442"/>
      <c r="X114" s="442"/>
      <c r="Y114" s="442"/>
      <c r="Z114" s="442"/>
      <c r="AA114" s="442"/>
      <c r="AB114" s="442"/>
      <c r="AC114" s="442"/>
      <c r="AD114" s="442"/>
      <c r="AE114" s="442"/>
      <c r="AF114" s="442"/>
      <c r="AG114" s="442"/>
      <c r="AH114" s="442"/>
      <c r="AI114" s="442"/>
      <c r="AJ114" s="442"/>
      <c r="AK114" s="442"/>
      <c r="AL114" s="387"/>
      <c r="AM114" s="387"/>
      <c r="AN114" s="387"/>
      <c r="AO114" s="387"/>
      <c r="AP114" s="276"/>
      <c r="AQ114" s="276"/>
      <c r="AR114" s="276"/>
      <c r="AS114" s="276"/>
      <c r="AT114" s="276"/>
      <c r="AU114" s="276"/>
      <c r="AV114" s="276"/>
      <c r="AW114" s="276"/>
      <c r="AX114" s="276"/>
      <c r="AY114" s="276"/>
      <c r="AZ114" s="276"/>
      <c r="BA114" s="276"/>
      <c r="BB114" s="276"/>
      <c r="BC114" s="276"/>
      <c r="BD114" s="276"/>
      <c r="BE114" s="276"/>
      <c r="BF114" s="276"/>
      <c r="BG114" s="276"/>
    </row>
    <row r="115" spans="2:59">
      <c r="B115" s="229" t="s">
        <v>182</v>
      </c>
      <c r="C115" s="275">
        <v>185</v>
      </c>
      <c r="D115" s="275">
        <v>25</v>
      </c>
      <c r="E115" s="275">
        <v>80</v>
      </c>
      <c r="F115" s="275">
        <v>5</v>
      </c>
      <c r="G115" s="275">
        <v>15</v>
      </c>
      <c r="H115" s="275">
        <v>30</v>
      </c>
      <c r="I115" s="275">
        <v>0</v>
      </c>
      <c r="J115" s="275">
        <v>0</v>
      </c>
      <c r="K115" s="275">
        <v>10</v>
      </c>
      <c r="L115" s="275">
        <v>15</v>
      </c>
      <c r="M115" s="275">
        <v>5</v>
      </c>
      <c r="N115" s="275">
        <v>15</v>
      </c>
      <c r="O115" s="275">
        <v>0</v>
      </c>
      <c r="P115" s="275">
        <v>35</v>
      </c>
      <c r="Q115" s="275">
        <v>40</v>
      </c>
      <c r="R115" s="275">
        <v>5</v>
      </c>
      <c r="S115" s="275">
        <v>465</v>
      </c>
      <c r="U115" s="360"/>
      <c r="V115" s="442"/>
      <c r="W115" s="442"/>
      <c r="X115" s="442"/>
      <c r="Y115" s="442"/>
      <c r="Z115" s="442"/>
      <c r="AA115" s="442"/>
      <c r="AB115" s="442"/>
      <c r="AC115" s="442"/>
      <c r="AD115" s="442"/>
      <c r="AE115" s="442"/>
      <c r="AF115" s="442"/>
      <c r="AG115" s="442"/>
      <c r="AH115" s="442"/>
      <c r="AI115" s="442"/>
      <c r="AJ115" s="442"/>
      <c r="AK115" s="442"/>
      <c r="AL115" s="387"/>
      <c r="AM115" s="387"/>
      <c r="AN115" s="387"/>
      <c r="AO115" s="387"/>
      <c r="AP115" s="276"/>
      <c r="AQ115" s="276"/>
      <c r="AR115" s="276"/>
      <c r="AS115" s="276"/>
      <c r="AT115" s="276"/>
      <c r="AU115" s="276"/>
      <c r="AV115" s="276"/>
      <c r="AW115" s="276"/>
      <c r="AX115" s="276"/>
      <c r="AY115" s="276"/>
      <c r="AZ115" s="276"/>
      <c r="BA115" s="276"/>
      <c r="BB115" s="276"/>
      <c r="BC115" s="276"/>
      <c r="BD115" s="276"/>
      <c r="BE115" s="276"/>
      <c r="BF115" s="276"/>
      <c r="BG115" s="276"/>
    </row>
    <row r="116" spans="2:59">
      <c r="B116" s="229" t="s">
        <v>203</v>
      </c>
      <c r="C116" s="275">
        <v>240</v>
      </c>
      <c r="D116" s="275">
        <v>35</v>
      </c>
      <c r="E116" s="275">
        <v>5</v>
      </c>
      <c r="F116" s="275">
        <v>5</v>
      </c>
      <c r="G116" s="275">
        <v>10</v>
      </c>
      <c r="H116" s="275">
        <v>5</v>
      </c>
      <c r="I116" s="275">
        <v>10</v>
      </c>
      <c r="J116" s="275">
        <v>5</v>
      </c>
      <c r="K116" s="275">
        <v>55</v>
      </c>
      <c r="L116" s="275">
        <v>20</v>
      </c>
      <c r="M116" s="275">
        <v>25</v>
      </c>
      <c r="N116" s="275">
        <v>0</v>
      </c>
      <c r="O116" s="275">
        <v>0</v>
      </c>
      <c r="P116" s="275">
        <v>35</v>
      </c>
      <c r="Q116" s="275">
        <v>5</v>
      </c>
      <c r="R116" s="275">
        <v>0</v>
      </c>
      <c r="S116" s="275">
        <v>450</v>
      </c>
      <c r="U116" s="360"/>
      <c r="V116" s="442"/>
      <c r="W116" s="442"/>
      <c r="X116" s="442"/>
      <c r="Y116" s="442"/>
      <c r="Z116" s="442"/>
      <c r="AA116" s="442"/>
      <c r="AB116" s="442"/>
      <c r="AC116" s="442"/>
      <c r="AD116" s="442"/>
      <c r="AE116" s="442"/>
      <c r="AF116" s="442"/>
      <c r="AG116" s="442"/>
      <c r="AH116" s="442"/>
      <c r="AI116" s="442"/>
      <c r="AJ116" s="442"/>
      <c r="AK116" s="442"/>
      <c r="AL116" s="387"/>
      <c r="AM116" s="387"/>
      <c r="AN116" s="387"/>
      <c r="AO116" s="387"/>
      <c r="AP116" s="276"/>
      <c r="AQ116" s="276"/>
      <c r="AR116" s="276"/>
      <c r="AS116" s="276"/>
      <c r="AT116" s="276"/>
      <c r="AU116" s="276"/>
      <c r="AV116" s="276"/>
      <c r="AW116" s="276"/>
      <c r="AX116" s="276"/>
      <c r="AY116" s="276"/>
      <c r="AZ116" s="276"/>
      <c r="BA116" s="276"/>
      <c r="BB116" s="276"/>
      <c r="BC116" s="276"/>
      <c r="BD116" s="276"/>
      <c r="BE116" s="276"/>
      <c r="BF116" s="276"/>
      <c r="BG116" s="276"/>
    </row>
    <row r="117" spans="2:59">
      <c r="B117" s="229" t="s">
        <v>183</v>
      </c>
      <c r="C117" s="275">
        <v>820</v>
      </c>
      <c r="D117" s="275">
        <v>370</v>
      </c>
      <c r="E117" s="275">
        <v>400</v>
      </c>
      <c r="F117" s="275">
        <v>45</v>
      </c>
      <c r="G117" s="275">
        <v>140</v>
      </c>
      <c r="H117" s="275">
        <v>175</v>
      </c>
      <c r="I117" s="275">
        <v>40</v>
      </c>
      <c r="J117" s="275">
        <v>70</v>
      </c>
      <c r="K117" s="275">
        <v>150</v>
      </c>
      <c r="L117" s="275">
        <v>160</v>
      </c>
      <c r="M117" s="275">
        <v>150</v>
      </c>
      <c r="N117" s="275">
        <v>185</v>
      </c>
      <c r="O117" s="275">
        <v>15</v>
      </c>
      <c r="P117" s="275">
        <v>505</v>
      </c>
      <c r="Q117" s="275">
        <v>235</v>
      </c>
      <c r="R117" s="275">
        <v>20</v>
      </c>
      <c r="S117" s="275">
        <v>3475</v>
      </c>
      <c r="U117" s="360"/>
      <c r="V117" s="442"/>
      <c r="W117" s="442"/>
      <c r="X117" s="442"/>
      <c r="Y117" s="442"/>
      <c r="Z117" s="442"/>
      <c r="AA117" s="442"/>
      <c r="AB117" s="442"/>
      <c r="AC117" s="442"/>
      <c r="AD117" s="442"/>
      <c r="AE117" s="442"/>
      <c r="AF117" s="442"/>
      <c r="AG117" s="442"/>
      <c r="AH117" s="442"/>
      <c r="AI117" s="442"/>
      <c r="AJ117" s="442"/>
      <c r="AK117" s="442"/>
      <c r="AL117" s="387"/>
      <c r="AM117" s="387"/>
      <c r="AN117" s="387"/>
      <c r="AO117" s="387"/>
      <c r="AP117" s="276"/>
      <c r="AQ117" s="276"/>
      <c r="AR117" s="276"/>
      <c r="AS117" s="276"/>
      <c r="AT117" s="276"/>
      <c r="AU117" s="276"/>
      <c r="AV117" s="276"/>
      <c r="AW117" s="276"/>
      <c r="AX117" s="276"/>
      <c r="AY117" s="276"/>
      <c r="AZ117" s="276"/>
      <c r="BA117" s="276"/>
      <c r="BB117" s="276"/>
      <c r="BC117" s="276"/>
      <c r="BD117" s="276"/>
      <c r="BE117" s="276"/>
      <c r="BF117" s="276"/>
      <c r="BG117" s="276"/>
    </row>
    <row r="118" spans="2:59">
      <c r="B118" s="229" t="s">
        <v>336</v>
      </c>
      <c r="C118" s="275">
        <v>0</v>
      </c>
      <c r="D118" s="275">
        <v>0</v>
      </c>
      <c r="E118" s="275">
        <v>0</v>
      </c>
      <c r="F118" s="275">
        <v>0</v>
      </c>
      <c r="G118" s="275">
        <v>0</v>
      </c>
      <c r="H118" s="275">
        <v>0</v>
      </c>
      <c r="I118" s="275">
        <v>0</v>
      </c>
      <c r="J118" s="275">
        <v>0</v>
      </c>
      <c r="K118" s="275">
        <v>0</v>
      </c>
      <c r="L118" s="275">
        <v>0</v>
      </c>
      <c r="M118" s="275">
        <v>0</v>
      </c>
      <c r="N118" s="275">
        <v>0</v>
      </c>
      <c r="O118" s="275">
        <v>0</v>
      </c>
      <c r="P118" s="275">
        <v>0</v>
      </c>
      <c r="Q118" s="275">
        <v>0</v>
      </c>
      <c r="R118" s="275">
        <v>0</v>
      </c>
      <c r="S118" s="275">
        <v>0</v>
      </c>
      <c r="U118" s="360"/>
      <c r="V118" s="442"/>
      <c r="W118" s="442"/>
      <c r="X118" s="442"/>
      <c r="Y118" s="442"/>
      <c r="Z118" s="442"/>
      <c r="AA118" s="442"/>
      <c r="AB118" s="442"/>
      <c r="AC118" s="442"/>
      <c r="AD118" s="442"/>
      <c r="AE118" s="442"/>
      <c r="AF118" s="442"/>
      <c r="AG118" s="442"/>
      <c r="AH118" s="442"/>
      <c r="AI118" s="442"/>
      <c r="AJ118" s="442"/>
      <c r="AK118" s="442"/>
      <c r="AL118" s="387"/>
      <c r="AM118" s="387"/>
      <c r="AN118" s="387"/>
      <c r="AO118" s="387"/>
      <c r="AP118" s="276"/>
      <c r="AQ118" s="276"/>
      <c r="AR118" s="276"/>
      <c r="AS118" s="276"/>
      <c r="AT118" s="276"/>
      <c r="AU118" s="276"/>
      <c r="AV118" s="276"/>
      <c r="AW118" s="276"/>
      <c r="AX118" s="276"/>
      <c r="AY118" s="276"/>
      <c r="AZ118" s="276"/>
      <c r="BA118" s="276"/>
      <c r="BB118" s="276"/>
      <c r="BC118" s="276"/>
      <c r="BD118" s="276"/>
      <c r="BE118" s="276"/>
      <c r="BF118" s="276"/>
      <c r="BG118" s="276"/>
    </row>
    <row r="119" spans="2:59">
      <c r="B119" s="229" t="s">
        <v>204</v>
      </c>
      <c r="C119" s="275">
        <v>5</v>
      </c>
      <c r="D119" s="275">
        <v>5</v>
      </c>
      <c r="E119" s="275">
        <v>10</v>
      </c>
      <c r="F119" s="275">
        <v>0</v>
      </c>
      <c r="G119" s="275">
        <v>0</v>
      </c>
      <c r="H119" s="275">
        <v>0</v>
      </c>
      <c r="I119" s="275">
        <v>0</v>
      </c>
      <c r="J119" s="275">
        <v>0</v>
      </c>
      <c r="K119" s="275">
        <v>0</v>
      </c>
      <c r="L119" s="275">
        <v>5</v>
      </c>
      <c r="M119" s="275">
        <v>0</v>
      </c>
      <c r="N119" s="275">
        <v>0</v>
      </c>
      <c r="O119" s="275">
        <v>5</v>
      </c>
      <c r="P119" s="275">
        <v>5</v>
      </c>
      <c r="Q119" s="275">
        <v>0</v>
      </c>
      <c r="R119" s="275">
        <v>0</v>
      </c>
      <c r="S119" s="275">
        <v>45</v>
      </c>
      <c r="U119" s="360"/>
      <c r="V119" s="442"/>
      <c r="W119" s="442"/>
      <c r="X119" s="442"/>
      <c r="Y119" s="442"/>
      <c r="Z119" s="442"/>
      <c r="AA119" s="442"/>
      <c r="AB119" s="442"/>
      <c r="AC119" s="442"/>
      <c r="AD119" s="442"/>
      <c r="AE119" s="442"/>
      <c r="AF119" s="442"/>
      <c r="AG119" s="442"/>
      <c r="AH119" s="442"/>
      <c r="AI119" s="442"/>
      <c r="AJ119" s="442"/>
      <c r="AK119" s="442"/>
      <c r="AL119" s="387"/>
      <c r="AM119" s="387"/>
      <c r="AN119" s="387"/>
      <c r="AO119" s="387"/>
      <c r="AP119" s="276"/>
      <c r="AQ119" s="276"/>
      <c r="AR119" s="276"/>
      <c r="AS119" s="276"/>
      <c r="AT119" s="276"/>
      <c r="AU119" s="276"/>
      <c r="AV119" s="276"/>
      <c r="AW119" s="276"/>
      <c r="AX119" s="276"/>
      <c r="AY119" s="276"/>
      <c r="AZ119" s="276"/>
      <c r="BA119" s="276"/>
      <c r="BB119" s="276"/>
      <c r="BC119" s="276"/>
      <c r="BD119" s="276"/>
      <c r="BE119" s="276"/>
      <c r="BF119" s="276"/>
      <c r="BG119" s="276"/>
    </row>
    <row r="120" spans="2:59">
      <c r="B120" s="229" t="s">
        <v>205</v>
      </c>
      <c r="C120" s="275">
        <v>145</v>
      </c>
      <c r="D120" s="275">
        <v>35</v>
      </c>
      <c r="E120" s="275">
        <v>45</v>
      </c>
      <c r="F120" s="275">
        <v>5</v>
      </c>
      <c r="G120" s="275">
        <v>10</v>
      </c>
      <c r="H120" s="275">
        <v>20</v>
      </c>
      <c r="I120" s="275">
        <v>0</v>
      </c>
      <c r="J120" s="275">
        <v>5</v>
      </c>
      <c r="K120" s="275">
        <v>10</v>
      </c>
      <c r="L120" s="275">
        <v>30</v>
      </c>
      <c r="M120" s="275">
        <v>10</v>
      </c>
      <c r="N120" s="275">
        <v>15</v>
      </c>
      <c r="O120" s="275">
        <v>0</v>
      </c>
      <c r="P120" s="275">
        <v>35</v>
      </c>
      <c r="Q120" s="275">
        <v>75</v>
      </c>
      <c r="R120" s="275">
        <v>5</v>
      </c>
      <c r="S120" s="275">
        <v>445</v>
      </c>
      <c r="U120" s="360"/>
      <c r="V120" s="442"/>
      <c r="W120" s="442"/>
      <c r="X120" s="442"/>
      <c r="Y120" s="442"/>
      <c r="Z120" s="442"/>
      <c r="AA120" s="442"/>
      <c r="AB120" s="442"/>
      <c r="AC120" s="442"/>
      <c r="AD120" s="442"/>
      <c r="AE120" s="442"/>
      <c r="AF120" s="442"/>
      <c r="AG120" s="442"/>
      <c r="AH120" s="442"/>
      <c r="AI120" s="442"/>
      <c r="AJ120" s="442"/>
      <c r="AK120" s="442"/>
      <c r="AL120" s="387"/>
      <c r="AM120" s="387"/>
      <c r="AN120" s="387"/>
      <c r="AO120" s="387"/>
      <c r="AP120" s="276"/>
      <c r="AQ120" s="276"/>
      <c r="AR120" s="276"/>
      <c r="AS120" s="276"/>
      <c r="AT120" s="276"/>
      <c r="AU120" s="276"/>
      <c r="AV120" s="276"/>
      <c r="AW120" s="276"/>
      <c r="AX120" s="276"/>
      <c r="AY120" s="276"/>
      <c r="AZ120" s="276"/>
      <c r="BA120" s="276"/>
      <c r="BB120" s="276"/>
      <c r="BC120" s="276"/>
      <c r="BD120" s="276"/>
      <c r="BE120" s="276"/>
      <c r="BF120" s="276"/>
      <c r="BG120" s="276"/>
    </row>
    <row r="121" spans="2:59">
      <c r="B121" s="229" t="s">
        <v>206</v>
      </c>
      <c r="C121" s="275">
        <v>65</v>
      </c>
      <c r="D121" s="275">
        <v>5</v>
      </c>
      <c r="E121" s="275">
        <v>260</v>
      </c>
      <c r="F121" s="275">
        <v>0</v>
      </c>
      <c r="G121" s="275">
        <v>0</v>
      </c>
      <c r="H121" s="275">
        <v>0</v>
      </c>
      <c r="I121" s="275">
        <v>5</v>
      </c>
      <c r="J121" s="275">
        <v>0</v>
      </c>
      <c r="K121" s="275">
        <v>0</v>
      </c>
      <c r="L121" s="275">
        <v>5</v>
      </c>
      <c r="M121" s="275">
        <v>0</v>
      </c>
      <c r="N121" s="275">
        <v>0</v>
      </c>
      <c r="O121" s="275">
        <v>5</v>
      </c>
      <c r="P121" s="275">
        <v>5</v>
      </c>
      <c r="Q121" s="275">
        <v>10</v>
      </c>
      <c r="R121" s="275">
        <v>0</v>
      </c>
      <c r="S121" s="275">
        <v>365</v>
      </c>
      <c r="U121" s="360"/>
      <c r="V121" s="442"/>
      <c r="W121" s="442"/>
      <c r="X121" s="442"/>
      <c r="Y121" s="442"/>
      <c r="Z121" s="442"/>
      <c r="AA121" s="442"/>
      <c r="AB121" s="442"/>
      <c r="AC121" s="442"/>
      <c r="AD121" s="442"/>
      <c r="AE121" s="442"/>
      <c r="AF121" s="442"/>
      <c r="AG121" s="442"/>
      <c r="AH121" s="442"/>
      <c r="AI121" s="442"/>
      <c r="AJ121" s="442"/>
      <c r="AK121" s="442"/>
      <c r="AL121" s="387"/>
      <c r="AM121" s="387"/>
      <c r="AN121" s="387"/>
      <c r="AO121" s="387"/>
      <c r="AP121" s="276"/>
      <c r="AQ121" s="276"/>
      <c r="AR121" s="276"/>
      <c r="AS121" s="276"/>
      <c r="AT121" s="276"/>
      <c r="AU121" s="276"/>
      <c r="AV121" s="276"/>
      <c r="AW121" s="276"/>
      <c r="AX121" s="276"/>
      <c r="AY121" s="276"/>
      <c r="AZ121" s="276"/>
      <c r="BA121" s="276"/>
      <c r="BB121" s="276"/>
      <c r="BC121" s="276"/>
      <c r="BD121" s="276"/>
      <c r="BE121" s="276"/>
      <c r="BF121" s="276"/>
      <c r="BG121" s="276"/>
    </row>
    <row r="122" spans="2:59">
      <c r="B122" s="229" t="s">
        <v>209</v>
      </c>
      <c r="C122" s="275">
        <v>0</v>
      </c>
      <c r="D122" s="275">
        <v>0</v>
      </c>
      <c r="E122" s="275">
        <v>0</v>
      </c>
      <c r="F122" s="275">
        <v>0</v>
      </c>
      <c r="G122" s="275">
        <v>0</v>
      </c>
      <c r="H122" s="275">
        <v>5</v>
      </c>
      <c r="I122" s="275">
        <v>0</v>
      </c>
      <c r="J122" s="275">
        <v>0</v>
      </c>
      <c r="K122" s="275">
        <v>0</v>
      </c>
      <c r="L122" s="275">
        <v>0</v>
      </c>
      <c r="M122" s="275">
        <v>0</v>
      </c>
      <c r="N122" s="275">
        <v>0</v>
      </c>
      <c r="O122" s="275">
        <v>0</v>
      </c>
      <c r="P122" s="275">
        <v>0</v>
      </c>
      <c r="Q122" s="275">
        <v>5</v>
      </c>
      <c r="R122" s="275">
        <v>0</v>
      </c>
      <c r="S122" s="275">
        <v>10</v>
      </c>
      <c r="U122" s="360"/>
      <c r="V122" s="442"/>
      <c r="W122" s="442"/>
      <c r="X122" s="442"/>
      <c r="Y122" s="442"/>
      <c r="Z122" s="442"/>
      <c r="AA122" s="442"/>
      <c r="AB122" s="442"/>
      <c r="AC122" s="442"/>
      <c r="AD122" s="442"/>
      <c r="AE122" s="442"/>
      <c r="AF122" s="442"/>
      <c r="AG122" s="442"/>
      <c r="AH122" s="442"/>
      <c r="AI122" s="442"/>
      <c r="AJ122" s="442"/>
      <c r="AK122" s="442"/>
      <c r="AL122" s="387"/>
      <c r="AM122" s="387"/>
      <c r="AN122" s="387"/>
      <c r="AO122" s="387"/>
      <c r="AP122" s="276"/>
      <c r="AQ122" s="276"/>
      <c r="AR122" s="276"/>
      <c r="AS122" s="276"/>
      <c r="AT122" s="276"/>
      <c r="AU122" s="276"/>
      <c r="AV122" s="276"/>
      <c r="AW122" s="276"/>
      <c r="AX122" s="276"/>
      <c r="AY122" s="276"/>
      <c r="AZ122" s="276"/>
      <c r="BA122" s="276"/>
      <c r="BB122" s="276"/>
      <c r="BC122" s="276"/>
      <c r="BD122" s="276"/>
      <c r="BE122" s="276"/>
      <c r="BF122" s="276"/>
      <c r="BG122" s="276"/>
    </row>
    <row r="123" spans="2:59">
      <c r="B123" s="229" t="s">
        <v>659</v>
      </c>
      <c r="C123" s="275">
        <v>5</v>
      </c>
      <c r="D123" s="275">
        <v>0</v>
      </c>
      <c r="E123" s="275">
        <v>5</v>
      </c>
      <c r="F123" s="275">
        <v>0</v>
      </c>
      <c r="G123" s="275">
        <v>0</v>
      </c>
      <c r="H123" s="275">
        <v>0</v>
      </c>
      <c r="I123" s="275">
        <v>0</v>
      </c>
      <c r="J123" s="275">
        <v>0</v>
      </c>
      <c r="K123" s="275">
        <v>0</v>
      </c>
      <c r="L123" s="275">
        <v>0</v>
      </c>
      <c r="M123" s="275">
        <v>0</v>
      </c>
      <c r="N123" s="275">
        <v>0</v>
      </c>
      <c r="O123" s="275">
        <v>0</v>
      </c>
      <c r="P123" s="275">
        <v>0</v>
      </c>
      <c r="Q123" s="275">
        <v>5</v>
      </c>
      <c r="R123" s="275">
        <v>0</v>
      </c>
      <c r="S123" s="275">
        <v>25</v>
      </c>
      <c r="U123" s="360"/>
      <c r="V123" s="442"/>
      <c r="W123" s="442"/>
      <c r="X123" s="442"/>
      <c r="Y123" s="442"/>
      <c r="Z123" s="442"/>
      <c r="AA123" s="442"/>
      <c r="AB123" s="442"/>
      <c r="AC123" s="442"/>
      <c r="AD123" s="442"/>
      <c r="AE123" s="442"/>
      <c r="AF123" s="442"/>
      <c r="AG123" s="442"/>
      <c r="AH123" s="442"/>
      <c r="AI123" s="442"/>
      <c r="AJ123" s="442"/>
      <c r="AK123" s="442"/>
      <c r="AL123" s="387"/>
      <c r="AM123" s="387"/>
      <c r="AN123" s="387"/>
      <c r="AO123" s="387"/>
      <c r="AP123" s="276"/>
      <c r="AQ123" s="276"/>
      <c r="AR123" s="276"/>
      <c r="AS123" s="276"/>
      <c r="AT123" s="276"/>
      <c r="AU123" s="276"/>
      <c r="AV123" s="276"/>
      <c r="AW123" s="276"/>
      <c r="AX123" s="276"/>
      <c r="AY123" s="276"/>
      <c r="AZ123" s="276"/>
      <c r="BA123" s="276"/>
      <c r="BB123" s="276"/>
      <c r="BC123" s="276"/>
      <c r="BD123" s="276"/>
      <c r="BE123" s="276"/>
      <c r="BF123" s="276"/>
      <c r="BG123" s="276"/>
    </row>
    <row r="124" spans="2:59">
      <c r="B124" s="229" t="s">
        <v>210</v>
      </c>
      <c r="C124" s="275">
        <v>300</v>
      </c>
      <c r="D124" s="275">
        <v>145</v>
      </c>
      <c r="E124" s="275">
        <v>245</v>
      </c>
      <c r="F124" s="275">
        <v>0</v>
      </c>
      <c r="G124" s="275">
        <v>80</v>
      </c>
      <c r="H124" s="275">
        <v>95</v>
      </c>
      <c r="I124" s="275">
        <v>15</v>
      </c>
      <c r="J124" s="275">
        <v>40</v>
      </c>
      <c r="K124" s="275">
        <v>70</v>
      </c>
      <c r="L124" s="275">
        <v>80</v>
      </c>
      <c r="M124" s="275">
        <v>50</v>
      </c>
      <c r="N124" s="275">
        <v>10</v>
      </c>
      <c r="O124" s="275">
        <v>5</v>
      </c>
      <c r="P124" s="275">
        <v>130</v>
      </c>
      <c r="Q124" s="275">
        <v>260</v>
      </c>
      <c r="R124" s="275">
        <v>10</v>
      </c>
      <c r="S124" s="275">
        <v>1540</v>
      </c>
      <c r="U124" s="360"/>
      <c r="V124" s="442"/>
      <c r="W124" s="442"/>
      <c r="X124" s="442"/>
      <c r="Y124" s="442"/>
      <c r="Z124" s="442"/>
      <c r="AA124" s="442"/>
      <c r="AB124" s="442"/>
      <c r="AC124" s="442"/>
      <c r="AD124" s="442"/>
      <c r="AE124" s="442"/>
      <c r="AF124" s="442"/>
      <c r="AG124" s="442"/>
      <c r="AH124" s="442"/>
      <c r="AI124" s="442"/>
      <c r="AJ124" s="442"/>
      <c r="AK124" s="442"/>
      <c r="AL124" s="387"/>
      <c r="AM124" s="387"/>
      <c r="AN124" s="387"/>
      <c r="AO124" s="387"/>
      <c r="AP124" s="276"/>
      <c r="AQ124" s="276"/>
      <c r="AR124" s="276"/>
      <c r="AS124" s="276"/>
      <c r="AT124" s="276"/>
      <c r="AU124" s="276"/>
      <c r="AV124" s="276"/>
      <c r="AW124" s="276"/>
      <c r="AX124" s="276"/>
      <c r="AY124" s="276"/>
      <c r="AZ124" s="276"/>
      <c r="BA124" s="276"/>
      <c r="BB124" s="276"/>
      <c r="BC124" s="276"/>
      <c r="BD124" s="276"/>
      <c r="BE124" s="276"/>
      <c r="BF124" s="276"/>
      <c r="BG124" s="276"/>
    </row>
    <row r="125" spans="2:59">
      <c r="B125" s="229" t="s">
        <v>184</v>
      </c>
      <c r="C125" s="275">
        <v>45</v>
      </c>
      <c r="D125" s="275">
        <v>65</v>
      </c>
      <c r="E125" s="275">
        <v>50</v>
      </c>
      <c r="F125" s="275">
        <v>0</v>
      </c>
      <c r="G125" s="275">
        <v>10</v>
      </c>
      <c r="H125" s="275">
        <v>45</v>
      </c>
      <c r="I125" s="275">
        <v>5</v>
      </c>
      <c r="J125" s="275">
        <v>10</v>
      </c>
      <c r="K125" s="275">
        <v>40</v>
      </c>
      <c r="L125" s="275">
        <v>25</v>
      </c>
      <c r="M125" s="275">
        <v>50</v>
      </c>
      <c r="N125" s="275">
        <v>45</v>
      </c>
      <c r="O125" s="275">
        <v>15</v>
      </c>
      <c r="P125" s="275">
        <v>80</v>
      </c>
      <c r="Q125" s="275">
        <v>15</v>
      </c>
      <c r="R125" s="275">
        <v>5</v>
      </c>
      <c r="S125" s="275">
        <v>495</v>
      </c>
      <c r="U125" s="360"/>
      <c r="V125" s="442"/>
      <c r="W125" s="442"/>
      <c r="X125" s="442"/>
      <c r="Y125" s="442"/>
      <c r="Z125" s="442"/>
      <c r="AA125" s="442"/>
      <c r="AB125" s="442"/>
      <c r="AC125" s="442"/>
      <c r="AD125" s="442"/>
      <c r="AE125" s="442"/>
      <c r="AF125" s="442"/>
      <c r="AG125" s="442"/>
      <c r="AH125" s="442"/>
      <c r="AI125" s="442"/>
      <c r="AJ125" s="442"/>
      <c r="AK125" s="442"/>
      <c r="AL125" s="387"/>
      <c r="AM125" s="387"/>
      <c r="AN125" s="387"/>
      <c r="AO125" s="387"/>
      <c r="AP125" s="276"/>
      <c r="AQ125" s="276"/>
      <c r="AR125" s="276"/>
      <c r="AS125" s="276"/>
      <c r="AT125" s="276"/>
      <c r="AU125" s="276"/>
      <c r="AV125" s="276"/>
      <c r="AW125" s="276"/>
      <c r="AX125" s="276"/>
      <c r="AY125" s="276"/>
      <c r="AZ125" s="276"/>
      <c r="BA125" s="276"/>
      <c r="BB125" s="276"/>
      <c r="BC125" s="276"/>
      <c r="BD125" s="276"/>
      <c r="BE125" s="276"/>
      <c r="BF125" s="276"/>
      <c r="BG125" s="276"/>
    </row>
    <row r="126" spans="2:59">
      <c r="B126" s="229" t="s">
        <v>211</v>
      </c>
      <c r="C126" s="275">
        <v>0</v>
      </c>
      <c r="D126" s="275">
        <v>0</v>
      </c>
      <c r="E126" s="275">
        <v>0</v>
      </c>
      <c r="F126" s="275">
        <v>0</v>
      </c>
      <c r="G126" s="275">
        <v>0</v>
      </c>
      <c r="H126" s="275">
        <v>0</v>
      </c>
      <c r="I126" s="275">
        <v>0</v>
      </c>
      <c r="J126" s="275">
        <v>0</v>
      </c>
      <c r="K126" s="275">
        <v>0</v>
      </c>
      <c r="L126" s="275">
        <v>0</v>
      </c>
      <c r="M126" s="275">
        <v>0</v>
      </c>
      <c r="N126" s="275">
        <v>0</v>
      </c>
      <c r="O126" s="275">
        <v>0</v>
      </c>
      <c r="P126" s="275">
        <v>0</v>
      </c>
      <c r="Q126" s="275">
        <v>0</v>
      </c>
      <c r="R126" s="275">
        <v>0</v>
      </c>
      <c r="S126" s="275">
        <v>10</v>
      </c>
      <c r="U126" s="360"/>
      <c r="V126" s="442"/>
      <c r="W126" s="442"/>
      <c r="X126" s="442"/>
      <c r="Y126" s="442"/>
      <c r="Z126" s="442"/>
      <c r="AA126" s="442"/>
      <c r="AB126" s="442"/>
      <c r="AC126" s="442"/>
      <c r="AD126" s="442"/>
      <c r="AE126" s="442"/>
      <c r="AF126" s="442"/>
      <c r="AG126" s="442"/>
      <c r="AH126" s="442"/>
      <c r="AI126" s="442"/>
      <c r="AJ126" s="442"/>
      <c r="AK126" s="442"/>
      <c r="AL126" s="387"/>
      <c r="AM126" s="387"/>
      <c r="AN126" s="387"/>
      <c r="AO126" s="387"/>
      <c r="AP126" s="276"/>
      <c r="AQ126" s="276"/>
      <c r="AR126" s="276"/>
      <c r="AS126" s="276"/>
      <c r="AT126" s="276"/>
      <c r="AU126" s="276"/>
      <c r="AV126" s="276"/>
      <c r="AW126" s="276"/>
      <c r="AX126" s="276"/>
      <c r="AY126" s="276"/>
      <c r="AZ126" s="276"/>
      <c r="BA126" s="276"/>
      <c r="BB126" s="276"/>
      <c r="BC126" s="276"/>
      <c r="BD126" s="276"/>
      <c r="BE126" s="276"/>
      <c r="BF126" s="276"/>
      <c r="BG126" s="276"/>
    </row>
    <row r="127" spans="2:59">
      <c r="B127" s="291" t="s">
        <v>212</v>
      </c>
      <c r="C127" s="275">
        <v>45</v>
      </c>
      <c r="D127" s="275">
        <v>10</v>
      </c>
      <c r="E127" s="275">
        <v>10</v>
      </c>
      <c r="F127" s="275">
        <v>0</v>
      </c>
      <c r="G127" s="275">
        <v>0</v>
      </c>
      <c r="H127" s="275">
        <v>5</v>
      </c>
      <c r="I127" s="275">
        <v>0</v>
      </c>
      <c r="J127" s="275">
        <v>5</v>
      </c>
      <c r="K127" s="275">
        <v>5</v>
      </c>
      <c r="L127" s="275">
        <v>5</v>
      </c>
      <c r="M127" s="275">
        <v>0</v>
      </c>
      <c r="N127" s="275">
        <v>0</v>
      </c>
      <c r="O127" s="275">
        <v>0</v>
      </c>
      <c r="P127" s="275">
        <v>5</v>
      </c>
      <c r="Q127" s="275">
        <v>5</v>
      </c>
      <c r="R127" s="275">
        <v>0</v>
      </c>
      <c r="S127" s="275">
        <v>90</v>
      </c>
      <c r="V127" s="387"/>
      <c r="W127" s="442"/>
      <c r="X127" s="442"/>
      <c r="Y127" s="442"/>
      <c r="Z127" s="442"/>
      <c r="AA127" s="442"/>
      <c r="AB127" s="442"/>
      <c r="AC127" s="442"/>
      <c r="AD127" s="442"/>
      <c r="AE127" s="442"/>
      <c r="AF127" s="442"/>
      <c r="AG127" s="442"/>
      <c r="AH127" s="442"/>
      <c r="AI127" s="442"/>
      <c r="AJ127" s="442"/>
      <c r="AK127" s="442"/>
      <c r="AL127" s="387"/>
      <c r="AM127" s="387"/>
      <c r="AN127" s="387"/>
      <c r="AO127" s="387"/>
      <c r="AP127" s="276"/>
      <c r="AQ127" s="276"/>
      <c r="AR127" s="276"/>
      <c r="AS127" s="276"/>
      <c r="AT127" s="276"/>
      <c r="AU127" s="276"/>
      <c r="AV127" s="276"/>
      <c r="AW127" s="276"/>
      <c r="AX127" s="276"/>
      <c r="AY127" s="276"/>
      <c r="AZ127" s="276"/>
      <c r="BA127" s="276"/>
      <c r="BB127" s="276"/>
      <c r="BC127" s="276"/>
      <c r="BD127" s="276"/>
      <c r="BE127" s="276"/>
      <c r="BF127" s="276"/>
      <c r="BG127" s="276"/>
    </row>
    <row r="128" spans="2:59" s="291" customFormat="1">
      <c r="B128" s="291" t="s">
        <v>213</v>
      </c>
      <c r="C128" s="275">
        <v>45</v>
      </c>
      <c r="D128" s="275">
        <v>15</v>
      </c>
      <c r="E128" s="275">
        <v>30</v>
      </c>
      <c r="F128" s="275">
        <v>0</v>
      </c>
      <c r="G128" s="275">
        <v>5</v>
      </c>
      <c r="H128" s="275">
        <v>10</v>
      </c>
      <c r="I128" s="275">
        <v>0</v>
      </c>
      <c r="J128" s="275">
        <v>5</v>
      </c>
      <c r="K128" s="275">
        <v>5</v>
      </c>
      <c r="L128" s="275">
        <v>20</v>
      </c>
      <c r="M128" s="275">
        <v>0</v>
      </c>
      <c r="N128" s="275">
        <v>0</v>
      </c>
      <c r="O128" s="275">
        <v>10</v>
      </c>
      <c r="P128" s="275">
        <v>25</v>
      </c>
      <c r="Q128" s="275">
        <v>15</v>
      </c>
      <c r="R128" s="275">
        <v>0</v>
      </c>
      <c r="S128" s="275">
        <v>185</v>
      </c>
      <c r="T128" s="276"/>
      <c r="U128" s="276"/>
      <c r="V128" s="387"/>
      <c r="W128" s="442"/>
      <c r="X128" s="442"/>
      <c r="Y128" s="442"/>
      <c r="Z128" s="442"/>
      <c r="AA128" s="442"/>
      <c r="AB128" s="442"/>
      <c r="AC128" s="442"/>
      <c r="AD128" s="442"/>
      <c r="AE128" s="442"/>
      <c r="AF128" s="442"/>
      <c r="AG128" s="442"/>
      <c r="AH128" s="442"/>
      <c r="AI128" s="442"/>
      <c r="AJ128" s="442"/>
      <c r="AK128" s="442"/>
      <c r="AL128" s="387"/>
      <c r="AM128" s="387"/>
      <c r="AN128" s="387"/>
      <c r="AO128" s="387"/>
      <c r="AP128" s="276"/>
      <c r="AQ128" s="276"/>
      <c r="AR128" s="276"/>
      <c r="AS128" s="276"/>
      <c r="AT128" s="276"/>
      <c r="AU128" s="276"/>
      <c r="AV128" s="276"/>
      <c r="AW128" s="276"/>
      <c r="AX128" s="276"/>
      <c r="AY128" s="276"/>
      <c r="AZ128" s="276"/>
      <c r="BA128" s="276"/>
      <c r="BB128" s="276"/>
      <c r="BC128" s="276"/>
      <c r="BD128" s="276"/>
      <c r="BE128" s="276"/>
      <c r="BF128" s="276"/>
      <c r="BG128" s="276"/>
    </row>
    <row r="129" spans="1:59" s="291" customFormat="1">
      <c r="B129" s="291" t="s">
        <v>214</v>
      </c>
      <c r="C129" s="275">
        <v>25</v>
      </c>
      <c r="D129" s="275">
        <v>5</v>
      </c>
      <c r="E129" s="275">
        <v>5</v>
      </c>
      <c r="F129" s="275">
        <v>0</v>
      </c>
      <c r="G129" s="275">
        <v>5</v>
      </c>
      <c r="H129" s="275">
        <v>5</v>
      </c>
      <c r="I129" s="275">
        <v>0</v>
      </c>
      <c r="J129" s="275">
        <v>0</v>
      </c>
      <c r="K129" s="275">
        <v>0</v>
      </c>
      <c r="L129" s="275">
        <v>5</v>
      </c>
      <c r="M129" s="275">
        <v>0</v>
      </c>
      <c r="N129" s="275">
        <v>0</v>
      </c>
      <c r="O129" s="275">
        <v>5</v>
      </c>
      <c r="P129" s="275">
        <v>5</v>
      </c>
      <c r="Q129" s="275">
        <v>5</v>
      </c>
      <c r="R129" s="275">
        <v>0</v>
      </c>
      <c r="S129" s="275">
        <v>70</v>
      </c>
      <c r="T129" s="276"/>
      <c r="U129" s="276"/>
      <c r="V129" s="387"/>
      <c r="W129" s="442"/>
      <c r="X129" s="442"/>
      <c r="Y129" s="442"/>
      <c r="Z129" s="442"/>
      <c r="AA129" s="442"/>
      <c r="AB129" s="442"/>
      <c r="AC129" s="442"/>
      <c r="AD129" s="442"/>
      <c r="AE129" s="442"/>
      <c r="AF129" s="442"/>
      <c r="AG129" s="442"/>
      <c r="AH129" s="442"/>
      <c r="AI129" s="442"/>
      <c r="AJ129" s="442"/>
      <c r="AK129" s="442"/>
      <c r="AL129" s="387"/>
      <c r="AM129" s="387"/>
      <c r="AN129" s="387"/>
      <c r="AO129" s="387"/>
      <c r="AP129" s="276"/>
      <c r="AQ129" s="276"/>
      <c r="AR129" s="276"/>
      <c r="AS129" s="276"/>
      <c r="AT129" s="276"/>
      <c r="AU129" s="276"/>
      <c r="AV129" s="276"/>
      <c r="AW129" s="276"/>
      <c r="AX129" s="276"/>
      <c r="AY129" s="276"/>
      <c r="AZ129" s="276"/>
      <c r="BA129" s="276"/>
      <c r="BB129" s="276"/>
      <c r="BC129" s="276"/>
      <c r="BD129" s="276"/>
      <c r="BE129" s="276"/>
      <c r="BF129" s="276"/>
      <c r="BG129" s="276"/>
    </row>
    <row r="130" spans="1:59" s="291" customFormat="1">
      <c r="B130" s="291" t="s">
        <v>215</v>
      </c>
      <c r="C130" s="275">
        <v>0</v>
      </c>
      <c r="D130" s="275">
        <v>0</v>
      </c>
      <c r="E130" s="275">
        <v>0</v>
      </c>
      <c r="F130" s="275">
        <v>0</v>
      </c>
      <c r="G130" s="275">
        <v>0</v>
      </c>
      <c r="H130" s="275">
        <v>0</v>
      </c>
      <c r="I130" s="275">
        <v>0</v>
      </c>
      <c r="J130" s="275">
        <v>0</v>
      </c>
      <c r="K130" s="275">
        <v>0</v>
      </c>
      <c r="L130" s="275">
        <v>0</v>
      </c>
      <c r="M130" s="275">
        <v>0</v>
      </c>
      <c r="N130" s="275">
        <v>0</v>
      </c>
      <c r="O130" s="275">
        <v>0</v>
      </c>
      <c r="P130" s="275">
        <v>0</v>
      </c>
      <c r="Q130" s="275">
        <v>0</v>
      </c>
      <c r="R130" s="275">
        <v>0</v>
      </c>
      <c r="S130" s="275">
        <v>5</v>
      </c>
      <c r="T130" s="276"/>
      <c r="U130" s="276"/>
      <c r="V130" s="387"/>
      <c r="W130" s="442"/>
      <c r="X130" s="442"/>
      <c r="Y130" s="442"/>
      <c r="Z130" s="442"/>
      <c r="AA130" s="442"/>
      <c r="AB130" s="442"/>
      <c r="AC130" s="442"/>
      <c r="AD130" s="442"/>
      <c r="AE130" s="442"/>
      <c r="AF130" s="442"/>
      <c r="AG130" s="442"/>
      <c r="AH130" s="442"/>
      <c r="AI130" s="442"/>
      <c r="AJ130" s="442"/>
      <c r="AK130" s="442"/>
      <c r="AL130" s="387"/>
      <c r="AM130" s="387"/>
      <c r="AN130" s="387"/>
      <c r="AO130" s="387"/>
      <c r="AP130" s="276"/>
      <c r="AQ130" s="276"/>
      <c r="AR130" s="276"/>
      <c r="AS130" s="276"/>
      <c r="AT130" s="276"/>
      <c r="AU130" s="276"/>
      <c r="AV130" s="276"/>
      <c r="AW130" s="276"/>
      <c r="AX130" s="276"/>
      <c r="AY130" s="276"/>
      <c r="AZ130" s="276"/>
      <c r="BA130" s="276"/>
      <c r="BB130" s="276"/>
      <c r="BC130" s="276"/>
      <c r="BD130" s="276"/>
      <c r="BE130" s="276"/>
      <c r="BF130" s="276"/>
      <c r="BG130" s="276"/>
    </row>
    <row r="131" spans="1:59" ht="12.75" customHeight="1">
      <c r="B131" s="291" t="s">
        <v>216</v>
      </c>
      <c r="C131" s="275">
        <v>0</v>
      </c>
      <c r="D131" s="275">
        <v>0</v>
      </c>
      <c r="E131" s="275">
        <v>0</v>
      </c>
      <c r="F131" s="275">
        <v>0</v>
      </c>
      <c r="G131" s="275">
        <v>0</v>
      </c>
      <c r="H131" s="275">
        <v>5</v>
      </c>
      <c r="I131" s="275">
        <v>0</v>
      </c>
      <c r="J131" s="275">
        <v>0</v>
      </c>
      <c r="K131" s="275">
        <v>5</v>
      </c>
      <c r="L131" s="275">
        <v>0</v>
      </c>
      <c r="M131" s="275">
        <v>0</v>
      </c>
      <c r="N131" s="275">
        <v>0</v>
      </c>
      <c r="O131" s="275">
        <v>0</v>
      </c>
      <c r="P131" s="275">
        <v>0</v>
      </c>
      <c r="Q131" s="275">
        <v>5</v>
      </c>
      <c r="R131" s="275">
        <v>0</v>
      </c>
      <c r="S131" s="275">
        <v>20</v>
      </c>
      <c r="V131" s="387"/>
      <c r="W131" s="387"/>
      <c r="X131" s="387"/>
      <c r="Y131" s="387"/>
      <c r="Z131" s="387"/>
      <c r="AA131" s="387"/>
      <c r="AB131" s="387"/>
      <c r="AC131" s="387"/>
      <c r="AD131" s="387"/>
      <c r="AE131" s="387"/>
      <c r="AF131" s="387"/>
      <c r="AG131" s="387"/>
      <c r="AH131" s="387"/>
      <c r="AI131" s="387"/>
      <c r="AJ131" s="387"/>
      <c r="AK131" s="387"/>
      <c r="AL131" s="387"/>
      <c r="AM131" s="387"/>
      <c r="AN131" s="387"/>
      <c r="AO131"/>
      <c r="AP131"/>
      <c r="AQ131"/>
      <c r="AR131"/>
      <c r="AS131"/>
      <c r="AT131"/>
      <c r="AU131"/>
      <c r="AV131"/>
      <c r="AW131"/>
      <c r="AX131"/>
      <c r="AY131"/>
      <c r="AZ131"/>
      <c r="BA131"/>
      <c r="BB131"/>
      <c r="BC131"/>
      <c r="BD131"/>
      <c r="BE131"/>
    </row>
    <row r="132" spans="1:59" s="291" customFormat="1" ht="12.75" customHeight="1">
      <c r="B132" s="520" t="s">
        <v>0</v>
      </c>
      <c r="C132" s="521">
        <v>14945</v>
      </c>
      <c r="D132" s="521">
        <v>3815</v>
      </c>
      <c r="E132" s="521">
        <v>7055</v>
      </c>
      <c r="F132" s="521">
        <v>430</v>
      </c>
      <c r="G132" s="521">
        <v>1615</v>
      </c>
      <c r="H132" s="521">
        <v>2580</v>
      </c>
      <c r="I132" s="521">
        <v>725</v>
      </c>
      <c r="J132" s="521">
        <v>740</v>
      </c>
      <c r="K132" s="521">
        <v>1790</v>
      </c>
      <c r="L132" s="521">
        <v>2995</v>
      </c>
      <c r="M132" s="521">
        <v>1410</v>
      </c>
      <c r="N132" s="521">
        <v>1505</v>
      </c>
      <c r="O132" s="521">
        <v>450</v>
      </c>
      <c r="P132" s="521">
        <v>5170</v>
      </c>
      <c r="Q132" s="521">
        <v>5270</v>
      </c>
      <c r="R132" s="521">
        <v>265</v>
      </c>
      <c r="S132" s="521">
        <v>50490</v>
      </c>
      <c r="T132" s="276"/>
      <c r="U132" s="276"/>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276"/>
      <c r="AQ132" s="276"/>
      <c r="AR132" s="276"/>
      <c r="AS132" s="276"/>
      <c r="AT132" s="276"/>
      <c r="AU132" s="276"/>
      <c r="AV132" s="276"/>
      <c r="AW132" s="276"/>
      <c r="AX132" s="276"/>
      <c r="AY132" s="276"/>
      <c r="AZ132" s="276"/>
      <c r="BA132" s="276"/>
      <c r="BB132" s="276"/>
      <c r="BC132" s="276"/>
      <c r="BD132" s="276"/>
      <c r="BE132" s="276"/>
      <c r="BF132" s="276"/>
      <c r="BG132" s="276"/>
    </row>
    <row r="133" spans="1:59" ht="6.75" customHeight="1">
      <c r="C133" s="275"/>
      <c r="D133" s="275"/>
      <c r="E133" s="275"/>
      <c r="F133" s="275"/>
      <c r="G133" s="275"/>
      <c r="H133" s="275"/>
      <c r="I133" s="275"/>
      <c r="J133" s="275"/>
      <c r="K133" s="275"/>
      <c r="L133" s="275"/>
      <c r="M133" s="275"/>
      <c r="N133" s="275"/>
      <c r="O133" s="275"/>
      <c r="P133" s="275"/>
      <c r="Q133" s="275"/>
      <c r="R133" s="275"/>
      <c r="S133" s="275"/>
      <c r="V133" s="387"/>
      <c r="W133" s="386"/>
      <c r="X133" s="386"/>
      <c r="Y133" s="386"/>
      <c r="Z133" s="386"/>
      <c r="AA133" s="386"/>
      <c r="AB133" s="386"/>
      <c r="AC133" s="386"/>
      <c r="AD133" s="386"/>
      <c r="AE133" s="386"/>
      <c r="AF133" s="386"/>
      <c r="AG133" s="386"/>
      <c r="AH133" s="386"/>
      <c r="AI133" s="386"/>
      <c r="AJ133" s="386"/>
      <c r="AK133" s="386"/>
      <c r="AL133" s="386"/>
      <c r="AM133" s="386"/>
    </row>
    <row r="134" spans="1:59">
      <c r="B134" s="225" t="s">
        <v>614</v>
      </c>
      <c r="C134" s="286"/>
      <c r="D134" s="286"/>
      <c r="E134" s="286"/>
      <c r="F134" s="286"/>
      <c r="G134" s="286"/>
      <c r="H134" s="286"/>
      <c r="I134" s="286"/>
      <c r="J134" s="286"/>
      <c r="K134" s="286"/>
      <c r="L134" s="286"/>
      <c r="M134" s="286"/>
      <c r="N134" s="286"/>
      <c r="O134" s="286"/>
      <c r="P134" s="286"/>
      <c r="Q134" s="286"/>
      <c r="R134" s="286"/>
      <c r="S134" s="286"/>
      <c r="V134" s="387"/>
      <c r="W134" s="386"/>
      <c r="X134" s="386"/>
      <c r="Y134" s="386"/>
      <c r="Z134" s="386"/>
      <c r="AA134" s="386"/>
      <c r="AB134" s="386"/>
      <c r="AC134" s="386"/>
      <c r="AD134" s="386"/>
      <c r="AE134" s="386"/>
      <c r="AF134" s="386"/>
      <c r="AG134" s="386"/>
      <c r="AH134" s="386"/>
      <c r="AI134" s="386"/>
      <c r="AJ134" s="386"/>
      <c r="AK134" s="386"/>
      <c r="AL134" s="386"/>
      <c r="AM134" s="386"/>
      <c r="AN134" s="271"/>
      <c r="AO134" s="271"/>
      <c r="AP134" s="271"/>
      <c r="AQ134" s="271"/>
      <c r="AR134" s="271"/>
      <c r="AS134" s="271"/>
      <c r="AT134" s="271"/>
      <c r="AU134" s="271"/>
      <c r="AV134" s="271"/>
      <c r="AW134" s="271"/>
      <c r="AX134" s="271"/>
      <c r="AY134" s="271"/>
      <c r="AZ134" s="271"/>
      <c r="BA134" s="271"/>
      <c r="BB134" s="271"/>
      <c r="BC134" s="271"/>
      <c r="BD134" s="271"/>
      <c r="BE134" s="271"/>
    </row>
    <row r="135" spans="1:59">
      <c r="B135" s="291" t="s">
        <v>512</v>
      </c>
      <c r="C135" s="275">
        <v>0</v>
      </c>
      <c r="D135" s="275">
        <v>0</v>
      </c>
      <c r="E135" s="275">
        <v>0</v>
      </c>
      <c r="F135" s="275">
        <v>0</v>
      </c>
      <c r="G135" s="275">
        <v>0</v>
      </c>
      <c r="H135" s="275">
        <v>0</v>
      </c>
      <c r="I135" s="275">
        <v>0</v>
      </c>
      <c r="J135" s="275">
        <v>0</v>
      </c>
      <c r="K135" s="275">
        <v>0</v>
      </c>
      <c r="L135" s="275">
        <v>0</v>
      </c>
      <c r="M135" s="275">
        <v>0</v>
      </c>
      <c r="N135" s="275">
        <v>0</v>
      </c>
      <c r="O135" s="275">
        <v>0</v>
      </c>
      <c r="P135" s="275">
        <v>0</v>
      </c>
      <c r="Q135" s="275">
        <v>0</v>
      </c>
      <c r="R135" s="275">
        <v>0</v>
      </c>
      <c r="S135" s="275">
        <v>0</v>
      </c>
      <c r="V135" s="387"/>
      <c r="W135" s="386"/>
      <c r="X135" s="386"/>
      <c r="Y135" s="386"/>
      <c r="Z135" s="386"/>
      <c r="AA135" s="386"/>
      <c r="AB135" s="386"/>
      <c r="AC135" s="386"/>
      <c r="AD135" s="386"/>
      <c r="AE135" s="386"/>
      <c r="AF135" s="386"/>
      <c r="AG135" s="386"/>
      <c r="AH135" s="386"/>
      <c r="AI135" s="386"/>
      <c r="AJ135" s="386"/>
      <c r="AK135" s="386"/>
      <c r="AL135" s="386"/>
      <c r="AM135" s="386"/>
      <c r="AN135" s="271"/>
      <c r="AO135" s="271"/>
      <c r="AP135" s="271"/>
      <c r="AQ135" s="271"/>
      <c r="AR135" s="271"/>
      <c r="AS135" s="271"/>
      <c r="AT135" s="271"/>
      <c r="AU135" s="271"/>
      <c r="AV135" s="271"/>
      <c r="AW135" s="271"/>
      <c r="AX135" s="271"/>
      <c r="AY135" s="271"/>
      <c r="AZ135" s="271"/>
      <c r="BA135" s="271"/>
      <c r="BB135" s="271"/>
      <c r="BC135" s="271"/>
      <c r="BD135" s="271"/>
      <c r="BE135" s="271"/>
    </row>
    <row r="136" spans="1:59">
      <c r="B136" s="291" t="s">
        <v>383</v>
      </c>
      <c r="C136" s="275">
        <v>0</v>
      </c>
      <c r="D136" s="275">
        <v>5</v>
      </c>
      <c r="E136" s="275">
        <v>5</v>
      </c>
      <c r="F136" s="275">
        <v>0</v>
      </c>
      <c r="G136" s="275">
        <v>0</v>
      </c>
      <c r="H136" s="275">
        <v>0</v>
      </c>
      <c r="I136" s="275">
        <v>0</v>
      </c>
      <c r="J136" s="275">
        <v>0</v>
      </c>
      <c r="K136" s="275">
        <v>0</v>
      </c>
      <c r="L136" s="275">
        <v>0</v>
      </c>
      <c r="M136" s="275">
        <v>0</v>
      </c>
      <c r="N136" s="275">
        <v>0</v>
      </c>
      <c r="O136" s="275">
        <v>0</v>
      </c>
      <c r="P136" s="275">
        <v>5</v>
      </c>
      <c r="Q136" s="275">
        <v>0</v>
      </c>
      <c r="R136" s="275">
        <v>0</v>
      </c>
      <c r="S136" s="275">
        <v>20</v>
      </c>
      <c r="U136" s="359"/>
      <c r="W136" s="291"/>
      <c r="X136" s="291"/>
      <c r="Y136" s="291"/>
      <c r="Z136" s="291"/>
      <c r="AA136" s="291"/>
      <c r="AB136" s="291"/>
      <c r="AC136" s="291"/>
      <c r="AD136" s="291"/>
      <c r="AE136" s="291"/>
      <c r="AF136" s="291"/>
      <c r="AG136" s="291"/>
      <c r="AH136" s="291"/>
      <c r="AI136" s="291"/>
      <c r="AJ136" s="291"/>
      <c r="AK136" s="291"/>
      <c r="AL136" s="291"/>
      <c r="AM136" s="291"/>
      <c r="AN136" s="271"/>
      <c r="AO136" s="271"/>
      <c r="AP136" s="271"/>
      <c r="AQ136" s="271"/>
      <c r="AR136" s="271"/>
      <c r="AS136" s="271"/>
      <c r="AT136" s="271"/>
      <c r="AU136" s="271"/>
      <c r="AV136" s="271"/>
      <c r="AW136" s="271"/>
      <c r="AX136" s="271"/>
      <c r="AY136" s="271"/>
      <c r="AZ136" s="271"/>
      <c r="BA136" s="271"/>
      <c r="BB136" s="271"/>
      <c r="BC136" s="271"/>
      <c r="BD136" s="271"/>
      <c r="BE136" s="271"/>
    </row>
    <row r="137" spans="1:59" s="231" customFormat="1">
      <c r="A137" s="207"/>
      <c r="B137" s="501" t="s">
        <v>384</v>
      </c>
      <c r="C137" s="275">
        <v>0</v>
      </c>
      <c r="D137" s="275">
        <v>15</v>
      </c>
      <c r="E137" s="275">
        <v>45</v>
      </c>
      <c r="F137" s="275">
        <v>0</v>
      </c>
      <c r="G137" s="275">
        <v>5</v>
      </c>
      <c r="H137" s="275">
        <v>5</v>
      </c>
      <c r="I137" s="275">
        <v>5</v>
      </c>
      <c r="J137" s="275">
        <v>0</v>
      </c>
      <c r="K137" s="275">
        <v>0</v>
      </c>
      <c r="L137" s="275">
        <v>10</v>
      </c>
      <c r="M137" s="275">
        <v>10</v>
      </c>
      <c r="N137" s="275">
        <v>10</v>
      </c>
      <c r="O137" s="275">
        <v>10</v>
      </c>
      <c r="P137" s="275">
        <v>40</v>
      </c>
      <c r="Q137" s="275">
        <v>5</v>
      </c>
      <c r="R137" s="275">
        <v>0</v>
      </c>
      <c r="S137" s="275">
        <v>165</v>
      </c>
      <c r="T137" s="276"/>
      <c r="U137" s="276"/>
      <c r="V137" s="275"/>
      <c r="W137" s="291"/>
      <c r="X137" s="291"/>
      <c r="Y137" s="291"/>
      <c r="Z137" s="291"/>
      <c r="AA137" s="291"/>
      <c r="AB137" s="291"/>
      <c r="AC137" s="291"/>
      <c r="AD137" s="291"/>
      <c r="AE137" s="291"/>
      <c r="AF137" s="291"/>
      <c r="AG137" s="291"/>
      <c r="AH137" s="291"/>
      <c r="AI137" s="291"/>
      <c r="AJ137" s="291"/>
      <c r="AK137" s="291"/>
      <c r="AL137" s="291"/>
      <c r="AM137" s="271"/>
      <c r="AN137" s="291"/>
      <c r="AO137" s="291"/>
      <c r="AP137" s="291"/>
      <c r="AQ137" s="291"/>
      <c r="AR137" s="291"/>
      <c r="AS137" s="291"/>
      <c r="AT137" s="291"/>
      <c r="AU137" s="291"/>
      <c r="AV137" s="291"/>
      <c r="AW137" s="291"/>
      <c r="AX137" s="291"/>
      <c r="AY137" s="291"/>
      <c r="AZ137" s="291"/>
      <c r="BA137" s="291"/>
      <c r="BB137" s="291"/>
      <c r="BC137" s="291"/>
      <c r="BD137" s="291"/>
      <c r="BE137" s="291"/>
    </row>
    <row r="138" spans="1:59" s="231" customFormat="1">
      <c r="A138" s="207"/>
      <c r="B138" s="291" t="s">
        <v>385</v>
      </c>
      <c r="C138" s="275">
        <v>5</v>
      </c>
      <c r="D138" s="275">
        <v>5</v>
      </c>
      <c r="E138" s="275">
        <v>5</v>
      </c>
      <c r="F138" s="275">
        <v>0</v>
      </c>
      <c r="G138" s="275">
        <v>0</v>
      </c>
      <c r="H138" s="275">
        <v>0</v>
      </c>
      <c r="I138" s="275">
        <v>0</v>
      </c>
      <c r="J138" s="275">
        <v>0</v>
      </c>
      <c r="K138" s="275">
        <v>0</v>
      </c>
      <c r="L138" s="275">
        <v>5</v>
      </c>
      <c r="M138" s="275">
        <v>0</v>
      </c>
      <c r="N138" s="275">
        <v>0</v>
      </c>
      <c r="O138" s="275">
        <v>5</v>
      </c>
      <c r="P138" s="275">
        <v>5</v>
      </c>
      <c r="Q138" s="275">
        <v>0</v>
      </c>
      <c r="R138" s="275">
        <v>0</v>
      </c>
      <c r="S138" s="275">
        <v>35</v>
      </c>
      <c r="T138" s="276"/>
      <c r="U138" s="276"/>
      <c r="V138" s="275"/>
      <c r="W138" s="291"/>
      <c r="X138" s="291"/>
      <c r="Y138" s="291"/>
      <c r="Z138" s="291"/>
      <c r="AA138" s="291"/>
      <c r="AB138" s="291"/>
      <c r="AC138" s="291"/>
      <c r="AD138" s="291"/>
      <c r="AE138" s="291"/>
      <c r="AF138" s="291"/>
      <c r="AG138" s="291"/>
      <c r="AH138" s="291"/>
      <c r="AI138" s="291"/>
      <c r="AJ138" s="291"/>
      <c r="AK138" s="291"/>
      <c r="AL138" s="291"/>
      <c r="AM138" s="271"/>
      <c r="AN138" s="291"/>
      <c r="AO138" s="291"/>
      <c r="AP138" s="291"/>
      <c r="AQ138" s="291"/>
      <c r="AR138" s="291"/>
      <c r="AS138" s="291"/>
      <c r="AT138" s="291"/>
      <c r="AU138" s="291"/>
      <c r="AV138" s="291"/>
      <c r="AW138" s="291"/>
      <c r="AX138" s="291"/>
      <c r="AY138" s="291"/>
      <c r="AZ138" s="291"/>
      <c r="BA138" s="291"/>
      <c r="BB138" s="291"/>
      <c r="BC138" s="291"/>
      <c r="BD138" s="291"/>
      <c r="BE138" s="291"/>
    </row>
    <row r="139" spans="1:59" s="231" customFormat="1">
      <c r="A139" s="207"/>
      <c r="B139" s="291" t="s">
        <v>493</v>
      </c>
      <c r="C139" s="275">
        <v>0</v>
      </c>
      <c r="D139" s="275">
        <v>0</v>
      </c>
      <c r="E139" s="275">
        <v>15</v>
      </c>
      <c r="F139" s="275">
        <v>0</v>
      </c>
      <c r="G139" s="275">
        <v>0</v>
      </c>
      <c r="H139" s="275">
        <v>0</v>
      </c>
      <c r="I139" s="275">
        <v>0</v>
      </c>
      <c r="J139" s="275">
        <v>0</v>
      </c>
      <c r="K139" s="275">
        <v>0</v>
      </c>
      <c r="L139" s="275">
        <v>0</v>
      </c>
      <c r="M139" s="275">
        <v>0</v>
      </c>
      <c r="N139" s="275">
        <v>0</v>
      </c>
      <c r="O139" s="275">
        <v>0</v>
      </c>
      <c r="P139" s="275">
        <v>0</v>
      </c>
      <c r="Q139" s="275">
        <v>0</v>
      </c>
      <c r="R139" s="275">
        <v>0</v>
      </c>
      <c r="S139" s="275">
        <v>15</v>
      </c>
      <c r="T139" s="276"/>
      <c r="U139" s="276"/>
      <c r="V139" s="275"/>
      <c r="W139" s="291"/>
      <c r="X139" s="291"/>
      <c r="Y139" s="291"/>
      <c r="Z139" s="291"/>
      <c r="AA139" s="291"/>
      <c r="AB139" s="291"/>
      <c r="AC139" s="291"/>
      <c r="AD139" s="291"/>
      <c r="AE139" s="291"/>
      <c r="AF139" s="291"/>
      <c r="AG139" s="291"/>
      <c r="AH139" s="291"/>
      <c r="AI139" s="291"/>
      <c r="AJ139" s="291"/>
      <c r="AK139" s="291"/>
      <c r="AL139" s="291"/>
      <c r="AM139" s="271"/>
      <c r="AN139" s="291"/>
      <c r="AO139" s="291"/>
      <c r="AP139" s="291"/>
      <c r="AQ139" s="291"/>
      <c r="AR139" s="291"/>
      <c r="AS139" s="291"/>
      <c r="AT139" s="291"/>
      <c r="AU139" s="291"/>
      <c r="AV139" s="291"/>
      <c r="AW139" s="291"/>
      <c r="AX139" s="291"/>
      <c r="AY139" s="291"/>
      <c r="AZ139" s="291"/>
      <c r="BA139" s="291"/>
      <c r="BB139" s="291"/>
      <c r="BC139" s="291"/>
      <c r="BD139" s="291"/>
      <c r="BE139" s="291"/>
    </row>
    <row r="140" spans="1:59">
      <c r="B140" s="291" t="s">
        <v>386</v>
      </c>
      <c r="C140" s="275">
        <v>115</v>
      </c>
      <c r="D140" s="275">
        <v>0</v>
      </c>
      <c r="E140" s="275">
        <v>90</v>
      </c>
      <c r="F140" s="275">
        <v>0</v>
      </c>
      <c r="G140" s="275">
        <v>0</v>
      </c>
      <c r="H140" s="275">
        <v>15</v>
      </c>
      <c r="I140" s="275">
        <v>145</v>
      </c>
      <c r="J140" s="275">
        <v>65</v>
      </c>
      <c r="K140" s="275">
        <v>0</v>
      </c>
      <c r="L140" s="275">
        <v>30</v>
      </c>
      <c r="M140" s="275">
        <v>5</v>
      </c>
      <c r="N140" s="275">
        <v>0</v>
      </c>
      <c r="O140" s="275">
        <v>0</v>
      </c>
      <c r="P140" s="275">
        <v>15</v>
      </c>
      <c r="Q140" s="275">
        <v>0</v>
      </c>
      <c r="R140" s="275">
        <v>0</v>
      </c>
      <c r="S140" s="275">
        <v>475</v>
      </c>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row>
    <row r="141" spans="1:59">
      <c r="B141" s="291" t="s">
        <v>387</v>
      </c>
      <c r="C141" s="275">
        <v>0</v>
      </c>
      <c r="D141" s="275" t="s">
        <v>544</v>
      </c>
      <c r="E141" s="275">
        <v>10</v>
      </c>
      <c r="F141" s="275">
        <v>0</v>
      </c>
      <c r="G141" s="275">
        <v>0</v>
      </c>
      <c r="H141" s="275">
        <v>0</v>
      </c>
      <c r="I141" s="275">
        <v>0</v>
      </c>
      <c r="J141" s="275">
        <v>0</v>
      </c>
      <c r="K141" s="275">
        <v>0</v>
      </c>
      <c r="L141" s="275">
        <v>0</v>
      </c>
      <c r="M141" s="275">
        <v>0</v>
      </c>
      <c r="N141" s="275">
        <v>0</v>
      </c>
      <c r="O141" s="275">
        <v>0</v>
      </c>
      <c r="P141" s="275">
        <v>0</v>
      </c>
      <c r="Q141" s="275">
        <v>0</v>
      </c>
      <c r="R141" s="275">
        <v>0</v>
      </c>
      <c r="S141" s="275">
        <v>15</v>
      </c>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row>
    <row r="142" spans="1:59">
      <c r="B142" s="291" t="s">
        <v>388</v>
      </c>
      <c r="C142" s="275">
        <v>30</v>
      </c>
      <c r="D142" s="275">
        <v>245</v>
      </c>
      <c r="E142" s="275">
        <v>525</v>
      </c>
      <c r="F142" s="275">
        <v>10</v>
      </c>
      <c r="G142" s="275">
        <v>30</v>
      </c>
      <c r="H142" s="275">
        <v>120</v>
      </c>
      <c r="I142" s="275">
        <v>10</v>
      </c>
      <c r="J142" s="275">
        <v>0</v>
      </c>
      <c r="K142" s="275">
        <v>40</v>
      </c>
      <c r="L142" s="275">
        <v>215</v>
      </c>
      <c r="M142" s="275">
        <v>265</v>
      </c>
      <c r="N142" s="275">
        <v>105</v>
      </c>
      <c r="O142" s="275">
        <v>35</v>
      </c>
      <c r="P142" s="275">
        <v>475</v>
      </c>
      <c r="Q142" s="275">
        <v>50</v>
      </c>
      <c r="R142" s="275">
        <v>30</v>
      </c>
      <c r="S142" s="275">
        <v>2150</v>
      </c>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row>
    <row r="143" spans="1:59">
      <c r="B143" s="291" t="s">
        <v>513</v>
      </c>
      <c r="C143" s="275">
        <v>30</v>
      </c>
      <c r="D143" s="275">
        <v>10</v>
      </c>
      <c r="E143" s="275">
        <v>35</v>
      </c>
      <c r="F143" s="275">
        <v>0</v>
      </c>
      <c r="G143" s="275">
        <v>10</v>
      </c>
      <c r="H143" s="275">
        <v>20</v>
      </c>
      <c r="I143" s="275">
        <v>5</v>
      </c>
      <c r="J143" s="275">
        <v>0</v>
      </c>
      <c r="K143" s="275">
        <v>10</v>
      </c>
      <c r="L143" s="275">
        <v>10</v>
      </c>
      <c r="M143" s="275">
        <v>5</v>
      </c>
      <c r="N143" s="275">
        <v>5</v>
      </c>
      <c r="O143" s="275">
        <v>5</v>
      </c>
      <c r="P143" s="275">
        <v>20</v>
      </c>
      <c r="Q143" s="275">
        <v>10</v>
      </c>
      <c r="R143" s="275">
        <v>5</v>
      </c>
      <c r="S143" s="275">
        <v>165</v>
      </c>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row>
    <row r="144" spans="1:59">
      <c r="B144" s="291" t="s">
        <v>390</v>
      </c>
      <c r="C144" s="275">
        <v>255</v>
      </c>
      <c r="D144" s="275">
        <v>55</v>
      </c>
      <c r="E144" s="275">
        <v>65</v>
      </c>
      <c r="F144" s="275">
        <v>10</v>
      </c>
      <c r="G144" s="275">
        <v>40</v>
      </c>
      <c r="H144" s="275">
        <v>45</v>
      </c>
      <c r="I144" s="275">
        <v>5</v>
      </c>
      <c r="J144" s="275">
        <v>15</v>
      </c>
      <c r="K144" s="275">
        <v>30</v>
      </c>
      <c r="L144" s="275">
        <v>45</v>
      </c>
      <c r="M144" s="275">
        <v>30</v>
      </c>
      <c r="N144" s="275">
        <v>20</v>
      </c>
      <c r="O144" s="275">
        <v>0</v>
      </c>
      <c r="P144" s="275">
        <v>95</v>
      </c>
      <c r="Q144" s="275">
        <v>65</v>
      </c>
      <c r="R144" s="275">
        <v>5</v>
      </c>
      <c r="S144" s="275">
        <v>790</v>
      </c>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row>
    <row r="145" spans="2:57">
      <c r="B145" s="291" t="s">
        <v>514</v>
      </c>
      <c r="C145" s="275">
        <v>65</v>
      </c>
      <c r="D145" s="275">
        <v>15</v>
      </c>
      <c r="E145" s="275">
        <v>10</v>
      </c>
      <c r="F145" s="275">
        <v>0</v>
      </c>
      <c r="G145" s="275">
        <v>5</v>
      </c>
      <c r="H145" s="275">
        <v>10</v>
      </c>
      <c r="I145" s="275">
        <v>0</v>
      </c>
      <c r="J145" s="275">
        <v>5</v>
      </c>
      <c r="K145" s="275">
        <v>5</v>
      </c>
      <c r="L145" s="275">
        <v>15</v>
      </c>
      <c r="M145" s="275">
        <v>10</v>
      </c>
      <c r="N145" s="275">
        <v>5</v>
      </c>
      <c r="O145" s="275">
        <v>0</v>
      </c>
      <c r="P145" s="275">
        <v>25</v>
      </c>
      <c r="Q145" s="275">
        <v>15</v>
      </c>
      <c r="R145" s="275">
        <v>0</v>
      </c>
      <c r="S145" s="275">
        <v>195</v>
      </c>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row>
    <row r="146" spans="2:57">
      <c r="B146" s="291" t="s">
        <v>392</v>
      </c>
      <c r="C146" s="275">
        <v>120</v>
      </c>
      <c r="D146" s="275">
        <v>25</v>
      </c>
      <c r="E146" s="275">
        <v>85</v>
      </c>
      <c r="F146" s="275">
        <v>10</v>
      </c>
      <c r="G146" s="275">
        <v>15</v>
      </c>
      <c r="H146" s="275">
        <v>20</v>
      </c>
      <c r="I146" s="275">
        <v>5</v>
      </c>
      <c r="J146" s="275">
        <v>5</v>
      </c>
      <c r="K146" s="275">
        <v>15</v>
      </c>
      <c r="L146" s="275">
        <v>35</v>
      </c>
      <c r="M146" s="275">
        <v>10</v>
      </c>
      <c r="N146" s="275">
        <v>10</v>
      </c>
      <c r="O146" s="275">
        <v>5</v>
      </c>
      <c r="P146" s="275">
        <v>30</v>
      </c>
      <c r="Q146" s="275">
        <v>50</v>
      </c>
      <c r="R146" s="275">
        <v>10</v>
      </c>
      <c r="S146" s="275">
        <v>445</v>
      </c>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row>
    <row r="147" spans="2:57">
      <c r="B147" s="291" t="s">
        <v>395</v>
      </c>
      <c r="C147" s="275">
        <v>15</v>
      </c>
      <c r="D147" s="275">
        <v>15</v>
      </c>
      <c r="E147" s="275">
        <v>10</v>
      </c>
      <c r="F147" s="275">
        <v>0</v>
      </c>
      <c r="G147" s="275">
        <v>0</v>
      </c>
      <c r="H147" s="275">
        <v>5</v>
      </c>
      <c r="I147" s="275">
        <v>0</v>
      </c>
      <c r="J147" s="275">
        <v>0</v>
      </c>
      <c r="K147" s="275">
        <v>5</v>
      </c>
      <c r="L147" s="275">
        <v>0</v>
      </c>
      <c r="M147" s="275">
        <v>5</v>
      </c>
      <c r="N147" s="275">
        <v>0</v>
      </c>
      <c r="O147" s="275">
        <v>0</v>
      </c>
      <c r="P147" s="275">
        <v>10</v>
      </c>
      <c r="Q147" s="275">
        <v>5</v>
      </c>
      <c r="R147" s="275">
        <v>0</v>
      </c>
      <c r="S147" s="275">
        <v>75</v>
      </c>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row>
    <row r="148" spans="2:57">
      <c r="B148" s="291" t="s">
        <v>396</v>
      </c>
      <c r="C148" s="275">
        <v>0</v>
      </c>
      <c r="D148" s="275">
        <v>5</v>
      </c>
      <c r="E148" s="275">
        <v>0</v>
      </c>
      <c r="F148" s="275">
        <v>0</v>
      </c>
      <c r="G148" s="275">
        <v>0</v>
      </c>
      <c r="H148" s="275">
        <v>5</v>
      </c>
      <c r="I148" s="275">
        <v>5</v>
      </c>
      <c r="J148" s="275">
        <v>0</v>
      </c>
      <c r="K148" s="275">
        <v>5</v>
      </c>
      <c r="L148" s="275">
        <v>5</v>
      </c>
      <c r="M148" s="275">
        <v>0</v>
      </c>
      <c r="N148" s="275">
        <v>5</v>
      </c>
      <c r="O148" s="275">
        <v>0</v>
      </c>
      <c r="P148" s="275">
        <v>5</v>
      </c>
      <c r="Q148" s="275">
        <v>0</v>
      </c>
      <c r="R148" s="275">
        <v>0</v>
      </c>
      <c r="S148" s="275">
        <v>35</v>
      </c>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row>
    <row r="149" spans="2:57">
      <c r="B149" s="291" t="s">
        <v>397</v>
      </c>
      <c r="C149" s="275">
        <v>235</v>
      </c>
      <c r="D149" s="275">
        <v>125</v>
      </c>
      <c r="E149" s="275">
        <v>135</v>
      </c>
      <c r="F149" s="275">
        <v>10</v>
      </c>
      <c r="G149" s="275">
        <v>65</v>
      </c>
      <c r="H149" s="275">
        <v>85</v>
      </c>
      <c r="I149" s="275">
        <v>10</v>
      </c>
      <c r="J149" s="275">
        <v>10</v>
      </c>
      <c r="K149" s="275">
        <v>70</v>
      </c>
      <c r="L149" s="275">
        <v>60</v>
      </c>
      <c r="M149" s="275">
        <v>60</v>
      </c>
      <c r="N149" s="275">
        <v>55</v>
      </c>
      <c r="O149" s="275">
        <v>0</v>
      </c>
      <c r="P149" s="275">
        <v>200</v>
      </c>
      <c r="Q149" s="275">
        <v>55</v>
      </c>
      <c r="R149" s="275">
        <v>5</v>
      </c>
      <c r="S149" s="275">
        <v>1185</v>
      </c>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row>
    <row r="150" spans="2:57">
      <c r="B150" s="291" t="s">
        <v>398</v>
      </c>
      <c r="C150" s="275">
        <v>105</v>
      </c>
      <c r="D150" s="275">
        <v>30</v>
      </c>
      <c r="E150" s="275">
        <v>45</v>
      </c>
      <c r="F150" s="275">
        <v>0</v>
      </c>
      <c r="G150" s="275">
        <v>5</v>
      </c>
      <c r="H150" s="275">
        <v>5</v>
      </c>
      <c r="I150" s="275">
        <v>5</v>
      </c>
      <c r="J150" s="275">
        <v>5</v>
      </c>
      <c r="K150" s="275">
        <v>0</v>
      </c>
      <c r="L150" s="275">
        <v>20</v>
      </c>
      <c r="M150" s="275">
        <v>10</v>
      </c>
      <c r="N150" s="275">
        <v>5</v>
      </c>
      <c r="O150" s="275">
        <v>0</v>
      </c>
      <c r="P150" s="275">
        <v>55</v>
      </c>
      <c r="Q150" s="275">
        <v>35</v>
      </c>
      <c r="R150" s="275">
        <v>0</v>
      </c>
      <c r="S150" s="275">
        <v>335</v>
      </c>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row>
    <row r="151" spans="2:57">
      <c r="B151" s="291" t="s">
        <v>399</v>
      </c>
      <c r="C151" s="275">
        <v>0</v>
      </c>
      <c r="D151" s="275">
        <v>0</v>
      </c>
      <c r="E151" s="275">
        <v>0</v>
      </c>
      <c r="F151" s="275">
        <v>0</v>
      </c>
      <c r="G151" s="275">
        <v>0</v>
      </c>
      <c r="H151" s="275">
        <v>0</v>
      </c>
      <c r="I151" s="275">
        <v>0</v>
      </c>
      <c r="J151" s="275">
        <v>0</v>
      </c>
      <c r="K151" s="275">
        <v>0</v>
      </c>
      <c r="L151" s="275">
        <v>0</v>
      </c>
      <c r="M151" s="275">
        <v>0</v>
      </c>
      <c r="N151" s="275">
        <v>0</v>
      </c>
      <c r="O151" s="275">
        <v>0</v>
      </c>
      <c r="P151" s="275">
        <v>0</v>
      </c>
      <c r="Q151" s="275">
        <v>0</v>
      </c>
      <c r="R151" s="275">
        <v>0</v>
      </c>
      <c r="S151" s="275">
        <v>5</v>
      </c>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row>
    <row r="152" spans="2:57">
      <c r="B152" s="291" t="s">
        <v>515</v>
      </c>
      <c r="C152" s="275">
        <v>55</v>
      </c>
      <c r="D152" s="275">
        <v>25</v>
      </c>
      <c r="E152" s="275">
        <v>45</v>
      </c>
      <c r="F152" s="275">
        <v>5</v>
      </c>
      <c r="G152" s="275">
        <v>5</v>
      </c>
      <c r="H152" s="275">
        <v>10</v>
      </c>
      <c r="I152" s="275">
        <v>5</v>
      </c>
      <c r="J152" s="275">
        <v>5</v>
      </c>
      <c r="K152" s="275">
        <v>10</v>
      </c>
      <c r="L152" s="275">
        <v>5</v>
      </c>
      <c r="M152" s="275">
        <v>5</v>
      </c>
      <c r="N152" s="275">
        <v>5</v>
      </c>
      <c r="O152" s="275">
        <v>0</v>
      </c>
      <c r="P152" s="275">
        <v>40</v>
      </c>
      <c r="Q152" s="275">
        <v>60</v>
      </c>
      <c r="R152" s="275">
        <v>0</v>
      </c>
      <c r="S152" s="275">
        <v>285</v>
      </c>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row>
    <row r="153" spans="2:57">
      <c r="B153" s="291" t="s">
        <v>400</v>
      </c>
      <c r="C153" s="275">
        <v>70</v>
      </c>
      <c r="D153" s="275">
        <v>30</v>
      </c>
      <c r="E153" s="275">
        <v>35</v>
      </c>
      <c r="F153" s="275">
        <v>0</v>
      </c>
      <c r="G153" s="275">
        <v>5</v>
      </c>
      <c r="H153" s="275">
        <v>5</v>
      </c>
      <c r="I153" s="275">
        <v>0</v>
      </c>
      <c r="J153" s="275">
        <v>0</v>
      </c>
      <c r="K153" s="275">
        <v>5</v>
      </c>
      <c r="L153" s="275">
        <v>10</v>
      </c>
      <c r="M153" s="275">
        <v>5</v>
      </c>
      <c r="N153" s="275">
        <v>0</v>
      </c>
      <c r="O153" s="275">
        <v>0</v>
      </c>
      <c r="P153" s="275">
        <v>15</v>
      </c>
      <c r="Q153" s="275">
        <v>25</v>
      </c>
      <c r="R153" s="275">
        <v>0</v>
      </c>
      <c r="S153" s="275">
        <v>205</v>
      </c>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row>
    <row r="154" spans="2:57">
      <c r="B154" s="291" t="s">
        <v>401</v>
      </c>
      <c r="C154" s="275">
        <v>120</v>
      </c>
      <c r="D154" s="275">
        <v>25</v>
      </c>
      <c r="E154" s="275">
        <v>80</v>
      </c>
      <c r="F154" s="275">
        <v>0</v>
      </c>
      <c r="G154" s="275">
        <v>15</v>
      </c>
      <c r="H154" s="275">
        <v>30</v>
      </c>
      <c r="I154" s="275">
        <v>5</v>
      </c>
      <c r="J154" s="275">
        <v>15</v>
      </c>
      <c r="K154" s="275">
        <v>15</v>
      </c>
      <c r="L154" s="275">
        <v>35</v>
      </c>
      <c r="M154" s="275">
        <v>10</v>
      </c>
      <c r="N154" s="275">
        <v>15</v>
      </c>
      <c r="O154" s="275">
        <v>5</v>
      </c>
      <c r="P154" s="275">
        <v>25</v>
      </c>
      <c r="Q154" s="275">
        <v>165</v>
      </c>
      <c r="R154" s="275">
        <v>0</v>
      </c>
      <c r="S154" s="275">
        <v>570</v>
      </c>
      <c r="W154" s="291"/>
      <c r="X154" s="291"/>
      <c r="Y154" s="291"/>
      <c r="Z154" s="291"/>
      <c r="AA154" s="291"/>
      <c r="AB154" s="291"/>
      <c r="AC154" s="291"/>
      <c r="AD154" s="291"/>
      <c r="AE154" s="291"/>
      <c r="AF154" s="291"/>
      <c r="AG154" s="291"/>
      <c r="AH154" s="291"/>
      <c r="AI154" s="291"/>
      <c r="AJ154" s="291"/>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row>
    <row r="155" spans="2:57">
      <c r="B155" s="291" t="s">
        <v>402</v>
      </c>
      <c r="C155" s="275">
        <v>110</v>
      </c>
      <c r="D155" s="275">
        <v>45</v>
      </c>
      <c r="E155" s="275">
        <v>105</v>
      </c>
      <c r="F155" s="275">
        <v>10</v>
      </c>
      <c r="G155" s="275">
        <v>45</v>
      </c>
      <c r="H155" s="275">
        <v>50</v>
      </c>
      <c r="I155" s="275">
        <v>15</v>
      </c>
      <c r="J155" s="275">
        <v>5</v>
      </c>
      <c r="K155" s="275">
        <v>65</v>
      </c>
      <c r="L155" s="275">
        <v>40</v>
      </c>
      <c r="M155" s="275">
        <v>15</v>
      </c>
      <c r="N155" s="275">
        <v>15</v>
      </c>
      <c r="O155" s="275">
        <v>5</v>
      </c>
      <c r="P155" s="275">
        <v>50</v>
      </c>
      <c r="Q155" s="275">
        <v>45</v>
      </c>
      <c r="R155" s="275">
        <v>5</v>
      </c>
      <c r="S155" s="275">
        <v>615</v>
      </c>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row>
    <row r="156" spans="2:57">
      <c r="B156" s="291" t="s">
        <v>403</v>
      </c>
      <c r="C156" s="275">
        <v>50</v>
      </c>
      <c r="D156" s="275">
        <v>10</v>
      </c>
      <c r="E156" s="275">
        <v>10</v>
      </c>
      <c r="F156" s="275">
        <v>0</v>
      </c>
      <c r="G156" s="275">
        <v>0</v>
      </c>
      <c r="H156" s="275">
        <v>15</v>
      </c>
      <c r="I156" s="275">
        <v>0</v>
      </c>
      <c r="J156" s="275">
        <v>0</v>
      </c>
      <c r="K156" s="275">
        <v>0</v>
      </c>
      <c r="L156" s="275">
        <v>5</v>
      </c>
      <c r="M156" s="275">
        <v>0</v>
      </c>
      <c r="N156" s="275">
        <v>10</v>
      </c>
      <c r="O156" s="275">
        <v>0</v>
      </c>
      <c r="P156" s="275">
        <v>10</v>
      </c>
      <c r="Q156" s="275">
        <v>15</v>
      </c>
      <c r="R156" s="275">
        <v>0</v>
      </c>
      <c r="S156" s="275">
        <v>125</v>
      </c>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row>
    <row r="157" spans="2:57">
      <c r="B157" s="291" t="s">
        <v>404</v>
      </c>
      <c r="C157" s="275">
        <v>0</v>
      </c>
      <c r="D157" s="275">
        <v>0</v>
      </c>
      <c r="E157" s="275">
        <v>0</v>
      </c>
      <c r="F157" s="275">
        <v>0</v>
      </c>
      <c r="G157" s="275">
        <v>0</v>
      </c>
      <c r="H157" s="275">
        <v>0</v>
      </c>
      <c r="I157" s="275">
        <v>0</v>
      </c>
      <c r="J157" s="275">
        <v>0</v>
      </c>
      <c r="K157" s="275">
        <v>0</v>
      </c>
      <c r="L157" s="275">
        <v>0</v>
      </c>
      <c r="M157" s="275">
        <v>0</v>
      </c>
      <c r="N157" s="275">
        <v>0</v>
      </c>
      <c r="O157" s="275">
        <v>0</v>
      </c>
      <c r="P157" s="275">
        <v>0</v>
      </c>
      <c r="Q157" s="275">
        <v>0</v>
      </c>
      <c r="R157" s="275">
        <v>0</v>
      </c>
      <c r="S157" s="275">
        <v>0</v>
      </c>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row>
    <row r="158" spans="2:57">
      <c r="B158" s="291" t="s">
        <v>405</v>
      </c>
      <c r="C158" s="275">
        <v>4825</v>
      </c>
      <c r="D158" s="275">
        <v>820</v>
      </c>
      <c r="E158" s="275">
        <v>1680</v>
      </c>
      <c r="F158" s="275">
        <v>70</v>
      </c>
      <c r="G158" s="275">
        <v>250</v>
      </c>
      <c r="H158" s="275">
        <v>530</v>
      </c>
      <c r="I158" s="275">
        <v>95</v>
      </c>
      <c r="J158" s="275">
        <v>135</v>
      </c>
      <c r="K158" s="275">
        <v>395</v>
      </c>
      <c r="L158" s="275">
        <v>850</v>
      </c>
      <c r="M158" s="275">
        <v>220</v>
      </c>
      <c r="N158" s="275">
        <v>320</v>
      </c>
      <c r="O158" s="275">
        <v>80</v>
      </c>
      <c r="P158" s="275">
        <v>1315</v>
      </c>
      <c r="Q158" s="275">
        <v>1235</v>
      </c>
      <c r="R158" s="275">
        <v>30</v>
      </c>
      <c r="S158" s="275">
        <v>12850</v>
      </c>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row>
    <row r="159" spans="2:57">
      <c r="B159" s="291" t="s">
        <v>406</v>
      </c>
      <c r="C159" s="275">
        <v>175</v>
      </c>
      <c r="D159" s="275">
        <v>90</v>
      </c>
      <c r="E159" s="275">
        <v>180</v>
      </c>
      <c r="F159" s="275">
        <v>5</v>
      </c>
      <c r="G159" s="275">
        <v>50</v>
      </c>
      <c r="H159" s="275">
        <v>35</v>
      </c>
      <c r="I159" s="275">
        <v>10</v>
      </c>
      <c r="J159" s="275">
        <v>10</v>
      </c>
      <c r="K159" s="275">
        <v>10</v>
      </c>
      <c r="L159" s="275">
        <v>100</v>
      </c>
      <c r="M159" s="275">
        <v>35</v>
      </c>
      <c r="N159" s="275">
        <v>30</v>
      </c>
      <c r="O159" s="275">
        <v>10</v>
      </c>
      <c r="P159" s="275">
        <v>85</v>
      </c>
      <c r="Q159" s="275">
        <v>85</v>
      </c>
      <c r="R159" s="275">
        <v>5</v>
      </c>
      <c r="S159" s="275">
        <v>910</v>
      </c>
      <c r="W159" s="291"/>
      <c r="X159" s="291"/>
      <c r="Y159" s="291"/>
      <c r="Z159" s="291"/>
      <c r="AA159" s="291"/>
      <c r="AB159" s="291"/>
      <c r="AC159" s="291"/>
      <c r="AD159" s="291"/>
      <c r="AE159" s="291"/>
      <c r="AF159" s="291"/>
      <c r="AG159" s="291"/>
      <c r="AH159" s="291"/>
      <c r="AI159" s="291"/>
      <c r="AJ159" s="291"/>
      <c r="AK159" s="29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row>
    <row r="160" spans="2:57">
      <c r="B160" s="291" t="s">
        <v>408</v>
      </c>
      <c r="C160" s="275">
        <v>0</v>
      </c>
      <c r="D160" s="275">
        <v>5</v>
      </c>
      <c r="E160" s="275">
        <v>0</v>
      </c>
      <c r="F160" s="275">
        <v>0</v>
      </c>
      <c r="G160" s="275">
        <v>0</v>
      </c>
      <c r="H160" s="275">
        <v>0</v>
      </c>
      <c r="I160" s="275">
        <v>0</v>
      </c>
      <c r="J160" s="275">
        <v>0</v>
      </c>
      <c r="K160" s="275">
        <v>0</v>
      </c>
      <c r="L160" s="275">
        <v>0</v>
      </c>
      <c r="M160" s="275">
        <v>0</v>
      </c>
      <c r="N160" s="275">
        <v>0</v>
      </c>
      <c r="O160" s="275">
        <v>0</v>
      </c>
      <c r="P160" s="275">
        <v>0</v>
      </c>
      <c r="Q160" s="275">
        <v>0</v>
      </c>
      <c r="R160" s="275">
        <v>0</v>
      </c>
      <c r="S160" s="275">
        <v>5</v>
      </c>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row>
    <row r="161" spans="2:57">
      <c r="B161" s="291" t="s">
        <v>409</v>
      </c>
      <c r="C161" s="275">
        <v>55</v>
      </c>
      <c r="D161" s="275">
        <v>25</v>
      </c>
      <c r="E161" s="275">
        <v>25</v>
      </c>
      <c r="F161" s="275">
        <v>0</v>
      </c>
      <c r="G161" s="275">
        <v>5</v>
      </c>
      <c r="H161" s="275">
        <v>30</v>
      </c>
      <c r="I161" s="275">
        <v>0</v>
      </c>
      <c r="J161" s="275">
        <v>5</v>
      </c>
      <c r="K161" s="275">
        <v>20</v>
      </c>
      <c r="L161" s="275">
        <v>10</v>
      </c>
      <c r="M161" s="275">
        <v>5</v>
      </c>
      <c r="N161" s="275">
        <v>10</v>
      </c>
      <c r="O161" s="275">
        <v>5</v>
      </c>
      <c r="P161" s="275">
        <v>40</v>
      </c>
      <c r="Q161" s="275">
        <v>45</v>
      </c>
      <c r="R161" s="275">
        <v>5</v>
      </c>
      <c r="S161" s="275">
        <v>285</v>
      </c>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row>
    <row r="162" spans="2:57">
      <c r="B162" s="291" t="s">
        <v>410</v>
      </c>
      <c r="C162" s="275">
        <v>0</v>
      </c>
      <c r="D162" s="275">
        <v>0</v>
      </c>
      <c r="E162" s="275">
        <v>0</v>
      </c>
      <c r="F162" s="275">
        <v>0</v>
      </c>
      <c r="G162" s="275">
        <v>0</v>
      </c>
      <c r="H162" s="275">
        <v>0</v>
      </c>
      <c r="I162" s="275">
        <v>0</v>
      </c>
      <c r="J162" s="275">
        <v>0</v>
      </c>
      <c r="K162" s="275">
        <v>0</v>
      </c>
      <c r="L162" s="275">
        <v>0</v>
      </c>
      <c r="M162" s="275">
        <v>0</v>
      </c>
      <c r="N162" s="275">
        <v>0</v>
      </c>
      <c r="O162" s="275">
        <v>0</v>
      </c>
      <c r="P162" s="275">
        <v>0</v>
      </c>
      <c r="Q162" s="275">
        <v>0</v>
      </c>
      <c r="R162" s="275">
        <v>0</v>
      </c>
      <c r="S162" s="275">
        <v>0</v>
      </c>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row>
    <row r="163" spans="2:57">
      <c r="B163" s="291" t="s">
        <v>412</v>
      </c>
      <c r="C163" s="275">
        <v>595</v>
      </c>
      <c r="D163" s="275">
        <v>105</v>
      </c>
      <c r="E163" s="275">
        <v>305</v>
      </c>
      <c r="F163" s="275">
        <v>20</v>
      </c>
      <c r="G163" s="275">
        <v>125</v>
      </c>
      <c r="H163" s="275">
        <v>140</v>
      </c>
      <c r="I163" s="275">
        <v>35</v>
      </c>
      <c r="J163" s="275">
        <v>35</v>
      </c>
      <c r="K163" s="275">
        <v>105</v>
      </c>
      <c r="L163" s="275">
        <v>120</v>
      </c>
      <c r="M163" s="275">
        <v>30</v>
      </c>
      <c r="N163" s="275">
        <v>85</v>
      </c>
      <c r="O163" s="275">
        <v>10</v>
      </c>
      <c r="P163" s="275">
        <v>160</v>
      </c>
      <c r="Q163" s="275">
        <v>245</v>
      </c>
      <c r="R163" s="275">
        <v>15</v>
      </c>
      <c r="S163" s="275">
        <v>2110</v>
      </c>
      <c r="W163" s="291"/>
      <c r="X163" s="291"/>
      <c r="Y163" s="291"/>
      <c r="Z163" s="291"/>
      <c r="AA163" s="291"/>
      <c r="AB163" s="291"/>
      <c r="AC163" s="291"/>
      <c r="AD163" s="291"/>
      <c r="AE163" s="291"/>
      <c r="AF163" s="291"/>
      <c r="AG163" s="291"/>
      <c r="AH163" s="291"/>
      <c r="AI163" s="291"/>
      <c r="AJ163" s="291"/>
      <c r="AK163" s="29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row>
    <row r="164" spans="2:57">
      <c r="B164" s="291" t="s">
        <v>413</v>
      </c>
      <c r="C164" s="275">
        <v>0</v>
      </c>
      <c r="D164" s="275">
        <v>0</v>
      </c>
      <c r="E164" s="275">
        <v>0</v>
      </c>
      <c r="F164" s="275">
        <v>0</v>
      </c>
      <c r="G164" s="275">
        <v>0</v>
      </c>
      <c r="H164" s="275">
        <v>0</v>
      </c>
      <c r="I164" s="275">
        <v>0</v>
      </c>
      <c r="J164" s="275">
        <v>0</v>
      </c>
      <c r="K164" s="275">
        <v>0</v>
      </c>
      <c r="L164" s="275">
        <v>0</v>
      </c>
      <c r="M164" s="275">
        <v>0</v>
      </c>
      <c r="N164" s="275">
        <v>0</v>
      </c>
      <c r="O164" s="275">
        <v>0</v>
      </c>
      <c r="P164" s="275">
        <v>0</v>
      </c>
      <c r="Q164" s="275">
        <v>0</v>
      </c>
      <c r="R164" s="275">
        <v>0</v>
      </c>
      <c r="S164" s="275">
        <v>5</v>
      </c>
      <c r="W164" s="291"/>
      <c r="X164" s="291"/>
      <c r="Y164" s="291"/>
      <c r="Z164" s="291"/>
      <c r="AA164" s="291"/>
      <c r="AB164" s="291"/>
      <c r="AC164" s="291"/>
      <c r="AD164" s="291"/>
      <c r="AE164" s="291"/>
      <c r="AF164" s="291"/>
      <c r="AG164" s="291"/>
      <c r="AH164" s="291"/>
      <c r="AI164" s="291"/>
      <c r="AJ164" s="291"/>
      <c r="AK164" s="29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row>
    <row r="165" spans="2:57">
      <c r="B165" s="291" t="s">
        <v>415</v>
      </c>
      <c r="C165" s="275">
        <v>255</v>
      </c>
      <c r="D165" s="275">
        <v>35</v>
      </c>
      <c r="E165" s="275">
        <v>110</v>
      </c>
      <c r="F165" s="275">
        <v>5</v>
      </c>
      <c r="G165" s="275">
        <v>25</v>
      </c>
      <c r="H165" s="275">
        <v>70</v>
      </c>
      <c r="I165" s="275">
        <v>15</v>
      </c>
      <c r="J165" s="275">
        <v>20</v>
      </c>
      <c r="K165" s="275">
        <v>20</v>
      </c>
      <c r="L165" s="275">
        <v>85</v>
      </c>
      <c r="M165" s="275">
        <v>10</v>
      </c>
      <c r="N165" s="275">
        <v>5</v>
      </c>
      <c r="O165" s="275">
        <v>10</v>
      </c>
      <c r="P165" s="275">
        <v>75</v>
      </c>
      <c r="Q165" s="275">
        <v>75</v>
      </c>
      <c r="R165" s="275">
        <v>10</v>
      </c>
      <c r="S165" s="275">
        <v>820</v>
      </c>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row>
    <row r="166" spans="2:57">
      <c r="B166" s="291" t="s">
        <v>685</v>
      </c>
      <c r="C166" s="275">
        <v>2750</v>
      </c>
      <c r="D166" s="275">
        <v>770</v>
      </c>
      <c r="E166" s="275">
        <v>1125</v>
      </c>
      <c r="F166" s="275">
        <v>130</v>
      </c>
      <c r="G166" s="275">
        <v>355</v>
      </c>
      <c r="H166" s="275">
        <v>635</v>
      </c>
      <c r="I166" s="275">
        <v>95</v>
      </c>
      <c r="J166" s="275">
        <v>155</v>
      </c>
      <c r="K166" s="275">
        <v>390</v>
      </c>
      <c r="L166" s="275">
        <v>495</v>
      </c>
      <c r="M166" s="275">
        <v>345</v>
      </c>
      <c r="N166" s="275">
        <v>340</v>
      </c>
      <c r="O166" s="275">
        <v>130</v>
      </c>
      <c r="P166" s="275">
        <v>1195</v>
      </c>
      <c r="Q166" s="275">
        <v>1025</v>
      </c>
      <c r="R166" s="275">
        <v>95</v>
      </c>
      <c r="S166" s="275">
        <v>10005</v>
      </c>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row>
    <row r="167" spans="2:57">
      <c r="B167" s="291" t="s">
        <v>418</v>
      </c>
      <c r="C167" s="275">
        <v>2675</v>
      </c>
      <c r="D167" s="275">
        <v>360</v>
      </c>
      <c r="E167" s="275">
        <v>670</v>
      </c>
      <c r="F167" s="275">
        <v>25</v>
      </c>
      <c r="G167" s="275">
        <v>135</v>
      </c>
      <c r="H167" s="275">
        <v>165</v>
      </c>
      <c r="I167" s="275">
        <v>35</v>
      </c>
      <c r="J167" s="275">
        <v>60</v>
      </c>
      <c r="K167" s="275">
        <v>185</v>
      </c>
      <c r="L167" s="275">
        <v>230</v>
      </c>
      <c r="M167" s="275">
        <v>70</v>
      </c>
      <c r="N167" s="275">
        <v>160</v>
      </c>
      <c r="O167" s="275">
        <v>30</v>
      </c>
      <c r="P167" s="275">
        <v>415</v>
      </c>
      <c r="Q167" s="275">
        <v>450</v>
      </c>
      <c r="R167" s="275">
        <v>25</v>
      </c>
      <c r="S167" s="275">
        <v>5660</v>
      </c>
      <c r="W167" s="291"/>
      <c r="X167" s="291"/>
      <c r="Y167" s="291"/>
      <c r="Z167" s="291"/>
      <c r="AA167" s="291"/>
      <c r="AB167" s="291"/>
      <c r="AC167" s="291"/>
      <c r="AD167" s="291"/>
      <c r="AE167" s="291"/>
      <c r="AF167" s="291"/>
      <c r="AG167" s="291"/>
      <c r="AH167" s="291"/>
      <c r="AI167" s="291"/>
      <c r="AJ167" s="291"/>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row>
    <row r="168" spans="2:57">
      <c r="B168" s="291" t="s">
        <v>419</v>
      </c>
      <c r="C168" s="275">
        <v>15</v>
      </c>
      <c r="D168" s="275">
        <v>15</v>
      </c>
      <c r="E168" s="275">
        <v>30</v>
      </c>
      <c r="F168" s="275">
        <v>0</v>
      </c>
      <c r="G168" s="275">
        <v>5</v>
      </c>
      <c r="H168" s="275">
        <v>5</v>
      </c>
      <c r="I168" s="275">
        <v>5</v>
      </c>
      <c r="J168" s="275">
        <v>5</v>
      </c>
      <c r="K168" s="275">
        <v>5</v>
      </c>
      <c r="L168" s="275">
        <v>15</v>
      </c>
      <c r="M168" s="275">
        <v>10</v>
      </c>
      <c r="N168" s="275">
        <v>5</v>
      </c>
      <c r="O168" s="275">
        <v>5</v>
      </c>
      <c r="P168" s="275">
        <v>20</v>
      </c>
      <c r="Q168" s="275">
        <v>10</v>
      </c>
      <c r="R168" s="275">
        <v>0</v>
      </c>
      <c r="S168" s="275">
        <v>150</v>
      </c>
      <c r="W168" s="291"/>
      <c r="X168" s="291"/>
      <c r="Y168" s="291"/>
      <c r="Z168" s="291"/>
      <c r="AA168" s="291"/>
      <c r="AB168" s="291"/>
      <c r="AC168" s="291"/>
      <c r="AD168" s="291"/>
      <c r="AE168" s="291"/>
      <c r="AF168" s="291"/>
      <c r="AG168" s="291"/>
      <c r="AH168" s="291"/>
      <c r="AI168" s="291"/>
      <c r="AJ168" s="291"/>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row>
    <row r="169" spans="2:57">
      <c r="B169" s="291" t="s">
        <v>417</v>
      </c>
      <c r="C169" s="275">
        <v>10</v>
      </c>
      <c r="D169" s="275">
        <v>5</v>
      </c>
      <c r="E169" s="275">
        <v>5</v>
      </c>
      <c r="F169" s="275">
        <v>0</v>
      </c>
      <c r="G169" s="275">
        <v>5</v>
      </c>
      <c r="H169" s="275">
        <v>0</v>
      </c>
      <c r="I169" s="275">
        <v>0</v>
      </c>
      <c r="J169" s="275">
        <v>0</v>
      </c>
      <c r="K169" s="275">
        <v>5</v>
      </c>
      <c r="L169" s="275">
        <v>0</v>
      </c>
      <c r="M169" s="275">
        <v>0</v>
      </c>
      <c r="N169" s="275">
        <v>15</v>
      </c>
      <c r="O169" s="275">
        <v>0</v>
      </c>
      <c r="P169" s="275">
        <v>10</v>
      </c>
      <c r="Q169" s="275">
        <v>0</v>
      </c>
      <c r="R169" s="275">
        <v>0</v>
      </c>
      <c r="S169" s="275">
        <v>65</v>
      </c>
      <c r="W169" s="291"/>
      <c r="X169" s="291"/>
      <c r="Y169" s="291"/>
      <c r="Z169" s="291"/>
      <c r="AA169" s="291"/>
      <c r="AB169" s="291"/>
      <c r="AC169" s="291"/>
      <c r="AD169" s="291"/>
      <c r="AE169" s="291"/>
      <c r="AF169" s="291"/>
      <c r="AG169" s="291"/>
      <c r="AH169" s="291"/>
      <c r="AI169" s="291"/>
      <c r="AJ169" s="291"/>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row>
    <row r="170" spans="2:57">
      <c r="B170" s="291" t="s">
        <v>420</v>
      </c>
      <c r="C170" s="275">
        <v>85</v>
      </c>
      <c r="D170" s="275">
        <v>0</v>
      </c>
      <c r="E170" s="275">
        <v>0</v>
      </c>
      <c r="F170" s="275">
        <v>0</v>
      </c>
      <c r="G170" s="275">
        <v>0</v>
      </c>
      <c r="H170" s="275">
        <v>0</v>
      </c>
      <c r="I170" s="275">
        <v>0</v>
      </c>
      <c r="J170" s="275">
        <v>0</v>
      </c>
      <c r="K170" s="275">
        <v>0</v>
      </c>
      <c r="L170" s="275">
        <v>0</v>
      </c>
      <c r="M170" s="275">
        <v>0</v>
      </c>
      <c r="N170" s="275">
        <v>0</v>
      </c>
      <c r="O170" s="275">
        <v>0</v>
      </c>
      <c r="P170" s="275">
        <v>0</v>
      </c>
      <c r="Q170" s="275">
        <v>15</v>
      </c>
      <c r="R170" s="275">
        <v>0</v>
      </c>
      <c r="S170" s="275">
        <v>95</v>
      </c>
      <c r="W170" s="291"/>
      <c r="X170" s="291"/>
      <c r="Y170" s="291"/>
      <c r="Z170" s="291"/>
      <c r="AA170" s="291"/>
      <c r="AB170" s="291"/>
      <c r="AC170" s="291"/>
      <c r="AD170" s="291"/>
      <c r="AE170" s="291"/>
      <c r="AF170" s="291"/>
      <c r="AG170" s="291"/>
      <c r="AH170" s="291"/>
      <c r="AI170" s="291"/>
      <c r="AJ170" s="291"/>
      <c r="AK170" s="291"/>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row>
    <row r="171" spans="2:57">
      <c r="B171" s="291" t="s">
        <v>421</v>
      </c>
      <c r="C171" s="275">
        <v>45</v>
      </c>
      <c r="D171" s="275">
        <v>5</v>
      </c>
      <c r="E171" s="275">
        <v>25</v>
      </c>
      <c r="F171" s="275">
        <v>0</v>
      </c>
      <c r="G171" s="275">
        <v>5</v>
      </c>
      <c r="H171" s="275">
        <v>5</v>
      </c>
      <c r="I171" s="275">
        <v>0</v>
      </c>
      <c r="J171" s="275">
        <v>0</v>
      </c>
      <c r="K171" s="275">
        <v>5</v>
      </c>
      <c r="L171" s="275">
        <v>15</v>
      </c>
      <c r="M171" s="275">
        <v>5</v>
      </c>
      <c r="N171" s="275">
        <v>0</v>
      </c>
      <c r="O171" s="275">
        <v>0</v>
      </c>
      <c r="P171" s="275">
        <v>10</v>
      </c>
      <c r="Q171" s="275">
        <v>20</v>
      </c>
      <c r="R171" s="275">
        <v>0</v>
      </c>
      <c r="S171" s="275">
        <v>140</v>
      </c>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row>
    <row r="172" spans="2:57">
      <c r="B172" s="291" t="s">
        <v>422</v>
      </c>
      <c r="C172" s="275">
        <v>15</v>
      </c>
      <c r="D172" s="275">
        <v>5</v>
      </c>
      <c r="E172" s="275">
        <v>5</v>
      </c>
      <c r="F172" s="275">
        <v>0</v>
      </c>
      <c r="G172" s="275">
        <v>0</v>
      </c>
      <c r="H172" s="275">
        <v>0</v>
      </c>
      <c r="I172" s="275">
        <v>0</v>
      </c>
      <c r="J172" s="275">
        <v>0</v>
      </c>
      <c r="K172" s="275">
        <v>0</v>
      </c>
      <c r="L172" s="275">
        <v>5</v>
      </c>
      <c r="M172" s="275">
        <v>0</v>
      </c>
      <c r="N172" s="275">
        <v>0</v>
      </c>
      <c r="O172" s="275">
        <v>0</v>
      </c>
      <c r="P172" s="275">
        <v>10</v>
      </c>
      <c r="Q172" s="275">
        <v>5</v>
      </c>
      <c r="R172" s="275">
        <v>0</v>
      </c>
      <c r="S172" s="275">
        <v>50</v>
      </c>
      <c r="W172" s="291"/>
      <c r="X172" s="291"/>
      <c r="Y172" s="291"/>
      <c r="Z172" s="291"/>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row>
    <row r="173" spans="2:57">
      <c r="B173" s="291" t="s">
        <v>423</v>
      </c>
      <c r="C173" s="275">
        <v>25</v>
      </c>
      <c r="D173" s="275">
        <v>0</v>
      </c>
      <c r="E173" s="275">
        <v>40</v>
      </c>
      <c r="F173" s="275">
        <v>0</v>
      </c>
      <c r="G173" s="275">
        <v>5</v>
      </c>
      <c r="H173" s="275">
        <v>20</v>
      </c>
      <c r="I173" s="275">
        <v>0</v>
      </c>
      <c r="J173" s="275">
        <v>0</v>
      </c>
      <c r="K173" s="275">
        <v>0</v>
      </c>
      <c r="L173" s="275">
        <v>5</v>
      </c>
      <c r="M173" s="275">
        <v>15</v>
      </c>
      <c r="N173" s="275">
        <v>5</v>
      </c>
      <c r="O173" s="275">
        <v>0</v>
      </c>
      <c r="P173" s="275">
        <v>55</v>
      </c>
      <c r="Q173" s="275">
        <v>5</v>
      </c>
      <c r="R173" s="275">
        <v>0</v>
      </c>
      <c r="S173" s="275">
        <v>175</v>
      </c>
      <c r="W173" s="291"/>
      <c r="X173" s="291"/>
      <c r="Y173" s="291"/>
      <c r="Z173" s="291"/>
      <c r="AA173" s="291"/>
      <c r="AB173" s="291"/>
      <c r="AC173" s="291"/>
      <c r="AD173" s="291"/>
      <c r="AE173" s="291"/>
      <c r="AF173" s="291"/>
      <c r="AG173" s="291"/>
      <c r="AH173" s="291"/>
      <c r="AI173" s="291"/>
      <c r="AJ173" s="291"/>
      <c r="AK173" s="291"/>
      <c r="AL173" s="291"/>
      <c r="AM173" s="291"/>
      <c r="AN173" s="291"/>
      <c r="AO173" s="291"/>
      <c r="AP173" s="291"/>
      <c r="AQ173" s="291"/>
      <c r="AR173" s="291"/>
      <c r="AS173" s="291"/>
      <c r="AT173" s="291"/>
      <c r="AU173" s="291"/>
      <c r="AV173" s="291"/>
      <c r="AW173" s="291"/>
      <c r="AX173" s="291"/>
      <c r="AY173" s="291"/>
      <c r="AZ173" s="291"/>
      <c r="BA173" s="291"/>
      <c r="BB173" s="291"/>
      <c r="BC173" s="291"/>
      <c r="BD173" s="291"/>
      <c r="BE173" s="291"/>
    </row>
    <row r="174" spans="2:57">
      <c r="B174" s="291" t="s">
        <v>424</v>
      </c>
      <c r="C174" s="275">
        <v>0</v>
      </c>
      <c r="D174" s="275">
        <v>0</v>
      </c>
      <c r="E174" s="275">
        <v>10</v>
      </c>
      <c r="F174" s="275">
        <v>0</v>
      </c>
      <c r="G174" s="275">
        <v>0</v>
      </c>
      <c r="H174" s="275">
        <v>0</v>
      </c>
      <c r="I174" s="275">
        <v>0</v>
      </c>
      <c r="J174" s="275">
        <v>0</v>
      </c>
      <c r="K174" s="275">
        <v>0</v>
      </c>
      <c r="L174" s="275">
        <v>0</v>
      </c>
      <c r="M174" s="275">
        <v>5</v>
      </c>
      <c r="N174" s="275">
        <v>5</v>
      </c>
      <c r="O174" s="275">
        <v>0</v>
      </c>
      <c r="P174" s="275">
        <v>5</v>
      </c>
      <c r="Q174" s="275">
        <v>5</v>
      </c>
      <c r="R174" s="275">
        <v>0</v>
      </c>
      <c r="S174" s="275">
        <v>35</v>
      </c>
      <c r="W174" s="291"/>
      <c r="X174" s="291"/>
      <c r="Y174" s="291"/>
      <c r="Z174" s="291"/>
      <c r="AA174" s="291"/>
      <c r="AB174" s="291"/>
      <c r="AC174" s="291"/>
      <c r="AD174" s="291"/>
      <c r="AE174" s="291"/>
      <c r="AF174" s="291"/>
      <c r="AG174" s="291"/>
      <c r="AH174" s="291"/>
      <c r="AI174" s="291"/>
      <c r="AJ174" s="291"/>
      <c r="AK174" s="291"/>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row>
    <row r="175" spans="2:57">
      <c r="B175" s="291" t="s">
        <v>425</v>
      </c>
      <c r="C175" s="275">
        <v>80</v>
      </c>
      <c r="D175" s="275">
        <v>25</v>
      </c>
      <c r="E175" s="275">
        <v>20</v>
      </c>
      <c r="F175" s="275">
        <v>5</v>
      </c>
      <c r="G175" s="275">
        <v>5</v>
      </c>
      <c r="H175" s="275">
        <v>10</v>
      </c>
      <c r="I175" s="275">
        <v>0</v>
      </c>
      <c r="J175" s="275">
        <v>5</v>
      </c>
      <c r="K175" s="275">
        <v>5</v>
      </c>
      <c r="L175" s="275">
        <v>15</v>
      </c>
      <c r="M175" s="275">
        <v>5</v>
      </c>
      <c r="N175" s="275">
        <v>10</v>
      </c>
      <c r="O175" s="275">
        <v>0</v>
      </c>
      <c r="P175" s="275">
        <v>15</v>
      </c>
      <c r="Q175" s="275">
        <v>50</v>
      </c>
      <c r="R175" s="275">
        <v>0</v>
      </c>
      <c r="S175" s="275">
        <v>255</v>
      </c>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row>
    <row r="176" spans="2:57">
      <c r="B176" s="291" t="s">
        <v>531</v>
      </c>
      <c r="C176" s="275">
        <v>0</v>
      </c>
      <c r="D176" s="275">
        <v>0</v>
      </c>
      <c r="E176" s="275">
        <v>40</v>
      </c>
      <c r="F176" s="275">
        <v>0</v>
      </c>
      <c r="G176" s="275">
        <v>0</v>
      </c>
      <c r="H176" s="275">
        <v>0</v>
      </c>
      <c r="I176" s="275">
        <v>0</v>
      </c>
      <c r="J176" s="275">
        <v>0</v>
      </c>
      <c r="K176" s="275">
        <v>0</v>
      </c>
      <c r="L176" s="275">
        <v>0</v>
      </c>
      <c r="M176" s="275">
        <v>0</v>
      </c>
      <c r="N176" s="275">
        <v>0</v>
      </c>
      <c r="O176" s="275">
        <v>0</v>
      </c>
      <c r="P176" s="275">
        <v>0</v>
      </c>
      <c r="Q176" s="275">
        <v>0</v>
      </c>
      <c r="R176" s="275">
        <v>0</v>
      </c>
      <c r="S176" s="275">
        <v>40</v>
      </c>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row>
    <row r="177" spans="2:57">
      <c r="B177" s="291" t="s">
        <v>427</v>
      </c>
      <c r="C177" s="275">
        <v>0</v>
      </c>
      <c r="D177" s="275">
        <v>0</v>
      </c>
      <c r="E177" s="275">
        <v>0</v>
      </c>
      <c r="F177" s="275">
        <v>0</v>
      </c>
      <c r="G177" s="275">
        <v>0</v>
      </c>
      <c r="H177" s="275">
        <v>5</v>
      </c>
      <c r="I177" s="275">
        <v>0</v>
      </c>
      <c r="J177" s="275">
        <v>0</v>
      </c>
      <c r="K177" s="275">
        <v>5</v>
      </c>
      <c r="L177" s="275">
        <v>0</v>
      </c>
      <c r="M177" s="275">
        <v>0</v>
      </c>
      <c r="N177" s="275">
        <v>0</v>
      </c>
      <c r="O177" s="275" t="s">
        <v>544</v>
      </c>
      <c r="P177" s="275">
        <v>0</v>
      </c>
      <c r="Q177" s="275">
        <v>5</v>
      </c>
      <c r="R177" s="275">
        <v>0</v>
      </c>
      <c r="S177" s="275">
        <v>20</v>
      </c>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row>
    <row r="178" spans="2:57">
      <c r="B178" s="291" t="s">
        <v>428</v>
      </c>
      <c r="C178" s="275">
        <v>5</v>
      </c>
      <c r="D178" s="275">
        <v>15</v>
      </c>
      <c r="E178" s="275">
        <v>35</v>
      </c>
      <c r="F178" s="275">
        <v>0</v>
      </c>
      <c r="G178" s="275">
        <v>0</v>
      </c>
      <c r="H178" s="275">
        <v>20</v>
      </c>
      <c r="I178" s="275">
        <v>0</v>
      </c>
      <c r="J178" s="275">
        <v>0</v>
      </c>
      <c r="K178" s="275">
        <v>20</v>
      </c>
      <c r="L178" s="275">
        <v>5</v>
      </c>
      <c r="M178" s="275">
        <v>45</v>
      </c>
      <c r="N178" s="275">
        <v>30</v>
      </c>
      <c r="O178" s="275">
        <v>10</v>
      </c>
      <c r="P178" s="275">
        <v>55</v>
      </c>
      <c r="Q178" s="275">
        <v>0</v>
      </c>
      <c r="R178" s="275">
        <v>0</v>
      </c>
      <c r="S178" s="275">
        <v>245</v>
      </c>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row>
    <row r="179" spans="2:57">
      <c r="B179" s="291" t="s">
        <v>180</v>
      </c>
      <c r="C179" s="275">
        <v>10</v>
      </c>
      <c r="D179" s="275">
        <v>35</v>
      </c>
      <c r="E179" s="275">
        <v>5</v>
      </c>
      <c r="F179" s="275">
        <v>35</v>
      </c>
      <c r="G179" s="275">
        <v>20</v>
      </c>
      <c r="H179" s="275">
        <v>20</v>
      </c>
      <c r="I179" s="275">
        <v>0</v>
      </c>
      <c r="J179" s="275">
        <v>5</v>
      </c>
      <c r="K179" s="275">
        <v>15</v>
      </c>
      <c r="L179" s="275">
        <v>20</v>
      </c>
      <c r="M179" s="275">
        <v>10</v>
      </c>
      <c r="N179" s="275">
        <v>15</v>
      </c>
      <c r="O179" s="275">
        <v>15</v>
      </c>
      <c r="P179" s="275">
        <v>45</v>
      </c>
      <c r="Q179" s="275">
        <v>10</v>
      </c>
      <c r="R179" s="275">
        <v>0</v>
      </c>
      <c r="S179" s="275">
        <v>255</v>
      </c>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row>
    <row r="180" spans="2:57">
      <c r="B180" s="291" t="s">
        <v>432</v>
      </c>
      <c r="C180" s="275">
        <v>0</v>
      </c>
      <c r="D180" s="275">
        <v>5</v>
      </c>
      <c r="E180" s="275">
        <v>0</v>
      </c>
      <c r="F180" s="275">
        <v>0</v>
      </c>
      <c r="G180" s="275">
        <v>0</v>
      </c>
      <c r="H180" s="275">
        <v>0</v>
      </c>
      <c r="I180" s="275">
        <v>0</v>
      </c>
      <c r="J180" s="275">
        <v>0</v>
      </c>
      <c r="K180" s="275">
        <v>0</v>
      </c>
      <c r="L180" s="275">
        <v>0</v>
      </c>
      <c r="M180" s="275">
        <v>0</v>
      </c>
      <c r="N180" s="275">
        <v>0</v>
      </c>
      <c r="O180" s="275">
        <v>0</v>
      </c>
      <c r="P180" s="275">
        <v>0</v>
      </c>
      <c r="Q180" s="275">
        <v>0</v>
      </c>
      <c r="R180" s="275">
        <v>0</v>
      </c>
      <c r="S180" s="275">
        <v>10</v>
      </c>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row>
    <row r="181" spans="2:57">
      <c r="B181" s="291" t="s">
        <v>433</v>
      </c>
      <c r="C181" s="275">
        <v>15</v>
      </c>
      <c r="D181" s="275">
        <v>5</v>
      </c>
      <c r="E181" s="275">
        <v>5</v>
      </c>
      <c r="F181" s="275">
        <v>0</v>
      </c>
      <c r="G181" s="275">
        <v>0</v>
      </c>
      <c r="H181" s="275">
        <v>5</v>
      </c>
      <c r="I181" s="275">
        <v>0</v>
      </c>
      <c r="J181" s="275">
        <v>0</v>
      </c>
      <c r="K181" s="275">
        <v>0</v>
      </c>
      <c r="L181" s="275">
        <v>0</v>
      </c>
      <c r="M181" s="275">
        <v>5</v>
      </c>
      <c r="N181" s="275">
        <v>0</v>
      </c>
      <c r="O181" s="275">
        <v>0</v>
      </c>
      <c r="P181" s="275">
        <v>5</v>
      </c>
      <c r="Q181" s="275">
        <v>5</v>
      </c>
      <c r="R181" s="275">
        <v>0</v>
      </c>
      <c r="S181" s="275">
        <v>45</v>
      </c>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row>
    <row r="182" spans="2:57">
      <c r="B182" s="291" t="s">
        <v>434</v>
      </c>
      <c r="C182" s="275">
        <v>20</v>
      </c>
      <c r="D182" s="275">
        <v>10</v>
      </c>
      <c r="E182" s="275">
        <v>20</v>
      </c>
      <c r="F182" s="275">
        <v>0</v>
      </c>
      <c r="G182" s="275">
        <v>5</v>
      </c>
      <c r="H182" s="275">
        <v>5</v>
      </c>
      <c r="I182" s="275">
        <v>0</v>
      </c>
      <c r="J182" s="275">
        <v>5</v>
      </c>
      <c r="K182" s="275">
        <v>5</v>
      </c>
      <c r="L182" s="275">
        <v>0</v>
      </c>
      <c r="M182" s="275">
        <v>5</v>
      </c>
      <c r="N182" s="275">
        <v>5</v>
      </c>
      <c r="O182" s="275">
        <v>0</v>
      </c>
      <c r="P182" s="275">
        <v>5</v>
      </c>
      <c r="Q182" s="275">
        <v>10</v>
      </c>
      <c r="R182" s="275">
        <v>0</v>
      </c>
      <c r="S182" s="275">
        <v>90</v>
      </c>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row>
    <row r="183" spans="2:57">
      <c r="B183" s="291" t="s">
        <v>435</v>
      </c>
      <c r="C183" s="275">
        <v>280</v>
      </c>
      <c r="D183" s="275">
        <v>130</v>
      </c>
      <c r="E183" s="275">
        <v>240</v>
      </c>
      <c r="F183" s="275">
        <v>0</v>
      </c>
      <c r="G183" s="275">
        <v>80</v>
      </c>
      <c r="H183" s="275">
        <v>90</v>
      </c>
      <c r="I183" s="275">
        <v>15</v>
      </c>
      <c r="J183" s="275">
        <v>40</v>
      </c>
      <c r="K183" s="275">
        <v>60</v>
      </c>
      <c r="L183" s="275">
        <v>80</v>
      </c>
      <c r="M183" s="275">
        <v>50</v>
      </c>
      <c r="N183" s="275">
        <v>5</v>
      </c>
      <c r="O183" s="275">
        <v>5</v>
      </c>
      <c r="P183" s="275">
        <v>120</v>
      </c>
      <c r="Q183" s="275">
        <v>260</v>
      </c>
      <c r="R183" s="275">
        <v>10</v>
      </c>
      <c r="S183" s="275">
        <v>1465</v>
      </c>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row>
    <row r="184" spans="2:57">
      <c r="B184" s="291" t="s">
        <v>437</v>
      </c>
      <c r="C184" s="275">
        <v>405</v>
      </c>
      <c r="D184" s="275">
        <v>195</v>
      </c>
      <c r="E184" s="275">
        <v>250</v>
      </c>
      <c r="F184" s="275">
        <v>35</v>
      </c>
      <c r="G184" s="275">
        <v>160</v>
      </c>
      <c r="H184" s="275">
        <v>90</v>
      </c>
      <c r="I184" s="275">
        <v>130</v>
      </c>
      <c r="J184" s="275">
        <v>15</v>
      </c>
      <c r="K184" s="275">
        <v>90</v>
      </c>
      <c r="L184" s="275">
        <v>80</v>
      </c>
      <c r="M184" s="275">
        <v>40</v>
      </c>
      <c r="N184" s="275">
        <v>60</v>
      </c>
      <c r="O184" s="275">
        <v>95</v>
      </c>
      <c r="P184" s="275">
        <v>100</v>
      </c>
      <c r="Q184" s="275">
        <v>275</v>
      </c>
      <c r="R184" s="275">
        <v>0</v>
      </c>
      <c r="S184" s="275">
        <v>2015</v>
      </c>
      <c r="W184" s="291"/>
      <c r="X184" s="291"/>
      <c r="Y184" s="291"/>
      <c r="Z184" s="291"/>
      <c r="AA184" s="291"/>
      <c r="AB184" s="291"/>
      <c r="AC184" s="291"/>
      <c r="AD184" s="291"/>
      <c r="AE184" s="291"/>
      <c r="AF184" s="291"/>
      <c r="AG184" s="291"/>
      <c r="AH184" s="291"/>
      <c r="AI184" s="291"/>
      <c r="AJ184" s="291"/>
      <c r="AK184" s="291"/>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row>
    <row r="185" spans="2:57">
      <c r="B185" s="291" t="s">
        <v>438</v>
      </c>
      <c r="C185" s="275">
        <v>15</v>
      </c>
      <c r="D185" s="275">
        <v>5</v>
      </c>
      <c r="E185" s="275">
        <v>5</v>
      </c>
      <c r="F185" s="275">
        <v>0</v>
      </c>
      <c r="G185" s="275">
        <v>0</v>
      </c>
      <c r="H185" s="275">
        <v>0</v>
      </c>
      <c r="I185" s="275">
        <v>0</v>
      </c>
      <c r="J185" s="275">
        <v>5</v>
      </c>
      <c r="K185" s="275">
        <v>0</v>
      </c>
      <c r="L185" s="275">
        <v>15</v>
      </c>
      <c r="M185" s="275">
        <v>0</v>
      </c>
      <c r="N185" s="275">
        <v>0</v>
      </c>
      <c r="O185" s="275">
        <v>5</v>
      </c>
      <c r="P185" s="275">
        <v>5</v>
      </c>
      <c r="Q185" s="275">
        <v>20</v>
      </c>
      <c r="R185" s="275">
        <v>0</v>
      </c>
      <c r="S185" s="275">
        <v>75</v>
      </c>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row>
    <row r="186" spans="2:57">
      <c r="B186" s="291" t="s">
        <v>560</v>
      </c>
      <c r="C186" s="275">
        <v>5</v>
      </c>
      <c r="D186" s="275">
        <v>0</v>
      </c>
      <c r="E186" s="275">
        <v>0</v>
      </c>
      <c r="F186" s="275">
        <v>0</v>
      </c>
      <c r="G186" s="275">
        <v>0</v>
      </c>
      <c r="H186" s="275">
        <v>5</v>
      </c>
      <c r="I186" s="275">
        <v>0</v>
      </c>
      <c r="J186" s="275">
        <v>0</v>
      </c>
      <c r="K186" s="275">
        <v>0</v>
      </c>
      <c r="L186" s="275">
        <v>5</v>
      </c>
      <c r="M186" s="275">
        <v>0</v>
      </c>
      <c r="N186" s="275">
        <v>0</v>
      </c>
      <c r="O186" s="275">
        <v>0</v>
      </c>
      <c r="P186" s="275">
        <v>0</v>
      </c>
      <c r="Q186" s="275">
        <v>0</v>
      </c>
      <c r="R186" s="275">
        <v>0</v>
      </c>
      <c r="S186" s="275">
        <v>15</v>
      </c>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row>
    <row r="187" spans="2:57">
      <c r="B187" s="291" t="s">
        <v>439</v>
      </c>
      <c r="C187" s="275">
        <v>15</v>
      </c>
      <c r="D187" s="275">
        <v>5</v>
      </c>
      <c r="E187" s="275">
        <v>0</v>
      </c>
      <c r="F187" s="275">
        <v>0</v>
      </c>
      <c r="G187" s="275">
        <v>0</v>
      </c>
      <c r="H187" s="275">
        <v>0</v>
      </c>
      <c r="I187" s="275">
        <v>5</v>
      </c>
      <c r="J187" s="275">
        <v>0</v>
      </c>
      <c r="K187" s="275">
        <v>0</v>
      </c>
      <c r="L187" s="275">
        <v>5</v>
      </c>
      <c r="M187" s="275">
        <v>0</v>
      </c>
      <c r="N187" s="275">
        <v>0</v>
      </c>
      <c r="O187" s="275">
        <v>5</v>
      </c>
      <c r="P187" s="275">
        <v>5</v>
      </c>
      <c r="Q187" s="275">
        <v>10</v>
      </c>
      <c r="R187" s="275">
        <v>0</v>
      </c>
      <c r="S187" s="275">
        <v>55</v>
      </c>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row>
    <row r="188" spans="2:57">
      <c r="B188" s="291" t="s">
        <v>440</v>
      </c>
      <c r="C188" s="275">
        <v>30</v>
      </c>
      <c r="D188" s="275">
        <v>5</v>
      </c>
      <c r="E188" s="275">
        <v>40</v>
      </c>
      <c r="F188" s="275">
        <v>10</v>
      </c>
      <c r="G188" s="275">
        <v>0</v>
      </c>
      <c r="H188" s="275">
        <v>15</v>
      </c>
      <c r="I188" s="275">
        <v>0</v>
      </c>
      <c r="J188" s="275">
        <v>0</v>
      </c>
      <c r="K188" s="275">
        <v>10</v>
      </c>
      <c r="L188" s="275">
        <v>45</v>
      </c>
      <c r="M188" s="275">
        <v>0</v>
      </c>
      <c r="N188" s="275">
        <v>10</v>
      </c>
      <c r="O188" s="275">
        <v>5</v>
      </c>
      <c r="P188" s="275">
        <v>25</v>
      </c>
      <c r="Q188" s="275">
        <v>110</v>
      </c>
      <c r="R188" s="275">
        <v>0</v>
      </c>
      <c r="S188" s="275">
        <v>305</v>
      </c>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row>
    <row r="189" spans="2:57">
      <c r="B189" s="291" t="s">
        <v>518</v>
      </c>
      <c r="C189" s="275">
        <v>0</v>
      </c>
      <c r="D189" s="275">
        <v>5</v>
      </c>
      <c r="E189" s="275">
        <v>5</v>
      </c>
      <c r="F189" s="275">
        <v>0</v>
      </c>
      <c r="G189" s="275">
        <v>0</v>
      </c>
      <c r="H189" s="275">
        <v>0</v>
      </c>
      <c r="I189" s="275">
        <v>5</v>
      </c>
      <c r="J189" s="275">
        <v>0</v>
      </c>
      <c r="K189" s="275">
        <v>0</v>
      </c>
      <c r="L189" s="275">
        <v>0</v>
      </c>
      <c r="M189" s="275">
        <v>5</v>
      </c>
      <c r="N189" s="275">
        <v>0</v>
      </c>
      <c r="O189" s="275">
        <v>0</v>
      </c>
      <c r="P189" s="275">
        <v>0</v>
      </c>
      <c r="Q189" s="275">
        <v>5</v>
      </c>
      <c r="R189" s="275">
        <v>0</v>
      </c>
      <c r="S189" s="275">
        <v>25</v>
      </c>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row>
    <row r="190" spans="2:57">
      <c r="B190" s="291" t="s">
        <v>508</v>
      </c>
      <c r="C190" s="275">
        <v>25</v>
      </c>
      <c r="D190" s="275">
        <v>5</v>
      </c>
      <c r="E190" s="275">
        <v>10</v>
      </c>
      <c r="F190" s="275">
        <v>0</v>
      </c>
      <c r="G190" s="275">
        <v>5</v>
      </c>
      <c r="H190" s="275">
        <v>0</v>
      </c>
      <c r="I190" s="275">
        <v>0</v>
      </c>
      <c r="J190" s="275">
        <v>5</v>
      </c>
      <c r="K190" s="275">
        <v>0</v>
      </c>
      <c r="L190" s="275">
        <v>0</v>
      </c>
      <c r="M190" s="275">
        <v>5</v>
      </c>
      <c r="N190" s="275">
        <v>15</v>
      </c>
      <c r="O190" s="275">
        <v>0</v>
      </c>
      <c r="P190" s="275">
        <v>15</v>
      </c>
      <c r="Q190" s="275">
        <v>0</v>
      </c>
      <c r="R190" s="275">
        <v>0</v>
      </c>
      <c r="S190" s="275">
        <v>90</v>
      </c>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row>
    <row r="191" spans="2:57">
      <c r="B191" s="291" t="s">
        <v>441</v>
      </c>
      <c r="C191" s="275">
        <v>0</v>
      </c>
      <c r="D191" s="275">
        <v>0</v>
      </c>
      <c r="E191" s="275">
        <v>0</v>
      </c>
      <c r="F191" s="275">
        <v>0</v>
      </c>
      <c r="G191" s="275">
        <v>0</v>
      </c>
      <c r="H191" s="275">
        <v>0</v>
      </c>
      <c r="I191" s="275">
        <v>0</v>
      </c>
      <c r="J191" s="275">
        <v>0</v>
      </c>
      <c r="K191" s="275">
        <v>0</v>
      </c>
      <c r="L191" s="275">
        <v>0</v>
      </c>
      <c r="M191" s="275">
        <v>0</v>
      </c>
      <c r="N191" s="275">
        <v>0</v>
      </c>
      <c r="O191" s="275">
        <v>0</v>
      </c>
      <c r="P191" s="275">
        <v>0</v>
      </c>
      <c r="Q191" s="275">
        <v>0</v>
      </c>
      <c r="R191" s="275">
        <v>0</v>
      </c>
      <c r="S191" s="275">
        <v>0</v>
      </c>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1"/>
    </row>
    <row r="192" spans="2:57">
      <c r="B192" s="291" t="s">
        <v>497</v>
      </c>
      <c r="C192" s="275">
        <v>0</v>
      </c>
      <c r="D192" s="275">
        <v>0</v>
      </c>
      <c r="E192" s="275">
        <v>0</v>
      </c>
      <c r="F192" s="275">
        <v>0</v>
      </c>
      <c r="G192" s="275">
        <v>0</v>
      </c>
      <c r="H192" s="275">
        <v>0</v>
      </c>
      <c r="I192" s="275">
        <v>0</v>
      </c>
      <c r="J192" s="275">
        <v>0</v>
      </c>
      <c r="K192" s="275">
        <v>0</v>
      </c>
      <c r="L192" s="275">
        <v>0</v>
      </c>
      <c r="M192" s="275">
        <v>0</v>
      </c>
      <c r="N192" s="275">
        <v>0</v>
      </c>
      <c r="O192" s="275">
        <v>0</v>
      </c>
      <c r="P192" s="275">
        <v>0</v>
      </c>
      <c r="Q192" s="275">
        <v>0</v>
      </c>
      <c r="R192" s="275">
        <v>0</v>
      </c>
      <c r="S192" s="275">
        <v>0</v>
      </c>
      <c r="W192" s="291"/>
      <c r="X192" s="291"/>
      <c r="Y192" s="291"/>
      <c r="Z192" s="291"/>
      <c r="AA192" s="291"/>
      <c r="AB192" s="291"/>
      <c r="AC192" s="291"/>
      <c r="AD192" s="291"/>
      <c r="AE192" s="291"/>
      <c r="AF192" s="291"/>
      <c r="AG192" s="291"/>
      <c r="AH192" s="291"/>
      <c r="AI192" s="291"/>
      <c r="AJ192" s="291"/>
      <c r="AK192" s="291"/>
      <c r="AL192" s="291"/>
      <c r="AM192" s="291"/>
      <c r="AN192" s="291"/>
      <c r="AO192" s="291"/>
      <c r="AP192" s="291"/>
      <c r="AQ192" s="291"/>
      <c r="AR192" s="291"/>
      <c r="AS192" s="291"/>
      <c r="AT192" s="291"/>
      <c r="AU192" s="291"/>
      <c r="AV192" s="291"/>
      <c r="AW192" s="291"/>
      <c r="AX192" s="291"/>
      <c r="AY192" s="291"/>
      <c r="AZ192" s="291"/>
      <c r="BA192" s="291"/>
      <c r="BB192" s="291"/>
      <c r="BC192" s="291"/>
      <c r="BD192" s="291"/>
      <c r="BE192" s="291"/>
    </row>
    <row r="193" spans="2:57">
      <c r="B193" s="291" t="s">
        <v>443</v>
      </c>
      <c r="C193" s="275">
        <v>10</v>
      </c>
      <c r="D193" s="275">
        <v>0</v>
      </c>
      <c r="E193" s="275">
        <v>5</v>
      </c>
      <c r="F193" s="275">
        <v>0</v>
      </c>
      <c r="G193" s="275">
        <v>0</v>
      </c>
      <c r="H193" s="275">
        <v>20</v>
      </c>
      <c r="I193" s="275">
        <v>0</v>
      </c>
      <c r="J193" s="275">
        <v>0</v>
      </c>
      <c r="K193" s="275">
        <v>0</v>
      </c>
      <c r="L193" s="275">
        <v>0</v>
      </c>
      <c r="M193" s="275">
        <v>0</v>
      </c>
      <c r="N193" s="275">
        <v>0</v>
      </c>
      <c r="O193" s="275">
        <v>0</v>
      </c>
      <c r="P193" s="275">
        <v>0</v>
      </c>
      <c r="Q193" s="275">
        <v>205</v>
      </c>
      <c r="R193" s="275">
        <v>0</v>
      </c>
      <c r="S193" s="275">
        <v>235</v>
      </c>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row>
    <row r="194" spans="2:57">
      <c r="B194" s="291" t="s">
        <v>448</v>
      </c>
      <c r="C194" s="275">
        <v>0</v>
      </c>
      <c r="D194" s="275">
        <v>0</v>
      </c>
      <c r="E194" s="275">
        <v>5</v>
      </c>
      <c r="F194" s="275">
        <v>0</v>
      </c>
      <c r="G194" s="275">
        <v>0</v>
      </c>
      <c r="H194" s="275">
        <v>0</v>
      </c>
      <c r="I194" s="275">
        <v>0</v>
      </c>
      <c r="J194" s="275">
        <v>0</v>
      </c>
      <c r="K194" s="275">
        <v>0</v>
      </c>
      <c r="L194" s="275">
        <v>0</v>
      </c>
      <c r="M194" s="275">
        <v>0</v>
      </c>
      <c r="N194" s="275">
        <v>0</v>
      </c>
      <c r="O194" s="275">
        <v>0</v>
      </c>
      <c r="P194" s="275">
        <v>0</v>
      </c>
      <c r="Q194" s="275">
        <v>0</v>
      </c>
      <c r="R194" s="275">
        <v>0</v>
      </c>
      <c r="S194" s="275">
        <v>10</v>
      </c>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1"/>
    </row>
    <row r="195" spans="2:57">
      <c r="B195" s="291" t="s">
        <v>449</v>
      </c>
      <c r="C195" s="275">
        <v>75</v>
      </c>
      <c r="D195" s="275">
        <v>10</v>
      </c>
      <c r="E195" s="275">
        <v>15</v>
      </c>
      <c r="F195" s="275">
        <v>0</v>
      </c>
      <c r="G195" s="275">
        <v>0</v>
      </c>
      <c r="H195" s="275">
        <v>15</v>
      </c>
      <c r="I195" s="275">
        <v>0</v>
      </c>
      <c r="J195" s="275">
        <v>0</v>
      </c>
      <c r="K195" s="275">
        <v>0</v>
      </c>
      <c r="L195" s="275">
        <v>10</v>
      </c>
      <c r="M195" s="275">
        <v>0</v>
      </c>
      <c r="N195" s="275">
        <v>15</v>
      </c>
      <c r="O195" s="275">
        <v>0</v>
      </c>
      <c r="P195" s="275">
        <v>15</v>
      </c>
      <c r="Q195" s="275">
        <v>15</v>
      </c>
      <c r="R195" s="275">
        <v>0</v>
      </c>
      <c r="S195" s="275">
        <v>180</v>
      </c>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row>
    <row r="196" spans="2:57">
      <c r="B196" s="291" t="s">
        <v>450</v>
      </c>
      <c r="C196" s="275">
        <v>140</v>
      </c>
      <c r="D196" s="275">
        <v>25</v>
      </c>
      <c r="E196" s="275">
        <v>5</v>
      </c>
      <c r="F196" s="275">
        <v>5</v>
      </c>
      <c r="G196" s="275">
        <v>10</v>
      </c>
      <c r="H196" s="275">
        <v>5</v>
      </c>
      <c r="I196" s="275">
        <v>5</v>
      </c>
      <c r="J196" s="275">
        <v>0</v>
      </c>
      <c r="K196" s="275">
        <v>45</v>
      </c>
      <c r="L196" s="275">
        <v>20</v>
      </c>
      <c r="M196" s="275">
        <v>20</v>
      </c>
      <c r="N196" s="275">
        <v>0</v>
      </c>
      <c r="O196" s="275">
        <v>0</v>
      </c>
      <c r="P196" s="275">
        <v>30</v>
      </c>
      <c r="Q196" s="275">
        <v>5</v>
      </c>
      <c r="R196" s="275">
        <v>0</v>
      </c>
      <c r="S196" s="275">
        <v>315</v>
      </c>
      <c r="W196" s="291"/>
      <c r="X196" s="291"/>
      <c r="Y196" s="291"/>
      <c r="Z196" s="291"/>
      <c r="AA196" s="291"/>
      <c r="AB196" s="291"/>
      <c r="AC196" s="291"/>
      <c r="AD196" s="291"/>
      <c r="AE196" s="291"/>
      <c r="AF196" s="291"/>
      <c r="AG196" s="291"/>
      <c r="AH196" s="291"/>
      <c r="AI196" s="291"/>
      <c r="AJ196" s="291"/>
      <c r="AK196" s="291"/>
      <c r="AL196" s="291"/>
      <c r="AM196" s="291"/>
      <c r="AN196" s="291"/>
      <c r="AO196" s="291"/>
      <c r="AP196" s="291"/>
      <c r="AQ196" s="291"/>
      <c r="AR196" s="291"/>
      <c r="AS196" s="291"/>
      <c r="AT196" s="291"/>
      <c r="AU196" s="291"/>
      <c r="AV196" s="291"/>
      <c r="AW196" s="291"/>
      <c r="AX196" s="291"/>
      <c r="AY196" s="291"/>
      <c r="AZ196" s="291"/>
      <c r="BA196" s="291"/>
      <c r="BB196" s="291"/>
      <c r="BC196" s="291"/>
      <c r="BD196" s="291"/>
      <c r="BE196" s="291"/>
    </row>
    <row r="197" spans="2:57">
      <c r="B197" s="291" t="s">
        <v>451</v>
      </c>
      <c r="C197" s="275">
        <v>80</v>
      </c>
      <c r="D197" s="275">
        <v>0</v>
      </c>
      <c r="E197" s="275">
        <v>0</v>
      </c>
      <c r="F197" s="275">
        <v>0</v>
      </c>
      <c r="G197" s="275">
        <v>0</v>
      </c>
      <c r="H197" s="275">
        <v>0</v>
      </c>
      <c r="I197" s="275">
        <v>0</v>
      </c>
      <c r="J197" s="275">
        <v>0</v>
      </c>
      <c r="K197" s="275">
        <v>0</v>
      </c>
      <c r="L197" s="275">
        <v>0</v>
      </c>
      <c r="M197" s="275">
        <v>0</v>
      </c>
      <c r="N197" s="275">
        <v>0</v>
      </c>
      <c r="O197" s="275">
        <v>0</v>
      </c>
      <c r="P197" s="275">
        <v>0</v>
      </c>
      <c r="Q197" s="275">
        <v>0</v>
      </c>
      <c r="R197" s="275">
        <v>0</v>
      </c>
      <c r="S197" s="275">
        <v>85</v>
      </c>
      <c r="W197" s="291"/>
      <c r="X197" s="291"/>
      <c r="Y197" s="291"/>
      <c r="Z197" s="291"/>
      <c r="AA197" s="291"/>
      <c r="AB197" s="291"/>
      <c r="AC197" s="291"/>
      <c r="AD197" s="291"/>
      <c r="AE197" s="291"/>
      <c r="AF197" s="291"/>
      <c r="AG197" s="291"/>
      <c r="AH197" s="291"/>
      <c r="AI197" s="291"/>
      <c r="AJ197" s="291"/>
      <c r="AK197" s="291"/>
      <c r="AL197" s="291"/>
      <c r="AM197" s="291"/>
      <c r="AN197" s="291"/>
      <c r="AO197" s="291"/>
      <c r="AP197" s="291"/>
      <c r="AQ197" s="291"/>
      <c r="AR197" s="291"/>
      <c r="AS197" s="291"/>
      <c r="AT197" s="291"/>
      <c r="AU197" s="291"/>
      <c r="AV197" s="291"/>
      <c r="AW197" s="291"/>
      <c r="AX197" s="291"/>
      <c r="AY197" s="291"/>
      <c r="AZ197" s="291"/>
      <c r="BA197" s="291"/>
      <c r="BB197" s="291"/>
      <c r="BC197" s="291"/>
      <c r="BD197" s="291"/>
      <c r="BE197" s="291"/>
    </row>
    <row r="198" spans="2:57">
      <c r="B198" s="291" t="s">
        <v>452</v>
      </c>
      <c r="C198" s="275">
        <v>25</v>
      </c>
      <c r="D198" s="275">
        <v>5</v>
      </c>
      <c r="E198" s="275">
        <v>0</v>
      </c>
      <c r="F198" s="275">
        <v>0</v>
      </c>
      <c r="G198" s="275">
        <v>0</v>
      </c>
      <c r="H198" s="275">
        <v>0</v>
      </c>
      <c r="I198" s="275">
        <v>0</v>
      </c>
      <c r="J198" s="275">
        <v>0</v>
      </c>
      <c r="K198" s="275">
        <v>10</v>
      </c>
      <c r="L198" s="275">
        <v>5</v>
      </c>
      <c r="M198" s="275">
        <v>0</v>
      </c>
      <c r="N198" s="275">
        <v>0</v>
      </c>
      <c r="O198" s="275">
        <v>0</v>
      </c>
      <c r="P198" s="275">
        <v>5</v>
      </c>
      <c r="Q198" s="275">
        <v>5</v>
      </c>
      <c r="R198" s="275">
        <v>0</v>
      </c>
      <c r="S198" s="275">
        <v>60</v>
      </c>
      <c r="W198" s="291"/>
      <c r="X198" s="291"/>
      <c r="Y198" s="291"/>
      <c r="Z198" s="291"/>
      <c r="AA198" s="291"/>
      <c r="AB198" s="291"/>
      <c r="AC198" s="291"/>
      <c r="AD198" s="291"/>
      <c r="AE198" s="291"/>
      <c r="AF198" s="291"/>
      <c r="AG198" s="291"/>
      <c r="AH198" s="291"/>
      <c r="AI198" s="291"/>
      <c r="AJ198" s="291"/>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row>
    <row r="199" spans="2:57">
      <c r="B199" s="291" t="s">
        <v>453</v>
      </c>
      <c r="C199" s="275">
        <v>5</v>
      </c>
      <c r="D199" s="275">
        <v>0</v>
      </c>
      <c r="E199" s="275">
        <v>0</v>
      </c>
      <c r="F199" s="275">
        <v>0</v>
      </c>
      <c r="G199" s="275">
        <v>0</v>
      </c>
      <c r="H199" s="275">
        <v>0</v>
      </c>
      <c r="I199" s="275">
        <v>0</v>
      </c>
      <c r="J199" s="275">
        <v>0</v>
      </c>
      <c r="K199" s="275">
        <v>0</v>
      </c>
      <c r="L199" s="275">
        <v>0</v>
      </c>
      <c r="M199" s="275">
        <v>0</v>
      </c>
      <c r="N199" s="275">
        <v>0</v>
      </c>
      <c r="O199" s="275">
        <v>0</v>
      </c>
      <c r="P199" s="275">
        <v>0</v>
      </c>
      <c r="Q199" s="275">
        <v>0</v>
      </c>
      <c r="R199" s="275">
        <v>0</v>
      </c>
      <c r="S199" s="275">
        <v>5</v>
      </c>
      <c r="W199" s="291"/>
      <c r="X199" s="291"/>
      <c r="Y199" s="291"/>
      <c r="Z199" s="291"/>
      <c r="AA199" s="291"/>
      <c r="AB199" s="291"/>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row>
    <row r="200" spans="2:57">
      <c r="B200" s="291" t="s">
        <v>454</v>
      </c>
      <c r="C200" s="275">
        <v>0</v>
      </c>
      <c r="D200" s="275">
        <v>0</v>
      </c>
      <c r="E200" s="275">
        <v>0</v>
      </c>
      <c r="F200" s="275">
        <v>0</v>
      </c>
      <c r="G200" s="275">
        <v>0</v>
      </c>
      <c r="H200" s="275">
        <v>0</v>
      </c>
      <c r="I200" s="275">
        <v>0</v>
      </c>
      <c r="J200" s="275">
        <v>0</v>
      </c>
      <c r="K200" s="275">
        <v>0</v>
      </c>
      <c r="L200" s="275">
        <v>0</v>
      </c>
      <c r="M200" s="275">
        <v>0</v>
      </c>
      <c r="N200" s="275">
        <v>0</v>
      </c>
      <c r="O200" s="275">
        <v>0</v>
      </c>
      <c r="P200" s="275">
        <v>0</v>
      </c>
      <c r="Q200" s="275">
        <v>0</v>
      </c>
      <c r="R200" s="275">
        <v>0</v>
      </c>
      <c r="S200" s="275">
        <v>0</v>
      </c>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row>
    <row r="201" spans="2:57">
      <c r="B201" s="291" t="s">
        <v>455</v>
      </c>
      <c r="C201" s="275">
        <v>515</v>
      </c>
      <c r="D201" s="275">
        <v>235</v>
      </c>
      <c r="E201" s="275">
        <v>215</v>
      </c>
      <c r="F201" s="275">
        <v>35</v>
      </c>
      <c r="G201" s="275">
        <v>70</v>
      </c>
      <c r="H201" s="275">
        <v>85</v>
      </c>
      <c r="I201" s="275">
        <v>30</v>
      </c>
      <c r="J201" s="275">
        <v>55</v>
      </c>
      <c r="K201" s="275">
        <v>80</v>
      </c>
      <c r="L201" s="275">
        <v>95</v>
      </c>
      <c r="M201" s="275">
        <v>85</v>
      </c>
      <c r="N201" s="275">
        <v>105</v>
      </c>
      <c r="O201" s="275">
        <v>15</v>
      </c>
      <c r="P201" s="275">
        <v>285</v>
      </c>
      <c r="Q201" s="275">
        <v>160</v>
      </c>
      <c r="R201" s="275">
        <v>15</v>
      </c>
      <c r="S201" s="275">
        <v>2075</v>
      </c>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1"/>
      <c r="AZ201" s="291"/>
      <c r="BA201" s="291"/>
      <c r="BB201" s="291"/>
      <c r="BC201" s="291"/>
      <c r="BD201" s="291"/>
      <c r="BE201" s="291"/>
    </row>
    <row r="202" spans="2:57">
      <c r="B202" s="291" t="s">
        <v>519</v>
      </c>
      <c r="C202" s="275">
        <v>55</v>
      </c>
      <c r="D202" s="275">
        <v>5</v>
      </c>
      <c r="E202" s="275">
        <v>30</v>
      </c>
      <c r="F202" s="275">
        <v>0</v>
      </c>
      <c r="G202" s="275">
        <v>5</v>
      </c>
      <c r="H202" s="275">
        <v>5</v>
      </c>
      <c r="I202" s="275">
        <v>0</v>
      </c>
      <c r="J202" s="275">
        <v>0</v>
      </c>
      <c r="K202" s="275">
        <v>0</v>
      </c>
      <c r="L202" s="275">
        <v>10</v>
      </c>
      <c r="M202" s="275">
        <v>5</v>
      </c>
      <c r="N202" s="275">
        <v>5</v>
      </c>
      <c r="O202" s="275">
        <v>0</v>
      </c>
      <c r="P202" s="275">
        <v>5</v>
      </c>
      <c r="Q202" s="275">
        <v>20</v>
      </c>
      <c r="R202" s="275">
        <v>0</v>
      </c>
      <c r="S202" s="275">
        <v>140</v>
      </c>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row>
    <row r="203" spans="2:57">
      <c r="B203" s="291" t="s">
        <v>520</v>
      </c>
      <c r="C203" s="275">
        <v>0</v>
      </c>
      <c r="D203" s="275">
        <v>0</v>
      </c>
      <c r="E203" s="275">
        <v>5</v>
      </c>
      <c r="F203" s="275">
        <v>0</v>
      </c>
      <c r="G203" s="275">
        <v>0</v>
      </c>
      <c r="H203" s="275">
        <v>0</v>
      </c>
      <c r="I203" s="275">
        <v>0</v>
      </c>
      <c r="J203" s="275">
        <v>0</v>
      </c>
      <c r="K203" s="275">
        <v>0</v>
      </c>
      <c r="L203" s="275">
        <v>0</v>
      </c>
      <c r="M203" s="275">
        <v>0</v>
      </c>
      <c r="N203" s="275">
        <v>0</v>
      </c>
      <c r="O203" s="275">
        <v>0</v>
      </c>
      <c r="P203" s="275">
        <v>0</v>
      </c>
      <c r="Q203" s="275">
        <v>0</v>
      </c>
      <c r="R203" s="275">
        <v>0</v>
      </c>
      <c r="S203" s="275">
        <v>10</v>
      </c>
      <c r="W203" s="291"/>
      <c r="X203" s="291"/>
      <c r="Y203" s="291"/>
      <c r="Z203" s="291"/>
      <c r="AA203" s="291"/>
      <c r="AB203" s="291"/>
      <c r="AC203" s="291"/>
      <c r="AD203" s="291"/>
      <c r="AE203" s="291"/>
      <c r="AF203" s="291"/>
      <c r="AG203" s="291"/>
      <c r="AH203" s="291"/>
      <c r="AI203" s="291"/>
      <c r="AJ203" s="291"/>
      <c r="AK203" s="291"/>
      <c r="AL203" s="291"/>
      <c r="AM203" s="291"/>
      <c r="AN203" s="291"/>
      <c r="AO203" s="291"/>
      <c r="AP203" s="291"/>
      <c r="AQ203" s="291"/>
      <c r="AR203" s="291"/>
      <c r="AS203" s="291"/>
      <c r="AT203" s="291"/>
      <c r="AU203" s="291"/>
      <c r="AV203" s="291"/>
      <c r="AW203" s="291"/>
      <c r="AX203" s="291"/>
      <c r="AY203" s="291"/>
      <c r="AZ203" s="291"/>
      <c r="BA203" s="291"/>
      <c r="BB203" s="291"/>
      <c r="BC203" s="291"/>
      <c r="BD203" s="291"/>
      <c r="BE203" s="291"/>
    </row>
    <row r="204" spans="2:57">
      <c r="B204" s="291" t="s">
        <v>456</v>
      </c>
      <c r="C204" s="275">
        <v>20</v>
      </c>
      <c r="D204" s="275">
        <v>0</v>
      </c>
      <c r="E204" s="275">
        <v>0</v>
      </c>
      <c r="F204" s="275">
        <v>0</v>
      </c>
      <c r="G204" s="275">
        <v>0</v>
      </c>
      <c r="H204" s="275">
        <v>0</v>
      </c>
      <c r="I204" s="275">
        <v>0</v>
      </c>
      <c r="J204" s="275">
        <v>0</v>
      </c>
      <c r="K204" s="275">
        <v>0</v>
      </c>
      <c r="L204" s="275">
        <v>20</v>
      </c>
      <c r="M204" s="275">
        <v>0</v>
      </c>
      <c r="N204" s="275">
        <v>0</v>
      </c>
      <c r="O204" s="275">
        <v>0</v>
      </c>
      <c r="P204" s="275">
        <v>10</v>
      </c>
      <c r="Q204" s="275">
        <v>5</v>
      </c>
      <c r="R204" s="275">
        <v>0</v>
      </c>
      <c r="S204" s="275">
        <v>55</v>
      </c>
      <c r="W204" s="291"/>
      <c r="X204" s="291"/>
      <c r="Y204" s="291"/>
      <c r="Z204" s="291"/>
      <c r="AA204" s="291"/>
      <c r="AB204" s="291"/>
      <c r="AC204" s="291"/>
      <c r="AD204" s="291"/>
      <c r="AE204" s="291"/>
      <c r="AF204" s="291"/>
      <c r="AG204" s="291"/>
      <c r="AH204" s="291"/>
      <c r="AI204" s="291"/>
      <c r="AJ204" s="291"/>
      <c r="AK204" s="291"/>
      <c r="AL204" s="291"/>
      <c r="AM204" s="291"/>
      <c r="AN204" s="291"/>
      <c r="AO204" s="291"/>
      <c r="AP204" s="291"/>
      <c r="AQ204" s="291"/>
      <c r="AR204" s="291"/>
      <c r="AS204" s="291"/>
      <c r="AT204" s="291"/>
      <c r="AU204" s="291"/>
      <c r="AV204" s="291"/>
      <c r="AW204" s="291"/>
      <c r="AX204" s="291"/>
      <c r="AY204" s="291"/>
      <c r="AZ204" s="291"/>
      <c r="BA204" s="291"/>
      <c r="BB204" s="291"/>
      <c r="BC204" s="291"/>
      <c r="BD204" s="291"/>
      <c r="BE204" s="291"/>
    </row>
    <row r="205" spans="2:57">
      <c r="B205" s="291" t="s">
        <v>457</v>
      </c>
      <c r="C205" s="275">
        <v>0</v>
      </c>
      <c r="D205" s="275">
        <v>0</v>
      </c>
      <c r="E205" s="275">
        <v>0</v>
      </c>
      <c r="F205" s="275">
        <v>0</v>
      </c>
      <c r="G205" s="275">
        <v>0</v>
      </c>
      <c r="H205" s="275">
        <v>0</v>
      </c>
      <c r="I205" s="275">
        <v>0</v>
      </c>
      <c r="J205" s="275">
        <v>0</v>
      </c>
      <c r="K205" s="275">
        <v>0</v>
      </c>
      <c r="L205" s="275">
        <v>0</v>
      </c>
      <c r="M205" s="275">
        <v>0</v>
      </c>
      <c r="N205" s="275">
        <v>0</v>
      </c>
      <c r="O205" s="275">
        <v>0</v>
      </c>
      <c r="P205" s="275">
        <v>0</v>
      </c>
      <c r="Q205" s="275">
        <v>0</v>
      </c>
      <c r="R205" s="275">
        <v>0</v>
      </c>
      <c r="S205" s="275">
        <v>5</v>
      </c>
      <c r="W205" s="291"/>
      <c r="X205" s="291"/>
      <c r="Y205" s="291"/>
      <c r="Z205" s="291"/>
      <c r="AA205" s="291"/>
      <c r="AB205" s="291"/>
      <c r="AC205" s="291"/>
      <c r="AD205" s="291"/>
      <c r="AE205" s="291"/>
      <c r="AF205" s="291"/>
      <c r="AG205" s="291"/>
      <c r="AH205" s="291"/>
      <c r="AI205" s="291"/>
      <c r="AJ205" s="291"/>
      <c r="AK205" s="291"/>
      <c r="AL205" s="291"/>
      <c r="AM205" s="291"/>
      <c r="AN205" s="291"/>
      <c r="AO205" s="291"/>
      <c r="AP205" s="291"/>
      <c r="AQ205" s="291"/>
      <c r="AR205" s="291"/>
      <c r="AS205" s="291"/>
      <c r="AT205" s="291"/>
      <c r="AU205" s="291"/>
      <c r="AV205" s="291"/>
      <c r="AW205" s="291"/>
      <c r="AX205" s="291"/>
      <c r="AY205" s="291"/>
      <c r="AZ205" s="291"/>
      <c r="BA205" s="291"/>
      <c r="BB205" s="291"/>
      <c r="BC205" s="291"/>
      <c r="BD205" s="291"/>
      <c r="BE205" s="291"/>
    </row>
    <row r="206" spans="2:57">
      <c r="B206" s="291" t="s">
        <v>499</v>
      </c>
      <c r="C206" s="275">
        <v>105</v>
      </c>
      <c r="D206" s="275">
        <v>75</v>
      </c>
      <c r="E206" s="275">
        <v>130</v>
      </c>
      <c r="F206" s="275">
        <v>10</v>
      </c>
      <c r="G206" s="275">
        <v>25</v>
      </c>
      <c r="H206" s="275">
        <v>60</v>
      </c>
      <c r="I206" s="275">
        <v>5</v>
      </c>
      <c r="J206" s="275">
        <v>30</v>
      </c>
      <c r="K206" s="275">
        <v>15</v>
      </c>
      <c r="L206" s="275">
        <v>55</v>
      </c>
      <c r="M206" s="275">
        <v>10</v>
      </c>
      <c r="N206" s="275">
        <v>10</v>
      </c>
      <c r="O206" s="275">
        <v>5</v>
      </c>
      <c r="P206" s="275">
        <v>70</v>
      </c>
      <c r="Q206" s="275">
        <v>110</v>
      </c>
      <c r="R206" s="275">
        <v>0</v>
      </c>
      <c r="S206" s="275">
        <v>715</v>
      </c>
      <c r="W206" s="291"/>
      <c r="X206" s="291"/>
      <c r="Y206" s="291"/>
      <c r="Z206" s="291"/>
      <c r="AA206" s="291"/>
      <c r="AB206" s="291"/>
      <c r="AC206" s="291"/>
      <c r="AD206" s="291"/>
      <c r="AE206" s="291"/>
      <c r="AF206" s="291"/>
      <c r="AG206" s="291"/>
      <c r="AH206" s="291"/>
      <c r="AI206" s="291"/>
      <c r="AJ206" s="291"/>
      <c r="AK206" s="291"/>
      <c r="AL206" s="291"/>
      <c r="AM206" s="291"/>
      <c r="AN206" s="291"/>
      <c r="AO206" s="291"/>
      <c r="AP206" s="291"/>
      <c r="AQ206" s="291"/>
      <c r="AR206" s="291"/>
      <c r="AS206" s="291"/>
      <c r="AT206" s="291"/>
      <c r="AU206" s="291"/>
      <c r="AV206" s="291"/>
      <c r="AW206" s="291"/>
      <c r="AX206" s="291"/>
      <c r="AY206" s="291"/>
      <c r="AZ206" s="291"/>
      <c r="BA206" s="291"/>
      <c r="BB206" s="291"/>
      <c r="BC206" s="291"/>
      <c r="BD206" s="291"/>
      <c r="BE206" s="291"/>
    </row>
    <row r="207" spans="2:57">
      <c r="B207" s="291" t="s">
        <v>522</v>
      </c>
      <c r="C207" s="275">
        <v>75</v>
      </c>
      <c r="D207" s="275">
        <v>15</v>
      </c>
      <c r="E207" s="275">
        <v>20</v>
      </c>
      <c r="F207" s="275">
        <v>0</v>
      </c>
      <c r="G207" s="275">
        <v>10</v>
      </c>
      <c r="H207" s="275">
        <v>15</v>
      </c>
      <c r="I207" s="275">
        <v>0</v>
      </c>
      <c r="J207" s="275">
        <v>5</v>
      </c>
      <c r="K207" s="275">
        <v>10</v>
      </c>
      <c r="L207" s="275">
        <v>20</v>
      </c>
      <c r="M207" s="275">
        <v>10</v>
      </c>
      <c r="N207" s="275">
        <v>10</v>
      </c>
      <c r="O207" s="275">
        <v>0</v>
      </c>
      <c r="P207" s="275">
        <v>20</v>
      </c>
      <c r="Q207" s="275">
        <v>25</v>
      </c>
      <c r="R207" s="275">
        <v>0</v>
      </c>
      <c r="S207" s="275">
        <v>240</v>
      </c>
      <c r="W207" s="291"/>
      <c r="X207" s="291"/>
      <c r="Y207" s="291"/>
      <c r="Z207" s="291"/>
      <c r="AA207" s="291"/>
      <c r="AB207" s="291"/>
      <c r="AC207" s="291"/>
      <c r="AD207" s="291"/>
      <c r="AE207" s="291"/>
      <c r="AF207" s="291"/>
      <c r="AG207" s="291"/>
      <c r="AH207" s="291"/>
      <c r="AI207" s="291"/>
      <c r="AJ207" s="291"/>
      <c r="AK207" s="291"/>
      <c r="AL207" s="291"/>
      <c r="AM207" s="291"/>
      <c r="AN207" s="291"/>
      <c r="AO207" s="291"/>
      <c r="AP207" s="291"/>
      <c r="AQ207" s="291"/>
      <c r="AR207" s="291"/>
      <c r="AS207" s="291"/>
      <c r="AT207" s="291"/>
      <c r="AU207" s="291"/>
      <c r="AV207" s="291"/>
      <c r="AW207" s="291"/>
      <c r="AX207" s="291"/>
      <c r="AY207" s="291"/>
      <c r="AZ207" s="291"/>
      <c r="BA207" s="291"/>
      <c r="BB207" s="291"/>
      <c r="BC207" s="291"/>
      <c r="BD207" s="291"/>
      <c r="BE207" s="291"/>
    </row>
    <row r="208" spans="2:57">
      <c r="B208" s="291" t="s">
        <v>523</v>
      </c>
      <c r="C208" s="275">
        <v>55</v>
      </c>
      <c r="D208" s="275">
        <v>0</v>
      </c>
      <c r="E208" s="275">
        <v>260</v>
      </c>
      <c r="F208" s="275">
        <v>0</v>
      </c>
      <c r="G208" s="275">
        <v>0</v>
      </c>
      <c r="H208" s="275">
        <v>0</v>
      </c>
      <c r="I208" s="275">
        <v>0</v>
      </c>
      <c r="J208" s="275">
        <v>0</v>
      </c>
      <c r="K208" s="275">
        <v>0</v>
      </c>
      <c r="L208" s="275">
        <v>0</v>
      </c>
      <c r="M208" s="275">
        <v>0</v>
      </c>
      <c r="N208" s="275">
        <v>0</v>
      </c>
      <c r="O208" s="275">
        <v>0</v>
      </c>
      <c r="P208" s="275">
        <v>0</v>
      </c>
      <c r="Q208" s="275">
        <v>0</v>
      </c>
      <c r="R208" s="275">
        <v>0</v>
      </c>
      <c r="S208" s="275">
        <v>310</v>
      </c>
      <c r="W208" s="291"/>
      <c r="X208" s="291"/>
      <c r="Y208" s="291"/>
      <c r="Z208" s="291"/>
      <c r="AA208" s="291"/>
      <c r="AB208" s="291"/>
      <c r="AC208" s="291"/>
      <c r="AD208" s="291"/>
      <c r="AE208" s="291"/>
      <c r="AF208" s="291"/>
      <c r="AG208" s="291"/>
      <c r="AH208" s="291"/>
      <c r="AI208" s="291"/>
      <c r="AJ208" s="291"/>
      <c r="AK208" s="291"/>
      <c r="AL208" s="291"/>
      <c r="AM208" s="291"/>
      <c r="AN208" s="291"/>
      <c r="AO208" s="291"/>
      <c r="AP208" s="291"/>
      <c r="AQ208" s="291"/>
      <c r="AR208" s="291"/>
      <c r="AS208" s="291"/>
      <c r="AT208" s="291"/>
      <c r="AU208" s="291"/>
      <c r="AV208" s="291"/>
      <c r="AW208" s="291"/>
      <c r="AX208" s="291"/>
      <c r="AY208" s="291"/>
      <c r="AZ208" s="291"/>
      <c r="BA208" s="291"/>
      <c r="BB208" s="291"/>
      <c r="BC208" s="291"/>
      <c r="BD208" s="291"/>
      <c r="BE208" s="291"/>
    </row>
    <row r="209" spans="2:57">
      <c r="B209" s="291" t="s">
        <v>660</v>
      </c>
      <c r="C209" s="275">
        <v>5</v>
      </c>
      <c r="D209" s="275">
        <v>0</v>
      </c>
      <c r="E209" s="275">
        <v>5</v>
      </c>
      <c r="F209" s="275">
        <v>0</v>
      </c>
      <c r="G209" s="275">
        <v>0</v>
      </c>
      <c r="H209" s="275">
        <v>0</v>
      </c>
      <c r="I209" s="275">
        <v>0</v>
      </c>
      <c r="J209" s="275">
        <v>0</v>
      </c>
      <c r="K209" s="275">
        <v>0</v>
      </c>
      <c r="L209" s="275">
        <v>0</v>
      </c>
      <c r="M209" s="275">
        <v>0</v>
      </c>
      <c r="N209" s="275">
        <v>0</v>
      </c>
      <c r="O209" s="275">
        <v>0</v>
      </c>
      <c r="P209" s="275">
        <v>0</v>
      </c>
      <c r="Q209" s="275">
        <v>5</v>
      </c>
      <c r="R209" s="275">
        <v>0</v>
      </c>
      <c r="S209" s="275">
        <v>25</v>
      </c>
      <c r="W209" s="291"/>
      <c r="X209" s="291"/>
      <c r="Y209" s="291"/>
      <c r="Z209" s="291"/>
      <c r="AA209" s="291"/>
      <c r="AB209" s="291"/>
      <c r="AC209" s="291"/>
      <c r="AD209" s="291"/>
      <c r="AE209" s="291"/>
      <c r="AF209" s="291"/>
      <c r="AG209" s="291"/>
      <c r="AH209" s="291"/>
      <c r="AI209" s="291"/>
      <c r="AJ209" s="291"/>
      <c r="AK209" s="291"/>
      <c r="AL209" s="291"/>
      <c r="AM209" s="291"/>
      <c r="AN209" s="291"/>
      <c r="AO209" s="291"/>
      <c r="AP209" s="291"/>
      <c r="AQ209" s="291"/>
      <c r="AR209" s="291"/>
      <c r="AS209" s="291"/>
      <c r="AT209" s="291"/>
      <c r="AU209" s="291"/>
      <c r="AV209" s="291"/>
      <c r="AW209" s="291"/>
      <c r="AX209" s="291"/>
      <c r="AY209" s="291"/>
      <c r="AZ209" s="291"/>
      <c r="BA209" s="291"/>
      <c r="BB209" s="291"/>
      <c r="BC209" s="291"/>
      <c r="BD209" s="291"/>
      <c r="BE209" s="291"/>
    </row>
    <row r="210" spans="2:57">
      <c r="B210" s="291" t="s">
        <v>458</v>
      </c>
      <c r="C210" s="275">
        <v>0</v>
      </c>
      <c r="D210" s="275">
        <v>0</v>
      </c>
      <c r="E210" s="275">
        <v>5</v>
      </c>
      <c r="F210" s="275">
        <v>0</v>
      </c>
      <c r="G210" s="275">
        <v>0</v>
      </c>
      <c r="H210" s="275">
        <v>0</v>
      </c>
      <c r="I210" s="275">
        <v>0</v>
      </c>
      <c r="J210" s="275">
        <v>0</v>
      </c>
      <c r="K210" s="275">
        <v>0</v>
      </c>
      <c r="L210" s="275">
        <v>0</v>
      </c>
      <c r="M210" s="275">
        <v>0</v>
      </c>
      <c r="N210" s="275">
        <v>0</v>
      </c>
      <c r="O210" s="275">
        <v>0</v>
      </c>
      <c r="P210" s="275">
        <v>0</v>
      </c>
      <c r="Q210" s="275">
        <v>0</v>
      </c>
      <c r="R210" s="275">
        <v>0</v>
      </c>
      <c r="S210" s="275">
        <v>10</v>
      </c>
      <c r="W210" s="291"/>
      <c r="X210" s="291"/>
      <c r="Y210" s="291"/>
      <c r="Z210" s="291"/>
      <c r="AA210" s="291"/>
      <c r="AB210" s="291"/>
      <c r="AC210" s="291"/>
      <c r="AD210" s="291"/>
      <c r="AE210" s="291"/>
      <c r="AF210" s="291"/>
      <c r="AG210" s="291"/>
      <c r="AH210" s="291"/>
      <c r="AI210" s="291"/>
      <c r="AJ210" s="291"/>
      <c r="AK210" s="291"/>
      <c r="AL210" s="291"/>
      <c r="AM210" s="291"/>
      <c r="AN210" s="291"/>
      <c r="AO210" s="291"/>
      <c r="AP210" s="291"/>
      <c r="AQ210" s="291"/>
      <c r="AR210" s="291"/>
      <c r="AS210" s="291"/>
      <c r="AT210" s="291"/>
      <c r="AU210" s="291"/>
      <c r="AV210" s="291"/>
      <c r="AW210" s="291"/>
      <c r="AX210" s="291"/>
      <c r="AY210" s="291"/>
      <c r="AZ210" s="291"/>
      <c r="BA210" s="291"/>
      <c r="BB210" s="291"/>
      <c r="BC210" s="291"/>
      <c r="BD210" s="291"/>
      <c r="BE210" s="291"/>
    </row>
    <row r="211" spans="2:57">
      <c r="B211" s="291" t="s">
        <v>459</v>
      </c>
      <c r="C211" s="275">
        <v>0</v>
      </c>
      <c r="D211" s="275">
        <v>0</v>
      </c>
      <c r="E211" s="275">
        <v>0</v>
      </c>
      <c r="F211" s="275">
        <v>0</v>
      </c>
      <c r="G211" s="275">
        <v>0</v>
      </c>
      <c r="H211" s="275">
        <v>0</v>
      </c>
      <c r="I211" s="275">
        <v>0</v>
      </c>
      <c r="J211" s="275">
        <v>0</v>
      </c>
      <c r="K211" s="275">
        <v>0</v>
      </c>
      <c r="L211" s="275">
        <v>0</v>
      </c>
      <c r="M211" s="275">
        <v>0</v>
      </c>
      <c r="N211" s="275">
        <v>0</v>
      </c>
      <c r="O211" s="275">
        <v>0</v>
      </c>
      <c r="P211" s="275">
        <v>0</v>
      </c>
      <c r="Q211" s="275">
        <v>0</v>
      </c>
      <c r="R211" s="275">
        <v>0</v>
      </c>
      <c r="S211" s="275">
        <v>0</v>
      </c>
      <c r="W211" s="291"/>
      <c r="X211" s="291"/>
      <c r="Y211" s="291"/>
      <c r="Z211" s="291"/>
      <c r="AA211" s="291"/>
      <c r="AB211" s="291"/>
      <c r="AC211" s="291"/>
      <c r="AD211" s="291"/>
      <c r="AE211" s="291"/>
      <c r="AF211" s="291"/>
      <c r="AG211" s="291"/>
      <c r="AH211" s="291"/>
      <c r="AI211" s="291"/>
      <c r="AJ211" s="291"/>
      <c r="AK211" s="291"/>
      <c r="AL211" s="291"/>
      <c r="AM211" s="291"/>
      <c r="AN211" s="291"/>
      <c r="AO211" s="291"/>
      <c r="AP211" s="291"/>
      <c r="AQ211" s="291"/>
      <c r="AR211" s="291"/>
      <c r="AS211" s="291"/>
      <c r="AT211" s="291"/>
      <c r="AU211" s="291"/>
      <c r="AV211" s="291"/>
      <c r="AW211" s="291"/>
      <c r="AX211" s="291"/>
      <c r="AY211" s="291"/>
      <c r="AZ211" s="291"/>
      <c r="BA211" s="291"/>
      <c r="BB211" s="291"/>
      <c r="BC211" s="291"/>
      <c r="BD211" s="291"/>
      <c r="BE211" s="291"/>
    </row>
    <row r="212" spans="2:57">
      <c r="B212" s="291" t="s">
        <v>509</v>
      </c>
      <c r="C212" s="275">
        <v>5</v>
      </c>
      <c r="D212" s="275">
        <v>0</v>
      </c>
      <c r="E212" s="275">
        <v>5</v>
      </c>
      <c r="F212" s="275">
        <v>0</v>
      </c>
      <c r="G212" s="275">
        <v>0</v>
      </c>
      <c r="H212" s="275">
        <v>0</v>
      </c>
      <c r="I212" s="275">
        <v>0</v>
      </c>
      <c r="J212" s="275">
        <v>0</v>
      </c>
      <c r="K212" s="275">
        <v>0</v>
      </c>
      <c r="L212" s="275">
        <v>0</v>
      </c>
      <c r="M212" s="275">
        <v>0</v>
      </c>
      <c r="N212" s="275">
        <v>0</v>
      </c>
      <c r="O212" s="275">
        <v>0</v>
      </c>
      <c r="P212" s="275">
        <v>0</v>
      </c>
      <c r="Q212" s="275">
        <v>5</v>
      </c>
      <c r="R212" s="275">
        <v>0</v>
      </c>
      <c r="S212" s="275">
        <v>10</v>
      </c>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1"/>
      <c r="AU212" s="291"/>
      <c r="AV212" s="291"/>
      <c r="AW212" s="291"/>
      <c r="AX212" s="291"/>
      <c r="AY212" s="291"/>
      <c r="AZ212" s="291"/>
      <c r="BA212" s="291"/>
      <c r="BB212" s="291"/>
      <c r="BC212" s="291"/>
      <c r="BD212" s="291"/>
      <c r="BE212" s="291"/>
    </row>
    <row r="213" spans="2:57">
      <c r="B213" s="291" t="s">
        <v>460</v>
      </c>
      <c r="C213" s="275">
        <v>10</v>
      </c>
      <c r="D213" s="275">
        <v>0</v>
      </c>
      <c r="E213" s="275">
        <v>10</v>
      </c>
      <c r="F213" s="275">
        <v>0</v>
      </c>
      <c r="G213" s="275">
        <v>0</v>
      </c>
      <c r="H213" s="275">
        <v>0</v>
      </c>
      <c r="I213" s="275">
        <v>0</v>
      </c>
      <c r="J213" s="275">
        <v>0</v>
      </c>
      <c r="K213" s="275">
        <v>0</v>
      </c>
      <c r="L213" s="275">
        <v>0</v>
      </c>
      <c r="M213" s="275">
        <v>0</v>
      </c>
      <c r="N213" s="275">
        <v>0</v>
      </c>
      <c r="O213" s="275">
        <v>0</v>
      </c>
      <c r="P213" s="275">
        <v>5</v>
      </c>
      <c r="Q213" s="275">
        <v>0</v>
      </c>
      <c r="R213" s="275">
        <v>0</v>
      </c>
      <c r="S213" s="275">
        <v>30</v>
      </c>
      <c r="W213" s="291"/>
      <c r="X213" s="291"/>
      <c r="Y213" s="291"/>
      <c r="Z213" s="291"/>
      <c r="AA213" s="291"/>
      <c r="AB213" s="291"/>
      <c r="AC213" s="291"/>
      <c r="AD213" s="291"/>
      <c r="AE213" s="291"/>
      <c r="AF213" s="291"/>
      <c r="AG213" s="291"/>
      <c r="AH213" s="291"/>
      <c r="AI213" s="291"/>
      <c r="AJ213" s="291"/>
      <c r="AK213" s="291"/>
      <c r="AL213" s="291"/>
      <c r="AM213" s="291"/>
      <c r="AN213" s="291"/>
      <c r="AO213" s="291"/>
      <c r="AP213" s="291"/>
      <c r="AQ213" s="291"/>
      <c r="AR213" s="291"/>
      <c r="AS213" s="291"/>
      <c r="AT213" s="291"/>
      <c r="AU213" s="291"/>
      <c r="AV213" s="291"/>
      <c r="AW213" s="291"/>
      <c r="AX213" s="291"/>
      <c r="AY213" s="291"/>
      <c r="AZ213" s="291"/>
      <c r="BA213" s="291"/>
      <c r="BB213" s="291"/>
      <c r="BC213" s="291"/>
      <c r="BD213" s="291"/>
      <c r="BE213" s="291"/>
    </row>
    <row r="214" spans="2:57">
      <c r="B214" s="291" t="s">
        <v>500</v>
      </c>
      <c r="C214" s="275">
        <v>1205</v>
      </c>
      <c r="D214" s="275">
        <v>225</v>
      </c>
      <c r="E214" s="275">
        <v>370</v>
      </c>
      <c r="F214" s="275">
        <v>10</v>
      </c>
      <c r="G214" s="275">
        <v>95</v>
      </c>
      <c r="H214" s="275">
        <v>130</v>
      </c>
      <c r="I214" s="275">
        <v>35</v>
      </c>
      <c r="J214" s="275">
        <v>45</v>
      </c>
      <c r="K214" s="275">
        <v>90</v>
      </c>
      <c r="L214" s="275">
        <v>185</v>
      </c>
      <c r="M214" s="275">
        <v>45</v>
      </c>
      <c r="N214" s="275">
        <v>60</v>
      </c>
      <c r="O214" s="275">
        <v>15</v>
      </c>
      <c r="P214" s="275">
        <v>270</v>
      </c>
      <c r="Q214" s="275">
        <v>680</v>
      </c>
      <c r="R214" s="275">
        <v>10</v>
      </c>
      <c r="S214" s="275">
        <v>3470</v>
      </c>
      <c r="W214" s="291"/>
      <c r="X214" s="291"/>
      <c r="Y214" s="291"/>
      <c r="Z214" s="291"/>
      <c r="AA214" s="291"/>
      <c r="AB214" s="291"/>
      <c r="AC214" s="291"/>
      <c r="AD214" s="291"/>
      <c r="AE214" s="291"/>
      <c r="AF214" s="291"/>
      <c r="AG214" s="291"/>
      <c r="AH214" s="291"/>
      <c r="AI214" s="291"/>
      <c r="AJ214" s="291"/>
      <c r="AK214" s="291"/>
      <c r="AL214" s="291"/>
      <c r="AM214" s="291"/>
      <c r="AN214" s="291"/>
      <c r="AO214" s="291"/>
      <c r="AP214" s="291"/>
      <c r="AQ214" s="291"/>
      <c r="AR214" s="291"/>
      <c r="AS214" s="291"/>
      <c r="AT214" s="291"/>
      <c r="AU214" s="291"/>
      <c r="AV214" s="291"/>
      <c r="AW214" s="291"/>
      <c r="AX214" s="291"/>
      <c r="AY214" s="291"/>
      <c r="AZ214" s="291"/>
      <c r="BA214" s="291"/>
      <c r="BB214" s="291"/>
      <c r="BC214" s="291"/>
      <c r="BD214" s="291"/>
      <c r="BE214" s="291"/>
    </row>
    <row r="215" spans="2:57">
      <c r="B215" s="291" t="s">
        <v>461</v>
      </c>
      <c r="C215" s="275">
        <v>185</v>
      </c>
      <c r="D215" s="275">
        <v>120</v>
      </c>
      <c r="E215" s="275">
        <v>85</v>
      </c>
      <c r="F215" s="275">
        <v>5</v>
      </c>
      <c r="G215" s="275">
        <v>40</v>
      </c>
      <c r="H215" s="275">
        <v>150</v>
      </c>
      <c r="I215" s="275">
        <v>10</v>
      </c>
      <c r="J215" s="275">
        <v>5</v>
      </c>
      <c r="K215" s="275">
        <v>10</v>
      </c>
      <c r="L215" s="275">
        <v>55</v>
      </c>
      <c r="M215" s="275">
        <v>20</v>
      </c>
      <c r="N215" s="275">
        <v>55</v>
      </c>
      <c r="O215" s="275">
        <v>10</v>
      </c>
      <c r="P215" s="275">
        <v>100</v>
      </c>
      <c r="Q215" s="275">
        <v>60</v>
      </c>
      <c r="R215" s="275">
        <v>5</v>
      </c>
      <c r="S215" s="275">
        <v>920</v>
      </c>
      <c r="W215" s="291"/>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1"/>
      <c r="AT215" s="291"/>
      <c r="AU215" s="291"/>
      <c r="AV215" s="291"/>
      <c r="AW215" s="291"/>
      <c r="AX215" s="291"/>
      <c r="AY215" s="291"/>
      <c r="AZ215" s="291"/>
      <c r="BA215" s="291"/>
      <c r="BB215" s="291"/>
      <c r="BC215" s="291"/>
      <c r="BD215" s="291"/>
      <c r="BE215" s="291"/>
    </row>
    <row r="216" spans="2:57">
      <c r="B216" s="291" t="s">
        <v>462</v>
      </c>
      <c r="C216" s="275">
        <v>100</v>
      </c>
      <c r="D216" s="275">
        <v>10</v>
      </c>
      <c r="E216" s="275">
        <v>50</v>
      </c>
      <c r="F216" s="275">
        <v>5</v>
      </c>
      <c r="G216" s="275">
        <v>10</v>
      </c>
      <c r="H216" s="275">
        <v>10</v>
      </c>
      <c r="I216" s="275">
        <v>0</v>
      </c>
      <c r="J216" s="275">
        <v>0</v>
      </c>
      <c r="K216" s="275">
        <v>5</v>
      </c>
      <c r="L216" s="275">
        <v>5</v>
      </c>
      <c r="M216" s="275">
        <v>5</v>
      </c>
      <c r="N216" s="275">
        <v>0</v>
      </c>
      <c r="O216" s="275">
        <v>0</v>
      </c>
      <c r="P216" s="275">
        <v>15</v>
      </c>
      <c r="Q216" s="275">
        <v>25</v>
      </c>
      <c r="R216" s="275">
        <v>5</v>
      </c>
      <c r="S216" s="275">
        <v>235</v>
      </c>
      <c r="W216" s="291"/>
      <c r="X216" s="291"/>
      <c r="Y216" s="291"/>
      <c r="Z216" s="291"/>
      <c r="AA216" s="291"/>
      <c r="AB216" s="291"/>
      <c r="AC216" s="291"/>
      <c r="AD216" s="291"/>
      <c r="AE216" s="291"/>
      <c r="AF216" s="291"/>
      <c r="AG216" s="291"/>
      <c r="AH216" s="291"/>
      <c r="AI216" s="291"/>
      <c r="AJ216" s="291"/>
      <c r="AK216" s="291"/>
      <c r="AL216" s="291"/>
      <c r="AM216" s="291"/>
      <c r="AN216" s="291"/>
      <c r="AO216" s="291"/>
      <c r="AP216" s="291"/>
      <c r="AQ216" s="291"/>
      <c r="AR216" s="291"/>
      <c r="AS216" s="291"/>
      <c r="AT216" s="291"/>
      <c r="AU216" s="291"/>
      <c r="AV216" s="291"/>
      <c r="AW216" s="291"/>
      <c r="AX216" s="291"/>
      <c r="AY216" s="291"/>
      <c r="AZ216" s="291"/>
      <c r="BA216" s="291"/>
      <c r="BB216" s="291"/>
      <c r="BC216" s="291"/>
      <c r="BD216" s="291"/>
      <c r="BE216" s="291"/>
    </row>
    <row r="217" spans="2:57">
      <c r="B217" s="291" t="s">
        <v>463</v>
      </c>
      <c r="C217" s="275">
        <v>0</v>
      </c>
      <c r="D217" s="275">
        <v>0</v>
      </c>
      <c r="E217" s="275">
        <v>0</v>
      </c>
      <c r="F217" s="275">
        <v>0</v>
      </c>
      <c r="G217" s="275">
        <v>0</v>
      </c>
      <c r="H217" s="275">
        <v>5</v>
      </c>
      <c r="I217" s="275">
        <v>0</v>
      </c>
      <c r="J217" s="275">
        <v>0</v>
      </c>
      <c r="K217" s="275">
        <v>0</v>
      </c>
      <c r="L217" s="275">
        <v>0</v>
      </c>
      <c r="M217" s="275">
        <v>0</v>
      </c>
      <c r="N217" s="275">
        <v>0</v>
      </c>
      <c r="O217" s="275">
        <v>0</v>
      </c>
      <c r="P217" s="275">
        <v>0</v>
      </c>
      <c r="Q217" s="275">
        <v>0</v>
      </c>
      <c r="R217" s="275">
        <v>0</v>
      </c>
      <c r="S217" s="275">
        <v>10</v>
      </c>
      <c r="W217" s="291"/>
      <c r="X217" s="291"/>
      <c r="Y217" s="291"/>
      <c r="Z217" s="291"/>
      <c r="AA217" s="291"/>
      <c r="AB217" s="291"/>
      <c r="AC217" s="291"/>
      <c r="AD217" s="291"/>
      <c r="AE217" s="291"/>
      <c r="AF217" s="291"/>
      <c r="AG217" s="291"/>
      <c r="AH217" s="291"/>
      <c r="AI217" s="291"/>
      <c r="AJ217" s="291"/>
      <c r="AK217" s="291"/>
      <c r="AL217" s="291"/>
      <c r="AM217" s="291"/>
      <c r="AN217" s="291"/>
      <c r="AO217" s="291"/>
      <c r="AP217" s="291"/>
      <c r="AQ217" s="291"/>
      <c r="AR217" s="291"/>
      <c r="AS217" s="291"/>
      <c r="AT217" s="291"/>
      <c r="AU217" s="291"/>
      <c r="AV217" s="291"/>
      <c r="AW217" s="291"/>
      <c r="AX217" s="291"/>
      <c r="AY217" s="291"/>
      <c r="AZ217" s="291"/>
      <c r="BA217" s="291"/>
      <c r="BB217" s="291"/>
      <c r="BC217" s="291"/>
      <c r="BD217" s="291"/>
      <c r="BE217" s="291"/>
    </row>
    <row r="218" spans="2:57">
      <c r="B218" s="291" t="s">
        <v>464</v>
      </c>
      <c r="C218" s="275">
        <v>15</v>
      </c>
      <c r="D218" s="275">
        <v>0</v>
      </c>
      <c r="E218" s="275">
        <v>0</v>
      </c>
      <c r="F218" s="275">
        <v>0</v>
      </c>
      <c r="G218" s="275">
        <v>0</v>
      </c>
      <c r="H218" s="275">
        <v>0</v>
      </c>
      <c r="I218" s="275">
        <v>0</v>
      </c>
      <c r="J218" s="275">
        <v>0</v>
      </c>
      <c r="K218" s="275">
        <v>0</v>
      </c>
      <c r="L218" s="275">
        <v>0</v>
      </c>
      <c r="M218" s="275">
        <v>0</v>
      </c>
      <c r="N218" s="275">
        <v>0</v>
      </c>
      <c r="O218" s="275">
        <v>0</v>
      </c>
      <c r="P218" s="275">
        <v>0</v>
      </c>
      <c r="Q218" s="275">
        <v>0</v>
      </c>
      <c r="R218" s="275">
        <v>0</v>
      </c>
      <c r="S218" s="275">
        <v>20</v>
      </c>
      <c r="W218" s="291"/>
      <c r="X218" s="291"/>
      <c r="Y218" s="291"/>
      <c r="Z218" s="291"/>
      <c r="AA218" s="291"/>
      <c r="AB218" s="291"/>
      <c r="AC218" s="291"/>
      <c r="AD218" s="291"/>
      <c r="AE218" s="291"/>
      <c r="AF218" s="291"/>
      <c r="AG218" s="291"/>
      <c r="AH218" s="291"/>
      <c r="AI218" s="291"/>
      <c r="AJ218" s="291"/>
      <c r="AK218" s="291"/>
      <c r="AL218" s="291"/>
      <c r="AM218" s="291"/>
      <c r="AN218" s="291"/>
      <c r="AO218" s="291"/>
      <c r="AP218" s="291"/>
      <c r="AQ218" s="291"/>
      <c r="AR218" s="291"/>
      <c r="AS218" s="291"/>
      <c r="AT218" s="291"/>
      <c r="AU218" s="291"/>
      <c r="AV218" s="291"/>
      <c r="AW218" s="291"/>
      <c r="AX218" s="291"/>
      <c r="AY218" s="291"/>
      <c r="AZ218" s="291"/>
      <c r="BA218" s="291"/>
      <c r="BB218" s="291"/>
      <c r="BC218" s="291"/>
      <c r="BD218" s="291"/>
      <c r="BE218" s="291"/>
    </row>
    <row r="219" spans="2:57">
      <c r="B219" s="291" t="s">
        <v>467</v>
      </c>
      <c r="C219" s="275">
        <v>40</v>
      </c>
      <c r="D219" s="275">
        <v>5</v>
      </c>
      <c r="E219" s="275">
        <v>5</v>
      </c>
      <c r="F219" s="275">
        <v>0</v>
      </c>
      <c r="G219" s="275">
        <v>0</v>
      </c>
      <c r="H219" s="275">
        <v>5</v>
      </c>
      <c r="I219" s="275">
        <v>0</v>
      </c>
      <c r="J219" s="275">
        <v>0</v>
      </c>
      <c r="K219" s="275">
        <v>5</v>
      </c>
      <c r="L219" s="275">
        <v>5</v>
      </c>
      <c r="M219" s="275">
        <v>0</v>
      </c>
      <c r="N219" s="275">
        <v>0</v>
      </c>
      <c r="O219" s="275">
        <v>0</v>
      </c>
      <c r="P219" s="275">
        <v>5</v>
      </c>
      <c r="Q219" s="275">
        <v>5</v>
      </c>
      <c r="R219" s="275">
        <v>0</v>
      </c>
      <c r="S219" s="275">
        <v>80</v>
      </c>
      <c r="W219" s="291"/>
      <c r="X219" s="291"/>
      <c r="Y219" s="291"/>
      <c r="Z219" s="291"/>
      <c r="AA219" s="291"/>
      <c r="AB219" s="291"/>
      <c r="AC219" s="291"/>
      <c r="AD219" s="291"/>
      <c r="AE219" s="291"/>
      <c r="AF219" s="291"/>
      <c r="AG219" s="291"/>
      <c r="AH219" s="291"/>
      <c r="AI219" s="291"/>
      <c r="AJ219" s="291"/>
      <c r="AK219" s="291"/>
      <c r="AL219" s="291"/>
      <c r="AM219" s="291"/>
      <c r="AN219" s="291"/>
      <c r="AO219" s="291"/>
      <c r="AP219" s="291"/>
      <c r="AQ219" s="291"/>
      <c r="AR219" s="291"/>
      <c r="AS219" s="291"/>
      <c r="AT219" s="291"/>
      <c r="AU219" s="291"/>
      <c r="AV219" s="291"/>
      <c r="AW219" s="291"/>
      <c r="AX219" s="291"/>
      <c r="AY219" s="291"/>
      <c r="AZ219" s="291"/>
      <c r="BA219" s="291"/>
      <c r="BB219" s="291"/>
      <c r="BC219" s="291"/>
      <c r="BD219" s="291"/>
      <c r="BE219" s="291"/>
    </row>
    <row r="220" spans="2:57">
      <c r="B220" s="291" t="s">
        <v>468</v>
      </c>
      <c r="C220" s="275">
        <v>205</v>
      </c>
      <c r="D220" s="275">
        <v>50</v>
      </c>
      <c r="E220" s="275">
        <v>65</v>
      </c>
      <c r="F220" s="275">
        <v>0</v>
      </c>
      <c r="G220" s="275">
        <v>15</v>
      </c>
      <c r="H220" s="275">
        <v>20</v>
      </c>
      <c r="I220" s="275">
        <v>5</v>
      </c>
      <c r="J220" s="275">
        <v>5</v>
      </c>
      <c r="K220" s="275">
        <v>20</v>
      </c>
      <c r="L220" s="275">
        <v>10</v>
      </c>
      <c r="M220" s="275">
        <v>5</v>
      </c>
      <c r="N220" s="275">
        <v>10</v>
      </c>
      <c r="O220" s="275">
        <v>0</v>
      </c>
      <c r="P220" s="275">
        <v>35</v>
      </c>
      <c r="Q220" s="275">
        <v>75</v>
      </c>
      <c r="R220" s="275">
        <v>0</v>
      </c>
      <c r="S220" s="275">
        <v>525</v>
      </c>
      <c r="W220" s="291"/>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1"/>
      <c r="AU220" s="291"/>
      <c r="AV220" s="291"/>
      <c r="AW220" s="291"/>
      <c r="AX220" s="291"/>
      <c r="AY220" s="291"/>
      <c r="AZ220" s="291"/>
      <c r="BA220" s="291"/>
      <c r="BB220" s="291"/>
      <c r="BC220" s="291"/>
      <c r="BD220" s="291"/>
      <c r="BE220" s="291"/>
    </row>
    <row r="221" spans="2:57">
      <c r="B221" s="291" t="s">
        <v>469</v>
      </c>
      <c r="C221" s="275">
        <v>40</v>
      </c>
      <c r="D221" s="275">
        <v>5</v>
      </c>
      <c r="E221" s="275">
        <v>30</v>
      </c>
      <c r="F221" s="275">
        <v>5</v>
      </c>
      <c r="G221" s="275">
        <v>5</v>
      </c>
      <c r="H221" s="275">
        <v>25</v>
      </c>
      <c r="I221" s="275">
        <v>5</v>
      </c>
      <c r="J221" s="275">
        <v>0</v>
      </c>
      <c r="K221" s="275">
        <v>15</v>
      </c>
      <c r="L221" s="275">
        <v>10</v>
      </c>
      <c r="M221" s="275">
        <v>0</v>
      </c>
      <c r="N221" s="275">
        <v>0</v>
      </c>
      <c r="O221" s="275">
        <v>10</v>
      </c>
      <c r="P221" s="275">
        <v>10</v>
      </c>
      <c r="Q221" s="275">
        <v>10</v>
      </c>
      <c r="R221" s="275">
        <v>5</v>
      </c>
      <c r="S221" s="275">
        <v>175</v>
      </c>
      <c r="W221" s="291"/>
      <c r="X221" s="291"/>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1"/>
      <c r="AU221" s="291"/>
      <c r="AV221" s="291"/>
      <c r="AW221" s="291"/>
      <c r="AX221" s="291"/>
      <c r="AY221" s="291"/>
      <c r="AZ221" s="291"/>
      <c r="BA221" s="291"/>
      <c r="BB221" s="291"/>
      <c r="BC221" s="291"/>
      <c r="BD221" s="291"/>
      <c r="BE221" s="291"/>
    </row>
    <row r="222" spans="2:57">
      <c r="B222" s="291" t="s">
        <v>470</v>
      </c>
      <c r="C222" s="275">
        <v>275</v>
      </c>
      <c r="D222" s="275">
        <v>75</v>
      </c>
      <c r="E222" s="275">
        <v>80</v>
      </c>
      <c r="F222" s="275">
        <v>15</v>
      </c>
      <c r="G222" s="275">
        <v>20</v>
      </c>
      <c r="H222" s="275">
        <v>15</v>
      </c>
      <c r="I222" s="275">
        <v>5</v>
      </c>
      <c r="J222" s="275">
        <v>10</v>
      </c>
      <c r="K222" s="275">
        <v>40</v>
      </c>
      <c r="L222" s="275">
        <v>45</v>
      </c>
      <c r="M222" s="275">
        <v>15</v>
      </c>
      <c r="N222" s="275">
        <v>15</v>
      </c>
      <c r="O222" s="275">
        <v>0</v>
      </c>
      <c r="P222" s="275">
        <v>80</v>
      </c>
      <c r="Q222" s="275">
        <v>75</v>
      </c>
      <c r="R222" s="275">
        <v>0</v>
      </c>
      <c r="S222" s="275">
        <v>765</v>
      </c>
      <c r="W222" s="291"/>
      <c r="X222" s="291"/>
      <c r="Y222" s="291"/>
      <c r="Z222" s="291"/>
      <c r="AA222" s="291"/>
      <c r="AB222" s="291"/>
      <c r="AC222" s="291"/>
      <c r="AD222" s="291"/>
      <c r="AE222" s="291"/>
      <c r="AF222" s="291"/>
      <c r="AG222" s="291"/>
      <c r="AH222" s="291"/>
      <c r="AI222" s="291"/>
      <c r="AJ222" s="291"/>
      <c r="AK222" s="291"/>
      <c r="AL222" s="291"/>
      <c r="AM222" s="291"/>
      <c r="AN222" s="291"/>
      <c r="AO222" s="291"/>
      <c r="AP222" s="291"/>
      <c r="AQ222" s="291"/>
      <c r="AR222" s="291"/>
      <c r="AS222" s="291"/>
      <c r="AT222" s="291"/>
      <c r="AU222" s="291"/>
      <c r="AV222" s="291"/>
      <c r="AW222" s="291"/>
      <c r="AX222" s="291"/>
      <c r="AY222" s="291"/>
      <c r="AZ222" s="291"/>
      <c r="BA222" s="291"/>
      <c r="BB222" s="291"/>
      <c r="BC222" s="291"/>
      <c r="BD222" s="291"/>
      <c r="BE222" s="291"/>
    </row>
    <row r="223" spans="2:57">
      <c r="B223" s="291" t="s">
        <v>471</v>
      </c>
      <c r="C223" s="275">
        <v>0</v>
      </c>
      <c r="D223" s="275">
        <v>5</v>
      </c>
      <c r="E223" s="275">
        <v>0</v>
      </c>
      <c r="F223" s="275">
        <v>0</v>
      </c>
      <c r="G223" s="275">
        <v>0</v>
      </c>
      <c r="H223" s="275">
        <v>0</v>
      </c>
      <c r="I223" s="275">
        <v>0</v>
      </c>
      <c r="J223" s="275">
        <v>5</v>
      </c>
      <c r="K223" s="275">
        <v>0</v>
      </c>
      <c r="L223" s="275">
        <v>0</v>
      </c>
      <c r="M223" s="275">
        <v>0</v>
      </c>
      <c r="N223" s="275">
        <v>0</v>
      </c>
      <c r="O223" s="275">
        <v>0</v>
      </c>
      <c r="P223" s="275">
        <v>0</v>
      </c>
      <c r="Q223" s="275">
        <v>0</v>
      </c>
      <c r="R223" s="275">
        <v>0</v>
      </c>
      <c r="S223" s="275">
        <v>15</v>
      </c>
      <c r="W223" s="291"/>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1"/>
      <c r="AU223" s="291"/>
      <c r="AV223" s="291"/>
      <c r="AW223" s="291"/>
      <c r="AX223" s="291"/>
      <c r="AY223" s="291"/>
      <c r="AZ223" s="291"/>
      <c r="BA223" s="291"/>
      <c r="BB223" s="291"/>
      <c r="BC223" s="291"/>
      <c r="BD223" s="291"/>
      <c r="BE223" s="291"/>
    </row>
    <row r="224" spans="2:57">
      <c r="B224" s="291" t="s">
        <v>473</v>
      </c>
      <c r="C224" s="275">
        <v>85</v>
      </c>
      <c r="D224" s="275">
        <v>25</v>
      </c>
      <c r="E224" s="275">
        <v>40</v>
      </c>
      <c r="F224" s="275">
        <v>0</v>
      </c>
      <c r="G224" s="275">
        <v>10</v>
      </c>
      <c r="H224" s="275">
        <v>10</v>
      </c>
      <c r="I224" s="275">
        <v>5</v>
      </c>
      <c r="J224" s="275">
        <v>5</v>
      </c>
      <c r="K224" s="275">
        <v>20</v>
      </c>
      <c r="L224" s="275">
        <v>15</v>
      </c>
      <c r="M224" s="275">
        <v>10</v>
      </c>
      <c r="N224" s="275">
        <v>40</v>
      </c>
      <c r="O224" s="275">
        <v>0</v>
      </c>
      <c r="P224" s="275">
        <v>15</v>
      </c>
      <c r="Q224" s="275">
        <v>40</v>
      </c>
      <c r="R224" s="275">
        <v>0</v>
      </c>
      <c r="S224" s="275">
        <v>320</v>
      </c>
      <c r="W224" s="291"/>
      <c r="X224" s="291"/>
      <c r="Y224" s="291"/>
      <c r="Z224" s="291"/>
      <c r="AA224" s="291"/>
      <c r="AB224" s="291"/>
      <c r="AC224" s="291"/>
      <c r="AD224" s="291"/>
      <c r="AE224" s="291"/>
      <c r="AF224" s="291"/>
      <c r="AG224" s="291"/>
      <c r="AH224" s="291"/>
      <c r="AI224" s="291"/>
      <c r="AJ224" s="291"/>
      <c r="AK224" s="291"/>
      <c r="AL224" s="291"/>
      <c r="AM224" s="291"/>
      <c r="AN224" s="291"/>
      <c r="AO224" s="291"/>
      <c r="AP224" s="291"/>
      <c r="AQ224" s="291"/>
      <c r="AR224" s="291"/>
      <c r="AS224" s="291"/>
      <c r="AT224" s="291"/>
      <c r="AU224" s="291"/>
      <c r="AV224" s="291"/>
      <c r="AW224" s="291"/>
      <c r="AX224" s="291"/>
      <c r="AY224" s="291"/>
      <c r="AZ224" s="291"/>
      <c r="BA224" s="291"/>
      <c r="BB224" s="291"/>
      <c r="BC224" s="291"/>
      <c r="BD224" s="291"/>
      <c r="BE224" s="291"/>
    </row>
    <row r="225" spans="2:57">
      <c r="B225" s="291" t="s">
        <v>474</v>
      </c>
      <c r="C225" s="275">
        <v>0</v>
      </c>
      <c r="D225" s="275">
        <v>0</v>
      </c>
      <c r="E225" s="275">
        <v>0</v>
      </c>
      <c r="F225" s="275">
        <v>0</v>
      </c>
      <c r="G225" s="275">
        <v>0</v>
      </c>
      <c r="H225" s="275">
        <v>0</v>
      </c>
      <c r="I225" s="275">
        <v>0</v>
      </c>
      <c r="J225" s="275">
        <v>10</v>
      </c>
      <c r="K225" s="275">
        <v>0</v>
      </c>
      <c r="L225" s="275">
        <v>0</v>
      </c>
      <c r="M225" s="275">
        <v>0</v>
      </c>
      <c r="N225" s="275">
        <v>0</v>
      </c>
      <c r="O225" s="275">
        <v>0</v>
      </c>
      <c r="P225" s="275">
        <v>0</v>
      </c>
      <c r="Q225" s="275">
        <v>0</v>
      </c>
      <c r="R225" s="275">
        <v>0</v>
      </c>
      <c r="S225" s="275">
        <v>10</v>
      </c>
      <c r="W225" s="291"/>
      <c r="X225" s="291"/>
      <c r="Y225" s="291"/>
      <c r="Z225" s="291"/>
      <c r="AA225" s="291"/>
      <c r="AB225" s="291"/>
      <c r="AC225" s="291"/>
      <c r="AD225" s="291"/>
      <c r="AE225" s="291"/>
      <c r="AF225" s="291"/>
      <c r="AG225" s="291"/>
      <c r="AH225" s="291"/>
      <c r="AI225" s="291"/>
      <c r="AJ225" s="291"/>
      <c r="AK225" s="291"/>
      <c r="AL225" s="291"/>
      <c r="AM225" s="291"/>
      <c r="AN225" s="291"/>
      <c r="AO225" s="291"/>
      <c r="AP225" s="291"/>
      <c r="AQ225" s="291"/>
      <c r="AR225" s="291"/>
      <c r="AS225" s="291"/>
      <c r="AT225" s="291"/>
      <c r="AU225" s="291"/>
      <c r="AV225" s="291"/>
      <c r="AW225" s="291"/>
      <c r="AX225" s="291"/>
      <c r="AY225" s="291"/>
      <c r="AZ225" s="291"/>
      <c r="BA225" s="291"/>
      <c r="BB225" s="291"/>
      <c r="BC225" s="291"/>
      <c r="BD225" s="291"/>
      <c r="BE225" s="291"/>
    </row>
    <row r="226" spans="2:57">
      <c r="B226" s="291" t="s">
        <v>476</v>
      </c>
      <c r="C226" s="275">
        <v>0</v>
      </c>
      <c r="D226" s="275">
        <v>0</v>
      </c>
      <c r="E226" s="275">
        <v>0</v>
      </c>
      <c r="F226" s="275">
        <v>0</v>
      </c>
      <c r="G226" s="275">
        <v>0</v>
      </c>
      <c r="H226" s="275">
        <v>5</v>
      </c>
      <c r="I226" s="275">
        <v>0</v>
      </c>
      <c r="J226" s="275">
        <v>0</v>
      </c>
      <c r="K226" s="275">
        <v>0</v>
      </c>
      <c r="L226" s="275">
        <v>0</v>
      </c>
      <c r="M226" s="275">
        <v>0</v>
      </c>
      <c r="N226" s="275">
        <v>0</v>
      </c>
      <c r="O226" s="275">
        <v>0</v>
      </c>
      <c r="P226" s="275">
        <v>0</v>
      </c>
      <c r="Q226" s="275">
        <v>5</v>
      </c>
      <c r="R226" s="275">
        <v>0</v>
      </c>
      <c r="S226" s="275">
        <v>10</v>
      </c>
      <c r="W226" s="291"/>
      <c r="X226" s="291"/>
      <c r="Y226" s="291"/>
      <c r="Z226" s="291"/>
      <c r="AA226" s="291"/>
      <c r="AB226" s="291"/>
      <c r="AC226" s="291"/>
      <c r="AD226" s="291"/>
      <c r="AE226" s="291"/>
      <c r="AF226" s="291"/>
      <c r="AG226" s="291"/>
      <c r="AH226" s="291"/>
      <c r="AI226" s="291"/>
      <c r="AJ226" s="291"/>
      <c r="AK226" s="291"/>
      <c r="AL226" s="291"/>
      <c r="AM226" s="291"/>
      <c r="AN226" s="291"/>
      <c r="AO226" s="291"/>
      <c r="AP226" s="291"/>
      <c r="AQ226" s="291"/>
      <c r="AR226" s="291"/>
      <c r="AS226" s="291"/>
      <c r="AT226" s="291"/>
      <c r="AU226" s="291"/>
      <c r="AV226" s="291"/>
      <c r="AW226" s="291"/>
      <c r="AX226" s="291"/>
      <c r="AY226" s="291"/>
      <c r="AZ226" s="291"/>
      <c r="BA226" s="291"/>
      <c r="BB226" s="291"/>
      <c r="BC226" s="291"/>
      <c r="BD226" s="291"/>
      <c r="BE226" s="291"/>
    </row>
    <row r="227" spans="2:57">
      <c r="B227" s="291" t="s">
        <v>477</v>
      </c>
      <c r="C227" s="275">
        <v>0</v>
      </c>
      <c r="D227" s="275">
        <v>0</v>
      </c>
      <c r="E227" s="275">
        <v>5</v>
      </c>
      <c r="F227" s="275">
        <v>0</v>
      </c>
      <c r="G227" s="275">
        <v>0</v>
      </c>
      <c r="H227" s="275">
        <v>0</v>
      </c>
      <c r="I227" s="275">
        <v>0</v>
      </c>
      <c r="J227" s="275">
        <v>0</v>
      </c>
      <c r="K227" s="275">
        <v>0</v>
      </c>
      <c r="L227" s="275">
        <v>0</v>
      </c>
      <c r="M227" s="275">
        <v>0</v>
      </c>
      <c r="N227" s="275">
        <v>0</v>
      </c>
      <c r="O227" s="275">
        <v>0</v>
      </c>
      <c r="P227" s="275">
        <v>0</v>
      </c>
      <c r="Q227" s="275">
        <v>0</v>
      </c>
      <c r="R227" s="275">
        <v>0</v>
      </c>
      <c r="S227" s="275">
        <v>5</v>
      </c>
      <c r="W227" s="291"/>
      <c r="X227" s="291"/>
      <c r="Y227" s="291"/>
      <c r="Z227" s="291"/>
      <c r="AA227" s="291"/>
      <c r="AB227" s="291"/>
      <c r="AC227" s="291"/>
      <c r="AD227" s="291"/>
      <c r="AE227" s="291"/>
      <c r="AF227" s="291"/>
      <c r="AG227" s="291"/>
      <c r="AH227" s="291"/>
      <c r="AI227" s="291"/>
      <c r="AJ227" s="291"/>
      <c r="AK227" s="291"/>
      <c r="AL227" s="291"/>
      <c r="AM227" s="291"/>
      <c r="AN227" s="291"/>
      <c r="AO227" s="291"/>
      <c r="AP227" s="291"/>
      <c r="AQ227" s="291"/>
      <c r="AR227" s="291"/>
      <c r="AS227" s="291"/>
      <c r="AT227" s="291"/>
      <c r="AU227" s="291"/>
      <c r="AV227" s="291"/>
      <c r="AW227" s="291"/>
      <c r="AX227" s="291"/>
      <c r="AY227" s="291"/>
      <c r="AZ227" s="291"/>
      <c r="BA227" s="291"/>
      <c r="BB227" s="291"/>
      <c r="BC227" s="291"/>
      <c r="BD227" s="291"/>
      <c r="BE227" s="291"/>
    </row>
    <row r="228" spans="2:57">
      <c r="B228" s="291" t="s">
        <v>478</v>
      </c>
      <c r="C228" s="275">
        <v>45</v>
      </c>
      <c r="D228" s="275">
        <v>15</v>
      </c>
      <c r="E228" s="275">
        <v>30</v>
      </c>
      <c r="F228" s="275">
        <v>0</v>
      </c>
      <c r="G228" s="275">
        <v>5</v>
      </c>
      <c r="H228" s="275">
        <v>10</v>
      </c>
      <c r="I228" s="275">
        <v>0</v>
      </c>
      <c r="J228" s="275">
        <v>5</v>
      </c>
      <c r="K228" s="275">
        <v>5</v>
      </c>
      <c r="L228" s="275">
        <v>20</v>
      </c>
      <c r="M228" s="275">
        <v>0</v>
      </c>
      <c r="N228" s="275">
        <v>0</v>
      </c>
      <c r="O228" s="275">
        <v>10</v>
      </c>
      <c r="P228" s="275">
        <v>25</v>
      </c>
      <c r="Q228" s="275">
        <v>15</v>
      </c>
      <c r="R228" s="275">
        <v>0</v>
      </c>
      <c r="S228" s="275">
        <v>185</v>
      </c>
      <c r="W228" s="291"/>
      <c r="X228" s="291"/>
      <c r="Y228" s="291"/>
      <c r="Z228" s="291"/>
      <c r="AA228" s="291"/>
      <c r="AB228" s="291"/>
      <c r="AC228" s="291"/>
      <c r="AD228" s="291"/>
      <c r="AE228" s="291"/>
      <c r="AF228" s="291"/>
      <c r="AG228" s="291"/>
      <c r="AH228" s="291"/>
      <c r="AI228" s="291"/>
      <c r="AJ228" s="291"/>
      <c r="AK228" s="291"/>
      <c r="AL228" s="291"/>
      <c r="AM228" s="291"/>
      <c r="AN228" s="291"/>
      <c r="AO228" s="291"/>
      <c r="AP228" s="291"/>
      <c r="AQ228" s="291"/>
      <c r="AR228" s="291"/>
      <c r="AS228" s="291"/>
      <c r="AT228" s="291"/>
      <c r="AU228" s="291"/>
      <c r="AV228" s="291"/>
      <c r="AW228" s="291"/>
      <c r="AX228" s="291"/>
      <c r="AY228" s="291"/>
      <c r="AZ228" s="291"/>
      <c r="BA228" s="291"/>
      <c r="BB228" s="291"/>
      <c r="BC228" s="291"/>
      <c r="BD228" s="291"/>
      <c r="BE228" s="291"/>
    </row>
    <row r="229" spans="2:57">
      <c r="B229" s="291" t="s">
        <v>480</v>
      </c>
      <c r="C229" s="275">
        <v>20</v>
      </c>
      <c r="D229" s="275">
        <v>5</v>
      </c>
      <c r="E229" s="275">
        <v>0</v>
      </c>
      <c r="F229" s="275">
        <v>0</v>
      </c>
      <c r="G229" s="275">
        <v>5</v>
      </c>
      <c r="H229" s="275">
        <v>0</v>
      </c>
      <c r="I229" s="275">
        <v>0</v>
      </c>
      <c r="J229" s="275">
        <v>0</v>
      </c>
      <c r="K229" s="275">
        <v>0</v>
      </c>
      <c r="L229" s="275">
        <v>5</v>
      </c>
      <c r="M229" s="275">
        <v>0</v>
      </c>
      <c r="N229" s="275">
        <v>0</v>
      </c>
      <c r="O229" s="275">
        <v>0</v>
      </c>
      <c r="P229" s="275">
        <v>0</v>
      </c>
      <c r="Q229" s="275">
        <v>0</v>
      </c>
      <c r="R229" s="275">
        <v>0</v>
      </c>
      <c r="S229" s="275">
        <v>40</v>
      </c>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291"/>
      <c r="AT229" s="291"/>
      <c r="AU229" s="291"/>
      <c r="AV229" s="291"/>
      <c r="AW229" s="291"/>
      <c r="AX229" s="291"/>
      <c r="AY229" s="291"/>
      <c r="AZ229" s="291"/>
      <c r="BA229" s="291"/>
      <c r="BB229" s="291"/>
      <c r="BC229" s="291"/>
      <c r="BD229" s="291"/>
      <c r="BE229" s="291"/>
    </row>
    <row r="230" spans="2:57">
      <c r="B230" s="291" t="s">
        <v>481</v>
      </c>
      <c r="C230" s="275">
        <v>5</v>
      </c>
      <c r="D230" s="275">
        <v>0</v>
      </c>
      <c r="E230" s="275">
        <v>5</v>
      </c>
      <c r="F230" s="275">
        <v>0</v>
      </c>
      <c r="G230" s="275">
        <v>0</v>
      </c>
      <c r="H230" s="275">
        <v>0</v>
      </c>
      <c r="I230" s="275">
        <v>0</v>
      </c>
      <c r="J230" s="275">
        <v>0</v>
      </c>
      <c r="K230" s="275">
        <v>0</v>
      </c>
      <c r="L230" s="275">
        <v>0</v>
      </c>
      <c r="M230" s="275">
        <v>0</v>
      </c>
      <c r="N230" s="275">
        <v>0</v>
      </c>
      <c r="O230" s="275">
        <v>0</v>
      </c>
      <c r="P230" s="275">
        <v>0</v>
      </c>
      <c r="Q230" s="275">
        <v>0</v>
      </c>
      <c r="R230" s="275">
        <v>0</v>
      </c>
      <c r="S230" s="275">
        <v>15</v>
      </c>
      <c r="W230" s="291"/>
      <c r="X230" s="291"/>
      <c r="Y230" s="291"/>
      <c r="Z230" s="291"/>
      <c r="AA230" s="291"/>
      <c r="AB230" s="291"/>
      <c r="AC230" s="291"/>
      <c r="AD230" s="291"/>
      <c r="AE230" s="291"/>
      <c r="AF230" s="291"/>
      <c r="AG230" s="291"/>
      <c r="AH230" s="291"/>
      <c r="AI230" s="291"/>
      <c r="AJ230" s="291"/>
      <c r="AK230" s="291"/>
      <c r="AL230" s="291"/>
      <c r="AM230" s="291"/>
      <c r="AN230" s="291"/>
      <c r="AO230" s="291"/>
      <c r="AP230" s="291"/>
      <c r="AQ230" s="291"/>
      <c r="AR230" s="291"/>
      <c r="AS230" s="291"/>
      <c r="AT230" s="291"/>
      <c r="AU230" s="291"/>
      <c r="AV230" s="291"/>
      <c r="AW230" s="291"/>
      <c r="AX230" s="291"/>
      <c r="AY230" s="291"/>
      <c r="AZ230" s="291"/>
      <c r="BA230" s="291"/>
      <c r="BB230" s="291"/>
      <c r="BC230" s="291"/>
      <c r="BD230" s="291"/>
      <c r="BE230" s="291"/>
    </row>
    <row r="231" spans="2:57">
      <c r="B231" s="291" t="s">
        <v>482</v>
      </c>
      <c r="C231" s="275">
        <v>25</v>
      </c>
      <c r="D231" s="275">
        <v>5</v>
      </c>
      <c r="E231" s="275">
        <v>5</v>
      </c>
      <c r="F231" s="275">
        <v>0</v>
      </c>
      <c r="G231" s="275">
        <v>5</v>
      </c>
      <c r="H231" s="275">
        <v>5</v>
      </c>
      <c r="I231" s="275">
        <v>0</v>
      </c>
      <c r="J231" s="275">
        <v>0</v>
      </c>
      <c r="K231" s="275">
        <v>0</v>
      </c>
      <c r="L231" s="275">
        <v>5</v>
      </c>
      <c r="M231" s="275">
        <v>0</v>
      </c>
      <c r="N231" s="275">
        <v>0</v>
      </c>
      <c r="O231" s="275">
        <v>5</v>
      </c>
      <c r="P231" s="275">
        <v>5</v>
      </c>
      <c r="Q231" s="275">
        <v>5</v>
      </c>
      <c r="R231" s="275">
        <v>0</v>
      </c>
      <c r="S231" s="275">
        <v>70</v>
      </c>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291"/>
      <c r="AT231" s="291"/>
      <c r="AU231" s="291"/>
      <c r="AV231" s="291"/>
      <c r="AW231" s="291"/>
      <c r="AX231" s="291"/>
      <c r="AY231" s="291"/>
      <c r="AZ231" s="291"/>
      <c r="BA231" s="291"/>
      <c r="BB231" s="291"/>
      <c r="BC231" s="291"/>
      <c r="BD231" s="291"/>
      <c r="BE231" s="291"/>
    </row>
    <row r="232" spans="2:57">
      <c r="B232" s="291" t="s">
        <v>661</v>
      </c>
      <c r="C232" s="275">
        <v>0</v>
      </c>
      <c r="D232" s="275">
        <v>0</v>
      </c>
      <c r="E232" s="275">
        <v>0</v>
      </c>
      <c r="F232" s="275">
        <v>0</v>
      </c>
      <c r="G232" s="275">
        <v>0</v>
      </c>
      <c r="H232" s="275">
        <v>0</v>
      </c>
      <c r="I232" s="275">
        <v>0</v>
      </c>
      <c r="J232" s="275">
        <v>0</v>
      </c>
      <c r="K232" s="275">
        <v>0</v>
      </c>
      <c r="L232" s="275">
        <v>0</v>
      </c>
      <c r="M232" s="275">
        <v>0</v>
      </c>
      <c r="N232" s="275">
        <v>0</v>
      </c>
      <c r="O232" s="275">
        <v>0</v>
      </c>
      <c r="P232" s="275">
        <v>0</v>
      </c>
      <c r="Q232" s="275">
        <v>0</v>
      </c>
      <c r="R232" s="275">
        <v>0</v>
      </c>
      <c r="S232" s="275">
        <v>5</v>
      </c>
      <c r="W232" s="291"/>
      <c r="X232" s="291"/>
      <c r="Y232" s="291"/>
      <c r="Z232" s="291"/>
      <c r="AA232" s="291"/>
      <c r="AB232" s="291"/>
      <c r="AC232" s="291"/>
      <c r="AD232" s="291"/>
      <c r="AE232" s="291"/>
      <c r="AF232" s="291"/>
      <c r="AG232" s="291"/>
      <c r="AH232" s="291"/>
      <c r="AI232" s="291"/>
      <c r="AJ232" s="291"/>
      <c r="AK232" s="291"/>
      <c r="AL232" s="291"/>
      <c r="AM232" s="291"/>
      <c r="AN232" s="291"/>
      <c r="AO232" s="291"/>
      <c r="AP232" s="291"/>
      <c r="AQ232" s="291"/>
      <c r="AR232" s="291"/>
      <c r="AS232" s="291"/>
      <c r="AT232" s="291"/>
      <c r="AU232" s="291"/>
      <c r="AV232" s="291"/>
      <c r="AW232" s="291"/>
      <c r="AX232" s="291"/>
      <c r="AY232" s="291"/>
      <c r="AZ232" s="291"/>
      <c r="BA232" s="291"/>
      <c r="BB232" s="291"/>
      <c r="BC232" s="291"/>
      <c r="BD232" s="291"/>
      <c r="BE232" s="291"/>
    </row>
    <row r="233" spans="2:57">
      <c r="B233" s="291" t="s">
        <v>483</v>
      </c>
      <c r="C233" s="275">
        <v>0</v>
      </c>
      <c r="D233" s="275">
        <v>0</v>
      </c>
      <c r="E233" s="275">
        <v>0</v>
      </c>
      <c r="F233" s="275">
        <v>0</v>
      </c>
      <c r="G233" s="275">
        <v>0</v>
      </c>
      <c r="H233" s="275">
        <v>0</v>
      </c>
      <c r="I233" s="275">
        <v>0</v>
      </c>
      <c r="J233" s="275">
        <v>0</v>
      </c>
      <c r="K233" s="275">
        <v>0</v>
      </c>
      <c r="L233" s="275">
        <v>0</v>
      </c>
      <c r="M233" s="275">
        <v>0</v>
      </c>
      <c r="N233" s="275">
        <v>0</v>
      </c>
      <c r="O233" s="275">
        <v>0</v>
      </c>
      <c r="P233" s="275">
        <v>0</v>
      </c>
      <c r="Q233" s="275">
        <v>0</v>
      </c>
      <c r="R233" s="275">
        <v>0</v>
      </c>
      <c r="S233" s="275">
        <v>0</v>
      </c>
      <c r="W233" s="291"/>
      <c r="X233" s="291"/>
      <c r="Y233" s="291"/>
      <c r="Z233" s="291"/>
      <c r="AA233" s="291"/>
      <c r="AB233" s="291"/>
      <c r="AC233" s="291"/>
      <c r="AD233" s="291"/>
      <c r="AE233" s="291"/>
      <c r="AF233" s="291"/>
      <c r="AG233" s="291"/>
      <c r="AH233" s="291"/>
      <c r="AI233" s="291"/>
      <c r="AJ233" s="291"/>
      <c r="AK233" s="291"/>
      <c r="AL233" s="291"/>
      <c r="AM233" s="291"/>
      <c r="AN233" s="291"/>
      <c r="AO233" s="291"/>
      <c r="AP233" s="291"/>
      <c r="AQ233" s="291"/>
      <c r="AR233" s="291"/>
      <c r="AS233" s="291"/>
      <c r="AT233" s="291"/>
      <c r="AU233" s="291"/>
      <c r="AV233" s="291"/>
      <c r="AW233" s="291"/>
      <c r="AX233" s="291"/>
      <c r="AY233" s="291"/>
      <c r="AZ233" s="291"/>
      <c r="BA233" s="291"/>
      <c r="BB233" s="291"/>
      <c r="BC233" s="291"/>
      <c r="BD233" s="291"/>
      <c r="BE233" s="291"/>
    </row>
    <row r="234" spans="2:57">
      <c r="B234" s="291" t="s">
        <v>484</v>
      </c>
      <c r="C234" s="275">
        <v>0</v>
      </c>
      <c r="D234" s="275">
        <v>0</v>
      </c>
      <c r="E234" s="275">
        <v>0</v>
      </c>
      <c r="F234" s="275">
        <v>0</v>
      </c>
      <c r="G234" s="275">
        <v>0</v>
      </c>
      <c r="H234" s="275">
        <v>0</v>
      </c>
      <c r="I234" s="275">
        <v>0</v>
      </c>
      <c r="J234" s="275">
        <v>0</v>
      </c>
      <c r="K234" s="275">
        <v>0</v>
      </c>
      <c r="L234" s="275">
        <v>0</v>
      </c>
      <c r="M234" s="275">
        <v>0</v>
      </c>
      <c r="N234" s="275">
        <v>0</v>
      </c>
      <c r="O234" s="275">
        <v>0</v>
      </c>
      <c r="P234" s="275">
        <v>0</v>
      </c>
      <c r="Q234" s="275">
        <v>0</v>
      </c>
      <c r="R234" s="275">
        <v>0</v>
      </c>
      <c r="S234" s="275">
        <v>5</v>
      </c>
      <c r="W234" s="291"/>
      <c r="X234" s="291"/>
      <c r="Y234" s="291"/>
      <c r="Z234" s="291"/>
      <c r="AA234" s="291"/>
      <c r="AB234" s="291"/>
      <c r="AC234" s="291"/>
      <c r="AD234" s="291"/>
      <c r="AE234" s="291"/>
      <c r="AF234" s="291"/>
      <c r="AG234" s="291"/>
      <c r="AH234" s="291"/>
      <c r="AI234" s="291"/>
      <c r="AJ234" s="291"/>
      <c r="AK234" s="291"/>
      <c r="AL234" s="291"/>
      <c r="AM234" s="291"/>
      <c r="AN234" s="291"/>
      <c r="AO234" s="291"/>
      <c r="AP234" s="291"/>
      <c r="AQ234" s="291"/>
      <c r="AR234" s="291"/>
      <c r="AS234" s="291"/>
      <c r="AT234" s="291"/>
      <c r="AU234" s="291"/>
      <c r="AV234" s="291"/>
      <c r="AW234" s="291"/>
      <c r="AX234" s="291"/>
      <c r="AY234" s="291"/>
      <c r="AZ234" s="291"/>
      <c r="BA234" s="291"/>
      <c r="BB234" s="291"/>
      <c r="BC234" s="291"/>
      <c r="BD234" s="291"/>
      <c r="BE234" s="291"/>
    </row>
    <row r="235" spans="2:57">
      <c r="B235" s="291" t="s">
        <v>485</v>
      </c>
      <c r="C235" s="275">
        <v>0</v>
      </c>
      <c r="D235" s="275">
        <v>0</v>
      </c>
      <c r="E235" s="275">
        <v>0</v>
      </c>
      <c r="F235" s="275">
        <v>0</v>
      </c>
      <c r="G235" s="275">
        <v>0</v>
      </c>
      <c r="H235" s="275">
        <v>0</v>
      </c>
      <c r="I235" s="275">
        <v>0</v>
      </c>
      <c r="J235" s="275">
        <v>0</v>
      </c>
      <c r="K235" s="275">
        <v>0</v>
      </c>
      <c r="L235" s="275">
        <v>0</v>
      </c>
      <c r="M235" s="275">
        <v>0</v>
      </c>
      <c r="N235" s="275">
        <v>0</v>
      </c>
      <c r="O235" s="275">
        <v>0</v>
      </c>
      <c r="P235" s="275">
        <v>0</v>
      </c>
      <c r="Q235" s="275">
        <v>0</v>
      </c>
      <c r="R235" s="275">
        <v>0</v>
      </c>
      <c r="S235" s="275">
        <v>5</v>
      </c>
      <c r="W235" s="291"/>
      <c r="X235" s="291"/>
      <c r="Y235" s="291"/>
      <c r="Z235" s="291"/>
      <c r="AA235" s="291"/>
      <c r="AB235" s="291"/>
      <c r="AC235" s="291"/>
      <c r="AD235" s="291"/>
      <c r="AE235" s="291"/>
      <c r="AF235" s="291"/>
      <c r="AG235" s="291"/>
      <c r="AH235" s="291"/>
      <c r="AI235" s="291"/>
      <c r="AJ235" s="291"/>
      <c r="AK235" s="291"/>
      <c r="AL235" s="291"/>
      <c r="AM235" s="291"/>
      <c r="AN235" s="291"/>
      <c r="AO235" s="291"/>
      <c r="AP235" s="291"/>
      <c r="AQ235" s="291"/>
      <c r="AR235" s="291"/>
      <c r="AS235" s="291"/>
      <c r="AT235" s="291"/>
      <c r="AU235" s="291"/>
      <c r="AV235" s="291"/>
      <c r="AW235" s="291"/>
      <c r="AX235" s="291"/>
      <c r="AY235" s="291"/>
      <c r="AZ235" s="291"/>
      <c r="BA235" s="291"/>
      <c r="BB235" s="291"/>
      <c r="BC235" s="291"/>
      <c r="BD235" s="291"/>
      <c r="BE235" s="291"/>
    </row>
    <row r="236" spans="2:57">
      <c r="B236" s="291" t="s">
        <v>525</v>
      </c>
      <c r="C236" s="275">
        <v>0</v>
      </c>
      <c r="D236" s="275">
        <v>0</v>
      </c>
      <c r="E236" s="275">
        <v>0</v>
      </c>
      <c r="F236" s="275">
        <v>0</v>
      </c>
      <c r="G236" s="275">
        <v>5</v>
      </c>
      <c r="H236" s="275">
        <v>5</v>
      </c>
      <c r="I236" s="275">
        <v>0</v>
      </c>
      <c r="J236" s="275">
        <v>0</v>
      </c>
      <c r="K236" s="275">
        <v>0</v>
      </c>
      <c r="L236" s="275">
        <v>0</v>
      </c>
      <c r="M236" s="275">
        <v>0</v>
      </c>
      <c r="N236" s="275">
        <v>0</v>
      </c>
      <c r="O236" s="275">
        <v>0</v>
      </c>
      <c r="P236" s="275">
        <v>5</v>
      </c>
      <c r="Q236" s="275">
        <v>0</v>
      </c>
      <c r="R236" s="275">
        <v>0</v>
      </c>
      <c r="S236" s="275">
        <v>15</v>
      </c>
      <c r="W236" s="291"/>
      <c r="X236" s="291"/>
      <c r="Y236" s="291"/>
      <c r="Z236" s="291"/>
      <c r="AA236" s="291"/>
      <c r="AB236" s="291"/>
      <c r="AC236" s="291"/>
      <c r="AD236" s="291"/>
      <c r="AE236" s="291"/>
      <c r="AF236" s="291"/>
      <c r="AG236" s="291"/>
      <c r="AH236" s="291"/>
      <c r="AI236" s="291"/>
      <c r="AJ236" s="291"/>
      <c r="AK236" s="291"/>
      <c r="AL236" s="291"/>
      <c r="AM236" s="291"/>
      <c r="AN236" s="291"/>
      <c r="AO236" s="291"/>
      <c r="AP236" s="291"/>
      <c r="AQ236" s="291"/>
      <c r="AR236" s="291"/>
      <c r="AS236" s="291"/>
      <c r="AT236" s="291"/>
      <c r="AU236" s="291"/>
      <c r="AV236" s="291"/>
      <c r="AW236" s="291"/>
      <c r="AX236" s="291"/>
      <c r="AY236" s="291"/>
      <c r="AZ236" s="291"/>
      <c r="BA236" s="291"/>
      <c r="BB236" s="291"/>
      <c r="BC236" s="291"/>
      <c r="BD236" s="291"/>
      <c r="BE236" s="291"/>
    </row>
    <row r="237" spans="2:57">
      <c r="B237" s="291" t="s">
        <v>486</v>
      </c>
      <c r="C237" s="275">
        <v>820</v>
      </c>
      <c r="D237" s="275">
        <v>295</v>
      </c>
      <c r="E237" s="275">
        <v>545</v>
      </c>
      <c r="F237" s="275">
        <v>60</v>
      </c>
      <c r="G237" s="275">
        <v>140</v>
      </c>
      <c r="H237" s="275">
        <v>270</v>
      </c>
      <c r="I237" s="275">
        <v>30</v>
      </c>
      <c r="J237" s="275">
        <v>65</v>
      </c>
      <c r="K237" s="275">
        <v>175</v>
      </c>
      <c r="L237" s="275">
        <v>185</v>
      </c>
      <c r="M237" s="275">
        <v>160</v>
      </c>
      <c r="N237" s="275">
        <v>125</v>
      </c>
      <c r="O237" s="275">
        <v>40</v>
      </c>
      <c r="P237" s="275">
        <v>495</v>
      </c>
      <c r="Q237" s="275">
        <v>245</v>
      </c>
      <c r="R237" s="275">
        <v>50</v>
      </c>
      <c r="S237" s="275">
        <v>3685</v>
      </c>
      <c r="W237" s="291"/>
      <c r="X237" s="291"/>
      <c r="Y237" s="291"/>
      <c r="Z237" s="291"/>
      <c r="AA237" s="291"/>
      <c r="AB237" s="291"/>
      <c r="AC237" s="291"/>
      <c r="AD237" s="291"/>
      <c r="AE237" s="291"/>
      <c r="AF237" s="291"/>
      <c r="AG237" s="291"/>
      <c r="AH237" s="291"/>
      <c r="AI237" s="291"/>
      <c r="AJ237" s="291"/>
      <c r="AK237" s="291"/>
      <c r="AL237" s="291"/>
      <c r="AM237" s="291"/>
      <c r="AN237" s="291"/>
      <c r="AO237" s="291"/>
      <c r="AP237" s="291"/>
      <c r="AQ237" s="291"/>
      <c r="AR237" s="291"/>
      <c r="AS237" s="291"/>
      <c r="AT237" s="291"/>
      <c r="AU237" s="291"/>
      <c r="AV237" s="291"/>
      <c r="AW237" s="291"/>
      <c r="AX237" s="291"/>
      <c r="AY237" s="291"/>
      <c r="AZ237" s="291"/>
      <c r="BA237" s="291"/>
      <c r="BB237" s="291"/>
      <c r="BC237" s="291"/>
      <c r="BD237" s="291"/>
      <c r="BE237" s="291"/>
    </row>
    <row r="238" spans="2:57">
      <c r="B238" s="291" t="s">
        <v>488</v>
      </c>
      <c r="C238" s="275">
        <v>35</v>
      </c>
      <c r="D238" s="275">
        <v>25</v>
      </c>
      <c r="E238" s="275">
        <v>20</v>
      </c>
      <c r="F238" s="275">
        <v>0</v>
      </c>
      <c r="G238" s="275">
        <v>5</v>
      </c>
      <c r="H238" s="275">
        <v>10</v>
      </c>
      <c r="I238" s="275">
        <v>5</v>
      </c>
      <c r="J238" s="275">
        <v>0</v>
      </c>
      <c r="K238" s="275">
        <v>10</v>
      </c>
      <c r="L238" s="275">
        <v>15</v>
      </c>
      <c r="M238" s="275">
        <v>5</v>
      </c>
      <c r="N238" s="275">
        <v>10</v>
      </c>
      <c r="O238" s="275">
        <v>0</v>
      </c>
      <c r="P238" s="275">
        <v>30</v>
      </c>
      <c r="Q238" s="275">
        <v>20</v>
      </c>
      <c r="R238" s="275">
        <v>0</v>
      </c>
      <c r="S238" s="275">
        <v>185</v>
      </c>
      <c r="W238" s="291"/>
      <c r="X238" s="291"/>
      <c r="Y238" s="291"/>
      <c r="Z238" s="291"/>
      <c r="AA238" s="291"/>
      <c r="AB238" s="291"/>
      <c r="AC238" s="291"/>
      <c r="AD238" s="291"/>
      <c r="AE238" s="291"/>
      <c r="AF238" s="291"/>
      <c r="AG238" s="291"/>
      <c r="AH238" s="291"/>
      <c r="AI238" s="291"/>
      <c r="AJ238" s="291"/>
      <c r="AK238" s="291"/>
      <c r="AL238" s="291"/>
      <c r="AM238" s="291"/>
      <c r="AN238" s="291"/>
      <c r="AO238" s="291"/>
      <c r="AP238" s="291"/>
      <c r="AQ238" s="291"/>
      <c r="AR238" s="291"/>
      <c r="AS238" s="291"/>
      <c r="AT238" s="291"/>
      <c r="AU238" s="291"/>
      <c r="AV238" s="291"/>
      <c r="AW238" s="291"/>
      <c r="AX238" s="291"/>
      <c r="AY238" s="291"/>
      <c r="AZ238" s="291"/>
      <c r="BA238" s="291"/>
      <c r="BB238" s="291"/>
      <c r="BC238" s="291"/>
      <c r="BD238" s="291"/>
      <c r="BE238" s="291"/>
    </row>
    <row r="239" spans="2:57" s="291" customFormat="1">
      <c r="B239" s="291" t="s">
        <v>489</v>
      </c>
      <c r="C239" s="275">
        <v>20</v>
      </c>
      <c r="D239" s="275">
        <v>50</v>
      </c>
      <c r="E239" s="275">
        <v>10</v>
      </c>
      <c r="F239" s="275">
        <v>0</v>
      </c>
      <c r="G239" s="275">
        <v>10</v>
      </c>
      <c r="H239" s="275">
        <v>20</v>
      </c>
      <c r="I239" s="275">
        <v>0</v>
      </c>
      <c r="J239" s="275">
        <v>10</v>
      </c>
      <c r="K239" s="275">
        <v>15</v>
      </c>
      <c r="L239" s="275">
        <v>0</v>
      </c>
      <c r="M239" s="275">
        <v>5</v>
      </c>
      <c r="N239" s="275">
        <v>15</v>
      </c>
      <c r="O239" s="275">
        <v>0</v>
      </c>
      <c r="P239" s="275">
        <v>15</v>
      </c>
      <c r="Q239" s="275">
        <v>5</v>
      </c>
      <c r="R239" s="275">
        <v>5</v>
      </c>
      <c r="S239" s="275">
        <v>185</v>
      </c>
      <c r="T239" s="276"/>
      <c r="U239" s="276"/>
      <c r="V239" s="276"/>
    </row>
    <row r="240" spans="2:57">
      <c r="B240" s="291" t="s">
        <v>505</v>
      </c>
      <c r="C240" s="275">
        <v>0</v>
      </c>
      <c r="D240" s="275">
        <v>5</v>
      </c>
      <c r="E240" s="275">
        <v>0</v>
      </c>
      <c r="F240" s="275">
        <v>0</v>
      </c>
      <c r="G240" s="275">
        <v>0</v>
      </c>
      <c r="H240" s="275">
        <v>0</v>
      </c>
      <c r="I240" s="275">
        <v>0</v>
      </c>
      <c r="J240" s="275">
        <v>0</v>
      </c>
      <c r="K240" s="275">
        <v>5</v>
      </c>
      <c r="L240" s="275">
        <v>0</v>
      </c>
      <c r="M240" s="275">
        <v>0</v>
      </c>
      <c r="N240" s="275">
        <v>0</v>
      </c>
      <c r="O240" s="275">
        <v>0</v>
      </c>
      <c r="P240" s="275">
        <v>0</v>
      </c>
      <c r="Q240" s="275">
        <v>0</v>
      </c>
      <c r="R240" s="275">
        <v>0</v>
      </c>
      <c r="S240" s="275">
        <v>10</v>
      </c>
      <c r="W240" s="291"/>
      <c r="X240" s="291"/>
      <c r="Y240" s="291"/>
      <c r="Z240" s="291"/>
      <c r="AA240" s="291"/>
      <c r="AB240" s="291"/>
      <c r="AC240" s="291"/>
      <c r="AD240" s="291"/>
      <c r="AE240" s="291"/>
      <c r="AF240" s="291"/>
      <c r="AG240" s="291"/>
      <c r="AH240" s="291"/>
      <c r="AI240" s="291"/>
      <c r="AJ240" s="291"/>
      <c r="AK240" s="291"/>
      <c r="AL240" s="291"/>
      <c r="AM240" s="291"/>
      <c r="AN240" s="291"/>
      <c r="AO240" s="291"/>
      <c r="AP240" s="291"/>
      <c r="AQ240" s="291"/>
      <c r="AR240" s="291"/>
      <c r="AS240" s="291"/>
      <c r="AT240" s="291"/>
      <c r="AU240" s="291"/>
      <c r="AV240" s="291"/>
      <c r="AW240" s="291"/>
      <c r="AX240" s="291"/>
      <c r="AY240" s="291"/>
      <c r="AZ240" s="291"/>
      <c r="BA240" s="291"/>
      <c r="BB240" s="291"/>
      <c r="BC240" s="291"/>
      <c r="BD240" s="291"/>
      <c r="BE240" s="291"/>
    </row>
    <row r="241" spans="1:57">
      <c r="A241" s="291"/>
      <c r="B241" s="291" t="s">
        <v>490</v>
      </c>
      <c r="C241" s="275">
        <v>0</v>
      </c>
      <c r="D241" s="275">
        <v>0</v>
      </c>
      <c r="E241" s="275">
        <v>20</v>
      </c>
      <c r="F241" s="275">
        <v>0</v>
      </c>
      <c r="G241" s="275">
        <v>10</v>
      </c>
      <c r="H241" s="275">
        <v>30</v>
      </c>
      <c r="I241" s="275">
        <v>0</v>
      </c>
      <c r="J241" s="275">
        <v>0</v>
      </c>
      <c r="K241" s="275">
        <v>0</v>
      </c>
      <c r="L241" s="275">
        <v>25</v>
      </c>
      <c r="M241" s="275">
        <v>10</v>
      </c>
      <c r="N241" s="275">
        <v>0</v>
      </c>
      <c r="O241" s="275">
        <v>0</v>
      </c>
      <c r="P241" s="275">
        <v>10</v>
      </c>
      <c r="Q241" s="275">
        <v>0</v>
      </c>
      <c r="R241" s="275">
        <v>0</v>
      </c>
      <c r="S241" s="275">
        <v>100</v>
      </c>
      <c r="W241" s="291"/>
      <c r="X241" s="291"/>
      <c r="Y241" s="291"/>
      <c r="Z241" s="291"/>
      <c r="AA241" s="291"/>
      <c r="AB241" s="291"/>
      <c r="AC241" s="291"/>
      <c r="AD241" s="291"/>
      <c r="AE241" s="291"/>
      <c r="AF241" s="291"/>
      <c r="AG241" s="291"/>
      <c r="AH241" s="291"/>
      <c r="AI241" s="291"/>
      <c r="AJ241" s="291"/>
      <c r="AK241" s="291"/>
      <c r="AL241" s="291"/>
      <c r="AM241" s="291"/>
      <c r="AN241" s="291"/>
      <c r="AO241" s="291"/>
      <c r="AP241" s="291"/>
      <c r="AQ241" s="291"/>
      <c r="AR241" s="291"/>
      <c r="AS241" s="291"/>
      <c r="AT241" s="291"/>
      <c r="AU241" s="291"/>
      <c r="AV241" s="291"/>
      <c r="AW241" s="291"/>
      <c r="AX241" s="291"/>
      <c r="AY241" s="291"/>
      <c r="AZ241" s="291"/>
      <c r="BA241" s="291"/>
      <c r="BB241" s="291"/>
      <c r="BC241" s="291"/>
      <c r="BD241" s="291"/>
      <c r="BE241" s="291"/>
    </row>
    <row r="242" spans="1:57">
      <c r="A242" s="291"/>
      <c r="B242" s="291" t="s">
        <v>492</v>
      </c>
      <c r="C242" s="275">
        <v>5</v>
      </c>
      <c r="D242" s="275">
        <v>0</v>
      </c>
      <c r="E242" s="275">
        <v>0</v>
      </c>
      <c r="F242" s="275">
        <v>0</v>
      </c>
      <c r="G242" s="275">
        <v>0</v>
      </c>
      <c r="H242" s="275">
        <v>5</v>
      </c>
      <c r="I242" s="275">
        <v>0</v>
      </c>
      <c r="J242" s="275">
        <v>0</v>
      </c>
      <c r="K242" s="275">
        <v>0</v>
      </c>
      <c r="L242" s="275">
        <v>0</v>
      </c>
      <c r="M242" s="275">
        <v>0</v>
      </c>
      <c r="N242" s="275">
        <v>0</v>
      </c>
      <c r="O242" s="275">
        <v>0</v>
      </c>
      <c r="P242" s="275">
        <v>0</v>
      </c>
      <c r="Q242" s="275">
        <v>0</v>
      </c>
      <c r="R242" s="275">
        <v>0</v>
      </c>
      <c r="S242" s="275">
        <v>15</v>
      </c>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1"/>
      <c r="AU242" s="291"/>
      <c r="AV242" s="291"/>
      <c r="AW242" s="291"/>
      <c r="AX242" s="291"/>
      <c r="AY242" s="291"/>
      <c r="AZ242" s="291"/>
      <c r="BA242" s="291"/>
      <c r="BB242" s="291"/>
      <c r="BC242" s="291"/>
      <c r="BD242" s="291"/>
      <c r="BE242" s="291"/>
    </row>
    <row r="243" spans="1:57">
      <c r="A243" s="291"/>
      <c r="B243" s="520" t="s">
        <v>0</v>
      </c>
      <c r="C243" s="521">
        <v>14945</v>
      </c>
      <c r="D243" s="521">
        <v>3815</v>
      </c>
      <c r="E243" s="521">
        <v>7055</v>
      </c>
      <c r="F243" s="521">
        <v>430</v>
      </c>
      <c r="G243" s="521">
        <v>1615</v>
      </c>
      <c r="H243" s="521">
        <v>2580</v>
      </c>
      <c r="I243" s="521">
        <v>725</v>
      </c>
      <c r="J243" s="521">
        <v>740</v>
      </c>
      <c r="K243" s="521">
        <v>1790</v>
      </c>
      <c r="L243" s="521">
        <v>2995</v>
      </c>
      <c r="M243" s="521">
        <v>1410</v>
      </c>
      <c r="N243" s="521">
        <v>1505</v>
      </c>
      <c r="O243" s="521">
        <v>450</v>
      </c>
      <c r="P243" s="521">
        <v>5170</v>
      </c>
      <c r="Q243" s="521">
        <v>5270</v>
      </c>
      <c r="R243" s="521">
        <v>265</v>
      </c>
      <c r="S243" s="521">
        <v>50490</v>
      </c>
      <c r="W243" s="291"/>
      <c r="X243" s="291"/>
      <c r="Y243" s="291"/>
      <c r="Z243" s="291"/>
      <c r="AA243" s="291"/>
      <c r="AB243" s="291"/>
      <c r="AC243" s="291"/>
      <c r="AD243" s="291"/>
      <c r="AE243" s="291"/>
      <c r="AF243" s="291"/>
      <c r="AG243" s="291"/>
      <c r="AH243" s="291"/>
      <c r="AI243" s="291"/>
      <c r="AJ243" s="291"/>
      <c r="AK243" s="291"/>
      <c r="AL243" s="291"/>
      <c r="AM243" s="291"/>
      <c r="AN243" s="291"/>
      <c r="AO243" s="291"/>
      <c r="AP243" s="291"/>
      <c r="AQ243" s="291"/>
      <c r="AR243" s="291"/>
      <c r="AS243" s="291"/>
      <c r="AT243" s="291"/>
      <c r="AU243" s="291"/>
      <c r="AV243" s="291"/>
      <c r="AW243" s="291"/>
      <c r="AX243" s="291"/>
      <c r="AY243" s="291"/>
      <c r="AZ243" s="291"/>
      <c r="BA243" s="291"/>
      <c r="BB243" s="291"/>
      <c r="BC243" s="291"/>
      <c r="BD243" s="291"/>
      <c r="BE243" s="291"/>
    </row>
    <row r="244" spans="1:57">
      <c r="A244" s="291"/>
      <c r="B244" s="291"/>
      <c r="C244" s="271"/>
      <c r="D244" s="271"/>
      <c r="E244" s="291"/>
      <c r="F244" s="291"/>
      <c r="G244" s="291"/>
      <c r="H244" s="291"/>
      <c r="I244" s="291"/>
      <c r="J244" s="291"/>
      <c r="K244" s="291"/>
      <c r="L244" s="291"/>
      <c r="M244" s="291"/>
      <c r="N244" s="291"/>
      <c r="O244" s="291"/>
      <c r="P244" s="291"/>
      <c r="Q244" s="291"/>
      <c r="R244" s="291"/>
      <c r="S244" s="291"/>
    </row>
    <row r="245" spans="1:57">
      <c r="A245" s="291"/>
      <c r="B245" s="206" t="s">
        <v>25</v>
      </c>
      <c r="C245" s="271"/>
      <c r="D245" s="271"/>
      <c r="E245" s="291"/>
      <c r="F245" s="291"/>
      <c r="G245" s="291"/>
      <c r="H245" s="291"/>
      <c r="I245" s="291"/>
      <c r="J245" s="291"/>
      <c r="K245" s="291"/>
      <c r="L245" s="291"/>
      <c r="M245" s="291"/>
      <c r="N245" s="291"/>
      <c r="O245" s="291"/>
      <c r="P245" s="291"/>
      <c r="Q245" s="291"/>
      <c r="R245" s="291"/>
      <c r="S245" s="291"/>
    </row>
    <row r="246" spans="1:57">
      <c r="A246" s="291">
        <v>1</v>
      </c>
      <c r="B246" s="291" t="s">
        <v>608</v>
      </c>
      <c r="C246" s="271"/>
      <c r="D246" s="271"/>
      <c r="E246" s="291"/>
      <c r="F246" s="291"/>
      <c r="G246" s="291"/>
      <c r="H246" s="291"/>
      <c r="I246" s="291"/>
      <c r="J246" s="291"/>
      <c r="K246" s="291"/>
      <c r="L246" s="291"/>
      <c r="M246" s="291"/>
      <c r="N246" s="291"/>
      <c r="O246" s="291"/>
      <c r="P246" s="291"/>
      <c r="Q246" s="291"/>
      <c r="R246" s="291"/>
      <c r="S246" s="291"/>
    </row>
    <row r="247" spans="1:57">
      <c r="A247" s="291">
        <v>2</v>
      </c>
      <c r="B247" s="91" t="s">
        <v>611</v>
      </c>
      <c r="C247" s="271"/>
      <c r="D247" s="271"/>
      <c r="E247" s="291"/>
      <c r="F247" s="291"/>
      <c r="G247" s="291"/>
      <c r="H247" s="291"/>
      <c r="I247" s="291"/>
      <c r="J247" s="291"/>
      <c r="K247" s="291"/>
      <c r="L247" s="291"/>
      <c r="M247" s="291"/>
      <c r="N247" s="291"/>
      <c r="O247" s="291"/>
      <c r="P247" s="291"/>
      <c r="Q247" s="291"/>
      <c r="R247" s="291"/>
      <c r="S247" s="291"/>
    </row>
    <row r="248" spans="1:57">
      <c r="A248" s="291">
        <v>3</v>
      </c>
      <c r="B248" s="2" t="s">
        <v>612</v>
      </c>
      <c r="C248" s="271"/>
      <c r="D248" s="271"/>
      <c r="E248" s="291"/>
      <c r="F248" s="291"/>
      <c r="G248" s="291"/>
      <c r="H248" s="291"/>
      <c r="I248" s="291"/>
      <c r="J248" s="291"/>
      <c r="K248" s="291"/>
      <c r="L248" s="291"/>
      <c r="M248" s="291"/>
      <c r="N248" s="291"/>
      <c r="O248" s="291"/>
      <c r="P248" s="291"/>
      <c r="Q248" s="291"/>
      <c r="R248" s="291"/>
      <c r="S248" s="291"/>
    </row>
    <row r="249" spans="1:57">
      <c r="A249" s="276">
        <v>4</v>
      </c>
      <c r="B249" s="91" t="s">
        <v>587</v>
      </c>
      <c r="C249" s="271"/>
      <c r="D249" s="271"/>
      <c r="E249" s="291"/>
      <c r="F249" s="291"/>
      <c r="G249" s="291"/>
      <c r="H249" s="291"/>
      <c r="I249" s="291"/>
      <c r="J249" s="291"/>
      <c r="K249" s="291"/>
      <c r="L249" s="291"/>
      <c r="M249" s="291"/>
      <c r="N249" s="291"/>
      <c r="O249" s="291"/>
      <c r="P249" s="291"/>
      <c r="Q249" s="291"/>
      <c r="R249" s="291"/>
      <c r="S249" s="291"/>
    </row>
    <row r="250" spans="1:57">
      <c r="A250" s="276">
        <v>5</v>
      </c>
      <c r="B250" s="324" t="s">
        <v>588</v>
      </c>
      <c r="C250" s="271"/>
      <c r="D250" s="271"/>
      <c r="E250" s="291"/>
      <c r="F250" s="291"/>
      <c r="G250" s="291"/>
      <c r="H250" s="291"/>
      <c r="I250" s="291"/>
      <c r="J250" s="291"/>
      <c r="K250" s="291"/>
      <c r="L250" s="291"/>
      <c r="M250" s="291"/>
      <c r="N250" s="291"/>
      <c r="O250" s="291"/>
      <c r="P250" s="291"/>
      <c r="Q250" s="291"/>
      <c r="R250" s="291"/>
      <c r="S250" s="291"/>
    </row>
    <row r="251" spans="1:57">
      <c r="A251" s="276">
        <v>6</v>
      </c>
      <c r="B251" s="90" t="s">
        <v>591</v>
      </c>
      <c r="C251" s="271"/>
      <c r="D251" s="271"/>
      <c r="E251" s="291"/>
      <c r="F251" s="291"/>
      <c r="G251" s="291"/>
      <c r="H251" s="291"/>
      <c r="I251" s="291"/>
      <c r="J251" s="291"/>
      <c r="K251" s="291"/>
      <c r="L251" s="291"/>
      <c r="M251" s="291"/>
      <c r="N251" s="291"/>
      <c r="O251" s="291"/>
      <c r="P251" s="291"/>
      <c r="Q251" s="291"/>
      <c r="R251" s="291"/>
      <c r="S251" s="291"/>
    </row>
    <row r="252" spans="1:57">
      <c r="A252" s="276">
        <v>7</v>
      </c>
      <c r="B252" s="90" t="s">
        <v>638</v>
      </c>
      <c r="C252" s="271"/>
      <c r="D252" s="271"/>
      <c r="E252" s="291"/>
      <c r="F252" s="291"/>
      <c r="G252" s="291"/>
      <c r="H252" s="291"/>
      <c r="I252" s="291"/>
      <c r="J252" s="291"/>
      <c r="K252" s="291"/>
      <c r="L252" s="291"/>
      <c r="M252" s="291"/>
      <c r="N252" s="291"/>
      <c r="O252" s="291"/>
      <c r="P252" s="291"/>
      <c r="Q252" s="291"/>
      <c r="R252" s="291"/>
      <c r="S252" s="291"/>
    </row>
    <row r="253" spans="1:57">
      <c r="A253" s="291">
        <v>8</v>
      </c>
      <c r="B253" s="93" t="s">
        <v>623</v>
      </c>
      <c r="C253" s="271"/>
      <c r="D253" s="271"/>
      <c r="E253" s="291"/>
      <c r="F253" s="291"/>
      <c r="G253" s="291"/>
      <c r="H253" s="291"/>
      <c r="I253" s="291"/>
      <c r="J253" s="291"/>
      <c r="K253" s="291"/>
      <c r="L253" s="291"/>
      <c r="M253" s="291"/>
      <c r="N253" s="291"/>
      <c r="O253" s="291"/>
      <c r="P253" s="291"/>
      <c r="Q253" s="291"/>
      <c r="R253" s="291"/>
      <c r="S253" s="291"/>
    </row>
    <row r="254" spans="1:57">
      <c r="A254" s="291">
        <v>9</v>
      </c>
      <c r="B254" s="91" t="s">
        <v>622</v>
      </c>
      <c r="C254" s="271"/>
      <c r="D254" s="271"/>
      <c r="E254" s="291"/>
      <c r="F254" s="291"/>
      <c r="G254" s="291"/>
      <c r="H254" s="291"/>
      <c r="I254" s="291"/>
      <c r="J254" s="291"/>
      <c r="K254" s="291"/>
      <c r="L254" s="291"/>
      <c r="M254" s="291"/>
      <c r="N254" s="291"/>
      <c r="O254" s="291"/>
      <c r="P254" s="291"/>
      <c r="Q254" s="291"/>
      <c r="R254" s="291"/>
      <c r="S254" s="291"/>
    </row>
    <row r="255" spans="1:57">
      <c r="A255" s="291">
        <v>10</v>
      </c>
      <c r="B255" s="90" t="s">
        <v>619</v>
      </c>
      <c r="C255" s="271"/>
      <c r="D255" s="271"/>
      <c r="E255" s="291"/>
      <c r="F255" s="291"/>
      <c r="G255" s="291"/>
      <c r="H255" s="291"/>
      <c r="I255" s="291"/>
      <c r="J255" s="291"/>
      <c r="K255" s="291"/>
      <c r="L255" s="291"/>
      <c r="M255" s="291"/>
      <c r="N255" s="291"/>
      <c r="O255" s="291"/>
      <c r="P255" s="291"/>
      <c r="Q255" s="291"/>
      <c r="R255" s="291"/>
      <c r="S255" s="291"/>
    </row>
    <row r="256" spans="1:57">
      <c r="A256" s="291">
        <v>11</v>
      </c>
      <c r="B256" s="43" t="s">
        <v>596</v>
      </c>
      <c r="C256" s="271"/>
      <c r="D256" s="271"/>
      <c r="E256" s="291"/>
      <c r="F256" s="291"/>
      <c r="G256" s="291"/>
      <c r="H256" s="291"/>
      <c r="I256" s="291"/>
      <c r="J256" s="291"/>
      <c r="K256" s="291"/>
      <c r="L256" s="291"/>
      <c r="M256" s="291"/>
      <c r="N256" s="291"/>
      <c r="O256" s="291"/>
      <c r="P256" s="291"/>
      <c r="Q256" s="291"/>
      <c r="R256" s="291"/>
      <c r="S256" s="291"/>
    </row>
    <row r="257" spans="1:19">
      <c r="A257" s="291">
        <v>12</v>
      </c>
      <c r="B257" s="90" t="s">
        <v>626</v>
      </c>
      <c r="C257" s="271"/>
      <c r="D257" s="271"/>
      <c r="E257" s="291"/>
      <c r="F257" s="291"/>
      <c r="G257" s="291"/>
      <c r="H257" s="291"/>
      <c r="I257" s="291"/>
      <c r="J257" s="291"/>
      <c r="K257" s="291"/>
      <c r="L257" s="291"/>
      <c r="M257" s="291"/>
      <c r="N257" s="291"/>
      <c r="O257" s="291"/>
      <c r="P257" s="291"/>
      <c r="Q257" s="291"/>
      <c r="R257" s="291"/>
      <c r="S257" s="291"/>
    </row>
    <row r="258" spans="1:19">
      <c r="A258" s="291">
        <v>13</v>
      </c>
      <c r="B258" s="92" t="s">
        <v>606</v>
      </c>
      <c r="C258" s="271"/>
      <c r="D258" s="271"/>
      <c r="E258" s="291"/>
      <c r="F258" s="291"/>
      <c r="G258" s="291"/>
      <c r="H258" s="291"/>
      <c r="I258" s="291"/>
      <c r="J258" s="291"/>
      <c r="K258" s="291"/>
      <c r="L258" s="291"/>
      <c r="M258" s="291"/>
      <c r="N258" s="291"/>
      <c r="O258" s="291"/>
      <c r="P258" s="291"/>
      <c r="Q258" s="291"/>
      <c r="R258" s="291"/>
      <c r="S258" s="291"/>
    </row>
    <row r="259" spans="1:19">
      <c r="A259" s="291">
        <v>14</v>
      </c>
      <c r="B259" s="92" t="s">
        <v>637</v>
      </c>
      <c r="C259" s="271"/>
      <c r="D259" s="271"/>
      <c r="E259" s="291"/>
      <c r="F259" s="291"/>
      <c r="G259" s="291"/>
      <c r="H259" s="291"/>
      <c r="I259" s="291"/>
      <c r="J259" s="291"/>
      <c r="K259" s="291"/>
      <c r="L259" s="291"/>
      <c r="M259" s="291"/>
      <c r="N259" s="291"/>
      <c r="O259" s="291"/>
      <c r="P259" s="291"/>
      <c r="Q259" s="291"/>
      <c r="R259" s="291"/>
      <c r="S259" s="291"/>
    </row>
    <row r="260" spans="1:19">
      <c r="A260" s="291">
        <v>15</v>
      </c>
      <c r="B260" s="92" t="s">
        <v>621</v>
      </c>
      <c r="C260" s="271"/>
      <c r="D260" s="271"/>
      <c r="E260" s="291"/>
      <c r="F260" s="291"/>
      <c r="G260" s="291"/>
      <c r="H260" s="291"/>
      <c r="I260" s="291"/>
      <c r="J260" s="291"/>
      <c r="K260" s="291"/>
      <c r="L260" s="291"/>
      <c r="M260" s="291"/>
      <c r="N260" s="291"/>
      <c r="O260" s="291"/>
      <c r="P260" s="291"/>
      <c r="Q260" s="291"/>
      <c r="R260" s="291"/>
      <c r="S260" s="291"/>
    </row>
    <row r="261" spans="1:19">
      <c r="A261" s="291">
        <v>16</v>
      </c>
      <c r="B261" s="339" t="s">
        <v>297</v>
      </c>
      <c r="C261" s="271"/>
      <c r="D261" s="271"/>
      <c r="E261" s="291"/>
      <c r="F261" s="291"/>
      <c r="G261" s="291"/>
      <c r="H261" s="291"/>
      <c r="I261" s="291"/>
      <c r="J261" s="291"/>
      <c r="K261" s="291"/>
      <c r="L261" s="291"/>
      <c r="M261" s="291"/>
      <c r="N261" s="291"/>
      <c r="O261" s="291"/>
      <c r="P261" s="291"/>
      <c r="Q261" s="291"/>
      <c r="R261" s="291"/>
      <c r="S261" s="291"/>
    </row>
    <row r="262" spans="1:19">
      <c r="A262" s="291">
        <v>17</v>
      </c>
      <c r="B262" s="291" t="s">
        <v>720</v>
      </c>
      <c r="C262" s="271"/>
      <c r="D262" s="271"/>
      <c r="E262" s="291"/>
      <c r="F262" s="291"/>
      <c r="G262" s="291"/>
      <c r="H262" s="291"/>
      <c r="I262" s="291"/>
      <c r="J262" s="291"/>
      <c r="K262" s="291"/>
      <c r="L262" s="291"/>
      <c r="M262" s="291"/>
      <c r="N262" s="291"/>
      <c r="O262" s="291"/>
      <c r="P262" s="291"/>
      <c r="Q262" s="291"/>
      <c r="R262" s="291"/>
      <c r="S262" s="291"/>
    </row>
    <row r="263" spans="1:19">
      <c r="A263" s="291"/>
      <c r="B263" s="291"/>
      <c r="C263" s="271"/>
      <c r="D263" s="271"/>
      <c r="E263" s="291"/>
      <c r="F263" s="291"/>
      <c r="G263" s="291"/>
      <c r="H263" s="291"/>
      <c r="I263" s="291"/>
      <c r="J263" s="291"/>
      <c r="K263" s="291"/>
      <c r="L263" s="291"/>
      <c r="M263" s="291"/>
      <c r="N263" s="291"/>
      <c r="O263" s="291"/>
      <c r="P263" s="291"/>
      <c r="Q263" s="291"/>
      <c r="R263" s="291"/>
      <c r="S263" s="291"/>
    </row>
    <row r="264" spans="1:19">
      <c r="A264" s="291"/>
      <c r="B264" s="291"/>
      <c r="C264" s="271"/>
      <c r="D264" s="271"/>
      <c r="E264" s="291"/>
      <c r="F264" s="291"/>
      <c r="G264" s="291"/>
      <c r="H264" s="291"/>
      <c r="I264" s="291"/>
      <c r="J264" s="291"/>
      <c r="K264" s="291"/>
      <c r="L264" s="291"/>
      <c r="M264" s="291"/>
      <c r="N264" s="291"/>
      <c r="O264" s="291"/>
      <c r="P264" s="291"/>
      <c r="Q264" s="291"/>
      <c r="R264" s="291"/>
      <c r="S264" s="291"/>
    </row>
    <row r="265" spans="1:19">
      <c r="A265" s="291"/>
      <c r="B265" s="291"/>
      <c r="C265" s="271"/>
      <c r="D265" s="271"/>
      <c r="E265" s="291"/>
      <c r="F265" s="291"/>
      <c r="G265" s="291"/>
      <c r="H265" s="291"/>
      <c r="I265" s="291"/>
      <c r="J265" s="291"/>
      <c r="K265" s="291"/>
      <c r="L265" s="291"/>
      <c r="M265" s="291"/>
      <c r="N265" s="291"/>
      <c r="O265" s="291"/>
      <c r="P265" s="291"/>
      <c r="Q265" s="291"/>
      <c r="R265" s="291"/>
      <c r="S265" s="291"/>
    </row>
    <row r="266" spans="1:19">
      <c r="A266" s="291"/>
      <c r="B266" s="291"/>
      <c r="C266" s="271"/>
      <c r="D266" s="271"/>
      <c r="E266" s="291"/>
      <c r="F266" s="291"/>
      <c r="G266" s="291"/>
      <c r="H266" s="291"/>
      <c r="I266" s="291"/>
      <c r="J266" s="291"/>
      <c r="K266" s="291"/>
      <c r="L266" s="291"/>
      <c r="M266" s="291"/>
      <c r="N266" s="291"/>
      <c r="O266" s="291"/>
      <c r="P266" s="291"/>
      <c r="Q266" s="291"/>
      <c r="R266" s="291"/>
      <c r="S266" s="291"/>
    </row>
    <row r="267" spans="1:19">
      <c r="A267" s="291"/>
      <c r="B267" s="291"/>
      <c r="C267" s="271"/>
      <c r="D267" s="271"/>
      <c r="E267" s="291"/>
      <c r="F267" s="291"/>
      <c r="G267" s="291"/>
      <c r="H267" s="291"/>
      <c r="I267" s="291"/>
      <c r="J267" s="291"/>
      <c r="K267" s="291"/>
      <c r="L267" s="291"/>
      <c r="M267" s="291"/>
      <c r="N267" s="291"/>
      <c r="O267" s="291"/>
      <c r="P267" s="291"/>
      <c r="Q267" s="291"/>
      <c r="R267" s="291"/>
      <c r="S267" s="291"/>
    </row>
    <row r="268" spans="1:19">
      <c r="A268" s="291"/>
      <c r="B268" s="291"/>
      <c r="C268" s="271"/>
      <c r="D268" s="271"/>
      <c r="E268" s="291"/>
      <c r="F268" s="291"/>
      <c r="G268" s="291"/>
      <c r="H268" s="291"/>
      <c r="I268" s="291"/>
      <c r="J268" s="291"/>
      <c r="K268" s="291"/>
      <c r="L268" s="291"/>
      <c r="M268" s="291"/>
      <c r="N268" s="291"/>
      <c r="O268" s="291"/>
      <c r="P268" s="291"/>
      <c r="Q268" s="291"/>
      <c r="R268" s="291"/>
      <c r="S268" s="291"/>
    </row>
    <row r="269" spans="1:19">
      <c r="A269" s="291"/>
      <c r="B269" s="291"/>
      <c r="C269" s="271"/>
      <c r="D269" s="271"/>
      <c r="E269" s="291"/>
      <c r="F269" s="291"/>
      <c r="G269" s="291"/>
      <c r="H269" s="291"/>
      <c r="I269" s="291"/>
      <c r="J269" s="291"/>
      <c r="K269" s="291"/>
      <c r="L269" s="291"/>
      <c r="M269" s="291"/>
      <c r="N269" s="291"/>
      <c r="O269" s="291"/>
      <c r="P269" s="291"/>
      <c r="Q269" s="291"/>
      <c r="R269" s="291"/>
      <c r="S269" s="291"/>
    </row>
    <row r="270" spans="1:19">
      <c r="A270" s="291"/>
      <c r="B270" s="291"/>
      <c r="C270" s="271"/>
      <c r="D270" s="271"/>
      <c r="E270" s="291"/>
      <c r="F270" s="291"/>
      <c r="G270" s="291"/>
      <c r="H270" s="291"/>
      <c r="I270" s="291"/>
      <c r="J270" s="291"/>
      <c r="K270" s="291"/>
      <c r="L270" s="291"/>
      <c r="M270" s="291"/>
      <c r="N270" s="291"/>
      <c r="O270" s="291"/>
      <c r="P270" s="291"/>
      <c r="Q270" s="291"/>
      <c r="R270" s="291"/>
      <c r="S270" s="291"/>
    </row>
    <row r="271" spans="1:19">
      <c r="A271" s="291"/>
      <c r="B271" s="291"/>
      <c r="C271" s="271"/>
      <c r="D271" s="271"/>
      <c r="E271" s="291"/>
      <c r="F271" s="291"/>
      <c r="G271" s="291"/>
      <c r="H271" s="291"/>
      <c r="I271" s="291"/>
      <c r="J271" s="291"/>
      <c r="K271" s="291"/>
      <c r="L271" s="291"/>
      <c r="M271" s="291"/>
      <c r="N271" s="291"/>
      <c r="O271" s="291"/>
      <c r="P271" s="291"/>
      <c r="Q271" s="291"/>
      <c r="R271" s="291"/>
      <c r="S271" s="291"/>
    </row>
    <row r="272" spans="1:19">
      <c r="A272" s="291"/>
      <c r="B272" s="291"/>
      <c r="C272" s="271"/>
      <c r="D272" s="271"/>
      <c r="E272" s="291"/>
      <c r="F272" s="291"/>
      <c r="G272" s="291"/>
      <c r="H272" s="291"/>
      <c r="I272" s="291"/>
      <c r="J272" s="291"/>
      <c r="K272" s="291"/>
      <c r="L272" s="291"/>
      <c r="M272" s="291"/>
      <c r="N272" s="291"/>
      <c r="O272" s="291"/>
      <c r="P272" s="291"/>
      <c r="Q272" s="291"/>
      <c r="R272" s="291"/>
      <c r="S272" s="291"/>
    </row>
    <row r="273" spans="1:19">
      <c r="A273" s="291"/>
      <c r="B273" s="291"/>
      <c r="C273" s="271"/>
      <c r="D273" s="271"/>
      <c r="E273" s="291"/>
      <c r="F273" s="291"/>
      <c r="G273" s="291"/>
      <c r="H273" s="291"/>
      <c r="I273" s="291"/>
      <c r="J273" s="291"/>
      <c r="K273" s="291"/>
      <c r="L273" s="291"/>
      <c r="M273" s="291"/>
      <c r="N273" s="291"/>
      <c r="O273" s="291"/>
      <c r="P273" s="291"/>
      <c r="Q273" s="291"/>
      <c r="R273" s="291"/>
      <c r="S273" s="291"/>
    </row>
    <row r="274" spans="1:19">
      <c r="A274" s="291"/>
      <c r="B274" s="291"/>
      <c r="C274" s="271"/>
      <c r="D274" s="271"/>
      <c r="E274" s="291"/>
      <c r="F274" s="291"/>
      <c r="G274" s="291"/>
      <c r="H274" s="291"/>
      <c r="I274" s="291"/>
      <c r="J274" s="291"/>
      <c r="K274" s="291"/>
      <c r="L274" s="291"/>
      <c r="M274" s="291"/>
      <c r="N274" s="291"/>
      <c r="O274" s="291"/>
      <c r="P274" s="291"/>
      <c r="Q274" s="291"/>
      <c r="R274" s="291"/>
      <c r="S274" s="291"/>
    </row>
    <row r="275" spans="1:19">
      <c r="A275" s="291"/>
      <c r="B275" s="291"/>
      <c r="C275" s="271"/>
      <c r="D275" s="271"/>
      <c r="E275" s="291"/>
      <c r="F275" s="291"/>
      <c r="G275" s="291"/>
      <c r="H275" s="291"/>
      <c r="I275" s="291"/>
      <c r="J275" s="291"/>
      <c r="K275" s="291"/>
      <c r="L275" s="291"/>
      <c r="M275" s="291"/>
      <c r="N275" s="291"/>
      <c r="O275" s="291"/>
      <c r="P275" s="291"/>
      <c r="Q275" s="291"/>
      <c r="R275" s="291"/>
      <c r="S275" s="291"/>
    </row>
    <row r="278" spans="1:19">
      <c r="B278" s="276"/>
    </row>
  </sheetData>
  <mergeCells count="1">
    <mergeCell ref="C2:S2"/>
  </mergeCells>
  <conditionalFormatting sqref="C20:S76">
    <cfRule type="cellIs" dxfId="75" priority="12" stopIfTrue="1" operator="equal">
      <formula>1</formula>
    </cfRule>
  </conditionalFormatting>
  <conditionalFormatting sqref="S130 C96:S129 E130:Q130">
    <cfRule type="cellIs" dxfId="74" priority="11" stopIfTrue="1" operator="equal">
      <formula>1</formula>
    </cfRule>
  </conditionalFormatting>
  <conditionalFormatting sqref="B5:B14">
    <cfRule type="cellIs" dxfId="73" priority="10" stopIfTrue="1" operator="equal">
      <formula>1</formula>
    </cfRule>
  </conditionalFormatting>
  <conditionalFormatting sqref="F78">
    <cfRule type="cellIs" dxfId="72" priority="9" stopIfTrue="1" operator="equal">
      <formula>1</formula>
    </cfRule>
  </conditionalFormatting>
  <conditionalFormatting sqref="I77">
    <cfRule type="cellIs" dxfId="71" priority="8" stopIfTrue="1" operator="equal">
      <formula>1</formula>
    </cfRule>
  </conditionalFormatting>
  <conditionalFormatting sqref="P77">
    <cfRule type="cellIs" dxfId="70" priority="7" stopIfTrue="1" operator="equal">
      <formula>1</formula>
    </cfRule>
  </conditionalFormatting>
  <conditionalFormatting sqref="R130:R131">
    <cfRule type="cellIs" dxfId="69" priority="6" stopIfTrue="1" operator="equal">
      <formula>1</formula>
    </cfRule>
  </conditionalFormatting>
  <conditionalFormatting sqref="I131:J131">
    <cfRule type="cellIs" dxfId="68" priority="5" stopIfTrue="1" operator="equal">
      <formula>1</formula>
    </cfRule>
  </conditionalFormatting>
  <conditionalFormatting sqref="F131">
    <cfRule type="cellIs" dxfId="67" priority="4" stopIfTrue="1" operator="equal">
      <formula>1</formula>
    </cfRule>
  </conditionalFormatting>
  <conditionalFormatting sqref="C130:D131">
    <cfRule type="cellIs" dxfId="66" priority="3" stopIfTrue="1" operator="equal">
      <formula>1</formula>
    </cfRule>
  </conditionalFormatting>
  <conditionalFormatting sqref="M131">
    <cfRule type="cellIs" dxfId="65" priority="2" stopIfTrue="1" operator="equal">
      <formula>1</formula>
    </cfRule>
  </conditionalFormatting>
  <conditionalFormatting sqref="O131">
    <cfRule type="cellIs" dxfId="64" priority="1" stopIfTrue="1" operator="equal">
      <formula>1</formula>
    </cfRule>
  </conditionalFormatting>
  <pageMargins left="0.43" right="0.41" top="0.51" bottom="0.5" header="0.5" footer="0.5"/>
  <pageSetup paperSize="9" scale="49" fitToHeight="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43"/>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07" customWidth="1"/>
    <col min="2" max="2" width="70.77734375" style="207" customWidth="1"/>
    <col min="3" max="7" width="10.88671875" style="231" customWidth="1"/>
    <col min="8" max="9" width="10.88671875" style="271" customWidth="1"/>
    <col min="10" max="17" width="10.88671875" style="207" customWidth="1"/>
    <col min="18" max="19" width="9.109375" style="207"/>
    <col min="20" max="20" width="10.88671875" style="207" customWidth="1"/>
    <col min="21" max="16384" width="9.109375" style="207"/>
  </cols>
  <sheetData>
    <row r="1" spans="2:36" ht="15.6">
      <c r="B1" s="242" t="s">
        <v>680</v>
      </c>
      <c r="C1" s="208"/>
      <c r="D1" s="208"/>
      <c r="E1" s="207"/>
      <c r="F1" s="250"/>
      <c r="G1" s="207"/>
      <c r="H1" s="285"/>
      <c r="I1" s="291"/>
      <c r="S1" s="250"/>
    </row>
    <row r="2" spans="2:36">
      <c r="B2" s="211" t="s">
        <v>324</v>
      </c>
      <c r="C2" s="550" t="s">
        <v>370</v>
      </c>
      <c r="D2" s="550"/>
      <c r="E2" s="550"/>
      <c r="F2" s="550"/>
      <c r="G2" s="550"/>
      <c r="H2" s="550"/>
      <c r="I2" s="551"/>
      <c r="J2" s="542" t="s">
        <v>7</v>
      </c>
      <c r="K2" s="541"/>
      <c r="L2" s="543"/>
      <c r="M2" s="542" t="s">
        <v>371</v>
      </c>
      <c r="N2" s="541"/>
      <c r="O2" s="541"/>
      <c r="P2" s="541"/>
      <c r="Q2" s="541"/>
      <c r="R2" s="541"/>
    </row>
    <row r="3" spans="2:36" ht="26.4">
      <c r="C3" s="212" t="s">
        <v>372</v>
      </c>
      <c r="D3" s="280" t="s">
        <v>373</v>
      </c>
      <c r="E3" s="500" t="s">
        <v>571</v>
      </c>
      <c r="F3" s="280" t="s">
        <v>374</v>
      </c>
      <c r="G3" s="280" t="s">
        <v>375</v>
      </c>
      <c r="H3" s="280" t="s">
        <v>527</v>
      </c>
      <c r="I3" s="280" t="s">
        <v>0</v>
      </c>
      <c r="J3" s="212" t="s">
        <v>376</v>
      </c>
      <c r="K3" s="213" t="s">
        <v>377</v>
      </c>
      <c r="L3" s="214" t="s">
        <v>0</v>
      </c>
      <c r="M3" s="506" t="s">
        <v>43</v>
      </c>
      <c r="N3" s="227" t="s">
        <v>28</v>
      </c>
      <c r="O3" s="227" t="s">
        <v>29</v>
      </c>
      <c r="P3" s="227" t="s">
        <v>30</v>
      </c>
      <c r="Q3" s="227" t="s">
        <v>31</v>
      </c>
      <c r="R3" s="347" t="s">
        <v>0</v>
      </c>
      <c r="S3" s="73"/>
      <c r="T3" s="250"/>
    </row>
    <row r="4" spans="2:36" ht="12.75" customHeight="1">
      <c r="B4" s="251" t="s">
        <v>85</v>
      </c>
      <c r="C4" s="207"/>
      <c r="D4" s="207"/>
      <c r="E4" s="207"/>
      <c r="F4" s="207"/>
      <c r="G4" s="207"/>
      <c r="H4" s="207"/>
      <c r="I4" s="291"/>
      <c r="T4" s="291"/>
      <c r="U4" s="291"/>
      <c r="V4" s="291"/>
      <c r="W4" s="291"/>
      <c r="X4" s="291"/>
      <c r="Y4" s="291"/>
      <c r="Z4" s="291"/>
      <c r="AA4" s="291"/>
      <c r="AB4" s="291"/>
      <c r="AC4" s="291"/>
      <c r="AD4" s="291"/>
      <c r="AE4" s="291"/>
      <c r="AF4" s="291"/>
      <c r="AG4" s="291"/>
      <c r="AH4" s="291"/>
      <c r="AI4" s="291"/>
      <c r="AJ4" s="291"/>
    </row>
    <row r="5" spans="2:36">
      <c r="B5" s="279" t="s">
        <v>287</v>
      </c>
      <c r="C5" s="411">
        <v>55</v>
      </c>
      <c r="D5" s="412">
        <v>5</v>
      </c>
      <c r="E5" s="412">
        <v>5</v>
      </c>
      <c r="F5" s="412">
        <v>5</v>
      </c>
      <c r="G5" s="412">
        <v>0</v>
      </c>
      <c r="H5" s="412">
        <v>5</v>
      </c>
      <c r="I5" s="412">
        <v>70</v>
      </c>
      <c r="J5" s="413">
        <v>45</v>
      </c>
      <c r="K5" s="282">
        <v>20</v>
      </c>
      <c r="L5" s="414">
        <v>70</v>
      </c>
      <c r="M5" s="413">
        <v>0</v>
      </c>
      <c r="N5" s="282">
        <v>40</v>
      </c>
      <c r="O5" s="282">
        <v>20</v>
      </c>
      <c r="P5" s="282">
        <v>5</v>
      </c>
      <c r="Q5" s="282">
        <v>5</v>
      </c>
      <c r="R5" s="282">
        <v>70</v>
      </c>
      <c r="S5" s="218"/>
      <c r="T5" s="272"/>
      <c r="U5" s="272"/>
      <c r="V5" s="272"/>
      <c r="W5" s="272"/>
      <c r="X5" s="272"/>
      <c r="Y5" s="272"/>
      <c r="Z5" s="272"/>
      <c r="AA5" s="272"/>
      <c r="AB5" s="272"/>
      <c r="AC5" s="272"/>
      <c r="AD5" s="272"/>
      <c r="AE5" s="272"/>
      <c r="AF5" s="272"/>
      <c r="AG5" s="291"/>
      <c r="AH5" s="291"/>
      <c r="AI5" s="291"/>
      <c r="AJ5" s="291"/>
    </row>
    <row r="6" spans="2:36">
      <c r="B6" s="278" t="s">
        <v>88</v>
      </c>
      <c r="C6" s="415">
        <v>395</v>
      </c>
      <c r="D6" s="284">
        <v>30</v>
      </c>
      <c r="E6" s="284">
        <v>10</v>
      </c>
      <c r="F6" s="284">
        <v>25</v>
      </c>
      <c r="G6" s="284">
        <v>5</v>
      </c>
      <c r="H6" s="284">
        <v>15</v>
      </c>
      <c r="I6" s="284">
        <v>460</v>
      </c>
      <c r="J6" s="416">
        <v>435</v>
      </c>
      <c r="K6" s="275">
        <v>25</v>
      </c>
      <c r="L6" s="281">
        <v>460</v>
      </c>
      <c r="M6" s="416">
        <v>10</v>
      </c>
      <c r="N6" s="275">
        <v>225</v>
      </c>
      <c r="O6" s="275">
        <v>100</v>
      </c>
      <c r="P6" s="275">
        <v>80</v>
      </c>
      <c r="Q6" s="275">
        <v>50</v>
      </c>
      <c r="R6" s="275">
        <v>460</v>
      </c>
      <c r="S6" s="218"/>
      <c r="T6" s="272"/>
      <c r="U6" s="272"/>
      <c r="V6" s="272"/>
      <c r="W6" s="272"/>
      <c r="X6" s="272"/>
      <c r="Y6" s="272"/>
      <c r="Z6" s="272"/>
      <c r="AA6" s="272"/>
      <c r="AB6" s="272"/>
      <c r="AC6" s="272"/>
      <c r="AD6" s="272"/>
      <c r="AE6" s="272"/>
      <c r="AF6" s="291"/>
      <c r="AG6" s="291"/>
      <c r="AH6" s="291"/>
      <c r="AI6" s="291"/>
      <c r="AJ6" s="291"/>
    </row>
    <row r="7" spans="2:36">
      <c r="B7" s="278" t="s">
        <v>61</v>
      </c>
      <c r="C7" s="415">
        <v>1275</v>
      </c>
      <c r="D7" s="284">
        <v>280</v>
      </c>
      <c r="E7" s="284">
        <v>55</v>
      </c>
      <c r="F7" s="284">
        <v>765</v>
      </c>
      <c r="G7" s="284">
        <v>100</v>
      </c>
      <c r="H7" s="284">
        <v>120</v>
      </c>
      <c r="I7" s="284">
        <v>2655</v>
      </c>
      <c r="J7" s="416">
        <v>2220</v>
      </c>
      <c r="K7" s="275">
        <v>435</v>
      </c>
      <c r="L7" s="281">
        <v>2655</v>
      </c>
      <c r="M7" s="416">
        <v>90</v>
      </c>
      <c r="N7" s="275">
        <v>1255</v>
      </c>
      <c r="O7" s="275">
        <v>880</v>
      </c>
      <c r="P7" s="275">
        <v>365</v>
      </c>
      <c r="Q7" s="275">
        <v>70</v>
      </c>
      <c r="R7" s="275">
        <v>2655</v>
      </c>
      <c r="S7" s="218"/>
      <c r="T7" s="272"/>
      <c r="U7" s="272"/>
      <c r="V7" s="272"/>
      <c r="W7" s="272"/>
      <c r="X7" s="272"/>
      <c r="Y7" s="272"/>
      <c r="Z7" s="272"/>
      <c r="AA7" s="272"/>
      <c r="AB7" s="272"/>
      <c r="AC7" s="272"/>
      <c r="AD7" s="272"/>
      <c r="AE7" s="272"/>
      <c r="AF7" s="291"/>
      <c r="AG7" s="291"/>
      <c r="AH7" s="291"/>
      <c r="AI7" s="291"/>
      <c r="AJ7" s="291"/>
    </row>
    <row r="8" spans="2:36">
      <c r="B8" s="278" t="s">
        <v>62</v>
      </c>
      <c r="C8" s="415">
        <v>175</v>
      </c>
      <c r="D8" s="284">
        <v>20</v>
      </c>
      <c r="E8" s="284">
        <v>0</v>
      </c>
      <c r="F8" s="284">
        <v>0</v>
      </c>
      <c r="G8" s="284">
        <v>0</v>
      </c>
      <c r="H8" s="284">
        <v>5</v>
      </c>
      <c r="I8" s="284">
        <v>310</v>
      </c>
      <c r="J8" s="416">
        <v>130</v>
      </c>
      <c r="K8" s="275">
        <v>180</v>
      </c>
      <c r="L8" s="281">
        <v>310</v>
      </c>
      <c r="M8" s="416">
        <v>0</v>
      </c>
      <c r="N8" s="275">
        <v>95</v>
      </c>
      <c r="O8" s="275">
        <v>75</v>
      </c>
      <c r="P8" s="275">
        <v>75</v>
      </c>
      <c r="Q8" s="275">
        <v>65</v>
      </c>
      <c r="R8" s="275">
        <v>310</v>
      </c>
      <c r="S8" s="218"/>
      <c r="T8" s="272"/>
      <c r="U8" s="272"/>
      <c r="V8" s="272"/>
      <c r="W8" s="272"/>
      <c r="X8" s="272"/>
      <c r="Y8" s="272"/>
      <c r="Z8" s="272"/>
      <c r="AA8" s="272"/>
      <c r="AB8" s="272"/>
      <c r="AC8" s="272"/>
      <c r="AD8" s="272"/>
      <c r="AE8" s="272"/>
      <c r="AF8" s="291"/>
      <c r="AG8" s="291"/>
      <c r="AH8" s="291"/>
      <c r="AI8" s="291"/>
      <c r="AJ8" s="291"/>
    </row>
    <row r="9" spans="2:36">
      <c r="B9" s="278" t="s">
        <v>89</v>
      </c>
      <c r="C9" s="415">
        <v>5</v>
      </c>
      <c r="D9" s="284">
        <v>0</v>
      </c>
      <c r="E9" s="284">
        <v>0</v>
      </c>
      <c r="F9" s="284">
        <v>0</v>
      </c>
      <c r="G9" s="284">
        <v>0</v>
      </c>
      <c r="H9" s="284">
        <v>0</v>
      </c>
      <c r="I9" s="284">
        <v>5</v>
      </c>
      <c r="J9" s="416">
        <v>0</v>
      </c>
      <c r="K9" s="275">
        <v>5</v>
      </c>
      <c r="L9" s="281">
        <v>5</v>
      </c>
      <c r="M9" s="416">
        <v>0</v>
      </c>
      <c r="N9" s="275">
        <v>0</v>
      </c>
      <c r="O9" s="275">
        <v>0</v>
      </c>
      <c r="P9" s="275">
        <v>0</v>
      </c>
      <c r="Q9" s="275">
        <v>0</v>
      </c>
      <c r="R9" s="275">
        <v>5</v>
      </c>
      <c r="S9" s="218"/>
      <c r="T9" s="272"/>
      <c r="U9" s="272"/>
      <c r="V9" s="272"/>
      <c r="W9" s="272"/>
      <c r="X9" s="272"/>
      <c r="Y9" s="272"/>
      <c r="Z9" s="272"/>
      <c r="AA9" s="272"/>
      <c r="AB9" s="272"/>
      <c r="AC9" s="272"/>
      <c r="AD9" s="272"/>
      <c r="AE9" s="272"/>
      <c r="AF9" s="291"/>
      <c r="AG9" s="291"/>
      <c r="AH9" s="291"/>
      <c r="AI9" s="291"/>
      <c r="AJ9" s="291"/>
    </row>
    <row r="10" spans="2:36">
      <c r="B10" s="278" t="s">
        <v>63</v>
      </c>
      <c r="C10" s="415">
        <v>3160</v>
      </c>
      <c r="D10" s="284">
        <v>500</v>
      </c>
      <c r="E10" s="284">
        <v>180</v>
      </c>
      <c r="F10" s="284">
        <v>195</v>
      </c>
      <c r="G10" s="284">
        <v>85</v>
      </c>
      <c r="H10" s="284">
        <v>50</v>
      </c>
      <c r="I10" s="284">
        <v>3835</v>
      </c>
      <c r="J10" s="416">
        <v>3745</v>
      </c>
      <c r="K10" s="275">
        <v>90</v>
      </c>
      <c r="L10" s="281">
        <v>3835</v>
      </c>
      <c r="M10" s="416">
        <v>855</v>
      </c>
      <c r="N10" s="275">
        <v>2365</v>
      </c>
      <c r="O10" s="275">
        <v>470</v>
      </c>
      <c r="P10" s="275">
        <v>125</v>
      </c>
      <c r="Q10" s="275">
        <v>25</v>
      </c>
      <c r="R10" s="275">
        <v>3835</v>
      </c>
      <c r="S10" s="218"/>
      <c r="T10" s="272"/>
      <c r="U10" s="272"/>
      <c r="V10" s="272"/>
      <c r="W10" s="272"/>
      <c r="X10" s="272"/>
      <c r="Y10" s="272"/>
      <c r="Z10" s="272"/>
      <c r="AA10" s="272"/>
      <c r="AB10" s="272"/>
      <c r="AC10" s="272"/>
      <c r="AD10" s="272"/>
      <c r="AE10" s="272"/>
      <c r="AF10" s="291"/>
      <c r="AG10" s="291"/>
      <c r="AH10" s="291"/>
      <c r="AI10" s="291"/>
      <c r="AJ10" s="291"/>
    </row>
    <row r="11" spans="2:36">
      <c r="B11" s="278" t="s">
        <v>288</v>
      </c>
      <c r="C11" s="415">
        <v>240</v>
      </c>
      <c r="D11" s="284">
        <v>65</v>
      </c>
      <c r="E11" s="284">
        <v>25</v>
      </c>
      <c r="F11" s="284">
        <v>20</v>
      </c>
      <c r="G11" s="284">
        <v>10</v>
      </c>
      <c r="H11" s="284">
        <v>5</v>
      </c>
      <c r="I11" s="284">
        <v>325</v>
      </c>
      <c r="J11" s="416">
        <v>305</v>
      </c>
      <c r="K11" s="275">
        <v>25</v>
      </c>
      <c r="L11" s="281">
        <v>325</v>
      </c>
      <c r="M11" s="416">
        <v>50</v>
      </c>
      <c r="N11" s="275">
        <v>220</v>
      </c>
      <c r="O11" s="275">
        <v>45</v>
      </c>
      <c r="P11" s="275">
        <v>10</v>
      </c>
      <c r="Q11" s="275">
        <v>0</v>
      </c>
      <c r="R11" s="275">
        <v>325</v>
      </c>
      <c r="S11" s="218"/>
      <c r="T11" s="272"/>
      <c r="U11" s="272"/>
      <c r="V11" s="272"/>
      <c r="W11" s="272"/>
      <c r="X11" s="272"/>
      <c r="Y11" s="272"/>
      <c r="Z11" s="272"/>
      <c r="AA11" s="272"/>
      <c r="AB11" s="272"/>
      <c r="AC11" s="272"/>
      <c r="AD11" s="272"/>
      <c r="AE11" s="272"/>
      <c r="AF11" s="291"/>
      <c r="AG11" s="291"/>
      <c r="AH11" s="291"/>
      <c r="AI11" s="291"/>
      <c r="AJ11" s="291"/>
    </row>
    <row r="12" spans="2:36">
      <c r="B12" s="278" t="s">
        <v>90</v>
      </c>
      <c r="C12" s="415">
        <v>30</v>
      </c>
      <c r="D12" s="284">
        <v>0</v>
      </c>
      <c r="E12" s="284">
        <v>0</v>
      </c>
      <c r="F12" s="284">
        <v>0</v>
      </c>
      <c r="G12" s="284">
        <v>0</v>
      </c>
      <c r="H12" s="284">
        <v>0</v>
      </c>
      <c r="I12" s="284">
        <v>35</v>
      </c>
      <c r="J12" s="416">
        <v>25</v>
      </c>
      <c r="K12" s="275">
        <v>5</v>
      </c>
      <c r="L12" s="281">
        <v>35</v>
      </c>
      <c r="M12" s="416">
        <v>0</v>
      </c>
      <c r="N12" s="275">
        <v>10</v>
      </c>
      <c r="O12" s="275">
        <v>10</v>
      </c>
      <c r="P12" s="275">
        <v>10</v>
      </c>
      <c r="Q12" s="275">
        <v>5</v>
      </c>
      <c r="R12" s="275">
        <v>35</v>
      </c>
      <c r="S12" s="218"/>
      <c r="T12" s="272"/>
      <c r="U12" s="272"/>
      <c r="V12" s="272"/>
      <c r="W12" s="272"/>
      <c r="X12" s="272"/>
      <c r="Y12" s="272"/>
      <c r="Z12" s="272"/>
      <c r="AA12" s="272"/>
      <c r="AB12" s="272"/>
      <c r="AC12" s="272"/>
      <c r="AD12" s="272"/>
      <c r="AE12" s="272"/>
      <c r="AF12" s="291"/>
      <c r="AG12" s="291"/>
      <c r="AH12" s="291"/>
      <c r="AI12" s="291"/>
      <c r="AJ12" s="291"/>
    </row>
    <row r="13" spans="2:36" s="291" customFormat="1">
      <c r="B13" s="278" t="s">
        <v>91</v>
      </c>
      <c r="C13" s="415">
        <v>330</v>
      </c>
      <c r="D13" s="284">
        <v>65</v>
      </c>
      <c r="E13" s="284">
        <v>10</v>
      </c>
      <c r="F13" s="284">
        <v>35</v>
      </c>
      <c r="G13" s="284">
        <v>0</v>
      </c>
      <c r="H13" s="284">
        <v>5</v>
      </c>
      <c r="I13" s="284">
        <v>440</v>
      </c>
      <c r="J13" s="416">
        <v>430</v>
      </c>
      <c r="K13" s="275">
        <v>15</v>
      </c>
      <c r="L13" s="281">
        <v>440</v>
      </c>
      <c r="M13" s="416">
        <v>85</v>
      </c>
      <c r="N13" s="275">
        <v>235</v>
      </c>
      <c r="O13" s="275">
        <v>90</v>
      </c>
      <c r="P13" s="275">
        <v>25</v>
      </c>
      <c r="Q13" s="275">
        <v>5</v>
      </c>
      <c r="R13" s="275">
        <v>440</v>
      </c>
      <c r="S13" s="272"/>
      <c r="T13" s="272"/>
      <c r="U13" s="272"/>
      <c r="V13" s="272"/>
      <c r="W13" s="272"/>
      <c r="X13" s="272"/>
      <c r="Y13" s="272"/>
      <c r="Z13" s="272"/>
      <c r="AA13" s="272"/>
      <c r="AB13" s="272"/>
      <c r="AC13" s="272"/>
      <c r="AD13" s="272"/>
      <c r="AE13" s="272"/>
    </row>
    <row r="14" spans="2:36" s="291" customFormat="1">
      <c r="B14" s="278" t="s">
        <v>92</v>
      </c>
      <c r="C14" s="415">
        <v>200</v>
      </c>
      <c r="D14" s="284">
        <v>185</v>
      </c>
      <c r="E14" s="284">
        <v>75</v>
      </c>
      <c r="F14" s="284">
        <v>15</v>
      </c>
      <c r="G14" s="284">
        <v>5</v>
      </c>
      <c r="H14" s="284">
        <v>5</v>
      </c>
      <c r="I14" s="284">
        <v>410</v>
      </c>
      <c r="J14" s="416">
        <v>405</v>
      </c>
      <c r="K14" s="275">
        <v>5</v>
      </c>
      <c r="L14" s="281">
        <v>410</v>
      </c>
      <c r="M14" s="416">
        <v>35</v>
      </c>
      <c r="N14" s="275">
        <v>270</v>
      </c>
      <c r="O14" s="275">
        <v>80</v>
      </c>
      <c r="P14" s="275">
        <v>20</v>
      </c>
      <c r="Q14" s="275">
        <v>10</v>
      </c>
      <c r="R14" s="275">
        <v>410</v>
      </c>
      <c r="S14" s="272"/>
      <c r="T14" s="272"/>
      <c r="U14" s="272"/>
      <c r="V14" s="272"/>
      <c r="W14" s="272"/>
      <c r="X14" s="272"/>
      <c r="Y14" s="272"/>
      <c r="Z14" s="272"/>
      <c r="AA14" s="272"/>
      <c r="AB14" s="272"/>
      <c r="AC14" s="272"/>
      <c r="AD14" s="272"/>
      <c r="AE14" s="272"/>
    </row>
    <row r="15" spans="2:36">
      <c r="B15" s="278" t="s">
        <v>64</v>
      </c>
      <c r="C15" s="415">
        <v>0</v>
      </c>
      <c r="D15" s="284">
        <v>0</v>
      </c>
      <c r="E15" s="284">
        <v>0</v>
      </c>
      <c r="F15" s="284">
        <v>0</v>
      </c>
      <c r="G15" s="284">
        <v>0</v>
      </c>
      <c r="H15" s="284">
        <v>0</v>
      </c>
      <c r="I15" s="284">
        <v>0</v>
      </c>
      <c r="J15" s="416">
        <v>0</v>
      </c>
      <c r="K15" s="275">
        <v>0</v>
      </c>
      <c r="L15" s="281">
        <v>0</v>
      </c>
      <c r="M15" s="416">
        <v>0</v>
      </c>
      <c r="N15" s="275">
        <v>0</v>
      </c>
      <c r="O15" s="275">
        <v>0</v>
      </c>
      <c r="P15" s="275">
        <v>0</v>
      </c>
      <c r="Q15" s="275">
        <v>0</v>
      </c>
      <c r="R15" s="275">
        <v>0</v>
      </c>
      <c r="S15" s="218"/>
      <c r="T15" s="272"/>
      <c r="U15" s="272"/>
      <c r="V15" s="272"/>
      <c r="W15" s="272"/>
      <c r="X15" s="272"/>
      <c r="Y15" s="272"/>
      <c r="Z15" s="272"/>
      <c r="AA15" s="272"/>
      <c r="AB15" s="272"/>
      <c r="AC15" s="272"/>
      <c r="AD15" s="272"/>
      <c r="AE15" s="272"/>
      <c r="AF15" s="291"/>
      <c r="AG15" s="291"/>
      <c r="AH15" s="291"/>
      <c r="AI15" s="291"/>
      <c r="AJ15" s="291"/>
    </row>
    <row r="16" spans="2:36">
      <c r="B16" s="278" t="s">
        <v>93</v>
      </c>
      <c r="C16" s="415">
        <v>415</v>
      </c>
      <c r="D16" s="284">
        <v>80</v>
      </c>
      <c r="E16" s="284">
        <v>40</v>
      </c>
      <c r="F16" s="284">
        <v>40</v>
      </c>
      <c r="G16" s="284">
        <v>15</v>
      </c>
      <c r="H16" s="284">
        <v>20</v>
      </c>
      <c r="I16" s="284">
        <v>580</v>
      </c>
      <c r="J16" s="416">
        <v>235</v>
      </c>
      <c r="K16" s="275">
        <v>340</v>
      </c>
      <c r="L16" s="281">
        <v>580</v>
      </c>
      <c r="M16" s="416">
        <v>0</v>
      </c>
      <c r="N16" s="275">
        <v>75</v>
      </c>
      <c r="O16" s="275">
        <v>195</v>
      </c>
      <c r="P16" s="275">
        <v>160</v>
      </c>
      <c r="Q16" s="275">
        <v>145</v>
      </c>
      <c r="R16" s="275">
        <v>580</v>
      </c>
      <c r="S16" s="218"/>
      <c r="T16" s="272"/>
      <c r="U16" s="272"/>
      <c r="V16" s="272"/>
      <c r="W16" s="272"/>
      <c r="X16" s="272"/>
      <c r="Y16" s="272"/>
      <c r="Z16" s="272"/>
      <c r="AA16" s="272"/>
      <c r="AB16" s="272"/>
      <c r="AC16" s="272"/>
      <c r="AD16" s="272"/>
      <c r="AE16" s="272"/>
      <c r="AF16" s="291"/>
      <c r="AG16" s="291"/>
      <c r="AH16" s="291"/>
      <c r="AI16" s="291"/>
      <c r="AJ16" s="291"/>
    </row>
    <row r="17" spans="2:36">
      <c r="B17" s="278" t="s">
        <v>66</v>
      </c>
      <c r="C17" s="415">
        <v>8555</v>
      </c>
      <c r="D17" s="284">
        <v>2065</v>
      </c>
      <c r="E17" s="284">
        <v>885</v>
      </c>
      <c r="F17" s="284">
        <v>635</v>
      </c>
      <c r="G17" s="284">
        <v>240</v>
      </c>
      <c r="H17" s="284">
        <v>50</v>
      </c>
      <c r="I17" s="284">
        <v>12430</v>
      </c>
      <c r="J17" s="416">
        <v>12275</v>
      </c>
      <c r="K17" s="275">
        <v>135</v>
      </c>
      <c r="L17" s="281">
        <v>12430</v>
      </c>
      <c r="M17" s="416">
        <v>1995</v>
      </c>
      <c r="N17" s="275">
        <v>7395</v>
      </c>
      <c r="O17" s="275">
        <v>2195</v>
      </c>
      <c r="P17" s="275">
        <v>700</v>
      </c>
      <c r="Q17" s="275">
        <v>140</v>
      </c>
      <c r="R17" s="275">
        <v>12430</v>
      </c>
      <c r="S17" s="218"/>
      <c r="T17" s="272"/>
      <c r="U17" s="272"/>
      <c r="V17" s="272"/>
      <c r="W17" s="272"/>
      <c r="X17" s="272"/>
      <c r="Y17" s="272"/>
      <c r="Z17" s="272"/>
      <c r="AA17" s="272"/>
      <c r="AB17" s="272"/>
      <c r="AC17" s="272"/>
      <c r="AD17" s="272"/>
      <c r="AE17" s="272"/>
      <c r="AF17" s="291"/>
      <c r="AG17" s="291"/>
      <c r="AH17" s="291"/>
      <c r="AI17" s="291"/>
      <c r="AJ17" s="291"/>
    </row>
    <row r="18" spans="2:36">
      <c r="B18" s="278" t="s">
        <v>67</v>
      </c>
      <c r="C18" s="415">
        <v>320</v>
      </c>
      <c r="D18" s="284">
        <v>150</v>
      </c>
      <c r="E18" s="284">
        <v>60</v>
      </c>
      <c r="F18" s="284">
        <v>15</v>
      </c>
      <c r="G18" s="284">
        <v>10</v>
      </c>
      <c r="H18" s="284">
        <v>10</v>
      </c>
      <c r="I18" s="284">
        <v>505</v>
      </c>
      <c r="J18" s="416">
        <v>460</v>
      </c>
      <c r="K18" s="275">
        <v>35</v>
      </c>
      <c r="L18" s="281">
        <v>505</v>
      </c>
      <c r="M18" s="416">
        <v>30</v>
      </c>
      <c r="N18" s="275">
        <v>275</v>
      </c>
      <c r="O18" s="275">
        <v>120</v>
      </c>
      <c r="P18" s="275">
        <v>50</v>
      </c>
      <c r="Q18" s="275">
        <v>30</v>
      </c>
      <c r="R18" s="275">
        <v>505</v>
      </c>
      <c r="S18" s="218"/>
      <c r="T18" s="272"/>
      <c r="U18" s="272"/>
      <c r="V18" s="272"/>
      <c r="W18" s="272"/>
      <c r="X18" s="272"/>
      <c r="Y18" s="272"/>
      <c r="Z18" s="272"/>
      <c r="AA18" s="272"/>
      <c r="AB18" s="272"/>
      <c r="AC18" s="272"/>
      <c r="AD18" s="272"/>
      <c r="AE18" s="272"/>
      <c r="AF18" s="291"/>
      <c r="AG18" s="291"/>
      <c r="AH18" s="291"/>
      <c r="AI18" s="291"/>
      <c r="AJ18" s="291"/>
    </row>
    <row r="19" spans="2:36">
      <c r="B19" s="278" t="s">
        <v>242</v>
      </c>
      <c r="C19" s="415">
        <v>5</v>
      </c>
      <c r="D19" s="284">
        <v>0</v>
      </c>
      <c r="E19" s="284">
        <v>0</v>
      </c>
      <c r="F19" s="284">
        <v>0</v>
      </c>
      <c r="G19" s="284">
        <v>0</v>
      </c>
      <c r="H19" s="284">
        <v>0</v>
      </c>
      <c r="I19" s="284">
        <v>5</v>
      </c>
      <c r="J19" s="416">
        <v>5</v>
      </c>
      <c r="K19" s="275">
        <v>0</v>
      </c>
      <c r="L19" s="281">
        <v>5</v>
      </c>
      <c r="M19" s="416">
        <v>0</v>
      </c>
      <c r="N19" s="275">
        <v>0</v>
      </c>
      <c r="O19" s="275">
        <v>0</v>
      </c>
      <c r="P19" s="275">
        <v>0</v>
      </c>
      <c r="Q19" s="275">
        <v>0</v>
      </c>
      <c r="R19" s="275">
        <v>5</v>
      </c>
      <c r="S19" s="218"/>
      <c r="T19" s="272"/>
      <c r="U19" s="272"/>
      <c r="V19" s="272"/>
      <c r="W19" s="272"/>
      <c r="X19" s="272"/>
      <c r="Y19" s="272"/>
      <c r="Z19" s="272"/>
      <c r="AA19" s="272"/>
      <c r="AB19" s="272"/>
      <c r="AC19" s="272"/>
      <c r="AD19" s="272"/>
      <c r="AE19" s="272"/>
      <c r="AF19" s="291"/>
      <c r="AG19" s="291"/>
      <c r="AH19" s="291"/>
      <c r="AI19" s="291"/>
      <c r="AJ19" s="291"/>
    </row>
    <row r="20" spans="2:36">
      <c r="B20" s="278" t="s">
        <v>68</v>
      </c>
      <c r="C20" s="415">
        <v>1220</v>
      </c>
      <c r="D20" s="284">
        <v>505</v>
      </c>
      <c r="E20" s="284">
        <v>210</v>
      </c>
      <c r="F20" s="284">
        <v>335</v>
      </c>
      <c r="G20" s="284">
        <v>45</v>
      </c>
      <c r="H20" s="284">
        <v>65</v>
      </c>
      <c r="I20" s="284">
        <v>2165</v>
      </c>
      <c r="J20" s="416">
        <v>540</v>
      </c>
      <c r="K20" s="275">
        <v>1620</v>
      </c>
      <c r="L20" s="281">
        <v>2165</v>
      </c>
      <c r="M20" s="416">
        <v>15</v>
      </c>
      <c r="N20" s="275">
        <v>365</v>
      </c>
      <c r="O20" s="275">
        <v>510</v>
      </c>
      <c r="P20" s="275">
        <v>570</v>
      </c>
      <c r="Q20" s="275">
        <v>705</v>
      </c>
      <c r="R20" s="275">
        <v>2165</v>
      </c>
      <c r="S20" s="218"/>
      <c r="T20" s="272"/>
      <c r="U20" s="272"/>
      <c r="V20" s="272"/>
      <c r="W20" s="272"/>
      <c r="X20" s="272"/>
      <c r="Y20" s="272"/>
      <c r="Z20" s="272"/>
      <c r="AA20" s="272"/>
      <c r="AB20" s="272"/>
      <c r="AC20" s="272"/>
      <c r="AD20" s="272"/>
      <c r="AE20" s="272"/>
      <c r="AF20" s="291"/>
      <c r="AG20" s="291"/>
      <c r="AH20" s="291"/>
      <c r="AI20" s="291"/>
      <c r="AJ20" s="291"/>
    </row>
    <row r="21" spans="2:36">
      <c r="B21" s="278" t="s">
        <v>94</v>
      </c>
      <c r="C21" s="415">
        <v>270</v>
      </c>
      <c r="D21" s="284">
        <v>125</v>
      </c>
      <c r="E21" s="284">
        <v>65</v>
      </c>
      <c r="F21" s="284">
        <v>10</v>
      </c>
      <c r="G21" s="284">
        <v>5</v>
      </c>
      <c r="H21" s="284">
        <v>5</v>
      </c>
      <c r="I21" s="284">
        <v>480</v>
      </c>
      <c r="J21" s="416">
        <v>470</v>
      </c>
      <c r="K21" s="275">
        <v>5</v>
      </c>
      <c r="L21" s="281">
        <v>480</v>
      </c>
      <c r="M21" s="416">
        <v>55</v>
      </c>
      <c r="N21" s="275">
        <v>320</v>
      </c>
      <c r="O21" s="275">
        <v>80</v>
      </c>
      <c r="P21" s="275">
        <v>15</v>
      </c>
      <c r="Q21" s="275">
        <v>10</v>
      </c>
      <c r="R21" s="275">
        <v>480</v>
      </c>
      <c r="S21" s="218"/>
      <c r="T21" s="272"/>
      <c r="U21" s="272"/>
      <c r="V21" s="272"/>
      <c r="W21" s="272"/>
      <c r="X21" s="272"/>
      <c r="Y21" s="272"/>
      <c r="Z21" s="272"/>
      <c r="AA21" s="272"/>
      <c r="AB21" s="272"/>
      <c r="AC21" s="272"/>
      <c r="AD21" s="272"/>
      <c r="AE21" s="272"/>
      <c r="AF21" s="291"/>
      <c r="AG21" s="291"/>
      <c r="AH21" s="291"/>
      <c r="AI21" s="291"/>
      <c r="AJ21" s="291"/>
    </row>
    <row r="22" spans="2:36">
      <c r="B22" s="278" t="s">
        <v>86</v>
      </c>
      <c r="C22" s="415">
        <v>0</v>
      </c>
      <c r="D22" s="284">
        <v>0</v>
      </c>
      <c r="E22" s="284">
        <v>0</v>
      </c>
      <c r="F22" s="284">
        <v>0</v>
      </c>
      <c r="G22" s="284">
        <v>0</v>
      </c>
      <c r="H22" s="284">
        <v>0</v>
      </c>
      <c r="I22" s="284">
        <v>0</v>
      </c>
      <c r="J22" s="416">
        <v>0</v>
      </c>
      <c r="K22" s="275">
        <v>0</v>
      </c>
      <c r="L22" s="281">
        <v>0</v>
      </c>
      <c r="M22" s="416">
        <v>0</v>
      </c>
      <c r="N22" s="275">
        <v>0</v>
      </c>
      <c r="O22" s="275">
        <v>0</v>
      </c>
      <c r="P22" s="275">
        <v>0</v>
      </c>
      <c r="Q22" s="275">
        <v>0</v>
      </c>
      <c r="R22" s="275">
        <v>0</v>
      </c>
      <c r="S22" s="218"/>
      <c r="T22" s="272"/>
      <c r="U22" s="272"/>
      <c r="V22" s="272"/>
      <c r="W22" s="272"/>
      <c r="X22" s="272"/>
      <c r="Y22" s="272"/>
      <c r="Z22" s="272"/>
      <c r="AA22" s="272"/>
      <c r="AB22" s="272"/>
      <c r="AC22" s="272"/>
      <c r="AD22" s="272"/>
      <c r="AE22" s="272"/>
      <c r="AF22" s="291"/>
      <c r="AG22" s="291"/>
      <c r="AH22" s="291"/>
      <c r="AI22" s="291"/>
      <c r="AJ22" s="291"/>
    </row>
    <row r="23" spans="2:36">
      <c r="B23" s="278" t="s">
        <v>69</v>
      </c>
      <c r="C23" s="415">
        <v>220</v>
      </c>
      <c r="D23" s="284">
        <v>50</v>
      </c>
      <c r="E23" s="284">
        <v>5</v>
      </c>
      <c r="F23" s="284">
        <v>5</v>
      </c>
      <c r="G23" s="284">
        <v>5</v>
      </c>
      <c r="H23" s="284">
        <v>0</v>
      </c>
      <c r="I23" s="284">
        <v>290</v>
      </c>
      <c r="J23" s="416">
        <v>260</v>
      </c>
      <c r="K23" s="275">
        <v>30</v>
      </c>
      <c r="L23" s="281">
        <v>290</v>
      </c>
      <c r="M23" s="416">
        <v>10</v>
      </c>
      <c r="N23" s="275">
        <v>85</v>
      </c>
      <c r="O23" s="275">
        <v>95</v>
      </c>
      <c r="P23" s="275">
        <v>75</v>
      </c>
      <c r="Q23" s="275">
        <v>25</v>
      </c>
      <c r="R23" s="275">
        <v>290</v>
      </c>
      <c r="S23" s="218"/>
      <c r="T23" s="272"/>
      <c r="U23" s="272"/>
      <c r="V23" s="272"/>
      <c r="W23" s="272"/>
      <c r="X23" s="272"/>
      <c r="Y23" s="272"/>
      <c r="Z23" s="272"/>
      <c r="AA23" s="272"/>
      <c r="AB23" s="272"/>
      <c r="AC23" s="272"/>
      <c r="AD23" s="272"/>
      <c r="AE23" s="272"/>
      <c r="AF23" s="291"/>
      <c r="AG23" s="291"/>
      <c r="AH23" s="291"/>
      <c r="AI23" s="291"/>
      <c r="AJ23" s="291"/>
    </row>
    <row r="24" spans="2:36">
      <c r="B24" s="278" t="s">
        <v>243</v>
      </c>
      <c r="C24" s="415">
        <v>4370</v>
      </c>
      <c r="D24" s="284">
        <v>740</v>
      </c>
      <c r="E24" s="284">
        <v>330</v>
      </c>
      <c r="F24" s="284">
        <v>395</v>
      </c>
      <c r="G24" s="284">
        <v>120</v>
      </c>
      <c r="H24" s="284">
        <v>80</v>
      </c>
      <c r="I24" s="284">
        <v>5755</v>
      </c>
      <c r="J24" s="416">
        <v>5530</v>
      </c>
      <c r="K24" s="275">
        <v>225</v>
      </c>
      <c r="L24" s="281">
        <v>5755</v>
      </c>
      <c r="M24" s="416">
        <v>1005</v>
      </c>
      <c r="N24" s="275">
        <v>3630</v>
      </c>
      <c r="O24" s="275">
        <v>830</v>
      </c>
      <c r="P24" s="275">
        <v>235</v>
      </c>
      <c r="Q24" s="275">
        <v>55</v>
      </c>
      <c r="R24" s="275">
        <v>5755</v>
      </c>
      <c r="S24" s="218"/>
      <c r="T24" s="272"/>
      <c r="U24" s="272"/>
      <c r="V24" s="272"/>
      <c r="W24" s="272"/>
      <c r="X24" s="272"/>
      <c r="Y24" s="272"/>
      <c r="Z24" s="272"/>
      <c r="AA24" s="272"/>
      <c r="AB24" s="272"/>
      <c r="AC24" s="272"/>
      <c r="AD24" s="272"/>
      <c r="AE24" s="272"/>
      <c r="AF24" s="291"/>
      <c r="AG24" s="291"/>
      <c r="AH24" s="291"/>
      <c r="AI24" s="291"/>
      <c r="AJ24" s="291"/>
    </row>
    <row r="25" spans="2:36">
      <c r="B25" s="278" t="s">
        <v>70</v>
      </c>
      <c r="C25" s="415">
        <v>645</v>
      </c>
      <c r="D25" s="284">
        <v>235</v>
      </c>
      <c r="E25" s="284">
        <v>100</v>
      </c>
      <c r="F25" s="284">
        <v>90</v>
      </c>
      <c r="G25" s="284">
        <v>45</v>
      </c>
      <c r="H25" s="284">
        <v>40</v>
      </c>
      <c r="I25" s="284">
        <v>1080</v>
      </c>
      <c r="J25" s="416">
        <v>1025</v>
      </c>
      <c r="K25" s="275">
        <v>25</v>
      </c>
      <c r="L25" s="281">
        <v>1080</v>
      </c>
      <c r="M25" s="416">
        <v>45</v>
      </c>
      <c r="N25" s="275">
        <v>320</v>
      </c>
      <c r="O25" s="275">
        <v>360</v>
      </c>
      <c r="P25" s="275">
        <v>200</v>
      </c>
      <c r="Q25" s="275">
        <v>155</v>
      </c>
      <c r="R25" s="275">
        <v>1080</v>
      </c>
      <c r="S25" s="218"/>
      <c r="T25" s="272"/>
      <c r="U25" s="272"/>
      <c r="V25" s="272"/>
      <c r="W25" s="272"/>
      <c r="X25" s="272"/>
      <c r="Y25" s="272"/>
      <c r="Z25" s="272"/>
      <c r="AA25" s="272"/>
      <c r="AB25" s="272"/>
      <c r="AC25" s="272"/>
      <c r="AD25" s="272"/>
      <c r="AE25" s="272"/>
      <c r="AF25" s="291"/>
      <c r="AG25" s="291"/>
      <c r="AH25" s="291"/>
      <c r="AI25" s="291"/>
      <c r="AJ25" s="291"/>
    </row>
    <row r="26" spans="2:36">
      <c r="B26" s="278" t="s">
        <v>95</v>
      </c>
      <c r="C26" s="415">
        <v>5</v>
      </c>
      <c r="D26" s="284">
        <v>0</v>
      </c>
      <c r="E26" s="284">
        <v>0</v>
      </c>
      <c r="F26" s="284">
        <v>0</v>
      </c>
      <c r="G26" s="284">
        <v>0</v>
      </c>
      <c r="H26" s="284">
        <v>0</v>
      </c>
      <c r="I26" s="284">
        <v>5</v>
      </c>
      <c r="J26" s="416">
        <v>5</v>
      </c>
      <c r="K26" s="275">
        <v>0</v>
      </c>
      <c r="L26" s="281">
        <v>5</v>
      </c>
      <c r="M26" s="416">
        <v>0</v>
      </c>
      <c r="N26" s="275">
        <v>5</v>
      </c>
      <c r="O26" s="275">
        <v>0</v>
      </c>
      <c r="P26" s="275">
        <v>0</v>
      </c>
      <c r="Q26" s="275">
        <v>0</v>
      </c>
      <c r="R26" s="275">
        <v>5</v>
      </c>
      <c r="S26" s="218"/>
      <c r="T26" s="272"/>
      <c r="U26" s="272"/>
      <c r="V26" s="272"/>
      <c r="W26" s="272"/>
      <c r="X26" s="272"/>
      <c r="Y26" s="272"/>
      <c r="Z26" s="272"/>
      <c r="AA26" s="272"/>
      <c r="AB26" s="272"/>
      <c r="AC26" s="272"/>
      <c r="AD26" s="272"/>
      <c r="AE26" s="272"/>
      <c r="AF26" s="291"/>
      <c r="AG26" s="291"/>
      <c r="AH26" s="291"/>
      <c r="AI26" s="291"/>
      <c r="AJ26" s="291"/>
    </row>
    <row r="27" spans="2:36">
      <c r="B27" s="278" t="s">
        <v>96</v>
      </c>
      <c r="C27" s="415">
        <v>175</v>
      </c>
      <c r="D27" s="284">
        <v>20</v>
      </c>
      <c r="E27" s="284">
        <v>15</v>
      </c>
      <c r="F27" s="284">
        <v>35</v>
      </c>
      <c r="G27" s="284">
        <v>5</v>
      </c>
      <c r="H27" s="284">
        <v>5</v>
      </c>
      <c r="I27" s="284">
        <v>255</v>
      </c>
      <c r="J27" s="416">
        <v>250</v>
      </c>
      <c r="K27" s="275">
        <v>5</v>
      </c>
      <c r="L27" s="281">
        <v>255</v>
      </c>
      <c r="M27" s="416">
        <v>5</v>
      </c>
      <c r="N27" s="275">
        <v>90</v>
      </c>
      <c r="O27" s="275">
        <v>80</v>
      </c>
      <c r="P27" s="275">
        <v>50</v>
      </c>
      <c r="Q27" s="275">
        <v>25</v>
      </c>
      <c r="R27" s="275">
        <v>255</v>
      </c>
      <c r="S27" s="218"/>
      <c r="T27" s="272"/>
      <c r="U27" s="272"/>
      <c r="V27" s="272"/>
      <c r="W27" s="272"/>
      <c r="X27" s="272"/>
      <c r="Y27" s="272"/>
      <c r="Z27" s="272"/>
      <c r="AA27" s="272"/>
      <c r="AB27" s="272"/>
      <c r="AC27" s="272"/>
      <c r="AD27" s="272"/>
      <c r="AE27" s="272"/>
      <c r="AF27" s="291"/>
      <c r="AG27" s="291"/>
      <c r="AH27" s="291"/>
      <c r="AI27" s="291"/>
      <c r="AJ27" s="291"/>
    </row>
    <row r="28" spans="2:36">
      <c r="B28" s="278" t="s">
        <v>72</v>
      </c>
      <c r="C28" s="415">
        <v>5</v>
      </c>
      <c r="D28" s="284">
        <v>0</v>
      </c>
      <c r="E28" s="284">
        <v>0</v>
      </c>
      <c r="F28" s="284">
        <v>0</v>
      </c>
      <c r="G28" s="284">
        <v>0</v>
      </c>
      <c r="H28" s="284">
        <v>0</v>
      </c>
      <c r="I28" s="284">
        <v>5</v>
      </c>
      <c r="J28" s="416">
        <v>5</v>
      </c>
      <c r="K28" s="275">
        <v>0</v>
      </c>
      <c r="L28" s="281">
        <v>5</v>
      </c>
      <c r="M28" s="416">
        <v>0</v>
      </c>
      <c r="N28" s="275">
        <v>5</v>
      </c>
      <c r="O28" s="275">
        <v>0</v>
      </c>
      <c r="P28" s="275">
        <v>0</v>
      </c>
      <c r="Q28" s="275">
        <v>0</v>
      </c>
      <c r="R28" s="275">
        <v>5</v>
      </c>
      <c r="S28" s="218"/>
      <c r="T28" s="272"/>
      <c r="U28" s="272"/>
      <c r="V28" s="272"/>
      <c r="W28" s="272"/>
      <c r="X28" s="272"/>
      <c r="Y28" s="272"/>
      <c r="Z28" s="272"/>
      <c r="AA28" s="272"/>
      <c r="AB28" s="272"/>
      <c r="AC28" s="272"/>
      <c r="AD28" s="272"/>
      <c r="AE28" s="272"/>
      <c r="AF28" s="291"/>
      <c r="AG28" s="291"/>
      <c r="AH28" s="291"/>
      <c r="AI28" s="291"/>
      <c r="AJ28" s="291"/>
    </row>
    <row r="29" spans="2:36">
      <c r="B29" s="278" t="s">
        <v>244</v>
      </c>
      <c r="C29" s="415">
        <v>10</v>
      </c>
      <c r="D29" s="284">
        <v>0</v>
      </c>
      <c r="E29" s="284">
        <v>0</v>
      </c>
      <c r="F29" s="284">
        <v>0</v>
      </c>
      <c r="G29" s="284">
        <v>0</v>
      </c>
      <c r="H29" s="284">
        <v>0</v>
      </c>
      <c r="I29" s="284">
        <v>10</v>
      </c>
      <c r="J29" s="416">
        <v>10</v>
      </c>
      <c r="K29" s="275">
        <v>0</v>
      </c>
      <c r="L29" s="281">
        <v>10</v>
      </c>
      <c r="M29" s="416">
        <v>0</v>
      </c>
      <c r="N29" s="275">
        <v>5</v>
      </c>
      <c r="O29" s="275">
        <v>0</v>
      </c>
      <c r="P29" s="275">
        <v>5</v>
      </c>
      <c r="Q29" s="275">
        <v>0</v>
      </c>
      <c r="R29" s="275">
        <v>10</v>
      </c>
      <c r="S29" s="218"/>
      <c r="T29" s="272"/>
      <c r="U29" s="272"/>
      <c r="V29" s="272"/>
      <c r="W29" s="272"/>
      <c r="X29" s="272"/>
      <c r="Y29" s="272"/>
      <c r="Z29" s="272"/>
      <c r="AA29" s="272"/>
      <c r="AB29" s="272"/>
      <c r="AC29" s="272"/>
      <c r="AD29" s="272"/>
      <c r="AE29" s="272"/>
      <c r="AF29" s="291"/>
      <c r="AG29" s="291"/>
      <c r="AH29" s="291"/>
      <c r="AI29" s="291"/>
      <c r="AJ29" s="291"/>
    </row>
    <row r="30" spans="2:36">
      <c r="B30" s="278" t="s">
        <v>245</v>
      </c>
      <c r="C30" s="415">
        <v>345</v>
      </c>
      <c r="D30" s="284">
        <v>95</v>
      </c>
      <c r="E30" s="284">
        <v>25</v>
      </c>
      <c r="F30" s="284">
        <v>25</v>
      </c>
      <c r="G30" s="284">
        <v>10</v>
      </c>
      <c r="H30" s="284">
        <v>5</v>
      </c>
      <c r="I30" s="284">
        <v>505</v>
      </c>
      <c r="J30" s="416">
        <v>435</v>
      </c>
      <c r="K30" s="275">
        <v>70</v>
      </c>
      <c r="L30" s="281">
        <v>505</v>
      </c>
      <c r="M30" s="416">
        <v>50</v>
      </c>
      <c r="N30" s="275">
        <v>255</v>
      </c>
      <c r="O30" s="275">
        <v>115</v>
      </c>
      <c r="P30" s="275">
        <v>50</v>
      </c>
      <c r="Q30" s="275">
        <v>30</v>
      </c>
      <c r="R30" s="275">
        <v>505</v>
      </c>
      <c r="S30" s="218"/>
      <c r="T30" s="272"/>
      <c r="U30" s="272"/>
      <c r="V30" s="272"/>
      <c r="W30" s="272"/>
      <c r="X30" s="272"/>
      <c r="Y30" s="272"/>
      <c r="Z30" s="272"/>
      <c r="AA30" s="272"/>
      <c r="AB30" s="272"/>
      <c r="AC30" s="272"/>
      <c r="AD30" s="272"/>
      <c r="AE30" s="272"/>
      <c r="AF30" s="291"/>
      <c r="AG30" s="291"/>
      <c r="AH30" s="291"/>
      <c r="AI30" s="291"/>
      <c r="AJ30" s="291"/>
    </row>
    <row r="31" spans="2:36">
      <c r="B31" s="278" t="s">
        <v>97</v>
      </c>
      <c r="C31" s="415">
        <v>345</v>
      </c>
      <c r="D31" s="284">
        <v>75</v>
      </c>
      <c r="E31" s="284">
        <v>15</v>
      </c>
      <c r="F31" s="284">
        <v>135</v>
      </c>
      <c r="G31" s="284">
        <v>15</v>
      </c>
      <c r="H31" s="284">
        <v>15</v>
      </c>
      <c r="I31" s="284">
        <v>610</v>
      </c>
      <c r="J31" s="416">
        <v>360</v>
      </c>
      <c r="K31" s="275">
        <v>250</v>
      </c>
      <c r="L31" s="281">
        <v>610</v>
      </c>
      <c r="M31" s="416">
        <v>45</v>
      </c>
      <c r="N31" s="275">
        <v>335</v>
      </c>
      <c r="O31" s="275">
        <v>165</v>
      </c>
      <c r="P31" s="275">
        <v>55</v>
      </c>
      <c r="Q31" s="275">
        <v>15</v>
      </c>
      <c r="R31" s="275">
        <v>610</v>
      </c>
      <c r="S31" s="218"/>
      <c r="T31" s="272"/>
      <c r="U31" s="272"/>
      <c r="V31" s="272"/>
      <c r="W31" s="272"/>
      <c r="X31" s="272"/>
      <c r="Y31" s="272"/>
      <c r="Z31" s="272"/>
      <c r="AA31" s="272"/>
      <c r="AB31" s="272"/>
      <c r="AC31" s="272"/>
      <c r="AD31" s="272"/>
      <c r="AE31" s="272"/>
      <c r="AF31" s="291"/>
      <c r="AG31" s="291"/>
      <c r="AH31" s="291"/>
      <c r="AI31" s="291"/>
      <c r="AJ31" s="291"/>
    </row>
    <row r="32" spans="2:36">
      <c r="B32" s="278" t="s">
        <v>246</v>
      </c>
      <c r="C32" s="415">
        <v>200</v>
      </c>
      <c r="D32" s="284">
        <v>90</v>
      </c>
      <c r="E32" s="284">
        <v>5</v>
      </c>
      <c r="F32" s="284">
        <v>0</v>
      </c>
      <c r="G32" s="284">
        <v>0</v>
      </c>
      <c r="H32" s="284">
        <v>5</v>
      </c>
      <c r="I32" s="284">
        <v>310</v>
      </c>
      <c r="J32" s="416">
        <v>295</v>
      </c>
      <c r="K32" s="275">
        <v>15</v>
      </c>
      <c r="L32" s="281">
        <v>310</v>
      </c>
      <c r="M32" s="416">
        <v>35</v>
      </c>
      <c r="N32" s="275">
        <v>145</v>
      </c>
      <c r="O32" s="275">
        <v>65</v>
      </c>
      <c r="P32" s="275">
        <v>35</v>
      </c>
      <c r="Q32" s="275">
        <v>30</v>
      </c>
      <c r="R32" s="275">
        <v>310</v>
      </c>
      <c r="S32" s="218"/>
      <c r="T32" s="272"/>
      <c r="U32" s="272"/>
      <c r="V32" s="272"/>
      <c r="W32" s="272"/>
      <c r="X32" s="272"/>
      <c r="Y32" s="272"/>
      <c r="Z32" s="272"/>
      <c r="AA32" s="272"/>
      <c r="AB32" s="272"/>
      <c r="AC32" s="272"/>
      <c r="AD32" s="272"/>
      <c r="AE32" s="272"/>
      <c r="AF32" s="291"/>
      <c r="AG32" s="291"/>
      <c r="AH32" s="291"/>
      <c r="AI32" s="291"/>
      <c r="AJ32" s="291"/>
    </row>
    <row r="33" spans="1:36">
      <c r="B33" s="278" t="s">
        <v>98</v>
      </c>
      <c r="C33" s="415">
        <v>130</v>
      </c>
      <c r="D33" s="284">
        <v>15</v>
      </c>
      <c r="E33" s="284">
        <v>5</v>
      </c>
      <c r="F33" s="284">
        <v>10</v>
      </c>
      <c r="G33" s="284">
        <v>0</v>
      </c>
      <c r="H33" s="284">
        <v>5</v>
      </c>
      <c r="I33" s="284">
        <v>160</v>
      </c>
      <c r="J33" s="416">
        <v>155</v>
      </c>
      <c r="K33" s="275">
        <v>5</v>
      </c>
      <c r="L33" s="281">
        <v>160</v>
      </c>
      <c r="M33" s="416">
        <v>20</v>
      </c>
      <c r="N33" s="275">
        <v>115</v>
      </c>
      <c r="O33" s="275">
        <v>20</v>
      </c>
      <c r="P33" s="275">
        <v>5</v>
      </c>
      <c r="Q33" s="275">
        <v>5</v>
      </c>
      <c r="R33" s="275">
        <v>160</v>
      </c>
      <c r="S33" s="218"/>
      <c r="T33" s="272"/>
      <c r="U33" s="272"/>
      <c r="V33" s="272"/>
      <c r="W33" s="272"/>
      <c r="X33" s="272"/>
      <c r="Y33" s="272"/>
      <c r="Z33" s="272"/>
      <c r="AA33" s="272"/>
      <c r="AB33" s="272"/>
      <c r="AC33" s="272"/>
      <c r="AD33" s="272"/>
      <c r="AE33" s="272"/>
      <c r="AF33" s="291"/>
      <c r="AG33" s="291"/>
      <c r="AH33" s="291"/>
      <c r="AI33" s="291"/>
      <c r="AJ33" s="291"/>
    </row>
    <row r="34" spans="1:36">
      <c r="B34" s="278" t="s">
        <v>99</v>
      </c>
      <c r="C34" s="415">
        <v>1195</v>
      </c>
      <c r="D34" s="284">
        <v>245</v>
      </c>
      <c r="E34" s="284">
        <v>45</v>
      </c>
      <c r="F34" s="284">
        <v>50</v>
      </c>
      <c r="G34" s="284">
        <v>30</v>
      </c>
      <c r="H34" s="284">
        <v>30</v>
      </c>
      <c r="I34" s="284">
        <v>1540</v>
      </c>
      <c r="J34" s="416">
        <v>135</v>
      </c>
      <c r="K34" s="275">
        <v>1405</v>
      </c>
      <c r="L34" s="281">
        <v>1540</v>
      </c>
      <c r="M34" s="416">
        <v>325</v>
      </c>
      <c r="N34" s="275">
        <v>980</v>
      </c>
      <c r="O34" s="275">
        <v>170</v>
      </c>
      <c r="P34" s="275">
        <v>50</v>
      </c>
      <c r="Q34" s="275">
        <v>15</v>
      </c>
      <c r="R34" s="275">
        <v>1540</v>
      </c>
      <c r="S34" s="218"/>
      <c r="T34" s="272"/>
      <c r="U34" s="272"/>
      <c r="V34" s="272"/>
      <c r="W34" s="272"/>
      <c r="X34" s="272"/>
      <c r="Y34" s="272"/>
      <c r="Z34" s="272"/>
      <c r="AA34" s="272"/>
      <c r="AB34" s="272"/>
      <c r="AC34" s="272"/>
      <c r="AD34" s="272"/>
      <c r="AE34" s="272"/>
      <c r="AF34" s="291"/>
      <c r="AG34" s="291"/>
      <c r="AH34" s="291"/>
      <c r="AI34" s="291"/>
      <c r="AJ34" s="291"/>
    </row>
    <row r="35" spans="1:36">
      <c r="B35" s="278" t="s">
        <v>100</v>
      </c>
      <c r="C35" s="415">
        <v>445</v>
      </c>
      <c r="D35" s="284">
        <v>60</v>
      </c>
      <c r="E35" s="284">
        <v>70</v>
      </c>
      <c r="F35" s="284">
        <v>40</v>
      </c>
      <c r="G35" s="284">
        <v>20</v>
      </c>
      <c r="H35" s="284">
        <v>10</v>
      </c>
      <c r="I35" s="284">
        <v>655</v>
      </c>
      <c r="J35" s="416">
        <v>650</v>
      </c>
      <c r="K35" s="275">
        <v>5</v>
      </c>
      <c r="L35" s="281">
        <v>655</v>
      </c>
      <c r="M35" s="416">
        <v>90</v>
      </c>
      <c r="N35" s="275">
        <v>395</v>
      </c>
      <c r="O35" s="275">
        <v>135</v>
      </c>
      <c r="P35" s="275">
        <v>30</v>
      </c>
      <c r="Q35" s="275">
        <v>5</v>
      </c>
      <c r="R35" s="275">
        <v>655</v>
      </c>
      <c r="S35" s="218"/>
      <c r="T35" s="272"/>
      <c r="U35" s="272"/>
      <c r="V35" s="272"/>
      <c r="W35" s="272"/>
      <c r="X35" s="272"/>
      <c r="Y35" s="272"/>
      <c r="Z35" s="272"/>
      <c r="AA35" s="272"/>
      <c r="AB35" s="272"/>
      <c r="AC35" s="272"/>
      <c r="AD35" s="272"/>
      <c r="AE35" s="272"/>
      <c r="AF35" s="291"/>
      <c r="AG35" s="291"/>
      <c r="AH35" s="291"/>
      <c r="AI35" s="291"/>
      <c r="AJ35" s="291"/>
    </row>
    <row r="36" spans="1:36">
      <c r="B36" s="278" t="s">
        <v>247</v>
      </c>
      <c r="C36" s="415">
        <v>1470</v>
      </c>
      <c r="D36" s="284">
        <v>290</v>
      </c>
      <c r="E36" s="284">
        <v>60</v>
      </c>
      <c r="F36" s="284">
        <v>125</v>
      </c>
      <c r="G36" s="284">
        <v>20</v>
      </c>
      <c r="H36" s="284">
        <v>40</v>
      </c>
      <c r="I36" s="284">
        <v>2030</v>
      </c>
      <c r="J36" s="416">
        <v>1630</v>
      </c>
      <c r="K36" s="275">
        <v>400</v>
      </c>
      <c r="L36" s="281">
        <v>2030</v>
      </c>
      <c r="M36" s="416">
        <v>115</v>
      </c>
      <c r="N36" s="275">
        <v>985</v>
      </c>
      <c r="O36" s="275">
        <v>520</v>
      </c>
      <c r="P36" s="275">
        <v>280</v>
      </c>
      <c r="Q36" s="275">
        <v>135</v>
      </c>
      <c r="R36" s="275">
        <v>2030</v>
      </c>
      <c r="S36" s="218"/>
      <c r="T36" s="272"/>
      <c r="U36" s="272"/>
      <c r="V36" s="272"/>
      <c r="W36" s="272"/>
      <c r="X36" s="272"/>
      <c r="Y36" s="272"/>
      <c r="Z36" s="272"/>
      <c r="AA36" s="272"/>
      <c r="AB36" s="272"/>
      <c r="AC36" s="272"/>
      <c r="AD36" s="272"/>
      <c r="AE36" s="272"/>
      <c r="AF36" s="291"/>
      <c r="AG36" s="291"/>
      <c r="AH36" s="291"/>
      <c r="AI36" s="291"/>
      <c r="AJ36" s="291"/>
    </row>
    <row r="37" spans="1:36">
      <c r="B37" s="278" t="s">
        <v>74</v>
      </c>
      <c r="C37" s="415">
        <v>520</v>
      </c>
      <c r="D37" s="284">
        <v>155</v>
      </c>
      <c r="E37" s="284">
        <v>65</v>
      </c>
      <c r="F37" s="284">
        <v>145</v>
      </c>
      <c r="G37" s="284">
        <v>55</v>
      </c>
      <c r="H37" s="284">
        <v>20</v>
      </c>
      <c r="I37" s="284">
        <v>905</v>
      </c>
      <c r="J37" s="416">
        <v>510</v>
      </c>
      <c r="K37" s="275">
        <v>390</v>
      </c>
      <c r="L37" s="281">
        <v>905</v>
      </c>
      <c r="M37" s="416">
        <v>105</v>
      </c>
      <c r="N37" s="275">
        <v>530</v>
      </c>
      <c r="O37" s="275">
        <v>160</v>
      </c>
      <c r="P37" s="275">
        <v>65</v>
      </c>
      <c r="Q37" s="275">
        <v>40</v>
      </c>
      <c r="R37" s="275">
        <v>905</v>
      </c>
      <c r="S37" s="218"/>
      <c r="T37" s="272"/>
      <c r="U37" s="272"/>
      <c r="V37" s="272"/>
      <c r="W37" s="272"/>
      <c r="X37" s="272"/>
      <c r="Y37" s="272"/>
      <c r="Z37" s="272"/>
      <c r="AA37" s="272"/>
      <c r="AB37" s="272"/>
      <c r="AC37" s="272"/>
      <c r="AD37" s="272"/>
      <c r="AE37" s="272"/>
      <c r="AF37" s="291"/>
      <c r="AG37" s="291"/>
      <c r="AH37" s="291"/>
      <c r="AI37" s="291"/>
      <c r="AJ37" s="291"/>
    </row>
    <row r="38" spans="1:36">
      <c r="B38" s="278" t="s">
        <v>101</v>
      </c>
      <c r="C38" s="415">
        <v>340</v>
      </c>
      <c r="D38" s="284">
        <v>60</v>
      </c>
      <c r="E38" s="284">
        <v>40</v>
      </c>
      <c r="F38" s="284">
        <v>25</v>
      </c>
      <c r="G38" s="284">
        <v>15</v>
      </c>
      <c r="H38" s="284">
        <v>0</v>
      </c>
      <c r="I38" s="284">
        <v>485</v>
      </c>
      <c r="J38" s="416">
        <v>455</v>
      </c>
      <c r="K38" s="275">
        <v>30</v>
      </c>
      <c r="L38" s="281">
        <v>485</v>
      </c>
      <c r="M38" s="416">
        <v>125</v>
      </c>
      <c r="N38" s="275">
        <v>270</v>
      </c>
      <c r="O38" s="275">
        <v>60</v>
      </c>
      <c r="P38" s="275">
        <v>20</v>
      </c>
      <c r="Q38" s="275">
        <v>5</v>
      </c>
      <c r="R38" s="275">
        <v>485</v>
      </c>
      <c r="S38" s="218"/>
      <c r="T38" s="272"/>
      <c r="U38" s="272"/>
      <c r="V38" s="272"/>
      <c r="W38" s="272"/>
      <c r="X38" s="272"/>
      <c r="Y38" s="272"/>
      <c r="Z38" s="272"/>
      <c r="AA38" s="272"/>
      <c r="AB38" s="272"/>
      <c r="AC38" s="272"/>
      <c r="AD38" s="272"/>
      <c r="AE38" s="272"/>
      <c r="AF38" s="291"/>
      <c r="AG38" s="291"/>
      <c r="AH38" s="291"/>
      <c r="AI38" s="291"/>
      <c r="AJ38" s="291"/>
    </row>
    <row r="39" spans="1:36">
      <c r="B39" s="278" t="s">
        <v>248</v>
      </c>
      <c r="C39" s="445">
        <v>0</v>
      </c>
      <c r="D39" s="446">
        <v>0</v>
      </c>
      <c r="E39" s="446">
        <v>0</v>
      </c>
      <c r="F39" s="446">
        <v>0</v>
      </c>
      <c r="G39" s="446">
        <v>0</v>
      </c>
      <c r="H39" s="284">
        <v>0</v>
      </c>
      <c r="I39" s="447">
        <v>0</v>
      </c>
      <c r="J39" s="416">
        <v>0</v>
      </c>
      <c r="K39" s="275">
        <v>0</v>
      </c>
      <c r="L39" s="281">
        <v>0</v>
      </c>
      <c r="M39" s="416">
        <v>0</v>
      </c>
      <c r="N39" s="275">
        <v>0</v>
      </c>
      <c r="O39" s="275">
        <v>0</v>
      </c>
      <c r="P39" s="275">
        <v>0</v>
      </c>
      <c r="Q39" s="275">
        <v>0</v>
      </c>
      <c r="R39" s="275">
        <v>0</v>
      </c>
      <c r="S39" s="218"/>
      <c r="T39" s="272"/>
      <c r="U39" s="272"/>
      <c r="V39" s="272"/>
      <c r="W39" s="272"/>
      <c r="X39" s="272"/>
      <c r="Y39" s="272"/>
      <c r="Z39" s="272"/>
      <c r="AA39" s="272"/>
      <c r="AB39" s="272"/>
      <c r="AC39" s="272"/>
      <c r="AD39" s="272"/>
      <c r="AE39" s="272"/>
      <c r="AF39" s="291"/>
      <c r="AG39" s="291"/>
      <c r="AH39" s="291"/>
      <c r="AI39" s="291"/>
      <c r="AJ39" s="291"/>
    </row>
    <row r="40" spans="1:36">
      <c r="B40" s="278" t="s">
        <v>102</v>
      </c>
      <c r="C40" s="445">
        <v>5</v>
      </c>
      <c r="D40" s="284">
        <v>0</v>
      </c>
      <c r="E40" s="284">
        <v>0</v>
      </c>
      <c r="F40" s="284">
        <v>0</v>
      </c>
      <c r="G40" s="284">
        <v>0</v>
      </c>
      <c r="H40" s="284">
        <v>0</v>
      </c>
      <c r="I40" s="446">
        <v>5</v>
      </c>
      <c r="J40" s="416">
        <v>0</v>
      </c>
      <c r="K40" s="275">
        <v>0</v>
      </c>
      <c r="L40" s="281">
        <v>5</v>
      </c>
      <c r="M40" s="416">
        <v>0</v>
      </c>
      <c r="N40" s="275">
        <v>0</v>
      </c>
      <c r="O40" s="275">
        <v>0</v>
      </c>
      <c r="P40" s="275">
        <v>0</v>
      </c>
      <c r="Q40" s="275">
        <v>0</v>
      </c>
      <c r="R40" s="275">
        <v>5</v>
      </c>
      <c r="S40" s="218"/>
      <c r="T40" s="272"/>
      <c r="U40" s="272"/>
      <c r="V40" s="272"/>
      <c r="W40" s="272"/>
      <c r="X40" s="272"/>
      <c r="Y40" s="272"/>
      <c r="Z40" s="272"/>
      <c r="AA40" s="272"/>
      <c r="AB40" s="272"/>
      <c r="AC40" s="272"/>
      <c r="AD40" s="272"/>
      <c r="AE40" s="272"/>
      <c r="AF40" s="291"/>
      <c r="AG40" s="291"/>
      <c r="AH40" s="291"/>
      <c r="AI40" s="291"/>
      <c r="AJ40" s="291"/>
    </row>
    <row r="41" spans="1:36" s="208" customFormat="1">
      <c r="A41" s="207"/>
      <c r="B41" s="278" t="s">
        <v>249</v>
      </c>
      <c r="C41" s="445">
        <v>810</v>
      </c>
      <c r="D41" s="284">
        <v>170</v>
      </c>
      <c r="E41" s="284">
        <v>80</v>
      </c>
      <c r="F41" s="284">
        <v>35</v>
      </c>
      <c r="G41" s="284">
        <v>25</v>
      </c>
      <c r="H41" s="284">
        <v>15</v>
      </c>
      <c r="I41" s="448">
        <v>1140</v>
      </c>
      <c r="J41" s="275">
        <v>1110</v>
      </c>
      <c r="K41" s="275">
        <v>30</v>
      </c>
      <c r="L41" s="281">
        <v>1140</v>
      </c>
      <c r="M41" s="416">
        <v>215</v>
      </c>
      <c r="N41" s="275">
        <v>730</v>
      </c>
      <c r="O41" s="275">
        <v>150</v>
      </c>
      <c r="P41" s="275">
        <v>45</v>
      </c>
      <c r="Q41" s="275">
        <v>5</v>
      </c>
      <c r="R41" s="275">
        <v>1140</v>
      </c>
      <c r="S41" s="218"/>
      <c r="T41" s="272"/>
      <c r="U41" s="272"/>
      <c r="V41" s="272"/>
      <c r="W41" s="272"/>
      <c r="X41" s="272"/>
      <c r="Y41" s="272"/>
      <c r="Z41" s="272"/>
      <c r="AA41" s="272"/>
      <c r="AB41" s="272"/>
      <c r="AC41" s="272"/>
      <c r="AD41" s="272"/>
      <c r="AE41" s="272"/>
      <c r="AF41" s="291"/>
      <c r="AG41" s="291"/>
      <c r="AH41" s="291"/>
      <c r="AI41" s="291"/>
      <c r="AJ41" s="291"/>
    </row>
    <row r="42" spans="1:36">
      <c r="B42" s="278" t="s">
        <v>257</v>
      </c>
      <c r="C42" s="445">
        <v>55</v>
      </c>
      <c r="D42" s="446">
        <v>15</v>
      </c>
      <c r="E42" s="446">
        <v>0</v>
      </c>
      <c r="F42" s="446">
        <v>5</v>
      </c>
      <c r="G42" s="446">
        <v>0</v>
      </c>
      <c r="H42" s="446">
        <v>0</v>
      </c>
      <c r="I42" s="448">
        <v>85</v>
      </c>
      <c r="J42" s="275">
        <v>80</v>
      </c>
      <c r="K42" s="275">
        <v>10</v>
      </c>
      <c r="L42" s="281">
        <v>85</v>
      </c>
      <c r="M42" s="416">
        <v>45</v>
      </c>
      <c r="N42" s="275">
        <v>30</v>
      </c>
      <c r="O42" s="275">
        <v>5</v>
      </c>
      <c r="P42" s="275">
        <v>0</v>
      </c>
      <c r="Q42" s="275">
        <v>5</v>
      </c>
      <c r="R42" s="275">
        <v>85</v>
      </c>
      <c r="S42" s="218"/>
      <c r="T42" s="272"/>
      <c r="U42" s="272"/>
      <c r="V42" s="272"/>
      <c r="W42" s="272"/>
      <c r="X42" s="272"/>
      <c r="Y42" s="272"/>
      <c r="Z42" s="272"/>
      <c r="AA42" s="272"/>
      <c r="AB42" s="272"/>
      <c r="AC42" s="272"/>
      <c r="AD42" s="272"/>
      <c r="AE42" s="272"/>
      <c r="AF42" s="273"/>
      <c r="AG42" s="273"/>
      <c r="AH42" s="273"/>
      <c r="AI42" s="273"/>
      <c r="AJ42" s="273"/>
    </row>
    <row r="43" spans="1:36">
      <c r="B43" s="278" t="s">
        <v>250</v>
      </c>
      <c r="C43" s="445">
        <v>315</v>
      </c>
      <c r="D43" s="446">
        <v>210</v>
      </c>
      <c r="E43" s="446">
        <v>40</v>
      </c>
      <c r="F43" s="446">
        <v>25</v>
      </c>
      <c r="G43" s="446">
        <v>10</v>
      </c>
      <c r="H43" s="446">
        <v>5</v>
      </c>
      <c r="I43" s="448">
        <v>620</v>
      </c>
      <c r="J43" s="275">
        <v>550</v>
      </c>
      <c r="K43" s="275">
        <v>70</v>
      </c>
      <c r="L43" s="281">
        <v>620</v>
      </c>
      <c r="M43" s="416">
        <v>95</v>
      </c>
      <c r="N43" s="275">
        <v>350</v>
      </c>
      <c r="O43" s="275">
        <v>115</v>
      </c>
      <c r="P43" s="275">
        <v>45</v>
      </c>
      <c r="Q43" s="275">
        <v>10</v>
      </c>
      <c r="R43" s="275">
        <v>620</v>
      </c>
      <c r="S43" s="218"/>
      <c r="T43" s="272"/>
      <c r="U43" s="272"/>
      <c r="V43" s="272"/>
      <c r="W43" s="272"/>
      <c r="X43" s="272"/>
      <c r="Y43" s="272"/>
      <c r="Z43" s="272"/>
      <c r="AA43" s="272"/>
      <c r="AB43" s="272"/>
      <c r="AC43" s="272"/>
      <c r="AD43" s="272"/>
      <c r="AE43" s="272"/>
      <c r="AF43" s="291"/>
      <c r="AG43" s="291"/>
      <c r="AH43" s="291"/>
      <c r="AI43" s="291"/>
      <c r="AJ43" s="291"/>
    </row>
    <row r="44" spans="1:36">
      <c r="B44" s="278" t="s">
        <v>75</v>
      </c>
      <c r="C44" s="445">
        <v>1755</v>
      </c>
      <c r="D44" s="446">
        <v>315</v>
      </c>
      <c r="E44" s="446">
        <v>75</v>
      </c>
      <c r="F44" s="446">
        <v>55</v>
      </c>
      <c r="G44" s="446">
        <v>40</v>
      </c>
      <c r="H44" s="446">
        <v>35</v>
      </c>
      <c r="I44" s="448">
        <v>2335</v>
      </c>
      <c r="J44" s="275">
        <v>2285</v>
      </c>
      <c r="K44" s="275">
        <v>55</v>
      </c>
      <c r="L44" s="281">
        <v>2335</v>
      </c>
      <c r="M44" s="416">
        <v>415</v>
      </c>
      <c r="N44" s="275">
        <v>1480</v>
      </c>
      <c r="O44" s="275">
        <v>285</v>
      </c>
      <c r="P44" s="275">
        <v>130</v>
      </c>
      <c r="Q44" s="275">
        <v>25</v>
      </c>
      <c r="R44" s="275">
        <v>2335</v>
      </c>
      <c r="S44" s="218"/>
      <c r="T44" s="272"/>
      <c r="U44" s="272"/>
      <c r="V44" s="272"/>
      <c r="W44" s="272"/>
      <c r="X44" s="272"/>
      <c r="Y44" s="272"/>
      <c r="Z44" s="272"/>
      <c r="AA44" s="272"/>
      <c r="AB44" s="272"/>
      <c r="AC44" s="272"/>
      <c r="AD44" s="272"/>
      <c r="AE44" s="272"/>
      <c r="AF44" s="291"/>
      <c r="AG44" s="291"/>
      <c r="AH44" s="291"/>
      <c r="AI44" s="291"/>
      <c r="AJ44" s="291"/>
    </row>
    <row r="45" spans="1:36">
      <c r="B45" s="278" t="s">
        <v>104</v>
      </c>
      <c r="C45" s="445">
        <v>45</v>
      </c>
      <c r="D45" s="446">
        <v>5</v>
      </c>
      <c r="E45" s="446">
        <v>0</v>
      </c>
      <c r="F45" s="446">
        <v>5</v>
      </c>
      <c r="G45" s="446">
        <v>0</v>
      </c>
      <c r="H45" s="446">
        <v>0</v>
      </c>
      <c r="I45" s="448">
        <v>55</v>
      </c>
      <c r="J45" s="275">
        <v>55</v>
      </c>
      <c r="K45" s="275">
        <v>0</v>
      </c>
      <c r="L45" s="281">
        <v>55</v>
      </c>
      <c r="M45" s="416">
        <v>0</v>
      </c>
      <c r="N45" s="275">
        <v>10</v>
      </c>
      <c r="O45" s="275">
        <v>25</v>
      </c>
      <c r="P45" s="275">
        <v>10</v>
      </c>
      <c r="Q45" s="275">
        <v>10</v>
      </c>
      <c r="R45" s="275">
        <v>55</v>
      </c>
      <c r="S45" s="218"/>
      <c r="T45" s="291"/>
      <c r="U45" s="291"/>
      <c r="V45" s="291"/>
      <c r="W45" s="272"/>
      <c r="X45" s="272"/>
      <c r="Y45" s="272"/>
      <c r="Z45" s="272"/>
      <c r="AA45" s="272"/>
      <c r="AB45" s="272"/>
      <c r="AC45" s="272"/>
      <c r="AD45" s="272"/>
      <c r="AE45" s="272"/>
      <c r="AF45" s="291"/>
      <c r="AG45" s="291"/>
      <c r="AH45" s="291"/>
      <c r="AI45" s="291"/>
      <c r="AJ45" s="291"/>
    </row>
    <row r="46" spans="1:36">
      <c r="B46" s="278" t="s">
        <v>105</v>
      </c>
      <c r="C46" s="445">
        <v>450</v>
      </c>
      <c r="D46" s="446">
        <v>155</v>
      </c>
      <c r="E46" s="446">
        <v>40</v>
      </c>
      <c r="F46" s="446">
        <v>50</v>
      </c>
      <c r="G46" s="446">
        <v>20</v>
      </c>
      <c r="H46" s="284">
        <v>15</v>
      </c>
      <c r="I46" s="448">
        <v>725</v>
      </c>
      <c r="J46" s="275">
        <v>600</v>
      </c>
      <c r="K46" s="275">
        <v>125</v>
      </c>
      <c r="L46" s="281">
        <v>725</v>
      </c>
      <c r="M46" s="416">
        <v>90</v>
      </c>
      <c r="N46" s="275">
        <v>435</v>
      </c>
      <c r="O46" s="275">
        <v>140</v>
      </c>
      <c r="P46" s="275">
        <v>45</v>
      </c>
      <c r="Q46" s="275">
        <v>10</v>
      </c>
      <c r="R46" s="275">
        <v>725</v>
      </c>
      <c r="S46" s="218"/>
      <c r="T46" s="272"/>
      <c r="U46" s="272"/>
      <c r="V46" s="272"/>
      <c r="W46" s="272"/>
      <c r="X46" s="272"/>
      <c r="Y46" s="272"/>
      <c r="Z46" s="272"/>
      <c r="AA46" s="272"/>
      <c r="AB46" s="272"/>
      <c r="AC46" s="272"/>
      <c r="AD46" s="272"/>
      <c r="AE46" s="272"/>
      <c r="AF46" s="291"/>
      <c r="AG46" s="291"/>
      <c r="AH46" s="291"/>
      <c r="AI46" s="291"/>
      <c r="AJ46" s="291"/>
    </row>
    <row r="47" spans="1:36">
      <c r="B47" s="278" t="s">
        <v>251</v>
      </c>
      <c r="C47" s="445">
        <v>150</v>
      </c>
      <c r="D47" s="446">
        <v>45</v>
      </c>
      <c r="E47" s="446">
        <v>20</v>
      </c>
      <c r="F47" s="446">
        <v>25</v>
      </c>
      <c r="G47" s="446">
        <v>15</v>
      </c>
      <c r="H47" s="446">
        <v>10</v>
      </c>
      <c r="I47" s="448">
        <v>265</v>
      </c>
      <c r="J47" s="275">
        <v>255</v>
      </c>
      <c r="K47" s="275">
        <v>5</v>
      </c>
      <c r="L47" s="281">
        <v>265</v>
      </c>
      <c r="M47" s="416">
        <v>25</v>
      </c>
      <c r="N47" s="275">
        <v>150</v>
      </c>
      <c r="O47" s="275">
        <v>65</v>
      </c>
      <c r="P47" s="275">
        <v>20</v>
      </c>
      <c r="Q47" s="275">
        <v>5</v>
      </c>
      <c r="R47" s="275">
        <v>265</v>
      </c>
      <c r="S47" s="218"/>
      <c r="T47" s="272"/>
      <c r="U47" s="272"/>
      <c r="V47" s="272"/>
      <c r="W47" s="272"/>
      <c r="X47" s="272"/>
      <c r="Y47" s="272"/>
      <c r="Z47" s="272"/>
      <c r="AA47" s="272"/>
      <c r="AB47" s="272"/>
      <c r="AC47" s="272"/>
      <c r="AD47" s="272"/>
      <c r="AE47" s="272"/>
      <c r="AF47" s="291"/>
      <c r="AG47" s="291"/>
      <c r="AH47" s="291"/>
      <c r="AI47" s="291"/>
      <c r="AJ47" s="291"/>
    </row>
    <row r="48" spans="1:36">
      <c r="B48" s="278" t="s">
        <v>106</v>
      </c>
      <c r="C48" s="445">
        <v>20</v>
      </c>
      <c r="D48" s="446">
        <v>0</v>
      </c>
      <c r="E48" s="446">
        <v>0</v>
      </c>
      <c r="F48" s="446">
        <v>5</v>
      </c>
      <c r="G48" s="446">
        <v>0</v>
      </c>
      <c r="H48" s="446">
        <v>0</v>
      </c>
      <c r="I48" s="448">
        <v>30</v>
      </c>
      <c r="J48" s="275">
        <v>30</v>
      </c>
      <c r="K48" s="275">
        <v>0</v>
      </c>
      <c r="L48" s="281">
        <v>30</v>
      </c>
      <c r="M48" s="416">
        <v>0</v>
      </c>
      <c r="N48" s="275">
        <v>10</v>
      </c>
      <c r="O48" s="275">
        <v>15</v>
      </c>
      <c r="P48" s="275">
        <v>5</v>
      </c>
      <c r="Q48" s="275">
        <v>0</v>
      </c>
      <c r="R48" s="275">
        <v>30</v>
      </c>
      <c r="S48" s="218"/>
      <c r="T48" s="272"/>
      <c r="U48" s="272"/>
      <c r="V48" s="272"/>
      <c r="W48" s="272"/>
      <c r="X48" s="272"/>
      <c r="Y48" s="272"/>
      <c r="Z48" s="272"/>
      <c r="AA48" s="272"/>
      <c r="AB48" s="272"/>
      <c r="AC48" s="272"/>
      <c r="AD48" s="272"/>
      <c r="AE48" s="272"/>
      <c r="AF48" s="291"/>
      <c r="AG48" s="291"/>
      <c r="AH48" s="291"/>
      <c r="AI48" s="291"/>
      <c r="AJ48" s="291"/>
    </row>
    <row r="49" spans="2:36">
      <c r="B49" s="278" t="s">
        <v>77</v>
      </c>
      <c r="C49" s="445">
        <v>2770</v>
      </c>
      <c r="D49" s="446">
        <v>585</v>
      </c>
      <c r="E49" s="446">
        <v>235</v>
      </c>
      <c r="F49" s="446">
        <v>130</v>
      </c>
      <c r="G49" s="446">
        <v>60</v>
      </c>
      <c r="H49" s="446">
        <v>40</v>
      </c>
      <c r="I49" s="448">
        <v>3470</v>
      </c>
      <c r="J49" s="275">
        <v>3425</v>
      </c>
      <c r="K49" s="275">
        <v>40</v>
      </c>
      <c r="L49" s="281">
        <v>3470</v>
      </c>
      <c r="M49" s="275">
        <v>570</v>
      </c>
      <c r="N49" s="275">
        <v>2000</v>
      </c>
      <c r="O49" s="275">
        <v>655</v>
      </c>
      <c r="P49" s="275">
        <v>200</v>
      </c>
      <c r="Q49" s="275">
        <v>45</v>
      </c>
      <c r="R49" s="275">
        <v>3470</v>
      </c>
      <c r="S49" s="218"/>
      <c r="T49" s="272"/>
      <c r="U49" s="272"/>
      <c r="V49" s="272"/>
      <c r="W49" s="272"/>
      <c r="X49" s="272"/>
      <c r="Y49" s="272"/>
      <c r="Z49" s="272"/>
      <c r="AA49" s="272"/>
      <c r="AB49" s="272"/>
      <c r="AC49" s="272"/>
      <c r="AD49" s="272"/>
      <c r="AE49" s="272"/>
      <c r="AF49" s="291"/>
      <c r="AG49" s="291"/>
      <c r="AH49" s="291"/>
      <c r="AI49" s="291"/>
      <c r="AJ49" s="291"/>
    </row>
    <row r="50" spans="2:36">
      <c r="B50" s="278" t="s">
        <v>252</v>
      </c>
      <c r="C50" s="445">
        <v>130</v>
      </c>
      <c r="D50" s="446">
        <v>35</v>
      </c>
      <c r="E50" s="446">
        <v>35</v>
      </c>
      <c r="F50" s="446">
        <v>20</v>
      </c>
      <c r="G50" s="446">
        <v>5</v>
      </c>
      <c r="H50" s="446">
        <v>5</v>
      </c>
      <c r="I50" s="448">
        <v>230</v>
      </c>
      <c r="J50" s="275">
        <v>195</v>
      </c>
      <c r="K50" s="275">
        <v>40</v>
      </c>
      <c r="L50" s="281">
        <v>230</v>
      </c>
      <c r="M50" s="275">
        <v>5</v>
      </c>
      <c r="N50" s="275">
        <v>120</v>
      </c>
      <c r="O50" s="275">
        <v>65</v>
      </c>
      <c r="P50" s="275">
        <v>35</v>
      </c>
      <c r="Q50" s="275">
        <v>5</v>
      </c>
      <c r="R50" s="275">
        <v>230</v>
      </c>
      <c r="S50" s="360"/>
      <c r="T50" s="360"/>
      <c r="U50" s="360"/>
      <c r="V50" s="360"/>
      <c r="W50" s="360"/>
      <c r="X50" s="360"/>
      <c r="Y50" s="360"/>
      <c r="Z50" s="360"/>
      <c r="AA50" s="360"/>
      <c r="AB50" s="360"/>
      <c r="AC50" s="360"/>
      <c r="AD50" s="360"/>
      <c r="AE50" s="360"/>
      <c r="AF50" s="276"/>
      <c r="AG50" s="276"/>
      <c r="AH50" s="276"/>
      <c r="AI50" s="276"/>
      <c r="AJ50" s="276"/>
    </row>
    <row r="51" spans="2:36">
      <c r="B51" s="278" t="s">
        <v>107</v>
      </c>
      <c r="C51" s="445">
        <v>60</v>
      </c>
      <c r="D51" s="446">
        <v>5</v>
      </c>
      <c r="E51" s="446">
        <v>0</v>
      </c>
      <c r="F51" s="446">
        <v>10</v>
      </c>
      <c r="G51" s="446">
        <v>0</v>
      </c>
      <c r="H51" s="446">
        <v>5</v>
      </c>
      <c r="I51" s="448">
        <v>80</v>
      </c>
      <c r="J51" s="275">
        <v>55</v>
      </c>
      <c r="K51" s="275">
        <v>25</v>
      </c>
      <c r="L51" s="281">
        <v>80</v>
      </c>
      <c r="M51" s="275">
        <v>0</v>
      </c>
      <c r="N51" s="275">
        <v>5</v>
      </c>
      <c r="O51" s="275">
        <v>25</v>
      </c>
      <c r="P51" s="275">
        <v>20</v>
      </c>
      <c r="Q51" s="275">
        <v>25</v>
      </c>
      <c r="R51" s="275">
        <v>80</v>
      </c>
      <c r="S51" s="360"/>
      <c r="T51" s="360"/>
      <c r="U51" s="360"/>
      <c r="V51" s="360"/>
      <c r="W51" s="360"/>
      <c r="X51" s="360"/>
      <c r="Y51" s="360"/>
      <c r="Z51" s="360"/>
      <c r="AA51" s="360"/>
      <c r="AB51" s="360"/>
      <c r="AC51" s="360"/>
      <c r="AD51" s="360"/>
      <c r="AE51" s="360"/>
      <c r="AF51" s="276"/>
      <c r="AG51" s="276"/>
      <c r="AH51" s="276"/>
      <c r="AI51" s="276"/>
      <c r="AJ51" s="276"/>
    </row>
    <row r="52" spans="2:36">
      <c r="B52" s="278" t="s">
        <v>78</v>
      </c>
      <c r="C52" s="445">
        <v>200</v>
      </c>
      <c r="D52" s="446">
        <v>30</v>
      </c>
      <c r="E52" s="446">
        <v>10</v>
      </c>
      <c r="F52" s="446">
        <v>15</v>
      </c>
      <c r="G52" s="446">
        <v>0</v>
      </c>
      <c r="H52" s="446">
        <v>5</v>
      </c>
      <c r="I52" s="448">
        <v>245</v>
      </c>
      <c r="J52" s="275">
        <v>100</v>
      </c>
      <c r="K52" s="275">
        <v>145</v>
      </c>
      <c r="L52" s="281">
        <v>245</v>
      </c>
      <c r="M52" s="275">
        <v>0</v>
      </c>
      <c r="N52" s="275">
        <v>85</v>
      </c>
      <c r="O52" s="275">
        <v>90</v>
      </c>
      <c r="P52" s="275">
        <v>45</v>
      </c>
      <c r="Q52" s="275">
        <v>25</v>
      </c>
      <c r="R52" s="275">
        <v>245</v>
      </c>
      <c r="S52" s="360"/>
      <c r="T52" s="360"/>
      <c r="U52" s="360"/>
      <c r="V52" s="360"/>
      <c r="W52" s="360"/>
      <c r="X52" s="360"/>
      <c r="Y52" s="360"/>
      <c r="Z52" s="360"/>
      <c r="AA52" s="360"/>
      <c r="AB52" s="360"/>
      <c r="AC52" s="360"/>
      <c r="AD52" s="360"/>
      <c r="AE52" s="360"/>
      <c r="AF52" s="276"/>
      <c r="AG52" s="276"/>
      <c r="AH52" s="276"/>
      <c r="AI52" s="276"/>
      <c r="AJ52" s="276"/>
    </row>
    <row r="53" spans="2:36">
      <c r="B53" s="278" t="s">
        <v>79</v>
      </c>
      <c r="C53" s="445">
        <v>10</v>
      </c>
      <c r="D53" s="446">
        <v>0</v>
      </c>
      <c r="E53" s="446">
        <v>0</v>
      </c>
      <c r="F53" s="446">
        <v>0</v>
      </c>
      <c r="G53" s="446">
        <v>0</v>
      </c>
      <c r="H53" s="446">
        <v>0</v>
      </c>
      <c r="I53" s="448">
        <v>10</v>
      </c>
      <c r="J53" s="275">
        <v>10</v>
      </c>
      <c r="K53" s="275">
        <v>5</v>
      </c>
      <c r="L53" s="281">
        <v>10</v>
      </c>
      <c r="M53" s="275">
        <v>0</v>
      </c>
      <c r="N53" s="275">
        <v>10</v>
      </c>
      <c r="O53" s="275">
        <v>5</v>
      </c>
      <c r="P53" s="275">
        <v>0</v>
      </c>
      <c r="Q53" s="275">
        <v>0</v>
      </c>
      <c r="R53" s="275">
        <v>10</v>
      </c>
      <c r="S53" s="360"/>
      <c r="T53" s="360"/>
      <c r="U53" s="360"/>
      <c r="V53" s="360"/>
      <c r="W53" s="360"/>
      <c r="X53" s="360"/>
      <c r="Y53" s="360"/>
      <c r="Z53" s="360"/>
      <c r="AA53" s="360"/>
      <c r="AB53" s="360"/>
      <c r="AC53" s="360"/>
      <c r="AD53" s="360"/>
      <c r="AE53" s="360"/>
      <c r="AF53" s="276"/>
      <c r="AG53" s="276"/>
      <c r="AH53" s="276"/>
      <c r="AI53" s="276"/>
      <c r="AJ53" s="276"/>
    </row>
    <row r="54" spans="2:36">
      <c r="B54" s="278" t="s">
        <v>80</v>
      </c>
      <c r="C54" s="445">
        <v>485</v>
      </c>
      <c r="D54" s="446">
        <v>240</v>
      </c>
      <c r="E54" s="284">
        <v>85</v>
      </c>
      <c r="F54" s="284">
        <v>30</v>
      </c>
      <c r="G54" s="284">
        <v>20</v>
      </c>
      <c r="H54" s="284">
        <v>15</v>
      </c>
      <c r="I54" s="448">
        <v>765</v>
      </c>
      <c r="J54" s="275">
        <v>755</v>
      </c>
      <c r="K54" s="275">
        <v>10</v>
      </c>
      <c r="L54" s="281">
        <v>765</v>
      </c>
      <c r="M54" s="275">
        <v>75</v>
      </c>
      <c r="N54" s="275">
        <v>510</v>
      </c>
      <c r="O54" s="275">
        <v>135</v>
      </c>
      <c r="P54" s="275">
        <v>40</v>
      </c>
      <c r="Q54" s="275">
        <v>5</v>
      </c>
      <c r="R54" s="275">
        <v>765</v>
      </c>
      <c r="S54" s="360"/>
      <c r="T54" s="360"/>
      <c r="U54" s="360"/>
      <c r="V54" s="360"/>
      <c r="W54" s="360"/>
      <c r="X54" s="360"/>
      <c r="Y54" s="360"/>
      <c r="Z54" s="360"/>
      <c r="AA54" s="360"/>
      <c r="AB54" s="360"/>
      <c r="AC54" s="360"/>
      <c r="AD54" s="360"/>
      <c r="AE54" s="360"/>
      <c r="AF54" s="276"/>
      <c r="AG54" s="276"/>
      <c r="AH54" s="276"/>
      <c r="AI54" s="276"/>
      <c r="AJ54" s="276"/>
    </row>
    <row r="55" spans="2:36">
      <c r="B55" s="278" t="s">
        <v>81</v>
      </c>
      <c r="C55" s="445">
        <v>5</v>
      </c>
      <c r="D55" s="446">
        <v>0</v>
      </c>
      <c r="E55" s="446">
        <v>0</v>
      </c>
      <c r="F55" s="446">
        <v>0</v>
      </c>
      <c r="G55" s="446">
        <v>0</v>
      </c>
      <c r="H55" s="446">
        <v>0</v>
      </c>
      <c r="I55" s="448">
        <v>10</v>
      </c>
      <c r="J55" s="275">
        <v>5</v>
      </c>
      <c r="K55" s="275">
        <v>0</v>
      </c>
      <c r="L55" s="281">
        <v>10</v>
      </c>
      <c r="M55" s="275">
        <v>0</v>
      </c>
      <c r="N55" s="275">
        <v>0</v>
      </c>
      <c r="O55" s="275">
        <v>5</v>
      </c>
      <c r="P55" s="275">
        <v>0</v>
      </c>
      <c r="Q55" s="275">
        <v>0</v>
      </c>
      <c r="R55" s="275">
        <v>10</v>
      </c>
      <c r="S55" s="360"/>
      <c r="T55" s="360"/>
      <c r="U55" s="360"/>
      <c r="V55" s="360"/>
      <c r="W55" s="360"/>
      <c r="X55" s="360"/>
      <c r="Y55" s="360"/>
      <c r="Z55" s="360"/>
      <c r="AA55" s="360"/>
      <c r="AB55" s="360"/>
      <c r="AC55" s="360"/>
      <c r="AD55" s="360"/>
      <c r="AE55" s="360"/>
      <c r="AF55" s="276"/>
      <c r="AG55" s="276"/>
      <c r="AH55" s="276"/>
      <c r="AI55" s="276"/>
      <c r="AJ55" s="276"/>
    </row>
    <row r="56" spans="2:36">
      <c r="B56" s="278" t="s">
        <v>253</v>
      </c>
      <c r="C56" s="445">
        <v>80</v>
      </c>
      <c r="D56" s="446">
        <v>10</v>
      </c>
      <c r="E56" s="284">
        <v>0</v>
      </c>
      <c r="F56" s="284">
        <v>0</v>
      </c>
      <c r="G56" s="284">
        <v>0</v>
      </c>
      <c r="H56" s="284">
        <v>0</v>
      </c>
      <c r="I56" s="448">
        <v>95</v>
      </c>
      <c r="J56" s="275">
        <v>75</v>
      </c>
      <c r="K56" s="275">
        <v>20</v>
      </c>
      <c r="L56" s="281">
        <v>95</v>
      </c>
      <c r="M56" s="275">
        <v>10</v>
      </c>
      <c r="N56" s="275">
        <v>70</v>
      </c>
      <c r="O56" s="275">
        <v>10</v>
      </c>
      <c r="P56" s="275">
        <v>0</v>
      </c>
      <c r="Q56" s="275">
        <v>0</v>
      </c>
      <c r="R56" s="275">
        <v>95</v>
      </c>
      <c r="S56" s="360"/>
      <c r="T56" s="360"/>
      <c r="U56" s="360"/>
      <c r="V56" s="360"/>
      <c r="W56" s="360"/>
      <c r="X56" s="360"/>
      <c r="Y56" s="360"/>
      <c r="Z56" s="360"/>
      <c r="AA56" s="360"/>
      <c r="AB56" s="360"/>
      <c r="AC56" s="360"/>
      <c r="AD56" s="360"/>
      <c r="AE56" s="360"/>
      <c r="AF56" s="276"/>
      <c r="AG56" s="276"/>
      <c r="AH56" s="276"/>
      <c r="AI56" s="276"/>
      <c r="AJ56" s="276"/>
    </row>
    <row r="57" spans="2:36">
      <c r="B57" s="278" t="s">
        <v>254</v>
      </c>
      <c r="C57" s="445">
        <v>325</v>
      </c>
      <c r="D57" s="446">
        <v>35</v>
      </c>
      <c r="E57" s="284">
        <v>20</v>
      </c>
      <c r="F57" s="284">
        <v>30</v>
      </c>
      <c r="G57" s="284">
        <v>5</v>
      </c>
      <c r="H57" s="284">
        <v>20</v>
      </c>
      <c r="I57" s="448">
        <v>420</v>
      </c>
      <c r="J57" s="275">
        <v>195</v>
      </c>
      <c r="K57" s="275">
        <v>225</v>
      </c>
      <c r="L57" s="281">
        <v>420</v>
      </c>
      <c r="M57" s="275">
        <v>40</v>
      </c>
      <c r="N57" s="275">
        <v>215</v>
      </c>
      <c r="O57" s="275">
        <v>90</v>
      </c>
      <c r="P57" s="275">
        <v>50</v>
      </c>
      <c r="Q57" s="275">
        <v>30</v>
      </c>
      <c r="R57" s="275">
        <v>420</v>
      </c>
      <c r="S57" s="360"/>
      <c r="T57" s="360"/>
      <c r="U57" s="360"/>
      <c r="V57" s="360"/>
      <c r="W57" s="360"/>
      <c r="X57" s="360"/>
      <c r="Y57" s="360"/>
      <c r="Z57" s="360"/>
      <c r="AA57" s="360"/>
      <c r="AB57" s="360"/>
      <c r="AC57" s="360"/>
      <c r="AD57" s="360"/>
      <c r="AE57" s="360"/>
      <c r="AF57" s="276"/>
      <c r="AG57" s="276"/>
      <c r="AH57" s="276"/>
      <c r="AI57" s="276"/>
      <c r="AJ57" s="276"/>
    </row>
    <row r="58" spans="2:36">
      <c r="B58" s="278" t="s">
        <v>109</v>
      </c>
      <c r="C58" s="445">
        <v>5</v>
      </c>
      <c r="D58" s="446">
        <v>0</v>
      </c>
      <c r="E58" s="446">
        <v>0</v>
      </c>
      <c r="F58" s="446">
        <v>0</v>
      </c>
      <c r="G58" s="446">
        <v>0</v>
      </c>
      <c r="H58" s="446">
        <v>0</v>
      </c>
      <c r="I58" s="448">
        <v>5</v>
      </c>
      <c r="J58" s="275">
        <v>5</v>
      </c>
      <c r="K58" s="275">
        <v>0</v>
      </c>
      <c r="L58" s="281">
        <v>5</v>
      </c>
      <c r="M58" s="275">
        <v>0</v>
      </c>
      <c r="N58" s="275">
        <v>0</v>
      </c>
      <c r="O58" s="275">
        <v>0</v>
      </c>
      <c r="P58" s="275">
        <v>0</v>
      </c>
      <c r="Q58" s="275">
        <v>0</v>
      </c>
      <c r="R58" s="275">
        <v>5</v>
      </c>
      <c r="S58" s="360"/>
      <c r="T58" s="276"/>
      <c r="U58" s="276"/>
      <c r="V58" s="276"/>
      <c r="W58" s="276"/>
      <c r="X58" s="276"/>
      <c r="Y58" s="276"/>
      <c r="Z58" s="276"/>
      <c r="AA58" s="360"/>
      <c r="AB58" s="360"/>
      <c r="AC58" s="360"/>
      <c r="AD58" s="360"/>
      <c r="AE58" s="360"/>
      <c r="AF58" s="276"/>
      <c r="AG58" s="276"/>
      <c r="AH58" s="276"/>
      <c r="AI58" s="276"/>
      <c r="AJ58" s="276"/>
    </row>
    <row r="59" spans="2:36">
      <c r="B59" s="276" t="s">
        <v>82</v>
      </c>
      <c r="C59" s="446">
        <v>265</v>
      </c>
      <c r="D59" s="284">
        <v>25</v>
      </c>
      <c r="E59" s="284">
        <v>5</v>
      </c>
      <c r="F59" s="446">
        <v>10</v>
      </c>
      <c r="G59" s="284">
        <v>0</v>
      </c>
      <c r="H59" s="284">
        <v>10</v>
      </c>
      <c r="I59" s="448">
        <v>300</v>
      </c>
      <c r="J59" s="275">
        <v>260</v>
      </c>
      <c r="K59" s="275">
        <v>35</v>
      </c>
      <c r="L59" s="281">
        <v>300</v>
      </c>
      <c r="M59" s="275">
        <v>0</v>
      </c>
      <c r="N59" s="275">
        <v>20</v>
      </c>
      <c r="O59" s="275">
        <v>75</v>
      </c>
      <c r="P59" s="275">
        <v>100</v>
      </c>
      <c r="Q59" s="275">
        <v>105</v>
      </c>
      <c r="R59" s="275">
        <v>300</v>
      </c>
      <c r="S59" s="360"/>
      <c r="T59" s="360"/>
      <c r="U59" s="360"/>
      <c r="V59" s="360"/>
      <c r="W59" s="360"/>
      <c r="X59" s="360"/>
      <c r="Y59" s="360"/>
      <c r="Z59" s="360"/>
      <c r="AA59" s="360"/>
      <c r="AB59" s="360"/>
      <c r="AC59" s="360"/>
      <c r="AD59" s="360"/>
      <c r="AE59" s="360"/>
      <c r="AF59" s="276"/>
      <c r="AG59" s="276"/>
      <c r="AH59" s="276"/>
      <c r="AI59" s="276"/>
      <c r="AJ59" s="276"/>
    </row>
    <row r="60" spans="2:36" ht="12.75" customHeight="1">
      <c r="B60" s="291" t="s">
        <v>255</v>
      </c>
      <c r="C60" s="275">
        <v>795</v>
      </c>
      <c r="D60" s="275">
        <v>150</v>
      </c>
      <c r="E60" s="275">
        <v>50</v>
      </c>
      <c r="F60" s="275">
        <v>40</v>
      </c>
      <c r="G60" s="275">
        <v>15</v>
      </c>
      <c r="H60" s="275">
        <v>5</v>
      </c>
      <c r="I60" s="281">
        <v>970</v>
      </c>
      <c r="J60" s="275">
        <v>955</v>
      </c>
      <c r="K60" s="275">
        <v>15</v>
      </c>
      <c r="L60" s="281">
        <v>970</v>
      </c>
      <c r="M60" s="275">
        <v>175</v>
      </c>
      <c r="N60" s="275">
        <v>645</v>
      </c>
      <c r="O60" s="275">
        <v>125</v>
      </c>
      <c r="P60" s="275">
        <v>25</v>
      </c>
      <c r="Q60" s="275">
        <v>5</v>
      </c>
      <c r="R60" s="275">
        <v>970</v>
      </c>
      <c r="S60" s="276"/>
      <c r="T60" s="360"/>
      <c r="U60" s="360"/>
      <c r="V60" s="360"/>
      <c r="W60" s="360"/>
      <c r="X60" s="360"/>
      <c r="Y60" s="360"/>
      <c r="Z60" s="360"/>
      <c r="AA60" s="360"/>
      <c r="AB60" s="360"/>
      <c r="AC60" s="360"/>
      <c r="AD60" s="360"/>
      <c r="AE60" s="360"/>
      <c r="AF60" s="276"/>
      <c r="AG60" s="276"/>
      <c r="AH60" s="276"/>
      <c r="AI60" s="276"/>
      <c r="AJ60" s="276"/>
    </row>
    <row r="61" spans="2:36" ht="12.75" customHeight="1">
      <c r="B61" s="291" t="s">
        <v>111</v>
      </c>
      <c r="C61" s="275">
        <v>75</v>
      </c>
      <c r="D61" s="275">
        <v>15</v>
      </c>
      <c r="E61" s="275">
        <v>5</v>
      </c>
      <c r="F61" s="275">
        <v>30</v>
      </c>
      <c r="G61" s="275">
        <v>15</v>
      </c>
      <c r="H61" s="275">
        <v>15</v>
      </c>
      <c r="I61" s="281">
        <v>155</v>
      </c>
      <c r="J61" s="275">
        <v>155</v>
      </c>
      <c r="K61" s="275">
        <v>5</v>
      </c>
      <c r="L61" s="281">
        <v>155</v>
      </c>
      <c r="M61" s="275">
        <v>15</v>
      </c>
      <c r="N61" s="275">
        <v>75</v>
      </c>
      <c r="O61" s="275">
        <v>45</v>
      </c>
      <c r="P61" s="275">
        <v>15</v>
      </c>
      <c r="Q61" s="275">
        <v>5</v>
      </c>
      <c r="R61" s="275">
        <v>155</v>
      </c>
      <c r="S61" s="360"/>
      <c r="T61" s="360"/>
      <c r="U61" s="360"/>
      <c r="V61" s="360"/>
      <c r="W61" s="360"/>
      <c r="X61" s="360"/>
      <c r="Y61" s="360"/>
      <c r="Z61" s="360"/>
      <c r="AA61" s="360"/>
      <c r="AB61" s="360"/>
      <c r="AC61" s="360"/>
      <c r="AD61" s="360"/>
      <c r="AE61" s="360"/>
      <c r="AF61" s="276"/>
      <c r="AG61" s="276"/>
      <c r="AH61" s="276"/>
      <c r="AI61" s="276"/>
      <c r="AJ61" s="276"/>
    </row>
    <row r="62" spans="2:36" ht="12.75" customHeight="1">
      <c r="B62" s="291" t="s">
        <v>256</v>
      </c>
      <c r="C62" s="275">
        <v>155</v>
      </c>
      <c r="D62" s="275">
        <v>30</v>
      </c>
      <c r="E62" s="275">
        <v>10</v>
      </c>
      <c r="F62" s="275">
        <v>10</v>
      </c>
      <c r="G62" s="275">
        <v>10</v>
      </c>
      <c r="H62" s="275">
        <v>5</v>
      </c>
      <c r="I62" s="281">
        <v>215</v>
      </c>
      <c r="J62" s="275">
        <v>195</v>
      </c>
      <c r="K62" s="275">
        <v>15</v>
      </c>
      <c r="L62" s="281">
        <v>215</v>
      </c>
      <c r="M62" s="275">
        <v>0</v>
      </c>
      <c r="N62" s="275">
        <v>40</v>
      </c>
      <c r="O62" s="275">
        <v>60</v>
      </c>
      <c r="P62" s="275">
        <v>60</v>
      </c>
      <c r="Q62" s="275">
        <v>55</v>
      </c>
      <c r="R62" s="275">
        <v>215</v>
      </c>
      <c r="S62" s="360"/>
      <c r="T62" s="360"/>
      <c r="U62" s="360"/>
      <c r="V62" s="360"/>
      <c r="W62" s="360"/>
      <c r="X62" s="360"/>
      <c r="Y62" s="360"/>
      <c r="Z62" s="360"/>
      <c r="AA62" s="360"/>
      <c r="AB62" s="360"/>
      <c r="AC62" s="360"/>
      <c r="AD62" s="360"/>
      <c r="AE62" s="360"/>
      <c r="AF62" s="276"/>
      <c r="AG62" s="276"/>
      <c r="AH62" s="276"/>
      <c r="AI62" s="276"/>
      <c r="AJ62" s="276"/>
    </row>
    <row r="63" spans="2:36" ht="12.75" customHeight="1">
      <c r="B63" s="291" t="s">
        <v>84</v>
      </c>
      <c r="C63" s="275">
        <v>90</v>
      </c>
      <c r="D63" s="275">
        <v>70</v>
      </c>
      <c r="E63" s="275">
        <v>15</v>
      </c>
      <c r="F63" s="275">
        <v>15</v>
      </c>
      <c r="G63" s="275">
        <v>0</v>
      </c>
      <c r="H63" s="275">
        <v>0</v>
      </c>
      <c r="I63" s="281">
        <v>195</v>
      </c>
      <c r="J63" s="275">
        <v>190</v>
      </c>
      <c r="K63" s="275">
        <v>5</v>
      </c>
      <c r="L63" s="281">
        <v>195</v>
      </c>
      <c r="M63" s="275">
        <v>10</v>
      </c>
      <c r="N63" s="275">
        <v>110</v>
      </c>
      <c r="O63" s="275">
        <v>60</v>
      </c>
      <c r="P63" s="275">
        <v>10</v>
      </c>
      <c r="Q63" s="275">
        <v>10</v>
      </c>
      <c r="R63" s="275">
        <v>195</v>
      </c>
      <c r="S63" s="360"/>
      <c r="T63" s="360"/>
      <c r="U63" s="360"/>
      <c r="V63" s="360"/>
      <c r="W63" s="360"/>
      <c r="X63" s="360"/>
      <c r="Y63" s="360"/>
      <c r="Z63" s="360"/>
      <c r="AA63" s="360"/>
      <c r="AB63" s="360"/>
      <c r="AC63" s="360"/>
      <c r="AD63" s="360"/>
      <c r="AE63" s="360"/>
      <c r="AF63" s="276"/>
      <c r="AG63" s="276"/>
      <c r="AH63" s="276"/>
      <c r="AI63" s="276"/>
      <c r="AJ63" s="276"/>
    </row>
    <row r="64" spans="2:36" ht="12.75" customHeight="1">
      <c r="B64" s="291" t="s">
        <v>112</v>
      </c>
      <c r="C64" s="275">
        <v>225</v>
      </c>
      <c r="D64" s="275">
        <v>90</v>
      </c>
      <c r="E64" s="275">
        <v>30</v>
      </c>
      <c r="F64" s="275">
        <v>25</v>
      </c>
      <c r="G64" s="284">
        <v>5</v>
      </c>
      <c r="H64" s="275">
        <v>10</v>
      </c>
      <c r="I64" s="281">
        <v>345</v>
      </c>
      <c r="J64" s="275">
        <v>65</v>
      </c>
      <c r="K64" s="275">
        <v>280</v>
      </c>
      <c r="L64" s="281">
        <v>345</v>
      </c>
      <c r="M64" s="275">
        <v>0</v>
      </c>
      <c r="N64" s="275">
        <v>40</v>
      </c>
      <c r="O64" s="275">
        <v>45</v>
      </c>
      <c r="P64" s="275">
        <v>90</v>
      </c>
      <c r="Q64" s="275">
        <v>170</v>
      </c>
      <c r="R64" s="275">
        <v>345</v>
      </c>
      <c r="S64" s="360"/>
      <c r="T64" s="360"/>
      <c r="U64" s="360"/>
      <c r="V64" s="360"/>
      <c r="W64" s="360"/>
      <c r="X64" s="360"/>
      <c r="Y64" s="360"/>
      <c r="Z64" s="360"/>
      <c r="AA64" s="360"/>
      <c r="AB64" s="360"/>
      <c r="AC64" s="360"/>
      <c r="AD64" s="360"/>
      <c r="AE64" s="360"/>
      <c r="AF64" s="276"/>
      <c r="AG64" s="276"/>
      <c r="AH64" s="276"/>
      <c r="AI64" s="276"/>
      <c r="AJ64" s="276"/>
    </row>
    <row r="65" spans="2:36" s="291" customFormat="1" ht="12.75" customHeight="1">
      <c r="B65" s="349" t="s">
        <v>0</v>
      </c>
      <c r="C65" s="516">
        <v>35275</v>
      </c>
      <c r="D65" s="516">
        <v>8190</v>
      </c>
      <c r="E65" s="516">
        <v>3075</v>
      </c>
      <c r="F65" s="516">
        <v>3605</v>
      </c>
      <c r="G65" s="516">
        <v>1065</v>
      </c>
      <c r="H65" s="516">
        <v>780</v>
      </c>
      <c r="I65" s="522">
        <v>50490</v>
      </c>
      <c r="J65" s="516">
        <v>43700</v>
      </c>
      <c r="K65" s="516">
        <v>6700</v>
      </c>
      <c r="L65" s="522">
        <v>50490</v>
      </c>
      <c r="M65" s="516">
        <v>6735</v>
      </c>
      <c r="N65" s="513">
        <v>27660</v>
      </c>
      <c r="O65" s="516">
        <v>9605</v>
      </c>
      <c r="P65" s="516">
        <v>4205</v>
      </c>
      <c r="Q65" s="516">
        <v>2285</v>
      </c>
      <c r="R65" s="513">
        <v>50490</v>
      </c>
      <c r="S65" s="360"/>
      <c r="T65" s="360"/>
      <c r="U65" s="362"/>
      <c r="V65" s="362"/>
      <c r="W65" s="362"/>
      <c r="X65" s="362"/>
      <c r="Y65" s="362"/>
      <c r="Z65" s="362"/>
      <c r="AA65" s="362"/>
      <c r="AB65" s="362"/>
      <c r="AC65" s="362"/>
      <c r="AD65" s="362"/>
      <c r="AE65" s="238"/>
      <c r="AF65" s="238"/>
      <c r="AG65" s="238"/>
      <c r="AH65" s="238"/>
      <c r="AI65" s="238"/>
      <c r="AJ65" s="451"/>
    </row>
    <row r="66" spans="2:36" ht="6.75" customHeight="1">
      <c r="B66" s="291"/>
      <c r="C66" s="271"/>
      <c r="D66" s="271"/>
      <c r="E66" s="271"/>
      <c r="F66" s="271"/>
      <c r="G66" s="271"/>
      <c r="J66" s="291"/>
      <c r="K66" s="291"/>
      <c r="L66" s="291"/>
      <c r="M66" s="291"/>
      <c r="N66" s="291"/>
      <c r="O66" s="291"/>
      <c r="P66" s="291"/>
      <c r="Q66" s="291"/>
      <c r="S66" s="360"/>
      <c r="T66" s="360"/>
      <c r="U66" s="360"/>
      <c r="V66" s="360"/>
      <c r="W66" s="360"/>
      <c r="X66" s="360"/>
      <c r="Y66" s="360"/>
      <c r="Z66" s="360"/>
      <c r="AA66" s="360"/>
      <c r="AB66" s="360"/>
      <c r="AC66" s="360"/>
      <c r="AD66" s="360"/>
      <c r="AE66" s="360"/>
      <c r="AF66" s="276"/>
      <c r="AG66" s="276"/>
      <c r="AH66" s="276"/>
      <c r="AI66" s="276"/>
      <c r="AJ66" s="276"/>
    </row>
    <row r="67" spans="2:36" s="291" customFormat="1" ht="12.75" customHeight="1">
      <c r="B67" s="313" t="s">
        <v>615</v>
      </c>
      <c r="C67" s="277"/>
      <c r="D67" s="277"/>
      <c r="E67" s="277"/>
      <c r="F67" s="277"/>
      <c r="G67" s="277"/>
      <c r="H67" s="277"/>
      <c r="I67" s="277"/>
      <c r="J67" s="274"/>
      <c r="K67" s="274"/>
      <c r="L67" s="274"/>
      <c r="M67" s="274"/>
      <c r="N67" s="274"/>
      <c r="O67" s="274"/>
      <c r="P67" s="274"/>
      <c r="S67" s="360"/>
      <c r="T67" s="442"/>
      <c r="U67" s="442"/>
      <c r="V67" s="442"/>
      <c r="W67" s="442"/>
      <c r="X67" s="442"/>
      <c r="Y67" s="442"/>
      <c r="Z67" s="442"/>
      <c r="AA67" s="442"/>
      <c r="AB67" s="442"/>
      <c r="AC67" s="442"/>
      <c r="AD67" s="442"/>
      <c r="AE67" s="442"/>
      <c r="AF67" s="387"/>
      <c r="AG67" s="387"/>
      <c r="AH67" s="387"/>
      <c r="AI67" s="387"/>
      <c r="AJ67" s="387"/>
    </row>
    <row r="68" spans="2:36" s="291" customFormat="1" ht="12.75" customHeight="1">
      <c r="B68" s="254" t="s">
        <v>325</v>
      </c>
      <c r="C68" s="282">
        <v>2815</v>
      </c>
      <c r="D68" s="282">
        <v>610</v>
      </c>
      <c r="E68" s="282">
        <v>115</v>
      </c>
      <c r="F68" s="282">
        <v>900</v>
      </c>
      <c r="G68" s="282">
        <v>120</v>
      </c>
      <c r="H68" s="282">
        <v>170</v>
      </c>
      <c r="I68" s="414">
        <v>4825</v>
      </c>
      <c r="J68" s="282">
        <v>3955</v>
      </c>
      <c r="K68" s="282">
        <v>865</v>
      </c>
      <c r="L68" s="414">
        <v>4825</v>
      </c>
      <c r="M68" s="282">
        <v>260</v>
      </c>
      <c r="N68" s="282">
        <v>2410</v>
      </c>
      <c r="O68" s="282">
        <v>1355</v>
      </c>
      <c r="P68" s="282">
        <v>600</v>
      </c>
      <c r="Q68" s="282">
        <v>200</v>
      </c>
      <c r="R68" s="282">
        <v>4825</v>
      </c>
      <c r="S68" s="360"/>
      <c r="T68" s="442"/>
      <c r="U68" s="442"/>
      <c r="V68" s="442"/>
      <c r="W68" s="442"/>
      <c r="X68" s="442"/>
      <c r="Y68" s="442"/>
      <c r="Z68" s="442"/>
      <c r="AA68" s="442"/>
      <c r="AB68" s="442"/>
      <c r="AC68" s="442"/>
      <c r="AD68" s="442"/>
      <c r="AE68" s="442"/>
      <c r="AF68" s="387"/>
      <c r="AG68" s="387"/>
      <c r="AH68" s="387"/>
      <c r="AI68" s="387"/>
      <c r="AJ68" s="387"/>
    </row>
    <row r="69" spans="2:36" s="291" customFormat="1" ht="12.75" customHeight="1">
      <c r="B69" s="233" t="s">
        <v>326</v>
      </c>
      <c r="C69" s="275">
        <v>13825</v>
      </c>
      <c r="D69" s="275">
        <v>3570</v>
      </c>
      <c r="E69" s="275">
        <v>1465</v>
      </c>
      <c r="F69" s="275">
        <v>980</v>
      </c>
      <c r="G69" s="275">
        <v>400</v>
      </c>
      <c r="H69" s="275">
        <v>160</v>
      </c>
      <c r="I69" s="281">
        <v>19865</v>
      </c>
      <c r="J69" s="275">
        <v>19380</v>
      </c>
      <c r="K69" s="275">
        <v>460</v>
      </c>
      <c r="L69" s="281">
        <v>19865</v>
      </c>
      <c r="M69" s="275">
        <v>3030</v>
      </c>
      <c r="N69" s="275">
        <v>11635</v>
      </c>
      <c r="O69" s="275">
        <v>3625</v>
      </c>
      <c r="P69" s="275">
        <v>1215</v>
      </c>
      <c r="Q69" s="275">
        <v>355</v>
      </c>
      <c r="R69" s="275">
        <v>19865</v>
      </c>
      <c r="S69" s="360"/>
      <c r="T69" s="442"/>
      <c r="U69" s="442"/>
      <c r="V69" s="442"/>
      <c r="W69" s="442"/>
      <c r="X69" s="442"/>
      <c r="Y69" s="442"/>
      <c r="Z69" s="442"/>
      <c r="AA69" s="442"/>
      <c r="AB69" s="442"/>
      <c r="AC69" s="442"/>
      <c r="AD69" s="442"/>
      <c r="AE69" s="442"/>
      <c r="AF69" s="387"/>
      <c r="AG69" s="387"/>
      <c r="AH69" s="387"/>
      <c r="AI69" s="387"/>
      <c r="AJ69" s="387"/>
    </row>
    <row r="70" spans="2:36" s="291" customFormat="1" ht="12.75" customHeight="1">
      <c r="B70" s="233" t="s">
        <v>327</v>
      </c>
      <c r="C70" s="275">
        <v>120</v>
      </c>
      <c r="D70" s="275">
        <v>10</v>
      </c>
      <c r="E70" s="275">
        <v>0</v>
      </c>
      <c r="F70" s="275">
        <v>0</v>
      </c>
      <c r="G70" s="275">
        <v>0</v>
      </c>
      <c r="H70" s="275">
        <v>0</v>
      </c>
      <c r="I70" s="281">
        <v>135</v>
      </c>
      <c r="J70" s="275">
        <v>95</v>
      </c>
      <c r="K70" s="275">
        <v>40</v>
      </c>
      <c r="L70" s="281">
        <v>135</v>
      </c>
      <c r="M70" s="275">
        <v>15</v>
      </c>
      <c r="N70" s="275">
        <v>80</v>
      </c>
      <c r="O70" s="275">
        <v>20</v>
      </c>
      <c r="P70" s="275">
        <v>15</v>
      </c>
      <c r="Q70" s="275">
        <v>10</v>
      </c>
      <c r="R70" s="275">
        <v>135</v>
      </c>
      <c r="S70" s="360"/>
      <c r="T70" s="442"/>
      <c r="U70" s="442"/>
      <c r="V70" s="442"/>
      <c r="W70" s="442"/>
      <c r="X70" s="442"/>
      <c r="Y70" s="442"/>
      <c r="Z70" s="442"/>
      <c r="AA70" s="442"/>
      <c r="AB70" s="442"/>
      <c r="AC70" s="442"/>
      <c r="AD70" s="442"/>
      <c r="AE70" s="442"/>
      <c r="AF70" s="387"/>
      <c r="AG70" s="387"/>
      <c r="AH70" s="387"/>
      <c r="AI70" s="387"/>
      <c r="AJ70" s="387"/>
    </row>
    <row r="71" spans="2:36" s="291" customFormat="1" ht="12.75" customHeight="1">
      <c r="B71" s="233" t="s">
        <v>328</v>
      </c>
      <c r="C71" s="275">
        <v>60</v>
      </c>
      <c r="D71" s="275">
        <v>5</v>
      </c>
      <c r="E71" s="275">
        <v>5</v>
      </c>
      <c r="F71" s="275">
        <v>5</v>
      </c>
      <c r="G71" s="275">
        <v>0</v>
      </c>
      <c r="H71" s="275">
        <v>5</v>
      </c>
      <c r="I71" s="281">
        <v>70</v>
      </c>
      <c r="J71" s="275">
        <v>45</v>
      </c>
      <c r="K71" s="275">
        <v>25</v>
      </c>
      <c r="L71" s="281">
        <v>70</v>
      </c>
      <c r="M71" s="275">
        <v>0</v>
      </c>
      <c r="N71" s="275">
        <v>40</v>
      </c>
      <c r="O71" s="275">
        <v>20</v>
      </c>
      <c r="P71" s="275">
        <v>5</v>
      </c>
      <c r="Q71" s="275">
        <v>5</v>
      </c>
      <c r="R71" s="275">
        <v>70</v>
      </c>
      <c r="S71" s="360"/>
      <c r="T71" s="442"/>
      <c r="U71" s="442"/>
      <c r="V71" s="442"/>
      <c r="W71" s="442"/>
      <c r="X71" s="442"/>
      <c r="Y71" s="442"/>
      <c r="Z71" s="442"/>
      <c r="AA71" s="442"/>
      <c r="AB71" s="442"/>
      <c r="AC71" s="442"/>
      <c r="AD71" s="442"/>
      <c r="AE71" s="442"/>
      <c r="AF71" s="387"/>
      <c r="AG71" s="387"/>
      <c r="AH71" s="387"/>
      <c r="AI71" s="387"/>
      <c r="AJ71" s="387"/>
    </row>
    <row r="72" spans="2:36" s="291" customFormat="1" ht="12.75" customHeight="1">
      <c r="B72" s="233" t="s">
        <v>329</v>
      </c>
      <c r="C72" s="275">
        <v>13820</v>
      </c>
      <c r="D72" s="275">
        <v>2595</v>
      </c>
      <c r="E72" s="275">
        <v>1025</v>
      </c>
      <c r="F72" s="275">
        <v>1010</v>
      </c>
      <c r="G72" s="275">
        <v>380</v>
      </c>
      <c r="H72" s="275">
        <v>285</v>
      </c>
      <c r="I72" s="281">
        <v>18375</v>
      </c>
      <c r="J72" s="275">
        <v>17675</v>
      </c>
      <c r="K72" s="275">
        <v>650</v>
      </c>
      <c r="L72" s="281">
        <v>18375</v>
      </c>
      <c r="M72" s="275">
        <v>2835</v>
      </c>
      <c r="N72" s="275">
        <v>10755</v>
      </c>
      <c r="O72" s="275">
        <v>3075</v>
      </c>
      <c r="P72" s="275">
        <v>1195</v>
      </c>
      <c r="Q72" s="275">
        <v>515</v>
      </c>
      <c r="R72" s="275">
        <v>18375</v>
      </c>
      <c r="S72" s="360"/>
      <c r="T72" s="442"/>
      <c r="U72" s="442"/>
      <c r="V72" s="442"/>
      <c r="W72" s="442"/>
      <c r="X72" s="442"/>
      <c r="Y72" s="442"/>
      <c r="Z72" s="442"/>
      <c r="AA72" s="442"/>
      <c r="AB72" s="442"/>
      <c r="AC72" s="442"/>
      <c r="AD72" s="442"/>
      <c r="AE72" s="442"/>
      <c r="AF72" s="387"/>
      <c r="AG72" s="387"/>
      <c r="AH72" s="387"/>
      <c r="AI72" s="387"/>
      <c r="AJ72" s="387"/>
    </row>
    <row r="73" spans="2:36" s="291" customFormat="1" ht="12.75" customHeight="1">
      <c r="B73" s="233" t="s">
        <v>330</v>
      </c>
      <c r="C73" s="275">
        <v>2300</v>
      </c>
      <c r="D73" s="275">
        <v>670</v>
      </c>
      <c r="E73" s="275">
        <v>165</v>
      </c>
      <c r="F73" s="275">
        <v>300</v>
      </c>
      <c r="G73" s="275">
        <v>95</v>
      </c>
      <c r="H73" s="275">
        <v>60</v>
      </c>
      <c r="I73" s="281">
        <v>3490</v>
      </c>
      <c r="J73" s="275">
        <v>1415</v>
      </c>
      <c r="K73" s="275">
        <v>2075</v>
      </c>
      <c r="L73" s="281">
        <v>3490</v>
      </c>
      <c r="M73" s="275">
        <v>560</v>
      </c>
      <c r="N73" s="275">
        <v>2085</v>
      </c>
      <c r="O73" s="275">
        <v>555</v>
      </c>
      <c r="P73" s="275">
        <v>210</v>
      </c>
      <c r="Q73" s="275">
        <v>80</v>
      </c>
      <c r="R73" s="275">
        <v>3490</v>
      </c>
      <c r="S73" s="360"/>
      <c r="T73" s="442"/>
      <c r="U73" s="442"/>
      <c r="V73" s="442"/>
      <c r="W73" s="442"/>
      <c r="X73" s="442"/>
      <c r="Y73" s="442"/>
      <c r="Z73" s="442"/>
      <c r="AA73" s="442"/>
      <c r="AB73" s="442"/>
      <c r="AC73" s="442"/>
      <c r="AD73" s="442"/>
      <c r="AE73" s="442"/>
      <c r="AF73" s="387"/>
      <c r="AG73" s="387"/>
      <c r="AH73" s="387"/>
      <c r="AI73" s="387"/>
      <c r="AJ73" s="387"/>
    </row>
    <row r="74" spans="2:36" s="291" customFormat="1" ht="12.75" customHeight="1">
      <c r="B74" s="233" t="s">
        <v>331</v>
      </c>
      <c r="C74" s="275">
        <v>220</v>
      </c>
      <c r="D74" s="275">
        <v>35</v>
      </c>
      <c r="E74" s="275">
        <v>10</v>
      </c>
      <c r="F74" s="275">
        <v>5</v>
      </c>
      <c r="G74" s="275">
        <v>0</v>
      </c>
      <c r="H74" s="275">
        <v>5</v>
      </c>
      <c r="I74" s="281">
        <v>375</v>
      </c>
      <c r="J74" s="275">
        <v>155</v>
      </c>
      <c r="K74" s="275">
        <v>220</v>
      </c>
      <c r="L74" s="281">
        <v>375</v>
      </c>
      <c r="M74" s="275">
        <v>5</v>
      </c>
      <c r="N74" s="275">
        <v>110</v>
      </c>
      <c r="O74" s="275">
        <v>100</v>
      </c>
      <c r="P74" s="275">
        <v>85</v>
      </c>
      <c r="Q74" s="275">
        <v>75</v>
      </c>
      <c r="R74" s="275">
        <v>375</v>
      </c>
      <c r="S74" s="360"/>
      <c r="T74" s="442"/>
      <c r="U74" s="442"/>
      <c r="V74" s="442"/>
      <c r="W74" s="442"/>
      <c r="X74" s="442"/>
      <c r="Y74" s="442"/>
      <c r="Z74" s="442"/>
      <c r="AA74" s="442"/>
      <c r="AB74" s="442"/>
      <c r="AC74" s="442"/>
      <c r="AD74" s="442"/>
      <c r="AE74" s="442"/>
      <c r="AF74" s="387"/>
      <c r="AG74" s="387"/>
      <c r="AH74" s="387"/>
      <c r="AI74" s="387"/>
      <c r="AJ74" s="387"/>
    </row>
    <row r="75" spans="2:36" s="291" customFormat="1" ht="12.75" customHeight="1">
      <c r="B75" s="233" t="s">
        <v>332</v>
      </c>
      <c r="C75" s="275">
        <v>525</v>
      </c>
      <c r="D75" s="275">
        <v>90</v>
      </c>
      <c r="E75" s="275">
        <v>45</v>
      </c>
      <c r="F75" s="275">
        <v>60</v>
      </c>
      <c r="G75" s="275">
        <v>15</v>
      </c>
      <c r="H75" s="275">
        <v>30</v>
      </c>
      <c r="I75" s="281">
        <v>730</v>
      </c>
      <c r="J75" s="275">
        <v>325</v>
      </c>
      <c r="K75" s="275">
        <v>400</v>
      </c>
      <c r="L75" s="281">
        <v>730</v>
      </c>
      <c r="M75" s="275">
        <v>5</v>
      </c>
      <c r="N75" s="275">
        <v>110</v>
      </c>
      <c r="O75" s="275">
        <v>245</v>
      </c>
      <c r="P75" s="275">
        <v>190</v>
      </c>
      <c r="Q75" s="275">
        <v>180</v>
      </c>
      <c r="R75" s="275">
        <v>730</v>
      </c>
      <c r="S75" s="360"/>
      <c r="T75" s="442"/>
      <c r="U75" s="442"/>
      <c r="V75" s="442"/>
      <c r="W75" s="442"/>
      <c r="X75" s="442"/>
      <c r="Y75" s="442"/>
      <c r="Z75" s="442"/>
      <c r="AA75" s="442"/>
      <c r="AB75" s="442"/>
      <c r="AC75" s="442"/>
      <c r="AD75" s="442"/>
      <c r="AE75" s="442"/>
      <c r="AF75" s="387"/>
      <c r="AG75" s="387"/>
      <c r="AH75" s="387"/>
      <c r="AI75" s="387"/>
      <c r="AJ75" s="387"/>
    </row>
    <row r="76" spans="2:36" s="291" customFormat="1" ht="12.75" customHeight="1">
      <c r="B76" s="233" t="s">
        <v>334</v>
      </c>
      <c r="C76" s="275">
        <v>25</v>
      </c>
      <c r="D76" s="275">
        <v>0</v>
      </c>
      <c r="E76" s="275">
        <v>0</v>
      </c>
      <c r="F76" s="275">
        <v>0</v>
      </c>
      <c r="G76" s="275">
        <v>0</v>
      </c>
      <c r="H76" s="275">
        <v>0</v>
      </c>
      <c r="I76" s="281">
        <v>25</v>
      </c>
      <c r="J76" s="275">
        <v>20</v>
      </c>
      <c r="K76" s="275">
        <v>5</v>
      </c>
      <c r="L76" s="281">
        <v>25</v>
      </c>
      <c r="M76" s="275">
        <v>0</v>
      </c>
      <c r="N76" s="275">
        <v>5</v>
      </c>
      <c r="O76" s="275">
        <v>10</v>
      </c>
      <c r="P76" s="275">
        <v>5</v>
      </c>
      <c r="Q76" s="275">
        <v>0</v>
      </c>
      <c r="R76" s="275">
        <v>25</v>
      </c>
      <c r="S76" s="360"/>
      <c r="T76" s="442"/>
      <c r="U76" s="442"/>
      <c r="V76" s="442"/>
      <c r="W76" s="442"/>
      <c r="X76" s="442"/>
      <c r="Y76" s="442"/>
      <c r="Z76" s="442"/>
      <c r="AA76" s="442"/>
      <c r="AB76" s="442"/>
      <c r="AC76" s="442"/>
      <c r="AD76" s="442"/>
      <c r="AE76" s="442"/>
      <c r="AF76" s="387"/>
      <c r="AG76" s="387"/>
      <c r="AH76" s="387"/>
      <c r="AI76" s="387"/>
      <c r="AJ76" s="387"/>
    </row>
    <row r="77" spans="2:36" s="291" customFormat="1" ht="12.75" customHeight="1">
      <c r="B77" s="254" t="s">
        <v>335</v>
      </c>
      <c r="C77" s="275">
        <v>1750</v>
      </c>
      <c r="D77" s="275">
        <v>630</v>
      </c>
      <c r="E77" s="275">
        <v>255</v>
      </c>
      <c r="F77" s="275">
        <v>370</v>
      </c>
      <c r="G77" s="275">
        <v>50</v>
      </c>
      <c r="H77" s="275">
        <v>80</v>
      </c>
      <c r="I77" s="281">
        <v>2845</v>
      </c>
      <c r="J77" s="275">
        <v>770</v>
      </c>
      <c r="K77" s="275">
        <v>2070</v>
      </c>
      <c r="L77" s="281">
        <v>2845</v>
      </c>
      <c r="M77" s="275">
        <v>20</v>
      </c>
      <c r="N77" s="275">
        <v>530</v>
      </c>
      <c r="O77" s="275">
        <v>680</v>
      </c>
      <c r="P77" s="275">
        <v>720</v>
      </c>
      <c r="Q77" s="275">
        <v>890</v>
      </c>
      <c r="R77" s="275">
        <v>2845</v>
      </c>
      <c r="S77" s="360"/>
      <c r="T77" s="442"/>
      <c r="U77" s="442"/>
      <c r="V77" s="442"/>
      <c r="W77" s="442"/>
      <c r="X77" s="442"/>
      <c r="Y77" s="442"/>
      <c r="Z77" s="442"/>
      <c r="AA77" s="442"/>
      <c r="AB77" s="442"/>
      <c r="AC77" s="442"/>
      <c r="AD77" s="442"/>
      <c r="AE77" s="442"/>
      <c r="AF77" s="387"/>
      <c r="AG77" s="387"/>
      <c r="AH77" s="387"/>
      <c r="AI77" s="387"/>
      <c r="AJ77" s="387"/>
    </row>
    <row r="78" spans="2:36" s="291" customFormat="1" ht="12.75" customHeight="1">
      <c r="B78" s="349" t="s">
        <v>0</v>
      </c>
      <c r="C78" s="516">
        <v>35275</v>
      </c>
      <c r="D78" s="516">
        <v>8190</v>
      </c>
      <c r="E78" s="516">
        <v>3075</v>
      </c>
      <c r="F78" s="516">
        <v>3605</v>
      </c>
      <c r="G78" s="516">
        <v>1065</v>
      </c>
      <c r="H78" s="516">
        <v>780</v>
      </c>
      <c r="I78" s="522">
        <v>50490</v>
      </c>
      <c r="J78" s="516">
        <v>43700</v>
      </c>
      <c r="K78" s="516">
        <v>6700</v>
      </c>
      <c r="L78" s="522">
        <v>50490</v>
      </c>
      <c r="M78" s="516">
        <v>6735</v>
      </c>
      <c r="N78" s="513">
        <v>27660</v>
      </c>
      <c r="O78" s="516">
        <v>9605</v>
      </c>
      <c r="P78" s="516">
        <v>4205</v>
      </c>
      <c r="Q78" s="516">
        <v>2285</v>
      </c>
      <c r="R78" s="513">
        <v>50490</v>
      </c>
      <c r="S78" s="360"/>
      <c r="T78" s="442"/>
      <c r="U78" s="442"/>
      <c r="V78" s="442"/>
      <c r="W78" s="442"/>
      <c r="X78" s="442"/>
      <c r="Y78" s="442"/>
      <c r="Z78" s="442"/>
      <c r="AA78" s="442"/>
      <c r="AB78" s="442"/>
      <c r="AC78" s="442"/>
      <c r="AD78" s="442"/>
      <c r="AE78" s="442"/>
      <c r="AF78" s="387"/>
      <c r="AG78" s="387"/>
      <c r="AH78" s="387"/>
      <c r="AI78" s="387"/>
      <c r="AJ78" s="387"/>
    </row>
    <row r="79" spans="2:36" s="291" customFormat="1" ht="6.75" customHeight="1">
      <c r="C79" s="271"/>
      <c r="D79" s="271"/>
      <c r="E79" s="271"/>
      <c r="F79" s="271"/>
      <c r="G79" s="271"/>
      <c r="H79" s="271"/>
      <c r="I79" s="271"/>
      <c r="S79" s="360"/>
      <c r="T79" s="360"/>
      <c r="U79" s="360"/>
      <c r="V79" s="360"/>
      <c r="W79" s="360"/>
      <c r="X79" s="360"/>
      <c r="Y79" s="360"/>
      <c r="Z79" s="360"/>
      <c r="AA79" s="360"/>
      <c r="AB79" s="360"/>
      <c r="AC79" s="360"/>
      <c r="AD79" s="360"/>
      <c r="AE79" s="360"/>
      <c r="AF79" s="276"/>
      <c r="AG79" s="276"/>
      <c r="AH79" s="276"/>
      <c r="AI79" s="276"/>
      <c r="AJ79" s="276"/>
    </row>
    <row r="80" spans="2:36">
      <c r="B80" s="225" t="s">
        <v>613</v>
      </c>
      <c r="C80" s="252"/>
      <c r="D80" s="253"/>
      <c r="E80" s="253"/>
      <c r="F80" s="253"/>
      <c r="G80" s="253"/>
      <c r="H80" s="253"/>
      <c r="I80" s="253"/>
      <c r="J80" s="226"/>
      <c r="K80" s="226"/>
      <c r="L80" s="226"/>
      <c r="M80" s="227"/>
      <c r="N80" s="227"/>
      <c r="O80" s="227"/>
      <c r="P80" s="238"/>
      <c r="Q80" s="238"/>
      <c r="S80" s="360"/>
      <c r="T80" s="442"/>
      <c r="U80" s="442"/>
      <c r="V80" s="442"/>
      <c r="W80" s="442"/>
      <c r="X80" s="442"/>
      <c r="Y80" s="442"/>
      <c r="Z80" s="442"/>
      <c r="AA80" s="442"/>
      <c r="AB80" s="442"/>
      <c r="AC80" s="442"/>
      <c r="AD80" s="442"/>
      <c r="AE80" s="442"/>
      <c r="AF80" s="387"/>
      <c r="AG80" s="387"/>
      <c r="AH80" s="387"/>
      <c r="AI80" s="387"/>
      <c r="AJ80" s="387"/>
    </row>
    <row r="81" spans="1:36">
      <c r="B81" s="449" t="s">
        <v>185</v>
      </c>
      <c r="C81" s="416">
        <v>430</v>
      </c>
      <c r="D81" s="275">
        <v>30</v>
      </c>
      <c r="E81" s="275">
        <v>15</v>
      </c>
      <c r="F81" s="275">
        <v>25</v>
      </c>
      <c r="G81" s="275">
        <v>5</v>
      </c>
      <c r="H81" s="282">
        <v>20</v>
      </c>
      <c r="I81" s="414">
        <v>505</v>
      </c>
      <c r="J81" s="275">
        <v>475</v>
      </c>
      <c r="K81" s="275">
        <v>30</v>
      </c>
      <c r="L81" s="281">
        <v>505</v>
      </c>
      <c r="M81" s="413">
        <v>10</v>
      </c>
      <c r="N81" s="282">
        <v>235</v>
      </c>
      <c r="O81" s="282">
        <v>120</v>
      </c>
      <c r="P81" s="282">
        <v>85</v>
      </c>
      <c r="Q81" s="282">
        <v>60</v>
      </c>
      <c r="R81" s="282">
        <v>505</v>
      </c>
      <c r="S81" s="360"/>
      <c r="T81" s="442"/>
      <c r="U81" s="442"/>
      <c r="V81" s="442"/>
      <c r="W81" s="442"/>
      <c r="X81" s="442"/>
      <c r="Y81" s="442"/>
      <c r="Z81" s="442"/>
      <c r="AA81" s="442"/>
      <c r="AB81" s="442"/>
      <c r="AC81" s="442"/>
      <c r="AD81" s="442"/>
      <c r="AE81" s="442"/>
      <c r="AF81" s="387"/>
      <c r="AG81" s="387"/>
      <c r="AH81" s="387"/>
      <c r="AI81" s="387"/>
      <c r="AJ81" s="387"/>
    </row>
    <row r="82" spans="1:36">
      <c r="B82" s="449" t="s">
        <v>186</v>
      </c>
      <c r="C82" s="416">
        <v>1190</v>
      </c>
      <c r="D82" s="275">
        <v>235</v>
      </c>
      <c r="E82" s="275">
        <v>50</v>
      </c>
      <c r="F82" s="275">
        <v>780</v>
      </c>
      <c r="G82" s="275">
        <v>105</v>
      </c>
      <c r="H82" s="275">
        <v>130</v>
      </c>
      <c r="I82" s="281">
        <v>2545</v>
      </c>
      <c r="J82" s="275">
        <v>2065</v>
      </c>
      <c r="K82" s="275">
        <v>475</v>
      </c>
      <c r="L82" s="281">
        <v>2545</v>
      </c>
      <c r="M82" s="416">
        <v>120</v>
      </c>
      <c r="N82" s="275">
        <v>1320</v>
      </c>
      <c r="O82" s="275">
        <v>780</v>
      </c>
      <c r="P82" s="275">
        <v>285</v>
      </c>
      <c r="Q82" s="275">
        <v>40</v>
      </c>
      <c r="R82" s="275">
        <v>2545</v>
      </c>
      <c r="S82" s="360"/>
      <c r="T82" s="442"/>
      <c r="U82" s="442"/>
      <c r="V82" s="442"/>
      <c r="W82" s="442"/>
      <c r="X82" s="442"/>
      <c r="Y82" s="442"/>
      <c r="Z82" s="442"/>
      <c r="AA82" s="442"/>
      <c r="AB82" s="442"/>
      <c r="AC82" s="442"/>
      <c r="AD82" s="442"/>
      <c r="AE82" s="442"/>
      <c r="AF82" s="387"/>
      <c r="AG82" s="387"/>
      <c r="AH82" s="387"/>
      <c r="AI82" s="387"/>
      <c r="AJ82" s="387"/>
    </row>
    <row r="83" spans="1:36">
      <c r="B83" s="449" t="s">
        <v>187</v>
      </c>
      <c r="C83" s="416">
        <v>0</v>
      </c>
      <c r="D83" s="275">
        <v>0</v>
      </c>
      <c r="E83" s="275">
        <v>0</v>
      </c>
      <c r="F83" s="275">
        <v>0</v>
      </c>
      <c r="G83" s="275">
        <v>0</v>
      </c>
      <c r="H83" s="275">
        <v>0</v>
      </c>
      <c r="I83" s="281">
        <v>0</v>
      </c>
      <c r="J83" s="275">
        <v>0</v>
      </c>
      <c r="K83" s="275">
        <v>0</v>
      </c>
      <c r="L83" s="281">
        <v>0</v>
      </c>
      <c r="M83" s="416">
        <v>0</v>
      </c>
      <c r="N83" s="275">
        <v>0</v>
      </c>
      <c r="O83" s="275">
        <v>0</v>
      </c>
      <c r="P83" s="275">
        <v>0</v>
      </c>
      <c r="Q83" s="275">
        <v>0</v>
      </c>
      <c r="R83" s="275">
        <v>0</v>
      </c>
      <c r="S83" s="360"/>
      <c r="T83" s="442"/>
      <c r="U83" s="442"/>
      <c r="V83" s="442"/>
      <c r="W83" s="442"/>
      <c r="X83" s="442"/>
      <c r="Y83" s="442"/>
      <c r="Z83" s="442"/>
      <c r="AA83" s="442"/>
      <c r="AB83" s="442"/>
      <c r="AC83" s="442"/>
      <c r="AD83" s="442"/>
      <c r="AE83" s="442"/>
      <c r="AF83" s="387"/>
      <c r="AG83" s="387"/>
      <c r="AH83" s="387"/>
      <c r="AI83" s="387"/>
      <c r="AJ83" s="387"/>
    </row>
    <row r="84" spans="1:36">
      <c r="A84" s="211"/>
      <c r="B84" s="449" t="s">
        <v>177</v>
      </c>
      <c r="C84" s="416">
        <v>3820</v>
      </c>
      <c r="D84" s="275">
        <v>620</v>
      </c>
      <c r="E84" s="275">
        <v>230</v>
      </c>
      <c r="F84" s="275">
        <v>220</v>
      </c>
      <c r="G84" s="275">
        <v>100</v>
      </c>
      <c r="H84" s="275">
        <v>60</v>
      </c>
      <c r="I84" s="281">
        <v>4640</v>
      </c>
      <c r="J84" s="275">
        <v>4530</v>
      </c>
      <c r="K84" s="275">
        <v>110</v>
      </c>
      <c r="L84" s="281">
        <v>4640</v>
      </c>
      <c r="M84" s="416">
        <v>915</v>
      </c>
      <c r="N84" s="275">
        <v>2975</v>
      </c>
      <c r="O84" s="275">
        <v>575</v>
      </c>
      <c r="P84" s="275">
        <v>145</v>
      </c>
      <c r="Q84" s="275">
        <v>30</v>
      </c>
      <c r="R84" s="275">
        <v>4640</v>
      </c>
      <c r="S84" s="360"/>
      <c r="T84" s="442"/>
      <c r="U84" s="442"/>
      <c r="V84" s="442"/>
      <c r="W84" s="442"/>
      <c r="X84" s="442"/>
      <c r="Y84" s="442"/>
      <c r="Z84" s="442"/>
      <c r="AA84" s="442"/>
      <c r="AB84" s="442"/>
      <c r="AC84" s="442"/>
      <c r="AD84" s="442"/>
      <c r="AE84" s="442"/>
      <c r="AF84" s="387"/>
      <c r="AG84" s="387"/>
      <c r="AH84" s="387"/>
      <c r="AI84" s="387"/>
      <c r="AJ84" s="387"/>
    </row>
    <row r="85" spans="1:36">
      <c r="B85" s="449" t="s">
        <v>189</v>
      </c>
      <c r="C85" s="416">
        <v>13825</v>
      </c>
      <c r="D85" s="275">
        <v>3570</v>
      </c>
      <c r="E85" s="275">
        <v>1465</v>
      </c>
      <c r="F85" s="275">
        <v>980</v>
      </c>
      <c r="G85" s="275">
        <v>400</v>
      </c>
      <c r="H85" s="275">
        <v>160</v>
      </c>
      <c r="I85" s="281">
        <v>19865</v>
      </c>
      <c r="J85" s="275">
        <v>19380</v>
      </c>
      <c r="K85" s="275">
        <v>460</v>
      </c>
      <c r="L85" s="281">
        <v>19865</v>
      </c>
      <c r="M85" s="416">
        <v>3030</v>
      </c>
      <c r="N85" s="275">
        <v>11635</v>
      </c>
      <c r="O85" s="275">
        <v>3625</v>
      </c>
      <c r="P85" s="275">
        <v>1215</v>
      </c>
      <c r="Q85" s="275">
        <v>355</v>
      </c>
      <c r="R85" s="275">
        <v>19865</v>
      </c>
      <c r="S85" s="360"/>
      <c r="T85" s="442"/>
      <c r="U85" s="442"/>
      <c r="V85" s="442"/>
      <c r="W85" s="442"/>
      <c r="X85" s="442"/>
      <c r="Y85" s="442"/>
      <c r="Z85" s="442"/>
      <c r="AA85" s="442"/>
      <c r="AB85" s="442"/>
      <c r="AC85" s="442"/>
      <c r="AD85" s="442"/>
      <c r="AE85" s="442"/>
      <c r="AF85" s="387"/>
      <c r="AG85" s="387"/>
      <c r="AH85" s="387"/>
      <c r="AI85" s="387"/>
      <c r="AJ85" s="387"/>
    </row>
    <row r="86" spans="1:36">
      <c r="B86" s="449" t="s">
        <v>178</v>
      </c>
      <c r="C86" s="416">
        <v>455</v>
      </c>
      <c r="D86" s="275">
        <v>85</v>
      </c>
      <c r="E86" s="275">
        <v>45</v>
      </c>
      <c r="F86" s="275">
        <v>45</v>
      </c>
      <c r="G86" s="275">
        <v>15</v>
      </c>
      <c r="H86" s="275">
        <v>25</v>
      </c>
      <c r="I86" s="281">
        <v>640</v>
      </c>
      <c r="J86" s="275">
        <v>265</v>
      </c>
      <c r="K86" s="275">
        <v>370</v>
      </c>
      <c r="L86" s="281">
        <v>640</v>
      </c>
      <c r="M86" s="416">
        <v>0</v>
      </c>
      <c r="N86" s="275">
        <v>95</v>
      </c>
      <c r="O86" s="275">
        <v>215</v>
      </c>
      <c r="P86" s="275">
        <v>170</v>
      </c>
      <c r="Q86" s="275">
        <v>155</v>
      </c>
      <c r="R86" s="275">
        <v>640</v>
      </c>
      <c r="S86" s="360"/>
      <c r="T86" s="442"/>
      <c r="U86" s="442"/>
      <c r="V86" s="442"/>
      <c r="W86" s="442"/>
      <c r="X86" s="442"/>
      <c r="Y86" s="442"/>
      <c r="Z86" s="442"/>
      <c r="AA86" s="442"/>
      <c r="AB86" s="442"/>
      <c r="AC86" s="442"/>
      <c r="AD86" s="442"/>
      <c r="AE86" s="442"/>
      <c r="AF86" s="387"/>
      <c r="AG86" s="387"/>
      <c r="AH86" s="387"/>
      <c r="AI86" s="387"/>
      <c r="AJ86" s="387"/>
    </row>
    <row r="87" spans="1:36">
      <c r="B87" s="449" t="s">
        <v>179</v>
      </c>
      <c r="C87" s="416">
        <v>405</v>
      </c>
      <c r="D87" s="275">
        <v>170</v>
      </c>
      <c r="E87" s="275">
        <v>65</v>
      </c>
      <c r="F87" s="275">
        <v>20</v>
      </c>
      <c r="G87" s="275">
        <v>15</v>
      </c>
      <c r="H87" s="275">
        <v>10</v>
      </c>
      <c r="I87" s="281">
        <v>635</v>
      </c>
      <c r="J87" s="275">
        <v>565</v>
      </c>
      <c r="K87" s="275">
        <v>55</v>
      </c>
      <c r="L87" s="281">
        <v>635</v>
      </c>
      <c r="M87" s="416">
        <v>35</v>
      </c>
      <c r="N87" s="275">
        <v>265</v>
      </c>
      <c r="O87" s="275">
        <v>160</v>
      </c>
      <c r="P87" s="275">
        <v>90</v>
      </c>
      <c r="Q87" s="275">
        <v>85</v>
      </c>
      <c r="R87" s="275">
        <v>635</v>
      </c>
      <c r="S87" s="360"/>
      <c r="T87" s="442"/>
      <c r="U87" s="442"/>
      <c r="V87" s="442"/>
      <c r="W87" s="442"/>
      <c r="X87" s="442"/>
      <c r="Y87" s="442"/>
      <c r="Z87" s="442"/>
      <c r="AA87" s="442"/>
      <c r="AB87" s="442"/>
      <c r="AC87" s="442"/>
      <c r="AD87" s="442"/>
      <c r="AE87" s="442"/>
      <c r="AF87" s="387"/>
      <c r="AG87" s="387"/>
      <c r="AH87" s="387"/>
      <c r="AI87" s="387"/>
      <c r="AJ87" s="387"/>
    </row>
    <row r="88" spans="1:36">
      <c r="B88" s="449" t="s">
        <v>190</v>
      </c>
      <c r="C88" s="416">
        <v>0</v>
      </c>
      <c r="D88" s="275">
        <v>0</v>
      </c>
      <c r="E88" s="275">
        <v>0</v>
      </c>
      <c r="F88" s="275">
        <v>0</v>
      </c>
      <c r="G88" s="275">
        <v>0</v>
      </c>
      <c r="H88" s="275">
        <v>0</v>
      </c>
      <c r="I88" s="281">
        <v>0</v>
      </c>
      <c r="J88" s="275">
        <v>0</v>
      </c>
      <c r="K88" s="275">
        <v>0</v>
      </c>
      <c r="L88" s="281">
        <v>0</v>
      </c>
      <c r="M88" s="416">
        <v>0</v>
      </c>
      <c r="N88" s="275">
        <v>0</v>
      </c>
      <c r="O88" s="275">
        <v>0</v>
      </c>
      <c r="P88" s="275">
        <v>0</v>
      </c>
      <c r="Q88" s="275">
        <v>0</v>
      </c>
      <c r="R88" s="275">
        <v>0</v>
      </c>
      <c r="S88" s="360"/>
      <c r="T88" s="442"/>
      <c r="U88" s="442"/>
      <c r="V88" s="442"/>
      <c r="W88" s="442"/>
      <c r="X88" s="442"/>
      <c r="Y88" s="442"/>
      <c r="Z88" s="442"/>
      <c r="AA88" s="442"/>
      <c r="AB88" s="442"/>
      <c r="AC88" s="442"/>
      <c r="AD88" s="442"/>
      <c r="AE88" s="442"/>
      <c r="AF88" s="387"/>
      <c r="AG88" s="387"/>
      <c r="AH88" s="387"/>
      <c r="AI88" s="387"/>
      <c r="AJ88" s="387"/>
    </row>
    <row r="89" spans="1:36">
      <c r="B89" s="449" t="s">
        <v>360</v>
      </c>
      <c r="C89" s="416">
        <v>25</v>
      </c>
      <c r="D89" s="275">
        <v>0</v>
      </c>
      <c r="E89" s="275">
        <v>0</v>
      </c>
      <c r="F89" s="275">
        <v>0</v>
      </c>
      <c r="G89" s="275">
        <v>0</v>
      </c>
      <c r="H89" s="275">
        <v>0</v>
      </c>
      <c r="I89" s="281">
        <v>25</v>
      </c>
      <c r="J89" s="275">
        <v>20</v>
      </c>
      <c r="K89" s="275">
        <v>5</v>
      </c>
      <c r="L89" s="281">
        <v>25</v>
      </c>
      <c r="M89" s="416">
        <v>0</v>
      </c>
      <c r="N89" s="275">
        <v>5</v>
      </c>
      <c r="O89" s="275">
        <v>10</v>
      </c>
      <c r="P89" s="275">
        <v>5</v>
      </c>
      <c r="Q89" s="275">
        <v>0</v>
      </c>
      <c r="R89" s="275">
        <v>25</v>
      </c>
      <c r="S89" s="360"/>
      <c r="T89" s="442"/>
      <c r="U89" s="442"/>
      <c r="V89" s="442"/>
      <c r="W89" s="442"/>
      <c r="X89" s="442"/>
      <c r="Y89" s="442"/>
      <c r="Z89" s="442"/>
      <c r="AA89" s="442"/>
      <c r="AB89" s="442"/>
      <c r="AC89" s="442"/>
      <c r="AD89" s="442"/>
      <c r="AE89" s="442"/>
      <c r="AF89" s="387"/>
      <c r="AG89" s="387"/>
      <c r="AH89" s="387"/>
      <c r="AI89" s="387"/>
      <c r="AJ89" s="387"/>
    </row>
    <row r="90" spans="1:36">
      <c r="B90" s="449" t="s">
        <v>191</v>
      </c>
      <c r="C90" s="416">
        <v>5400</v>
      </c>
      <c r="D90" s="275">
        <v>1010</v>
      </c>
      <c r="E90" s="275">
        <v>475</v>
      </c>
      <c r="F90" s="275">
        <v>515</v>
      </c>
      <c r="G90" s="275">
        <v>175</v>
      </c>
      <c r="H90" s="275">
        <v>125</v>
      </c>
      <c r="I90" s="281">
        <v>7355</v>
      </c>
      <c r="J90" s="275">
        <v>7070</v>
      </c>
      <c r="K90" s="275">
        <v>250</v>
      </c>
      <c r="L90" s="281">
        <v>7355</v>
      </c>
      <c r="M90" s="416">
        <v>1125</v>
      </c>
      <c r="N90" s="275">
        <v>4245</v>
      </c>
      <c r="O90" s="275">
        <v>1300</v>
      </c>
      <c r="P90" s="275">
        <v>475</v>
      </c>
      <c r="Q90" s="275">
        <v>215</v>
      </c>
      <c r="R90" s="275">
        <v>7355</v>
      </c>
      <c r="S90" s="360"/>
      <c r="T90" s="442"/>
      <c r="U90" s="442"/>
      <c r="V90" s="442"/>
      <c r="W90" s="442"/>
      <c r="X90" s="442"/>
      <c r="Y90" s="442"/>
      <c r="Z90" s="442"/>
      <c r="AA90" s="442"/>
      <c r="AB90" s="442"/>
      <c r="AC90" s="442"/>
      <c r="AD90" s="442"/>
      <c r="AE90" s="442"/>
      <c r="AF90" s="387"/>
      <c r="AG90" s="387"/>
      <c r="AH90" s="387"/>
      <c r="AI90" s="387"/>
      <c r="AJ90" s="387"/>
    </row>
    <row r="91" spans="1:36">
      <c r="B91" s="449" t="s">
        <v>194</v>
      </c>
      <c r="C91" s="416">
        <v>10</v>
      </c>
      <c r="D91" s="275">
        <v>0</v>
      </c>
      <c r="E91" s="275">
        <v>0</v>
      </c>
      <c r="F91" s="275">
        <v>0</v>
      </c>
      <c r="G91" s="275">
        <v>0</v>
      </c>
      <c r="H91" s="275">
        <v>0</v>
      </c>
      <c r="I91" s="281">
        <v>10</v>
      </c>
      <c r="J91" s="275">
        <v>10</v>
      </c>
      <c r="K91" s="275">
        <v>0</v>
      </c>
      <c r="L91" s="281">
        <v>10</v>
      </c>
      <c r="M91" s="416">
        <v>0</v>
      </c>
      <c r="N91" s="275">
        <v>5</v>
      </c>
      <c r="O91" s="275">
        <v>0</v>
      </c>
      <c r="P91" s="275">
        <v>5</v>
      </c>
      <c r="Q91" s="275">
        <v>0</v>
      </c>
      <c r="R91" s="275">
        <v>10</v>
      </c>
      <c r="S91" s="360"/>
      <c r="T91" s="442"/>
      <c r="U91" s="442"/>
      <c r="V91" s="442"/>
      <c r="W91" s="442"/>
      <c r="X91" s="442"/>
      <c r="Y91" s="442"/>
      <c r="Z91" s="442"/>
      <c r="AA91" s="442"/>
      <c r="AB91" s="442"/>
      <c r="AC91" s="442"/>
      <c r="AD91" s="442"/>
      <c r="AE91" s="442"/>
      <c r="AF91" s="387"/>
      <c r="AG91" s="387"/>
      <c r="AH91" s="387"/>
      <c r="AI91" s="387"/>
      <c r="AJ91" s="387"/>
    </row>
    <row r="92" spans="1:36">
      <c r="B92" s="449" t="s">
        <v>195</v>
      </c>
      <c r="C92" s="416">
        <v>1105</v>
      </c>
      <c r="D92" s="275">
        <v>430</v>
      </c>
      <c r="E92" s="275">
        <v>120</v>
      </c>
      <c r="F92" s="275">
        <v>245</v>
      </c>
      <c r="G92" s="275">
        <v>65</v>
      </c>
      <c r="H92" s="275">
        <v>35</v>
      </c>
      <c r="I92" s="281">
        <v>1955</v>
      </c>
      <c r="J92" s="275">
        <v>1280</v>
      </c>
      <c r="K92" s="275">
        <v>670</v>
      </c>
      <c r="L92" s="281">
        <v>1955</v>
      </c>
      <c r="M92" s="416">
        <v>235</v>
      </c>
      <c r="N92" s="275">
        <v>1110</v>
      </c>
      <c r="O92" s="275">
        <v>385</v>
      </c>
      <c r="P92" s="275">
        <v>160</v>
      </c>
      <c r="Q92" s="275">
        <v>65</v>
      </c>
      <c r="R92" s="275">
        <v>1955</v>
      </c>
      <c r="S92" s="360"/>
      <c r="T92" s="442"/>
      <c r="U92" s="442"/>
      <c r="V92" s="442"/>
      <c r="W92" s="442"/>
      <c r="X92" s="442"/>
      <c r="Y92" s="442"/>
      <c r="Z92" s="442"/>
      <c r="AA92" s="442"/>
      <c r="AB92" s="442"/>
      <c r="AC92" s="442"/>
      <c r="AD92" s="442"/>
      <c r="AE92" s="442"/>
      <c r="AF92" s="387"/>
      <c r="AG92" s="387"/>
      <c r="AH92" s="387"/>
      <c r="AI92" s="387"/>
      <c r="AJ92" s="387"/>
    </row>
    <row r="93" spans="1:36">
      <c r="B93" s="449" t="s">
        <v>180</v>
      </c>
      <c r="C93" s="416">
        <v>155</v>
      </c>
      <c r="D93" s="275">
        <v>85</v>
      </c>
      <c r="E93" s="275">
        <v>5</v>
      </c>
      <c r="F93" s="275">
        <v>0</v>
      </c>
      <c r="G93" s="275">
        <v>0</v>
      </c>
      <c r="H93" s="275">
        <v>0</v>
      </c>
      <c r="I93" s="281">
        <v>255</v>
      </c>
      <c r="J93" s="275">
        <v>245</v>
      </c>
      <c r="K93" s="275">
        <v>10</v>
      </c>
      <c r="L93" s="281">
        <v>255</v>
      </c>
      <c r="M93" s="416">
        <v>30</v>
      </c>
      <c r="N93" s="275">
        <v>110</v>
      </c>
      <c r="O93" s="275">
        <v>55</v>
      </c>
      <c r="P93" s="275">
        <v>30</v>
      </c>
      <c r="Q93" s="275">
        <v>30</v>
      </c>
      <c r="R93" s="275">
        <v>255</v>
      </c>
      <c r="S93" s="360"/>
      <c r="T93" s="442"/>
      <c r="U93" s="442"/>
      <c r="V93" s="442"/>
      <c r="W93" s="442"/>
      <c r="X93" s="442"/>
      <c r="Y93" s="442"/>
      <c r="Z93" s="442"/>
      <c r="AA93" s="442"/>
      <c r="AB93" s="442"/>
      <c r="AC93" s="442"/>
      <c r="AD93" s="442"/>
      <c r="AE93" s="442"/>
      <c r="AF93" s="387"/>
      <c r="AG93" s="387"/>
      <c r="AH93" s="387"/>
      <c r="AI93" s="387"/>
      <c r="AJ93" s="387"/>
    </row>
    <row r="94" spans="1:36">
      <c r="B94" s="449" t="s">
        <v>197</v>
      </c>
      <c r="C94" s="416">
        <v>10</v>
      </c>
      <c r="D94" s="275">
        <v>0</v>
      </c>
      <c r="E94" s="275">
        <v>0</v>
      </c>
      <c r="F94" s="275">
        <v>0</v>
      </c>
      <c r="G94" s="275">
        <v>0</v>
      </c>
      <c r="H94" s="275">
        <v>0</v>
      </c>
      <c r="I94" s="281">
        <v>15</v>
      </c>
      <c r="J94" s="275">
        <v>15</v>
      </c>
      <c r="K94" s="275">
        <v>0</v>
      </c>
      <c r="L94" s="281">
        <v>15</v>
      </c>
      <c r="M94" s="416">
        <v>0</v>
      </c>
      <c r="N94" s="275">
        <v>5</v>
      </c>
      <c r="O94" s="275">
        <v>5</v>
      </c>
      <c r="P94" s="275">
        <v>5</v>
      </c>
      <c r="Q94" s="275">
        <v>0</v>
      </c>
      <c r="R94" s="275">
        <v>15</v>
      </c>
      <c r="S94" s="360"/>
      <c r="T94" s="442"/>
      <c r="U94" s="442"/>
      <c r="V94" s="442"/>
      <c r="W94" s="442"/>
      <c r="X94" s="442"/>
      <c r="Y94" s="442"/>
      <c r="Z94" s="442"/>
      <c r="AA94" s="442"/>
      <c r="AB94" s="442"/>
      <c r="AC94" s="442"/>
      <c r="AD94" s="442"/>
      <c r="AE94" s="442"/>
      <c r="AF94" s="387"/>
      <c r="AG94" s="387"/>
      <c r="AH94" s="387"/>
      <c r="AI94" s="387"/>
      <c r="AJ94" s="387"/>
    </row>
    <row r="95" spans="1:36">
      <c r="B95" s="449" t="s">
        <v>198</v>
      </c>
      <c r="C95" s="416">
        <v>80</v>
      </c>
      <c r="D95" s="275">
        <v>10</v>
      </c>
      <c r="E95" s="275">
        <v>0</v>
      </c>
      <c r="F95" s="275">
        <v>0</v>
      </c>
      <c r="G95" s="275">
        <v>0</v>
      </c>
      <c r="H95" s="275">
        <v>0</v>
      </c>
      <c r="I95" s="281">
        <v>90</v>
      </c>
      <c r="J95" s="275">
        <v>75</v>
      </c>
      <c r="K95" s="275">
        <v>20</v>
      </c>
      <c r="L95" s="281">
        <v>90</v>
      </c>
      <c r="M95" s="416">
        <v>10</v>
      </c>
      <c r="N95" s="275">
        <v>70</v>
      </c>
      <c r="O95" s="275">
        <v>10</v>
      </c>
      <c r="P95" s="275">
        <v>0</v>
      </c>
      <c r="Q95" s="275">
        <v>0</v>
      </c>
      <c r="R95" s="275">
        <v>90</v>
      </c>
      <c r="S95" s="360"/>
      <c r="T95" s="442"/>
      <c r="U95" s="442"/>
      <c r="V95" s="442"/>
      <c r="W95" s="442"/>
      <c r="X95" s="442"/>
      <c r="Y95" s="442"/>
      <c r="Z95" s="442"/>
      <c r="AA95" s="442"/>
      <c r="AB95" s="442"/>
      <c r="AC95" s="442"/>
      <c r="AD95" s="442"/>
      <c r="AE95" s="442"/>
      <c r="AF95" s="387"/>
      <c r="AG95" s="387"/>
      <c r="AH95" s="387"/>
      <c r="AI95" s="387"/>
      <c r="AJ95" s="387"/>
    </row>
    <row r="96" spans="1:36">
      <c r="B96" s="449" t="s">
        <v>199</v>
      </c>
      <c r="C96" s="416">
        <v>1460</v>
      </c>
      <c r="D96" s="275">
        <v>285</v>
      </c>
      <c r="E96" s="275">
        <v>60</v>
      </c>
      <c r="F96" s="275">
        <v>120</v>
      </c>
      <c r="G96" s="275">
        <v>20</v>
      </c>
      <c r="H96" s="275">
        <v>40</v>
      </c>
      <c r="I96" s="281">
        <v>2015</v>
      </c>
      <c r="J96" s="275">
        <v>1630</v>
      </c>
      <c r="K96" s="275">
        <v>385</v>
      </c>
      <c r="L96" s="281">
        <v>2015</v>
      </c>
      <c r="M96" s="416">
        <v>110</v>
      </c>
      <c r="N96" s="275">
        <v>980</v>
      </c>
      <c r="O96" s="275">
        <v>515</v>
      </c>
      <c r="P96" s="275">
        <v>275</v>
      </c>
      <c r="Q96" s="275">
        <v>135</v>
      </c>
      <c r="R96" s="275">
        <v>2015</v>
      </c>
      <c r="S96" s="360"/>
      <c r="T96" s="442"/>
      <c r="U96" s="442"/>
      <c r="V96" s="442"/>
      <c r="W96" s="442"/>
      <c r="X96" s="442"/>
      <c r="Y96" s="442"/>
      <c r="Z96" s="442"/>
      <c r="AA96" s="442"/>
      <c r="AB96" s="442"/>
      <c r="AC96" s="442"/>
      <c r="AD96" s="442"/>
      <c r="AE96" s="442"/>
      <c r="AF96" s="387"/>
      <c r="AG96" s="387"/>
      <c r="AH96" s="387"/>
      <c r="AI96" s="387"/>
      <c r="AJ96" s="387"/>
    </row>
    <row r="97" spans="2:36">
      <c r="B97" s="449" t="s">
        <v>200</v>
      </c>
      <c r="C97" s="416">
        <v>1390</v>
      </c>
      <c r="D97" s="275">
        <v>580</v>
      </c>
      <c r="E97" s="275">
        <v>235</v>
      </c>
      <c r="F97" s="275">
        <v>345</v>
      </c>
      <c r="G97" s="275">
        <v>50</v>
      </c>
      <c r="H97" s="275">
        <v>70</v>
      </c>
      <c r="I97" s="281">
        <v>2415</v>
      </c>
      <c r="J97" s="275">
        <v>575</v>
      </c>
      <c r="K97" s="275">
        <v>1840</v>
      </c>
      <c r="L97" s="281">
        <v>2415</v>
      </c>
      <c r="M97" s="416">
        <v>15</v>
      </c>
      <c r="N97" s="275">
        <v>365</v>
      </c>
      <c r="O97" s="275">
        <v>545</v>
      </c>
      <c r="P97" s="275">
        <v>640</v>
      </c>
      <c r="Q97" s="275">
        <v>855</v>
      </c>
      <c r="R97" s="275">
        <v>2415</v>
      </c>
      <c r="S97" s="360"/>
      <c r="T97" s="442"/>
      <c r="U97" s="442"/>
      <c r="V97" s="442"/>
      <c r="W97" s="442"/>
      <c r="X97" s="442"/>
      <c r="Y97" s="442"/>
      <c r="Z97" s="442"/>
      <c r="AA97" s="442"/>
      <c r="AB97" s="442"/>
      <c r="AC97" s="442"/>
      <c r="AD97" s="442"/>
      <c r="AE97" s="442"/>
      <c r="AF97" s="387"/>
      <c r="AG97" s="387"/>
      <c r="AH97" s="387"/>
      <c r="AI97" s="387"/>
      <c r="AJ97" s="387"/>
    </row>
    <row r="98" spans="2:36">
      <c r="B98" s="449" t="s">
        <v>181</v>
      </c>
      <c r="C98" s="416">
        <v>190</v>
      </c>
      <c r="D98" s="275">
        <v>30</v>
      </c>
      <c r="E98" s="275">
        <v>10</v>
      </c>
      <c r="F98" s="275">
        <v>15</v>
      </c>
      <c r="G98" s="275">
        <v>0</v>
      </c>
      <c r="H98" s="275">
        <v>5</v>
      </c>
      <c r="I98" s="281">
        <v>235</v>
      </c>
      <c r="J98" s="275">
        <v>95</v>
      </c>
      <c r="K98" s="275">
        <v>135</v>
      </c>
      <c r="L98" s="281">
        <v>235</v>
      </c>
      <c r="M98" s="416">
        <v>0</v>
      </c>
      <c r="N98" s="275">
        <v>85</v>
      </c>
      <c r="O98" s="275">
        <v>85</v>
      </c>
      <c r="P98" s="275">
        <v>45</v>
      </c>
      <c r="Q98" s="275">
        <v>15</v>
      </c>
      <c r="R98" s="275">
        <v>235</v>
      </c>
      <c r="S98" s="360"/>
      <c r="T98" s="442"/>
      <c r="U98" s="442"/>
      <c r="V98" s="442"/>
      <c r="W98" s="442"/>
      <c r="X98" s="442"/>
      <c r="Y98" s="442"/>
      <c r="Z98" s="442"/>
      <c r="AA98" s="442"/>
      <c r="AB98" s="442"/>
      <c r="AC98" s="442"/>
      <c r="AD98" s="442"/>
      <c r="AE98" s="442"/>
      <c r="AF98" s="387"/>
      <c r="AG98" s="387"/>
      <c r="AH98" s="387"/>
      <c r="AI98" s="387"/>
      <c r="AJ98" s="387"/>
    </row>
    <row r="99" spans="2:36">
      <c r="B99" s="449" t="s">
        <v>182</v>
      </c>
      <c r="C99" s="416">
        <v>310</v>
      </c>
      <c r="D99" s="275">
        <v>50</v>
      </c>
      <c r="E99" s="275">
        <v>40</v>
      </c>
      <c r="F99" s="275">
        <v>35</v>
      </c>
      <c r="G99" s="275">
        <v>5</v>
      </c>
      <c r="H99" s="275">
        <v>15</v>
      </c>
      <c r="I99" s="281">
        <v>465</v>
      </c>
      <c r="J99" s="275">
        <v>415</v>
      </c>
      <c r="K99" s="275">
        <v>50</v>
      </c>
      <c r="L99" s="281">
        <v>465</v>
      </c>
      <c r="M99" s="416">
        <v>25</v>
      </c>
      <c r="N99" s="275">
        <v>255</v>
      </c>
      <c r="O99" s="275">
        <v>115</v>
      </c>
      <c r="P99" s="275">
        <v>50</v>
      </c>
      <c r="Q99" s="275">
        <v>15</v>
      </c>
      <c r="R99" s="275">
        <v>465</v>
      </c>
      <c r="S99" s="360"/>
      <c r="T99" s="442"/>
      <c r="U99" s="442"/>
      <c r="V99" s="442"/>
      <c r="W99" s="442"/>
      <c r="X99" s="442"/>
      <c r="Y99" s="442"/>
      <c r="Z99" s="442"/>
      <c r="AA99" s="442"/>
      <c r="AB99" s="442"/>
      <c r="AC99" s="442"/>
      <c r="AD99" s="442"/>
      <c r="AE99" s="442"/>
      <c r="AF99" s="387"/>
      <c r="AG99" s="387"/>
      <c r="AH99" s="387"/>
      <c r="AI99" s="387"/>
      <c r="AJ99" s="387"/>
    </row>
    <row r="100" spans="2:36">
      <c r="B100" s="449" t="s">
        <v>203</v>
      </c>
      <c r="C100" s="416">
        <v>330</v>
      </c>
      <c r="D100" s="275">
        <v>70</v>
      </c>
      <c r="E100" s="275">
        <v>10</v>
      </c>
      <c r="F100" s="275">
        <v>30</v>
      </c>
      <c r="G100" s="275">
        <v>0</v>
      </c>
      <c r="H100" s="275">
        <v>5</v>
      </c>
      <c r="I100" s="281">
        <v>450</v>
      </c>
      <c r="J100" s="275">
        <v>430</v>
      </c>
      <c r="K100" s="275">
        <v>15</v>
      </c>
      <c r="L100" s="281">
        <v>450</v>
      </c>
      <c r="M100" s="416">
        <v>115</v>
      </c>
      <c r="N100" s="275">
        <v>225</v>
      </c>
      <c r="O100" s="275">
        <v>80</v>
      </c>
      <c r="P100" s="275">
        <v>20</v>
      </c>
      <c r="Q100" s="275">
        <v>10</v>
      </c>
      <c r="R100" s="275">
        <v>450</v>
      </c>
      <c r="S100" s="360"/>
      <c r="T100" s="442"/>
      <c r="U100" s="442"/>
      <c r="V100" s="442"/>
      <c r="W100" s="442"/>
      <c r="X100" s="442"/>
      <c r="Y100" s="442"/>
      <c r="Z100" s="442"/>
      <c r="AA100" s="442"/>
      <c r="AB100" s="442"/>
      <c r="AC100" s="442"/>
      <c r="AD100" s="442"/>
      <c r="AE100" s="442"/>
      <c r="AF100" s="387"/>
      <c r="AG100" s="387"/>
      <c r="AH100" s="387"/>
      <c r="AI100" s="387"/>
      <c r="AJ100" s="387"/>
    </row>
    <row r="101" spans="2:36">
      <c r="B101" s="449" t="s">
        <v>183</v>
      </c>
      <c r="C101" s="416">
        <v>2550</v>
      </c>
      <c r="D101" s="275">
        <v>485</v>
      </c>
      <c r="E101" s="275">
        <v>155</v>
      </c>
      <c r="F101" s="275">
        <v>100</v>
      </c>
      <c r="G101" s="275">
        <v>65</v>
      </c>
      <c r="H101" s="275">
        <v>45</v>
      </c>
      <c r="I101" s="281">
        <v>3475</v>
      </c>
      <c r="J101" s="275">
        <v>3405</v>
      </c>
      <c r="K101" s="275">
        <v>75</v>
      </c>
      <c r="L101" s="281">
        <v>3475</v>
      </c>
      <c r="M101" s="416">
        <v>635</v>
      </c>
      <c r="N101" s="275">
        <v>2240</v>
      </c>
      <c r="O101" s="275">
        <v>425</v>
      </c>
      <c r="P101" s="275">
        <v>155</v>
      </c>
      <c r="Q101" s="275">
        <v>25</v>
      </c>
      <c r="R101" s="275">
        <v>3475</v>
      </c>
      <c r="S101" s="360"/>
      <c r="T101" s="387"/>
      <c r="U101" s="387"/>
      <c r="V101" s="442"/>
      <c r="W101" s="442"/>
      <c r="X101" s="442"/>
      <c r="Y101" s="442"/>
      <c r="Z101" s="442"/>
      <c r="AA101" s="442"/>
      <c r="AB101" s="442"/>
      <c r="AC101" s="442"/>
      <c r="AD101" s="442"/>
      <c r="AE101" s="442"/>
      <c r="AF101" s="387"/>
      <c r="AG101" s="387"/>
      <c r="AH101" s="387"/>
      <c r="AI101" s="387"/>
      <c r="AJ101" s="387"/>
    </row>
    <row r="102" spans="2:36">
      <c r="B102" s="449" t="s">
        <v>336</v>
      </c>
      <c r="C102" s="416">
        <v>0</v>
      </c>
      <c r="D102" s="275">
        <v>0</v>
      </c>
      <c r="E102" s="275">
        <v>0</v>
      </c>
      <c r="F102" s="275">
        <v>0</v>
      </c>
      <c r="G102" s="275">
        <v>0</v>
      </c>
      <c r="H102" s="275">
        <v>0</v>
      </c>
      <c r="I102" s="281">
        <v>0</v>
      </c>
      <c r="J102" s="275">
        <v>0</v>
      </c>
      <c r="K102" s="275">
        <v>0</v>
      </c>
      <c r="L102" s="281">
        <v>0</v>
      </c>
      <c r="M102" s="416">
        <v>0</v>
      </c>
      <c r="N102" s="275">
        <v>0</v>
      </c>
      <c r="O102" s="275">
        <v>0</v>
      </c>
      <c r="P102" s="275">
        <v>0</v>
      </c>
      <c r="Q102" s="275">
        <v>0</v>
      </c>
      <c r="R102" s="275">
        <v>0</v>
      </c>
      <c r="S102" s="360"/>
      <c r="T102" s="387"/>
      <c r="U102" s="387"/>
      <c r="V102" s="442"/>
      <c r="W102" s="442"/>
      <c r="X102" s="442"/>
      <c r="Y102" s="442"/>
      <c r="Z102" s="442"/>
      <c r="AA102" s="442"/>
      <c r="AB102" s="442"/>
      <c r="AC102" s="442"/>
      <c r="AD102" s="442"/>
      <c r="AE102" s="442"/>
      <c r="AF102" s="387"/>
      <c r="AG102" s="387"/>
      <c r="AH102" s="387"/>
      <c r="AI102" s="387"/>
      <c r="AJ102" s="387"/>
    </row>
    <row r="103" spans="2:36">
      <c r="B103" s="449" t="s">
        <v>204</v>
      </c>
      <c r="C103" s="416">
        <v>25</v>
      </c>
      <c r="D103" s="275">
        <v>5</v>
      </c>
      <c r="E103" s="275">
        <v>5</v>
      </c>
      <c r="F103" s="275">
        <v>10</v>
      </c>
      <c r="G103" s="275">
        <v>0</v>
      </c>
      <c r="H103" s="275">
        <v>5</v>
      </c>
      <c r="I103" s="281">
        <v>45</v>
      </c>
      <c r="J103" s="275">
        <v>35</v>
      </c>
      <c r="K103" s="275">
        <v>10</v>
      </c>
      <c r="L103" s="281">
        <v>45</v>
      </c>
      <c r="M103" s="416">
        <v>5</v>
      </c>
      <c r="N103" s="275">
        <v>20</v>
      </c>
      <c r="O103" s="275">
        <v>15</v>
      </c>
      <c r="P103" s="275">
        <v>5</v>
      </c>
      <c r="Q103" s="275">
        <v>0</v>
      </c>
      <c r="R103" s="275">
        <v>45</v>
      </c>
      <c r="S103" s="360"/>
      <c r="T103" s="387"/>
      <c r="U103" s="387"/>
      <c r="V103" s="442"/>
      <c r="W103" s="442"/>
      <c r="X103" s="442"/>
      <c r="Y103" s="442"/>
      <c r="Z103" s="442"/>
      <c r="AA103" s="442"/>
      <c r="AB103" s="442"/>
      <c r="AC103" s="442"/>
      <c r="AD103" s="442"/>
      <c r="AE103" s="442"/>
      <c r="AF103" s="387"/>
      <c r="AG103" s="387"/>
      <c r="AH103" s="387"/>
      <c r="AI103" s="387"/>
      <c r="AJ103" s="387"/>
    </row>
    <row r="104" spans="2:36">
      <c r="B104" s="449" t="s">
        <v>205</v>
      </c>
      <c r="C104" s="416">
        <v>325</v>
      </c>
      <c r="D104" s="275">
        <v>50</v>
      </c>
      <c r="E104" s="275">
        <v>20</v>
      </c>
      <c r="F104" s="275">
        <v>40</v>
      </c>
      <c r="G104" s="275">
        <v>10</v>
      </c>
      <c r="H104" s="275">
        <v>10</v>
      </c>
      <c r="I104" s="281">
        <v>445</v>
      </c>
      <c r="J104" s="275">
        <v>420</v>
      </c>
      <c r="K104" s="275">
        <v>25</v>
      </c>
      <c r="L104" s="281">
        <v>445</v>
      </c>
      <c r="M104" s="416">
        <v>15</v>
      </c>
      <c r="N104" s="275">
        <v>190</v>
      </c>
      <c r="O104" s="275">
        <v>125</v>
      </c>
      <c r="P104" s="275">
        <v>80</v>
      </c>
      <c r="Q104" s="275">
        <v>35</v>
      </c>
      <c r="R104" s="275">
        <v>445</v>
      </c>
      <c r="S104" s="360"/>
      <c r="T104" s="387"/>
      <c r="U104" s="387"/>
      <c r="V104" s="442"/>
      <c r="W104" s="442"/>
      <c r="X104" s="442"/>
      <c r="Y104" s="442"/>
      <c r="Z104" s="442"/>
      <c r="AA104" s="442"/>
      <c r="AB104" s="442"/>
      <c r="AC104" s="442"/>
      <c r="AD104" s="442"/>
      <c r="AE104" s="442"/>
      <c r="AF104" s="387"/>
      <c r="AG104" s="387"/>
      <c r="AH104" s="387"/>
      <c r="AI104" s="387"/>
      <c r="AJ104" s="387"/>
    </row>
    <row r="105" spans="2:36">
      <c r="B105" s="449" t="s">
        <v>206</v>
      </c>
      <c r="C105" s="416">
        <v>215</v>
      </c>
      <c r="D105" s="275">
        <v>30</v>
      </c>
      <c r="E105" s="275">
        <v>10</v>
      </c>
      <c r="F105" s="275">
        <v>5</v>
      </c>
      <c r="G105" s="275">
        <v>0</v>
      </c>
      <c r="H105" s="275">
        <v>5</v>
      </c>
      <c r="I105" s="281">
        <v>365</v>
      </c>
      <c r="J105" s="275">
        <v>145</v>
      </c>
      <c r="K105" s="275">
        <v>220</v>
      </c>
      <c r="L105" s="281">
        <v>365</v>
      </c>
      <c r="M105" s="416">
        <v>5</v>
      </c>
      <c r="N105" s="275">
        <v>110</v>
      </c>
      <c r="O105" s="275">
        <v>100</v>
      </c>
      <c r="P105" s="275">
        <v>85</v>
      </c>
      <c r="Q105" s="275">
        <v>70</v>
      </c>
      <c r="R105" s="275">
        <v>365</v>
      </c>
      <c r="S105" s="360"/>
      <c r="T105" s="387"/>
      <c r="U105" s="387"/>
      <c r="V105" s="442"/>
      <c r="W105" s="442"/>
      <c r="X105" s="442"/>
      <c r="Y105" s="442"/>
      <c r="Z105" s="442"/>
      <c r="AA105" s="442"/>
      <c r="AB105" s="442"/>
      <c r="AC105" s="442"/>
      <c r="AD105" s="442"/>
      <c r="AE105" s="442"/>
      <c r="AF105" s="387"/>
      <c r="AG105" s="387"/>
      <c r="AH105" s="387"/>
      <c r="AI105" s="387"/>
      <c r="AJ105" s="387"/>
    </row>
    <row r="106" spans="2:36" s="291" customFormat="1">
      <c r="B106" s="449" t="s">
        <v>209</v>
      </c>
      <c r="C106" s="416">
        <v>10</v>
      </c>
      <c r="D106" s="275">
        <v>0</v>
      </c>
      <c r="E106" s="275">
        <v>0</v>
      </c>
      <c r="F106" s="275">
        <v>0</v>
      </c>
      <c r="G106" s="275">
        <v>0</v>
      </c>
      <c r="H106" s="275">
        <v>0</v>
      </c>
      <c r="I106" s="281">
        <v>10</v>
      </c>
      <c r="J106" s="275">
        <v>10</v>
      </c>
      <c r="K106" s="275">
        <v>0</v>
      </c>
      <c r="L106" s="281">
        <v>10</v>
      </c>
      <c r="M106" s="416">
        <v>0</v>
      </c>
      <c r="N106" s="275">
        <v>5</v>
      </c>
      <c r="O106" s="275">
        <v>5</v>
      </c>
      <c r="P106" s="275">
        <v>0</v>
      </c>
      <c r="Q106" s="275">
        <v>0</v>
      </c>
      <c r="R106" s="275">
        <v>10</v>
      </c>
      <c r="S106" s="360"/>
      <c r="T106" s="387"/>
      <c r="U106" s="387"/>
      <c r="V106" s="442"/>
      <c r="W106" s="442"/>
      <c r="X106" s="442"/>
      <c r="Y106" s="442"/>
      <c r="Z106" s="442"/>
      <c r="AA106" s="442"/>
      <c r="AB106" s="442"/>
      <c r="AC106" s="442"/>
      <c r="AD106" s="442"/>
      <c r="AE106" s="442"/>
      <c r="AF106" s="387"/>
      <c r="AG106" s="387"/>
      <c r="AH106" s="387"/>
      <c r="AI106" s="387"/>
      <c r="AJ106" s="387"/>
    </row>
    <row r="107" spans="2:36" s="291" customFormat="1">
      <c r="B107" s="449" t="s">
        <v>659</v>
      </c>
      <c r="C107" s="416">
        <v>25</v>
      </c>
      <c r="D107" s="275">
        <v>0</v>
      </c>
      <c r="E107" s="275">
        <v>0</v>
      </c>
      <c r="F107" s="275">
        <v>0</v>
      </c>
      <c r="G107" s="275">
        <v>0</v>
      </c>
      <c r="H107" s="275">
        <v>0</v>
      </c>
      <c r="I107" s="281">
        <v>25</v>
      </c>
      <c r="J107" s="275">
        <v>20</v>
      </c>
      <c r="K107" s="275">
        <v>5</v>
      </c>
      <c r="L107" s="281">
        <v>25</v>
      </c>
      <c r="M107" s="416">
        <v>0</v>
      </c>
      <c r="N107" s="275">
        <v>0</v>
      </c>
      <c r="O107" s="275">
        <v>5</v>
      </c>
      <c r="P107" s="275">
        <v>10</v>
      </c>
      <c r="Q107" s="275">
        <v>10</v>
      </c>
      <c r="R107" s="275">
        <v>25</v>
      </c>
      <c r="S107" s="360"/>
      <c r="T107" s="387"/>
      <c r="U107" s="387"/>
      <c r="V107" s="442"/>
      <c r="W107" s="442"/>
      <c r="X107" s="442"/>
      <c r="Y107" s="442"/>
      <c r="Z107" s="442"/>
      <c r="AA107" s="442"/>
      <c r="AB107" s="442"/>
      <c r="AC107" s="442"/>
      <c r="AD107" s="442"/>
      <c r="AE107" s="442"/>
      <c r="AF107" s="387"/>
      <c r="AG107" s="387"/>
      <c r="AH107" s="387"/>
      <c r="AI107" s="387"/>
      <c r="AJ107" s="387"/>
    </row>
    <row r="108" spans="2:36">
      <c r="B108" s="449" t="s">
        <v>210</v>
      </c>
      <c r="C108" s="416">
        <v>1195</v>
      </c>
      <c r="D108" s="275">
        <v>245</v>
      </c>
      <c r="E108" s="275">
        <v>45</v>
      </c>
      <c r="F108" s="275">
        <v>50</v>
      </c>
      <c r="G108" s="275">
        <v>30</v>
      </c>
      <c r="H108" s="275">
        <v>30</v>
      </c>
      <c r="I108" s="281">
        <v>1540</v>
      </c>
      <c r="J108" s="275">
        <v>135</v>
      </c>
      <c r="K108" s="275">
        <v>1405</v>
      </c>
      <c r="L108" s="281">
        <v>1540</v>
      </c>
      <c r="M108" s="416">
        <v>325</v>
      </c>
      <c r="N108" s="275">
        <v>980</v>
      </c>
      <c r="O108" s="275">
        <v>170</v>
      </c>
      <c r="P108" s="275">
        <v>50</v>
      </c>
      <c r="Q108" s="275">
        <v>15</v>
      </c>
      <c r="R108" s="275">
        <v>1540</v>
      </c>
      <c r="S108" s="360"/>
      <c r="T108" s="387"/>
      <c r="U108" s="387"/>
      <c r="V108" s="442"/>
      <c r="W108" s="442"/>
      <c r="X108" s="442"/>
      <c r="Y108" s="442"/>
      <c r="Z108" s="442"/>
      <c r="AA108" s="442"/>
      <c r="AB108" s="442"/>
      <c r="AC108" s="442"/>
      <c r="AD108" s="442"/>
      <c r="AE108" s="442"/>
      <c r="AF108" s="387"/>
      <c r="AG108" s="387"/>
      <c r="AH108" s="387"/>
      <c r="AI108" s="387"/>
      <c r="AJ108" s="387"/>
    </row>
    <row r="109" spans="2:36">
      <c r="B109" s="449" t="s">
        <v>184</v>
      </c>
      <c r="C109" s="416">
        <v>310</v>
      </c>
      <c r="D109" s="275">
        <v>120</v>
      </c>
      <c r="E109" s="275">
        <v>25</v>
      </c>
      <c r="F109" s="275">
        <v>25</v>
      </c>
      <c r="G109" s="275">
        <v>5</v>
      </c>
      <c r="H109" s="275">
        <v>5</v>
      </c>
      <c r="I109" s="281">
        <v>495</v>
      </c>
      <c r="J109" s="275">
        <v>455</v>
      </c>
      <c r="K109" s="275">
        <v>40</v>
      </c>
      <c r="L109" s="281">
        <v>495</v>
      </c>
      <c r="M109" s="416">
        <v>5</v>
      </c>
      <c r="N109" s="275">
        <v>175</v>
      </c>
      <c r="O109" s="275">
        <v>175</v>
      </c>
      <c r="P109" s="275">
        <v>95</v>
      </c>
      <c r="Q109" s="275">
        <v>45</v>
      </c>
      <c r="R109" s="275">
        <v>495</v>
      </c>
      <c r="S109" s="360"/>
      <c r="T109" s="387"/>
      <c r="U109" s="387"/>
      <c r="V109" s="442"/>
      <c r="W109" s="442"/>
      <c r="X109" s="442"/>
      <c r="Y109" s="442"/>
      <c r="Z109" s="442"/>
      <c r="AA109" s="442"/>
      <c r="AB109" s="442"/>
      <c r="AC109" s="442"/>
      <c r="AD109" s="442"/>
      <c r="AE109" s="442"/>
      <c r="AF109" s="387"/>
      <c r="AG109" s="387"/>
      <c r="AH109" s="387"/>
      <c r="AI109" s="387"/>
      <c r="AJ109" s="387"/>
    </row>
    <row r="110" spans="2:36">
      <c r="B110" s="449" t="s">
        <v>211</v>
      </c>
      <c r="C110" s="416">
        <v>5</v>
      </c>
      <c r="D110" s="275">
        <v>5</v>
      </c>
      <c r="E110" s="275">
        <v>0</v>
      </c>
      <c r="F110" s="275">
        <v>0</v>
      </c>
      <c r="G110" s="275">
        <v>0</v>
      </c>
      <c r="H110" s="275">
        <v>0</v>
      </c>
      <c r="I110" s="281">
        <v>10</v>
      </c>
      <c r="J110" s="275">
        <v>10</v>
      </c>
      <c r="K110" s="275">
        <v>0</v>
      </c>
      <c r="L110" s="281">
        <v>10</v>
      </c>
      <c r="M110" s="275">
        <v>0</v>
      </c>
      <c r="N110" s="275">
        <v>5</v>
      </c>
      <c r="O110" s="275">
        <v>0</v>
      </c>
      <c r="P110" s="275">
        <v>0</v>
      </c>
      <c r="Q110" s="275">
        <v>5</v>
      </c>
      <c r="R110" s="275">
        <v>10</v>
      </c>
      <c r="S110" s="360"/>
      <c r="T110" s="387"/>
      <c r="U110" s="387"/>
      <c r="V110" s="387"/>
      <c r="W110" s="387"/>
      <c r="X110" s="442"/>
      <c r="Y110" s="442"/>
      <c r="Z110" s="442"/>
      <c r="AA110" s="442"/>
      <c r="AB110" s="442"/>
      <c r="AC110" s="442"/>
      <c r="AD110" s="442"/>
      <c r="AE110" s="442"/>
      <c r="AF110" s="387"/>
      <c r="AG110" s="387"/>
      <c r="AH110" s="387"/>
      <c r="AI110" s="387"/>
      <c r="AJ110" s="387"/>
    </row>
    <row r="111" spans="2:36">
      <c r="B111" s="449" t="s">
        <v>212</v>
      </c>
      <c r="C111" s="416">
        <v>70</v>
      </c>
      <c r="D111" s="275">
        <v>10</v>
      </c>
      <c r="E111" s="275">
        <v>0</v>
      </c>
      <c r="F111" s="275">
        <v>15</v>
      </c>
      <c r="G111" s="275">
        <v>0</v>
      </c>
      <c r="H111" s="275">
        <v>5</v>
      </c>
      <c r="I111" s="281">
        <v>90</v>
      </c>
      <c r="J111" s="275">
        <v>65</v>
      </c>
      <c r="K111" s="275">
        <v>30</v>
      </c>
      <c r="L111" s="281">
        <v>90</v>
      </c>
      <c r="M111" s="275">
        <v>0</v>
      </c>
      <c r="N111" s="275">
        <v>15</v>
      </c>
      <c r="O111" s="275">
        <v>30</v>
      </c>
      <c r="P111" s="275">
        <v>20</v>
      </c>
      <c r="Q111" s="275">
        <v>25</v>
      </c>
      <c r="R111" s="275">
        <v>90</v>
      </c>
      <c r="S111" s="360"/>
      <c r="T111" s="387"/>
      <c r="U111" s="452"/>
      <c r="V111" s="442"/>
      <c r="W111" s="442"/>
      <c r="X111" s="442"/>
      <c r="Y111" s="442"/>
      <c r="Z111" s="442"/>
      <c r="AA111" s="442"/>
      <c r="AB111" s="442"/>
      <c r="AC111" s="442"/>
      <c r="AD111" s="442"/>
      <c r="AE111" s="442"/>
      <c r="AF111" s="387"/>
      <c r="AG111" s="387"/>
      <c r="AH111" s="387"/>
      <c r="AI111" s="387"/>
      <c r="AJ111" s="387"/>
    </row>
    <row r="112" spans="2:36">
      <c r="B112" s="449" t="s">
        <v>213</v>
      </c>
      <c r="C112" s="416">
        <v>165</v>
      </c>
      <c r="D112" s="275">
        <v>20</v>
      </c>
      <c r="E112" s="275">
        <v>10</v>
      </c>
      <c r="F112" s="275">
        <v>5</v>
      </c>
      <c r="G112" s="275">
        <v>0</v>
      </c>
      <c r="H112" s="275">
        <v>5</v>
      </c>
      <c r="I112" s="281">
        <v>185</v>
      </c>
      <c r="J112" s="275">
        <v>95</v>
      </c>
      <c r="K112" s="275">
        <v>90</v>
      </c>
      <c r="L112" s="281">
        <v>185</v>
      </c>
      <c r="M112" s="275">
        <v>5</v>
      </c>
      <c r="N112" s="275">
        <v>75</v>
      </c>
      <c r="O112" s="275">
        <v>45</v>
      </c>
      <c r="P112" s="275">
        <v>35</v>
      </c>
      <c r="Q112" s="275">
        <v>20</v>
      </c>
      <c r="R112" s="275">
        <v>185</v>
      </c>
      <c r="S112" s="360"/>
      <c r="T112" s="387"/>
      <c r="U112" s="387"/>
      <c r="V112" s="442"/>
      <c r="W112" s="442"/>
      <c r="X112" s="442"/>
      <c r="Y112" s="442"/>
      <c r="Z112" s="442"/>
      <c r="AA112" s="442"/>
      <c r="AB112" s="442"/>
      <c r="AC112" s="442"/>
      <c r="AD112" s="442"/>
      <c r="AE112" s="442"/>
      <c r="AF112" s="387"/>
      <c r="AG112" s="387"/>
      <c r="AH112" s="387"/>
      <c r="AI112" s="387"/>
      <c r="AJ112" s="387"/>
    </row>
    <row r="113" spans="1:36">
      <c r="B113" s="449" t="s">
        <v>214</v>
      </c>
      <c r="C113" s="416">
        <v>60</v>
      </c>
      <c r="D113" s="275">
        <v>5</v>
      </c>
      <c r="E113" s="275">
        <v>5</v>
      </c>
      <c r="F113" s="275">
        <v>5</v>
      </c>
      <c r="G113" s="275">
        <v>0</v>
      </c>
      <c r="H113" s="275">
        <v>5</v>
      </c>
      <c r="I113" s="281">
        <v>70</v>
      </c>
      <c r="J113" s="275">
        <v>45</v>
      </c>
      <c r="K113" s="275">
        <v>25</v>
      </c>
      <c r="L113" s="281">
        <v>70</v>
      </c>
      <c r="M113" s="275">
        <v>0</v>
      </c>
      <c r="N113" s="275">
        <v>40</v>
      </c>
      <c r="O113" s="275">
        <v>20</v>
      </c>
      <c r="P113" s="275">
        <v>5</v>
      </c>
      <c r="Q113" s="275">
        <v>5</v>
      </c>
      <c r="R113" s="275">
        <v>70</v>
      </c>
      <c r="S113" s="360"/>
      <c r="T113" s="387"/>
      <c r="U113" s="387"/>
      <c r="V113" s="442"/>
      <c r="W113" s="442"/>
      <c r="X113" s="442"/>
      <c r="Y113" s="442"/>
      <c r="Z113" s="442"/>
      <c r="AA113" s="442"/>
      <c r="AB113" s="442"/>
      <c r="AC113" s="442"/>
      <c r="AD113" s="442"/>
      <c r="AE113" s="442"/>
      <c r="AF113" s="387"/>
      <c r="AG113" s="387"/>
      <c r="AH113" s="387"/>
      <c r="AI113" s="387"/>
      <c r="AJ113" s="387"/>
    </row>
    <row r="114" spans="1:36">
      <c r="B114" s="449" t="s">
        <v>215</v>
      </c>
      <c r="C114" s="416">
        <v>5</v>
      </c>
      <c r="D114" s="275">
        <v>0</v>
      </c>
      <c r="E114" s="275">
        <v>0</v>
      </c>
      <c r="F114" s="275">
        <v>0</v>
      </c>
      <c r="G114" s="275">
        <v>0</v>
      </c>
      <c r="H114" s="275">
        <v>0</v>
      </c>
      <c r="I114" s="281">
        <v>5</v>
      </c>
      <c r="J114" s="275">
        <v>0</v>
      </c>
      <c r="K114" s="275">
        <v>0</v>
      </c>
      <c r="L114" s="281">
        <v>5</v>
      </c>
      <c r="M114" s="275">
        <v>0</v>
      </c>
      <c r="N114" s="275">
        <v>0</v>
      </c>
      <c r="O114" s="275">
        <v>0</v>
      </c>
      <c r="P114" s="275">
        <v>0</v>
      </c>
      <c r="Q114" s="275">
        <v>0</v>
      </c>
      <c r="R114" s="275">
        <v>5</v>
      </c>
      <c r="S114" s="360"/>
      <c r="T114" s="387"/>
      <c r="U114" s="452"/>
      <c r="V114" s="387"/>
      <c r="W114" s="387"/>
      <c r="X114" s="387"/>
      <c r="Y114" s="387"/>
      <c r="Z114" s="387"/>
      <c r="AA114" s="387"/>
      <c r="AB114" s="387"/>
      <c r="AC114" s="387"/>
      <c r="AD114" s="387"/>
      <c r="AE114" s="387"/>
      <c r="AF114" s="387"/>
      <c r="AG114" s="387"/>
      <c r="AH114" s="387"/>
      <c r="AI114" s="387"/>
      <c r="AJ114" s="387"/>
    </row>
    <row r="115" spans="1:36">
      <c r="B115" s="450" t="s">
        <v>216</v>
      </c>
      <c r="C115" s="416">
        <v>15</v>
      </c>
      <c r="D115" s="275">
        <v>0</v>
      </c>
      <c r="E115" s="275">
        <v>0</v>
      </c>
      <c r="F115" s="275">
        <v>0</v>
      </c>
      <c r="G115" s="275">
        <v>0</v>
      </c>
      <c r="H115" s="275">
        <v>0</v>
      </c>
      <c r="I115" s="281">
        <v>20</v>
      </c>
      <c r="J115" s="275">
        <v>0</v>
      </c>
      <c r="K115" s="275">
        <v>20</v>
      </c>
      <c r="L115" s="281">
        <v>20</v>
      </c>
      <c r="M115" s="275">
        <v>5</v>
      </c>
      <c r="N115" s="275">
        <v>5</v>
      </c>
      <c r="O115" s="275">
        <v>0</v>
      </c>
      <c r="P115" s="275">
        <v>5</v>
      </c>
      <c r="Q115" s="275">
        <v>0</v>
      </c>
      <c r="R115" s="275">
        <v>20</v>
      </c>
      <c r="S115" s="360"/>
      <c r="T115" s="387"/>
      <c r="U115" s="387"/>
      <c r="V115" s="387"/>
      <c r="W115" s="387"/>
      <c r="X115" s="387"/>
      <c r="Y115" s="387"/>
      <c r="Z115" s="387"/>
      <c r="AA115" s="387"/>
      <c r="AB115" s="387"/>
      <c r="AC115" s="387"/>
      <c r="AD115" s="387"/>
      <c r="AE115" s="387"/>
      <c r="AF115" s="387"/>
      <c r="AG115" s="387"/>
      <c r="AH115" s="387"/>
      <c r="AI115" s="387"/>
      <c r="AJ115" s="387"/>
    </row>
    <row r="116" spans="1:36" s="291" customFormat="1">
      <c r="B116" s="517" t="s">
        <v>0</v>
      </c>
      <c r="C116" s="516">
        <v>35275</v>
      </c>
      <c r="D116" s="516">
        <v>8190</v>
      </c>
      <c r="E116" s="516">
        <v>3075</v>
      </c>
      <c r="F116" s="516">
        <v>3605</v>
      </c>
      <c r="G116" s="516">
        <v>1065</v>
      </c>
      <c r="H116" s="516">
        <v>780</v>
      </c>
      <c r="I116" s="522">
        <v>50490</v>
      </c>
      <c r="J116" s="516">
        <v>43700</v>
      </c>
      <c r="K116" s="516">
        <v>6700</v>
      </c>
      <c r="L116" s="522">
        <v>50490</v>
      </c>
      <c r="M116" s="516">
        <v>6735</v>
      </c>
      <c r="N116" s="513">
        <v>27660</v>
      </c>
      <c r="O116" s="516">
        <v>9605</v>
      </c>
      <c r="P116" s="516">
        <v>4205</v>
      </c>
      <c r="Q116" s="516">
        <v>2285</v>
      </c>
      <c r="R116" s="513">
        <v>50490</v>
      </c>
      <c r="S116" s="360"/>
      <c r="T116" s="387"/>
      <c r="U116" s="387"/>
      <c r="V116" s="442"/>
      <c r="W116" s="442"/>
      <c r="X116" s="442"/>
      <c r="Y116" s="442"/>
      <c r="Z116" s="442"/>
      <c r="AA116" s="442"/>
      <c r="AB116" s="442"/>
      <c r="AC116" s="442"/>
      <c r="AD116" s="442"/>
      <c r="AE116" s="442"/>
      <c r="AF116" s="387"/>
      <c r="AG116" s="387"/>
      <c r="AH116" s="387"/>
      <c r="AI116" s="387"/>
      <c r="AJ116" s="387"/>
    </row>
    <row r="117" spans="1:36" ht="6.75" customHeight="1">
      <c r="H117" s="231"/>
      <c r="S117" s="272"/>
    </row>
    <row r="118" spans="1:36">
      <c r="B118" s="225" t="s">
        <v>614</v>
      </c>
      <c r="C118" s="241"/>
      <c r="D118" s="241"/>
      <c r="E118" s="241"/>
      <c r="F118" s="241"/>
      <c r="G118" s="241"/>
      <c r="J118" s="230"/>
      <c r="K118" s="230"/>
      <c r="L118" s="230"/>
      <c r="M118" s="230"/>
      <c r="N118" s="230"/>
      <c r="O118" s="230"/>
      <c r="P118" s="291"/>
      <c r="Q118" s="291"/>
      <c r="S118" s="272"/>
      <c r="T118" s="276"/>
      <c r="U118" s="276"/>
      <c r="V118" s="276"/>
      <c r="W118" s="276"/>
      <c r="X118" s="276"/>
      <c r="Y118" s="276"/>
      <c r="Z118" s="276"/>
      <c r="AA118" s="276"/>
      <c r="AB118" s="276"/>
      <c r="AC118" s="276"/>
      <c r="AD118" s="276"/>
      <c r="AE118" s="276"/>
      <c r="AF118" s="276"/>
      <c r="AG118" s="276"/>
      <c r="AH118" s="276"/>
      <c r="AI118" s="276"/>
      <c r="AJ118" s="276"/>
    </row>
    <row r="119" spans="1:36">
      <c r="B119" s="275" t="s">
        <v>512</v>
      </c>
      <c r="C119" s="275">
        <v>0</v>
      </c>
      <c r="D119" s="275">
        <v>0</v>
      </c>
      <c r="E119" s="275">
        <v>0</v>
      </c>
      <c r="F119" s="275">
        <v>0</v>
      </c>
      <c r="G119" s="275">
        <v>0</v>
      </c>
      <c r="H119" s="282">
        <v>0</v>
      </c>
      <c r="I119" s="282">
        <v>0</v>
      </c>
      <c r="J119" s="413">
        <v>0</v>
      </c>
      <c r="K119" s="282">
        <v>0</v>
      </c>
      <c r="L119" s="414">
        <v>0</v>
      </c>
      <c r="M119" s="275">
        <v>0</v>
      </c>
      <c r="N119" s="275">
        <v>0</v>
      </c>
      <c r="O119" s="275">
        <v>0</v>
      </c>
      <c r="P119" s="282">
        <v>0</v>
      </c>
      <c r="Q119" s="282">
        <v>0</v>
      </c>
      <c r="R119" s="282">
        <v>0</v>
      </c>
      <c r="T119" s="276"/>
      <c r="U119" s="276"/>
      <c r="V119" s="276"/>
      <c r="W119" s="276"/>
      <c r="X119" s="276"/>
      <c r="Y119" s="276"/>
      <c r="Z119" s="276"/>
      <c r="AA119" s="276"/>
      <c r="AB119" s="276"/>
      <c r="AC119" s="276"/>
      <c r="AD119" s="276"/>
      <c r="AE119" s="276"/>
      <c r="AF119" s="276"/>
      <c r="AG119" s="276"/>
      <c r="AH119" s="276"/>
      <c r="AI119" s="276"/>
      <c r="AJ119" s="276"/>
    </row>
    <row r="120" spans="1:36">
      <c r="B120" s="275" t="s">
        <v>383</v>
      </c>
      <c r="C120" s="275">
        <v>10</v>
      </c>
      <c r="D120" s="275">
        <v>5</v>
      </c>
      <c r="E120" s="275">
        <v>0</v>
      </c>
      <c r="F120" s="275">
        <v>5</v>
      </c>
      <c r="G120" s="275">
        <v>0</v>
      </c>
      <c r="H120" s="275">
        <v>0</v>
      </c>
      <c r="I120" s="275">
        <v>20</v>
      </c>
      <c r="J120" s="416">
        <v>15</v>
      </c>
      <c r="K120" s="275">
        <v>5</v>
      </c>
      <c r="L120" s="281">
        <v>20</v>
      </c>
      <c r="M120" s="275">
        <v>0</v>
      </c>
      <c r="N120" s="275">
        <v>15</v>
      </c>
      <c r="O120" s="275">
        <v>5</v>
      </c>
      <c r="P120" s="275">
        <v>0</v>
      </c>
      <c r="Q120" s="275">
        <v>0</v>
      </c>
      <c r="R120" s="275">
        <v>20</v>
      </c>
      <c r="T120" s="387"/>
      <c r="U120" s="387"/>
      <c r="V120" s="387"/>
      <c r="W120" s="387"/>
      <c r="X120" s="387"/>
      <c r="Y120" s="387"/>
      <c r="Z120" s="387"/>
      <c r="AA120" s="387"/>
      <c r="AB120" s="387"/>
      <c r="AC120" s="387"/>
      <c r="AD120" s="387"/>
      <c r="AE120" s="387"/>
      <c r="AF120" s="387"/>
      <c r="AG120" s="387"/>
      <c r="AH120" s="387"/>
      <c r="AI120" s="387"/>
      <c r="AJ120" s="387"/>
    </row>
    <row r="121" spans="1:36" s="231" customFormat="1">
      <c r="A121" s="207"/>
      <c r="B121" s="275" t="s">
        <v>384</v>
      </c>
      <c r="C121" s="275">
        <v>85</v>
      </c>
      <c r="D121" s="275">
        <v>5</v>
      </c>
      <c r="E121" s="275">
        <v>5</v>
      </c>
      <c r="F121" s="275">
        <v>50</v>
      </c>
      <c r="G121" s="275">
        <v>5</v>
      </c>
      <c r="H121" s="275">
        <v>10</v>
      </c>
      <c r="I121" s="275">
        <v>165</v>
      </c>
      <c r="J121" s="416">
        <v>140</v>
      </c>
      <c r="K121" s="275">
        <v>30</v>
      </c>
      <c r="L121" s="281">
        <v>165</v>
      </c>
      <c r="M121" s="275">
        <v>0</v>
      </c>
      <c r="N121" s="275">
        <v>85</v>
      </c>
      <c r="O121" s="275">
        <v>60</v>
      </c>
      <c r="P121" s="275">
        <v>15</v>
      </c>
      <c r="Q121" s="275">
        <v>5</v>
      </c>
      <c r="R121" s="275">
        <v>165</v>
      </c>
      <c r="S121" s="207"/>
      <c r="T121" s="452"/>
      <c r="U121" s="452"/>
      <c r="V121" s="387"/>
      <c r="W121" s="387"/>
      <c r="X121" s="387"/>
      <c r="Y121" s="387"/>
      <c r="Z121" s="387"/>
      <c r="AA121" s="387"/>
      <c r="AB121" s="387"/>
      <c r="AC121" s="387"/>
      <c r="AD121" s="387"/>
      <c r="AE121" s="387"/>
      <c r="AF121" s="387"/>
      <c r="AG121" s="452"/>
      <c r="AH121" s="452"/>
      <c r="AI121" s="452"/>
      <c r="AJ121" s="452"/>
    </row>
    <row r="122" spans="1:36">
      <c r="B122" s="275" t="s">
        <v>385</v>
      </c>
      <c r="C122" s="275">
        <v>20</v>
      </c>
      <c r="D122" s="275">
        <v>5</v>
      </c>
      <c r="E122" s="275">
        <v>0</v>
      </c>
      <c r="F122" s="275">
        <v>10</v>
      </c>
      <c r="G122" s="275">
        <v>0</v>
      </c>
      <c r="H122" s="275">
        <v>5</v>
      </c>
      <c r="I122" s="275">
        <v>35</v>
      </c>
      <c r="J122" s="416">
        <v>25</v>
      </c>
      <c r="K122" s="275">
        <v>10</v>
      </c>
      <c r="L122" s="281">
        <v>35</v>
      </c>
      <c r="M122" s="275">
        <v>5</v>
      </c>
      <c r="N122" s="275">
        <v>20</v>
      </c>
      <c r="O122" s="275">
        <v>10</v>
      </c>
      <c r="P122" s="275">
        <v>0</v>
      </c>
      <c r="Q122" s="275">
        <v>0</v>
      </c>
      <c r="R122" s="275">
        <v>35</v>
      </c>
      <c r="S122" s="291"/>
      <c r="T122" s="387"/>
      <c r="U122" s="387"/>
      <c r="V122" s="387"/>
      <c r="W122" s="387"/>
      <c r="X122" s="387"/>
      <c r="Y122" s="387"/>
      <c r="Z122" s="387"/>
      <c r="AA122" s="387"/>
      <c r="AB122" s="387"/>
      <c r="AC122" s="387"/>
      <c r="AD122" s="387"/>
      <c r="AE122" s="387"/>
      <c r="AF122" s="387"/>
      <c r="AG122" s="387"/>
      <c r="AH122" s="387"/>
      <c r="AI122" s="387"/>
      <c r="AJ122" s="387"/>
    </row>
    <row r="123" spans="1:36">
      <c r="B123" s="275" t="s">
        <v>493</v>
      </c>
      <c r="C123" s="275">
        <v>15</v>
      </c>
      <c r="D123" s="275">
        <v>0</v>
      </c>
      <c r="E123" s="275">
        <v>0</v>
      </c>
      <c r="F123" s="275">
        <v>0</v>
      </c>
      <c r="G123" s="275">
        <v>0</v>
      </c>
      <c r="H123" s="275">
        <v>0</v>
      </c>
      <c r="I123" s="275">
        <v>15</v>
      </c>
      <c r="J123" s="416">
        <v>10</v>
      </c>
      <c r="K123" s="275">
        <v>5</v>
      </c>
      <c r="L123" s="281">
        <v>15</v>
      </c>
      <c r="M123" s="275">
        <v>0</v>
      </c>
      <c r="N123" s="275">
        <v>0</v>
      </c>
      <c r="O123" s="275">
        <v>5</v>
      </c>
      <c r="P123" s="275">
        <v>0</v>
      </c>
      <c r="Q123" s="275">
        <v>5</v>
      </c>
      <c r="R123" s="275">
        <v>15</v>
      </c>
      <c r="S123" s="291"/>
      <c r="T123" s="387"/>
      <c r="U123" s="387"/>
      <c r="V123" s="387"/>
      <c r="W123" s="387"/>
      <c r="X123" s="387"/>
      <c r="Y123" s="387"/>
      <c r="Z123" s="387"/>
      <c r="AA123" s="387"/>
      <c r="AB123" s="387"/>
      <c r="AC123" s="387"/>
      <c r="AD123" s="387"/>
      <c r="AE123" s="387"/>
      <c r="AF123" s="387"/>
      <c r="AG123" s="387"/>
      <c r="AH123" s="387"/>
      <c r="AI123" s="387"/>
      <c r="AJ123" s="387"/>
    </row>
    <row r="124" spans="1:36">
      <c r="B124" s="275" t="s">
        <v>386</v>
      </c>
      <c r="C124" s="275">
        <v>405</v>
      </c>
      <c r="D124" s="275">
        <v>25</v>
      </c>
      <c r="E124" s="275">
        <v>15</v>
      </c>
      <c r="F124" s="275">
        <v>25</v>
      </c>
      <c r="G124" s="275">
        <v>5</v>
      </c>
      <c r="H124" s="275">
        <v>20</v>
      </c>
      <c r="I124" s="275">
        <v>475</v>
      </c>
      <c r="J124" s="416">
        <v>450</v>
      </c>
      <c r="K124" s="275">
        <v>25</v>
      </c>
      <c r="L124" s="281">
        <v>475</v>
      </c>
      <c r="M124" s="275">
        <v>10</v>
      </c>
      <c r="N124" s="275">
        <v>225</v>
      </c>
      <c r="O124" s="275">
        <v>110</v>
      </c>
      <c r="P124" s="275">
        <v>80</v>
      </c>
      <c r="Q124" s="275">
        <v>50</v>
      </c>
      <c r="R124" s="275">
        <v>475</v>
      </c>
      <c r="S124" s="291"/>
      <c r="T124" s="387"/>
      <c r="U124" s="387"/>
      <c r="V124" s="387"/>
      <c r="W124" s="387"/>
      <c r="X124" s="387"/>
      <c r="Y124" s="387"/>
      <c r="Z124" s="387"/>
      <c r="AA124" s="387"/>
      <c r="AB124" s="387"/>
      <c r="AC124" s="387"/>
      <c r="AD124" s="387"/>
      <c r="AE124" s="387"/>
      <c r="AF124" s="387"/>
      <c r="AG124" s="387"/>
      <c r="AH124" s="387"/>
      <c r="AI124" s="387"/>
      <c r="AJ124" s="387"/>
    </row>
    <row r="125" spans="1:36">
      <c r="B125" s="275" t="s">
        <v>387</v>
      </c>
      <c r="C125" s="275">
        <v>15</v>
      </c>
      <c r="D125" s="275">
        <v>0</v>
      </c>
      <c r="E125" s="275">
        <v>0</v>
      </c>
      <c r="F125" s="275">
        <v>0</v>
      </c>
      <c r="G125" s="275">
        <v>0</v>
      </c>
      <c r="H125" s="275">
        <v>0</v>
      </c>
      <c r="I125" s="275">
        <v>15</v>
      </c>
      <c r="J125" s="416">
        <v>15</v>
      </c>
      <c r="K125" s="275">
        <v>0</v>
      </c>
      <c r="L125" s="281">
        <v>15</v>
      </c>
      <c r="M125" s="275">
        <v>0</v>
      </c>
      <c r="N125" s="275">
        <v>5</v>
      </c>
      <c r="O125" s="275">
        <v>5</v>
      </c>
      <c r="P125" s="275">
        <v>5</v>
      </c>
      <c r="Q125" s="275">
        <v>5</v>
      </c>
      <c r="R125" s="275">
        <v>15</v>
      </c>
      <c r="S125" s="291"/>
      <c r="T125" s="387"/>
      <c r="U125" s="387"/>
      <c r="V125" s="387"/>
      <c r="W125" s="387"/>
      <c r="X125" s="387"/>
      <c r="Y125" s="387"/>
      <c r="Z125" s="387"/>
      <c r="AA125" s="387"/>
      <c r="AB125" s="387"/>
      <c r="AC125" s="387"/>
      <c r="AD125" s="387"/>
      <c r="AE125" s="387"/>
      <c r="AF125" s="387"/>
      <c r="AG125" s="387"/>
      <c r="AH125" s="387"/>
      <c r="AI125" s="387"/>
      <c r="AJ125" s="387"/>
    </row>
    <row r="126" spans="1:36">
      <c r="B126" s="275" t="s">
        <v>388</v>
      </c>
      <c r="C126" s="275">
        <v>955</v>
      </c>
      <c r="D126" s="275">
        <v>150</v>
      </c>
      <c r="E126" s="275">
        <v>45</v>
      </c>
      <c r="F126" s="275">
        <v>745</v>
      </c>
      <c r="G126" s="275">
        <v>95</v>
      </c>
      <c r="H126" s="275">
        <v>110</v>
      </c>
      <c r="I126" s="275">
        <v>2150</v>
      </c>
      <c r="J126" s="416">
        <v>1830</v>
      </c>
      <c r="K126" s="275">
        <v>325</v>
      </c>
      <c r="L126" s="281">
        <v>2150</v>
      </c>
      <c r="M126" s="275">
        <v>75</v>
      </c>
      <c r="N126" s="275">
        <v>1075</v>
      </c>
      <c r="O126" s="275">
        <v>710</v>
      </c>
      <c r="P126" s="275">
        <v>260</v>
      </c>
      <c r="Q126" s="275">
        <v>30</v>
      </c>
      <c r="R126" s="275">
        <v>2150</v>
      </c>
      <c r="S126" s="291"/>
      <c r="T126" s="387"/>
      <c r="U126" s="387"/>
      <c r="V126" s="387"/>
      <c r="W126" s="387"/>
      <c r="X126" s="387"/>
      <c r="Y126" s="387"/>
      <c r="Z126" s="387"/>
      <c r="AA126" s="387"/>
      <c r="AB126" s="387"/>
      <c r="AC126" s="387"/>
      <c r="AD126" s="387"/>
      <c r="AE126" s="387"/>
      <c r="AF126" s="387"/>
      <c r="AG126" s="387"/>
      <c r="AH126" s="387"/>
      <c r="AI126" s="387"/>
      <c r="AJ126" s="387"/>
    </row>
    <row r="127" spans="1:36">
      <c r="B127" s="275" t="s">
        <v>513</v>
      </c>
      <c r="C127" s="275">
        <v>150</v>
      </c>
      <c r="D127" s="275">
        <v>15</v>
      </c>
      <c r="E127" s="275">
        <v>5</v>
      </c>
      <c r="F127" s="275">
        <v>5</v>
      </c>
      <c r="G127" s="275">
        <v>0</v>
      </c>
      <c r="H127" s="275">
        <v>0</v>
      </c>
      <c r="I127" s="275">
        <v>165</v>
      </c>
      <c r="J127" s="416">
        <v>165</v>
      </c>
      <c r="K127" s="275">
        <v>5</v>
      </c>
      <c r="L127" s="281">
        <v>165</v>
      </c>
      <c r="M127" s="275">
        <v>15</v>
      </c>
      <c r="N127" s="275">
        <v>110</v>
      </c>
      <c r="O127" s="275">
        <v>25</v>
      </c>
      <c r="P127" s="275">
        <v>10</v>
      </c>
      <c r="Q127" s="275">
        <v>5</v>
      </c>
      <c r="R127" s="275">
        <v>165</v>
      </c>
      <c r="S127" s="291"/>
      <c r="T127" s="387"/>
      <c r="U127" s="387"/>
      <c r="V127" s="387"/>
      <c r="W127" s="387"/>
      <c r="X127" s="387"/>
      <c r="Y127" s="387"/>
      <c r="Z127" s="387"/>
      <c r="AA127" s="387"/>
      <c r="AB127" s="387"/>
      <c r="AC127" s="387"/>
      <c r="AD127" s="387"/>
      <c r="AE127" s="387"/>
      <c r="AF127" s="387"/>
      <c r="AG127" s="387"/>
      <c r="AH127" s="387"/>
      <c r="AI127" s="387"/>
      <c r="AJ127" s="387"/>
    </row>
    <row r="128" spans="1:36">
      <c r="B128" s="275" t="s">
        <v>390</v>
      </c>
      <c r="C128" s="275">
        <v>620</v>
      </c>
      <c r="D128" s="275">
        <v>125</v>
      </c>
      <c r="E128" s="275">
        <v>55</v>
      </c>
      <c r="F128" s="275">
        <v>45</v>
      </c>
      <c r="G128" s="275">
        <v>15</v>
      </c>
      <c r="H128" s="275">
        <v>15</v>
      </c>
      <c r="I128" s="275">
        <v>790</v>
      </c>
      <c r="J128" s="416">
        <v>765</v>
      </c>
      <c r="K128" s="275">
        <v>25</v>
      </c>
      <c r="L128" s="281">
        <v>790</v>
      </c>
      <c r="M128" s="275">
        <v>145</v>
      </c>
      <c r="N128" s="275">
        <v>515</v>
      </c>
      <c r="O128" s="275">
        <v>100</v>
      </c>
      <c r="P128" s="275">
        <v>25</v>
      </c>
      <c r="Q128" s="275">
        <v>5</v>
      </c>
      <c r="R128" s="275">
        <v>790</v>
      </c>
      <c r="S128" s="291"/>
      <c r="T128" s="387"/>
      <c r="U128" s="387"/>
      <c r="V128" s="387"/>
      <c r="W128" s="387"/>
      <c r="X128" s="387"/>
      <c r="Y128" s="387"/>
      <c r="Z128" s="387"/>
      <c r="AA128" s="387"/>
      <c r="AB128" s="387"/>
      <c r="AC128" s="387"/>
      <c r="AD128" s="387"/>
      <c r="AE128" s="387"/>
      <c r="AF128" s="387"/>
      <c r="AG128" s="387"/>
      <c r="AH128" s="387"/>
      <c r="AI128" s="387"/>
      <c r="AJ128" s="387"/>
    </row>
    <row r="129" spans="2:36">
      <c r="B129" s="275" t="s">
        <v>514</v>
      </c>
      <c r="C129" s="275">
        <v>135</v>
      </c>
      <c r="D129" s="275">
        <v>40</v>
      </c>
      <c r="E129" s="275">
        <v>15</v>
      </c>
      <c r="F129" s="275">
        <v>15</v>
      </c>
      <c r="G129" s="275">
        <v>10</v>
      </c>
      <c r="H129" s="275">
        <v>5</v>
      </c>
      <c r="I129" s="275">
        <v>195</v>
      </c>
      <c r="J129" s="416">
        <v>185</v>
      </c>
      <c r="K129" s="275">
        <v>10</v>
      </c>
      <c r="L129" s="281">
        <v>195</v>
      </c>
      <c r="M129" s="275">
        <v>45</v>
      </c>
      <c r="N129" s="275">
        <v>120</v>
      </c>
      <c r="O129" s="275">
        <v>25</v>
      </c>
      <c r="P129" s="275">
        <v>5</v>
      </c>
      <c r="Q129" s="275">
        <v>0</v>
      </c>
      <c r="R129" s="275">
        <v>195</v>
      </c>
      <c r="S129" s="291"/>
      <c r="T129" s="387"/>
      <c r="U129" s="387"/>
      <c r="V129" s="387"/>
      <c r="W129" s="387"/>
      <c r="X129" s="387"/>
      <c r="Y129" s="387"/>
      <c r="Z129" s="387"/>
      <c r="AA129" s="387"/>
      <c r="AB129" s="387"/>
      <c r="AC129" s="387"/>
      <c r="AD129" s="387"/>
      <c r="AE129" s="387"/>
      <c r="AF129" s="387"/>
      <c r="AG129" s="387"/>
      <c r="AH129" s="387"/>
      <c r="AI129" s="387"/>
      <c r="AJ129" s="387"/>
    </row>
    <row r="130" spans="2:36">
      <c r="B130" s="275" t="s">
        <v>392</v>
      </c>
      <c r="C130" s="275">
        <v>275</v>
      </c>
      <c r="D130" s="275">
        <v>60</v>
      </c>
      <c r="E130" s="275">
        <v>15</v>
      </c>
      <c r="F130" s="275">
        <v>75</v>
      </c>
      <c r="G130" s="275">
        <v>5</v>
      </c>
      <c r="H130" s="275">
        <v>10</v>
      </c>
      <c r="I130" s="275">
        <v>445</v>
      </c>
      <c r="J130" s="416">
        <v>230</v>
      </c>
      <c r="K130" s="275">
        <v>220</v>
      </c>
      <c r="L130" s="281">
        <v>445</v>
      </c>
      <c r="M130" s="275">
        <v>35</v>
      </c>
      <c r="N130" s="275">
        <v>240</v>
      </c>
      <c r="O130" s="275">
        <v>110</v>
      </c>
      <c r="P130" s="275">
        <v>50</v>
      </c>
      <c r="Q130" s="275">
        <v>15</v>
      </c>
      <c r="R130" s="275">
        <v>445</v>
      </c>
      <c r="S130" s="291"/>
      <c r="T130" s="387"/>
      <c r="U130" s="387"/>
      <c r="V130" s="387"/>
      <c r="W130" s="387"/>
      <c r="X130" s="387"/>
      <c r="Y130" s="387"/>
      <c r="Z130" s="387"/>
      <c r="AA130" s="387"/>
      <c r="AB130" s="387"/>
      <c r="AC130" s="387"/>
      <c r="AD130" s="387"/>
      <c r="AE130" s="387"/>
      <c r="AF130" s="387"/>
      <c r="AG130" s="387"/>
      <c r="AH130" s="387"/>
      <c r="AI130" s="387"/>
      <c r="AJ130" s="387"/>
    </row>
    <row r="131" spans="2:36">
      <c r="B131" s="275" t="s">
        <v>395</v>
      </c>
      <c r="C131" s="275">
        <v>60</v>
      </c>
      <c r="D131" s="275">
        <v>10</v>
      </c>
      <c r="E131" s="275">
        <v>0</v>
      </c>
      <c r="F131" s="275">
        <v>10</v>
      </c>
      <c r="G131" s="275">
        <v>0</v>
      </c>
      <c r="H131" s="275">
        <v>0</v>
      </c>
      <c r="I131" s="275">
        <v>75</v>
      </c>
      <c r="J131" s="416">
        <v>0</v>
      </c>
      <c r="K131" s="275">
        <v>75</v>
      </c>
      <c r="L131" s="281">
        <v>75</v>
      </c>
      <c r="M131" s="275">
        <v>10</v>
      </c>
      <c r="N131" s="275">
        <v>35</v>
      </c>
      <c r="O131" s="275">
        <v>20</v>
      </c>
      <c r="P131" s="275">
        <v>10</v>
      </c>
      <c r="Q131" s="275">
        <v>0</v>
      </c>
      <c r="R131" s="275">
        <v>75</v>
      </c>
      <c r="S131" s="291"/>
      <c r="T131" s="387"/>
      <c r="U131" s="387"/>
      <c r="V131" s="387"/>
      <c r="W131" s="387"/>
      <c r="X131" s="387"/>
      <c r="Y131" s="387"/>
      <c r="Z131" s="387"/>
      <c r="AA131" s="387"/>
      <c r="AB131" s="387"/>
      <c r="AC131" s="387"/>
      <c r="AD131" s="387"/>
      <c r="AE131" s="387"/>
      <c r="AF131" s="387"/>
      <c r="AG131" s="387"/>
      <c r="AH131" s="387"/>
      <c r="AI131" s="387"/>
      <c r="AJ131" s="387"/>
    </row>
    <row r="132" spans="2:36">
      <c r="B132" s="275" t="s">
        <v>396</v>
      </c>
      <c r="C132" s="275">
        <v>20</v>
      </c>
      <c r="D132" s="275">
        <v>10</v>
      </c>
      <c r="E132" s="275">
        <v>0</v>
      </c>
      <c r="F132" s="275">
        <v>0</v>
      </c>
      <c r="G132" s="275">
        <v>0</v>
      </c>
      <c r="H132" s="275">
        <v>5</v>
      </c>
      <c r="I132" s="275">
        <v>35</v>
      </c>
      <c r="J132" s="416">
        <v>30</v>
      </c>
      <c r="K132" s="275">
        <v>5</v>
      </c>
      <c r="L132" s="281">
        <v>35</v>
      </c>
      <c r="M132" s="275">
        <v>10</v>
      </c>
      <c r="N132" s="275">
        <v>10</v>
      </c>
      <c r="O132" s="275">
        <v>5</v>
      </c>
      <c r="P132" s="275">
        <v>5</v>
      </c>
      <c r="Q132" s="275">
        <v>0</v>
      </c>
      <c r="R132" s="275">
        <v>35</v>
      </c>
      <c r="S132" s="291"/>
      <c r="T132" s="387"/>
      <c r="U132" s="387"/>
      <c r="V132" s="387"/>
      <c r="W132" s="387"/>
      <c r="X132" s="387"/>
      <c r="Y132" s="387"/>
      <c r="Z132" s="387"/>
      <c r="AA132" s="387"/>
      <c r="AB132" s="387"/>
      <c r="AC132" s="387"/>
      <c r="AD132" s="387"/>
      <c r="AE132" s="387"/>
      <c r="AF132" s="387"/>
      <c r="AG132" s="387"/>
      <c r="AH132" s="387"/>
      <c r="AI132" s="387"/>
      <c r="AJ132" s="387"/>
    </row>
    <row r="133" spans="2:36">
      <c r="B133" s="275" t="s">
        <v>397</v>
      </c>
      <c r="C133" s="275">
        <v>855</v>
      </c>
      <c r="D133" s="275">
        <v>165</v>
      </c>
      <c r="E133" s="275">
        <v>70</v>
      </c>
      <c r="F133" s="275">
        <v>35</v>
      </c>
      <c r="G133" s="275">
        <v>25</v>
      </c>
      <c r="H133" s="275">
        <v>15</v>
      </c>
      <c r="I133" s="275">
        <v>1185</v>
      </c>
      <c r="J133" s="416">
        <v>1160</v>
      </c>
      <c r="K133" s="275">
        <v>20</v>
      </c>
      <c r="L133" s="281">
        <v>1185</v>
      </c>
      <c r="M133" s="275">
        <v>220</v>
      </c>
      <c r="N133" s="275">
        <v>795</v>
      </c>
      <c r="O133" s="275">
        <v>130</v>
      </c>
      <c r="P133" s="275">
        <v>35</v>
      </c>
      <c r="Q133" s="275">
        <v>5</v>
      </c>
      <c r="R133" s="275">
        <v>1185</v>
      </c>
      <c r="S133" s="291"/>
      <c r="T133" s="387"/>
      <c r="U133" s="387"/>
      <c r="V133" s="387"/>
      <c r="W133" s="387"/>
      <c r="X133" s="387"/>
      <c r="Y133" s="387"/>
      <c r="Z133" s="387"/>
      <c r="AA133" s="387"/>
      <c r="AB133" s="387"/>
      <c r="AC133" s="387"/>
      <c r="AD133" s="387"/>
      <c r="AE133" s="387"/>
      <c r="AF133" s="387"/>
      <c r="AG133" s="387"/>
      <c r="AH133" s="387"/>
      <c r="AI133" s="387"/>
      <c r="AJ133" s="387"/>
    </row>
    <row r="134" spans="2:36">
      <c r="B134" s="275" t="s">
        <v>398</v>
      </c>
      <c r="C134" s="275">
        <v>205</v>
      </c>
      <c r="D134" s="275">
        <v>90</v>
      </c>
      <c r="E134" s="275">
        <v>30</v>
      </c>
      <c r="F134" s="275">
        <v>5</v>
      </c>
      <c r="G134" s="275">
        <v>5</v>
      </c>
      <c r="H134" s="275">
        <v>0</v>
      </c>
      <c r="I134" s="275">
        <v>335</v>
      </c>
      <c r="J134" s="416">
        <v>325</v>
      </c>
      <c r="K134" s="275">
        <v>5</v>
      </c>
      <c r="L134" s="281">
        <v>335</v>
      </c>
      <c r="M134" s="275">
        <v>45</v>
      </c>
      <c r="N134" s="275">
        <v>230</v>
      </c>
      <c r="O134" s="275">
        <v>45</v>
      </c>
      <c r="P134" s="275">
        <v>10</v>
      </c>
      <c r="Q134" s="275">
        <v>5</v>
      </c>
      <c r="R134" s="275">
        <v>335</v>
      </c>
      <c r="S134" s="291"/>
      <c r="T134" s="387"/>
      <c r="U134" s="387"/>
      <c r="V134" s="387"/>
      <c r="W134" s="387"/>
      <c r="X134" s="387"/>
      <c r="Y134" s="387"/>
      <c r="Z134" s="387"/>
      <c r="AA134" s="387"/>
      <c r="AB134" s="387"/>
      <c r="AC134" s="387"/>
      <c r="AD134" s="387"/>
      <c r="AE134" s="387"/>
      <c r="AF134" s="387"/>
      <c r="AG134" s="387"/>
      <c r="AH134" s="387"/>
      <c r="AI134" s="387"/>
      <c r="AJ134" s="387"/>
    </row>
    <row r="135" spans="2:36">
      <c r="B135" s="275" t="s">
        <v>399</v>
      </c>
      <c r="C135" s="275">
        <v>5</v>
      </c>
      <c r="D135" s="275">
        <v>0</v>
      </c>
      <c r="E135" s="275">
        <v>0</v>
      </c>
      <c r="F135" s="275">
        <v>0</v>
      </c>
      <c r="G135" s="275">
        <v>0</v>
      </c>
      <c r="H135" s="275">
        <v>0</v>
      </c>
      <c r="I135" s="275">
        <v>5</v>
      </c>
      <c r="J135" s="416">
        <v>5</v>
      </c>
      <c r="K135" s="275">
        <v>0</v>
      </c>
      <c r="L135" s="281">
        <v>5</v>
      </c>
      <c r="M135" s="275">
        <v>0</v>
      </c>
      <c r="N135" s="275">
        <v>0</v>
      </c>
      <c r="O135" s="275">
        <v>0</v>
      </c>
      <c r="P135" s="275">
        <v>0</v>
      </c>
      <c r="Q135" s="275">
        <v>0</v>
      </c>
      <c r="R135" s="275">
        <v>5</v>
      </c>
      <c r="S135" s="291"/>
      <c r="T135" s="387"/>
      <c r="U135" s="387"/>
      <c r="V135" s="387"/>
      <c r="W135" s="387"/>
      <c r="X135" s="387"/>
      <c r="Y135" s="387"/>
      <c r="Z135" s="387"/>
      <c r="AA135" s="387"/>
      <c r="AB135" s="387"/>
      <c r="AC135" s="387"/>
      <c r="AD135" s="387"/>
      <c r="AE135" s="387"/>
      <c r="AF135" s="387"/>
      <c r="AG135" s="387"/>
      <c r="AH135" s="387"/>
      <c r="AI135" s="387"/>
      <c r="AJ135" s="387"/>
    </row>
    <row r="136" spans="2:36">
      <c r="B136" s="275" t="s">
        <v>515</v>
      </c>
      <c r="C136" s="275">
        <v>250</v>
      </c>
      <c r="D136" s="275">
        <v>25</v>
      </c>
      <c r="E136" s="275">
        <v>5</v>
      </c>
      <c r="F136" s="275">
        <v>10</v>
      </c>
      <c r="G136" s="275">
        <v>0</v>
      </c>
      <c r="H136" s="275">
        <v>5</v>
      </c>
      <c r="I136" s="275">
        <v>285</v>
      </c>
      <c r="J136" s="416">
        <v>245</v>
      </c>
      <c r="K136" s="275">
        <v>35</v>
      </c>
      <c r="L136" s="281">
        <v>285</v>
      </c>
      <c r="M136" s="275">
        <v>0</v>
      </c>
      <c r="N136" s="275">
        <v>15</v>
      </c>
      <c r="O136" s="275">
        <v>70</v>
      </c>
      <c r="P136" s="275">
        <v>95</v>
      </c>
      <c r="Q136" s="275">
        <v>105</v>
      </c>
      <c r="R136" s="275">
        <v>285</v>
      </c>
      <c r="S136" s="291"/>
      <c r="T136" s="387"/>
      <c r="U136" s="387"/>
      <c r="V136" s="387"/>
      <c r="W136" s="387"/>
      <c r="X136" s="387"/>
      <c r="Y136" s="387"/>
      <c r="Z136" s="387"/>
      <c r="AA136" s="387"/>
      <c r="AB136" s="387"/>
      <c r="AC136" s="387"/>
      <c r="AD136" s="387"/>
      <c r="AE136" s="387"/>
      <c r="AF136" s="387"/>
      <c r="AG136" s="387"/>
      <c r="AH136" s="387"/>
      <c r="AI136" s="387"/>
      <c r="AJ136" s="387"/>
    </row>
    <row r="137" spans="2:36">
      <c r="B137" s="275" t="s">
        <v>400</v>
      </c>
      <c r="C137" s="275">
        <v>110</v>
      </c>
      <c r="D137" s="275">
        <v>45</v>
      </c>
      <c r="E137" s="275">
        <v>40</v>
      </c>
      <c r="F137" s="275">
        <v>5</v>
      </c>
      <c r="G137" s="275">
        <v>5</v>
      </c>
      <c r="H137" s="275">
        <v>0</v>
      </c>
      <c r="I137" s="275">
        <v>205</v>
      </c>
      <c r="J137" s="416">
        <v>200</v>
      </c>
      <c r="K137" s="275">
        <v>5</v>
      </c>
      <c r="L137" s="281">
        <v>205</v>
      </c>
      <c r="M137" s="275">
        <v>10</v>
      </c>
      <c r="N137" s="275">
        <v>125</v>
      </c>
      <c r="O137" s="275">
        <v>45</v>
      </c>
      <c r="P137" s="275">
        <v>15</v>
      </c>
      <c r="Q137" s="275">
        <v>5</v>
      </c>
      <c r="R137" s="275">
        <v>205</v>
      </c>
      <c r="S137" s="291"/>
      <c r="T137" s="387"/>
      <c r="U137" s="387"/>
      <c r="V137" s="387"/>
      <c r="W137" s="387"/>
      <c r="X137" s="387"/>
      <c r="Y137" s="387"/>
      <c r="Z137" s="387"/>
      <c r="AA137" s="387"/>
      <c r="AB137" s="387"/>
      <c r="AC137" s="387"/>
      <c r="AD137" s="387"/>
      <c r="AE137" s="387"/>
      <c r="AF137" s="387"/>
      <c r="AG137" s="387"/>
      <c r="AH137" s="387"/>
      <c r="AI137" s="387"/>
      <c r="AJ137" s="387"/>
    </row>
    <row r="138" spans="2:36">
      <c r="B138" s="275" t="s">
        <v>401</v>
      </c>
      <c r="C138" s="275">
        <v>415</v>
      </c>
      <c r="D138" s="275">
        <v>80</v>
      </c>
      <c r="E138" s="275">
        <v>45</v>
      </c>
      <c r="F138" s="275">
        <v>40</v>
      </c>
      <c r="G138" s="275">
        <v>15</v>
      </c>
      <c r="H138" s="275">
        <v>20</v>
      </c>
      <c r="I138" s="275">
        <v>570</v>
      </c>
      <c r="J138" s="416">
        <v>225</v>
      </c>
      <c r="K138" s="275">
        <v>340</v>
      </c>
      <c r="L138" s="281">
        <v>570</v>
      </c>
      <c r="M138" s="275">
        <v>0</v>
      </c>
      <c r="N138" s="275">
        <v>75</v>
      </c>
      <c r="O138" s="275">
        <v>190</v>
      </c>
      <c r="P138" s="275">
        <v>155</v>
      </c>
      <c r="Q138" s="275">
        <v>150</v>
      </c>
      <c r="R138" s="275">
        <v>570</v>
      </c>
      <c r="S138" s="291"/>
      <c r="T138" s="387"/>
      <c r="U138" s="387"/>
      <c r="V138" s="387"/>
      <c r="W138" s="387"/>
      <c r="X138" s="387"/>
      <c r="Y138" s="387"/>
      <c r="Z138" s="387"/>
      <c r="AA138" s="387"/>
      <c r="AB138" s="387"/>
      <c r="AC138" s="387"/>
      <c r="AD138" s="387"/>
      <c r="AE138" s="387"/>
      <c r="AF138" s="387"/>
      <c r="AG138" s="387"/>
      <c r="AH138" s="387"/>
      <c r="AI138" s="387"/>
      <c r="AJ138" s="387"/>
    </row>
    <row r="139" spans="2:36">
      <c r="B139" s="275" t="s">
        <v>402</v>
      </c>
      <c r="C139" s="275">
        <v>315</v>
      </c>
      <c r="D139" s="275">
        <v>210</v>
      </c>
      <c r="E139" s="275">
        <v>40</v>
      </c>
      <c r="F139" s="275">
        <v>25</v>
      </c>
      <c r="G139" s="275">
        <v>10</v>
      </c>
      <c r="H139" s="275">
        <v>5</v>
      </c>
      <c r="I139" s="275">
        <v>615</v>
      </c>
      <c r="J139" s="416">
        <v>545</v>
      </c>
      <c r="K139" s="275">
        <v>70</v>
      </c>
      <c r="L139" s="281">
        <v>615</v>
      </c>
      <c r="M139" s="275">
        <v>95</v>
      </c>
      <c r="N139" s="275">
        <v>350</v>
      </c>
      <c r="O139" s="275">
        <v>115</v>
      </c>
      <c r="P139" s="275">
        <v>45</v>
      </c>
      <c r="Q139" s="275">
        <v>10</v>
      </c>
      <c r="R139" s="275">
        <v>615</v>
      </c>
      <c r="S139" s="291"/>
      <c r="T139" s="387"/>
      <c r="U139" s="387"/>
      <c r="V139" s="387"/>
      <c r="W139" s="387"/>
      <c r="X139" s="387"/>
      <c r="Y139" s="387"/>
      <c r="Z139" s="387"/>
      <c r="AA139" s="387"/>
      <c r="AB139" s="387"/>
      <c r="AC139" s="387"/>
      <c r="AD139" s="387"/>
      <c r="AE139" s="387"/>
      <c r="AF139" s="387"/>
      <c r="AG139" s="387"/>
      <c r="AH139" s="387"/>
      <c r="AI139" s="387"/>
      <c r="AJ139" s="387"/>
    </row>
    <row r="140" spans="2:36">
      <c r="B140" s="275" t="s">
        <v>403</v>
      </c>
      <c r="C140" s="275">
        <v>100</v>
      </c>
      <c r="D140" s="275">
        <v>10</v>
      </c>
      <c r="E140" s="275">
        <v>0</v>
      </c>
      <c r="F140" s="275">
        <v>5</v>
      </c>
      <c r="G140" s="275">
        <v>0</v>
      </c>
      <c r="H140" s="275">
        <v>5</v>
      </c>
      <c r="I140" s="275">
        <v>125</v>
      </c>
      <c r="J140" s="416">
        <v>120</v>
      </c>
      <c r="K140" s="275">
        <v>5</v>
      </c>
      <c r="L140" s="281">
        <v>125</v>
      </c>
      <c r="M140" s="275">
        <v>15</v>
      </c>
      <c r="N140" s="275">
        <v>95</v>
      </c>
      <c r="O140" s="275">
        <v>10</v>
      </c>
      <c r="P140" s="275">
        <v>5</v>
      </c>
      <c r="Q140" s="275">
        <v>5</v>
      </c>
      <c r="R140" s="275">
        <v>125</v>
      </c>
      <c r="S140" s="291"/>
      <c r="T140" s="387"/>
      <c r="U140" s="387"/>
      <c r="V140" s="387"/>
      <c r="W140" s="387"/>
      <c r="X140" s="387"/>
      <c r="Y140" s="387"/>
      <c r="Z140" s="387"/>
      <c r="AA140" s="387"/>
      <c r="AB140" s="387"/>
      <c r="AC140" s="387"/>
      <c r="AD140" s="387"/>
      <c r="AE140" s="387"/>
      <c r="AF140" s="387"/>
      <c r="AG140" s="387"/>
      <c r="AH140" s="387"/>
      <c r="AI140" s="387"/>
      <c r="AJ140" s="387"/>
    </row>
    <row r="141" spans="2:36">
      <c r="B141" s="275" t="s">
        <v>404</v>
      </c>
      <c r="C141" s="275">
        <v>0</v>
      </c>
      <c r="D141" s="275">
        <v>0</v>
      </c>
      <c r="E141" s="275">
        <v>0</v>
      </c>
      <c r="F141" s="275">
        <v>0</v>
      </c>
      <c r="G141" s="275">
        <v>0</v>
      </c>
      <c r="H141" s="275">
        <v>0</v>
      </c>
      <c r="I141" s="275">
        <v>0</v>
      </c>
      <c r="J141" s="416">
        <v>0</v>
      </c>
      <c r="K141" s="275">
        <v>0</v>
      </c>
      <c r="L141" s="281">
        <v>0</v>
      </c>
      <c r="M141" s="275">
        <v>0</v>
      </c>
      <c r="N141" s="275">
        <v>0</v>
      </c>
      <c r="O141" s="275">
        <v>0</v>
      </c>
      <c r="P141" s="275">
        <v>0</v>
      </c>
      <c r="Q141" s="275">
        <v>0</v>
      </c>
      <c r="R141" s="275">
        <v>0</v>
      </c>
      <c r="S141" s="291"/>
      <c r="T141" s="387"/>
      <c r="U141" s="387"/>
      <c r="V141" s="387"/>
      <c r="W141" s="387"/>
      <c r="X141" s="387"/>
      <c r="Y141" s="387"/>
      <c r="Z141" s="387"/>
      <c r="AA141" s="387"/>
      <c r="AB141" s="387"/>
      <c r="AC141" s="387"/>
      <c r="AD141" s="387"/>
      <c r="AE141" s="387"/>
      <c r="AF141" s="387"/>
      <c r="AG141" s="387"/>
      <c r="AH141" s="387"/>
      <c r="AI141" s="387"/>
      <c r="AJ141" s="387"/>
    </row>
    <row r="142" spans="2:36">
      <c r="B142" s="275" t="s">
        <v>405</v>
      </c>
      <c r="C142" s="275">
        <v>8860</v>
      </c>
      <c r="D142" s="275">
        <v>2115</v>
      </c>
      <c r="E142" s="275">
        <v>915</v>
      </c>
      <c r="F142" s="275">
        <v>660</v>
      </c>
      <c r="G142" s="275">
        <v>255</v>
      </c>
      <c r="H142" s="275">
        <v>50</v>
      </c>
      <c r="I142" s="275">
        <v>12850</v>
      </c>
      <c r="J142" s="416">
        <v>12670</v>
      </c>
      <c r="K142" s="275">
        <v>165</v>
      </c>
      <c r="L142" s="281">
        <v>12850</v>
      </c>
      <c r="M142" s="275">
        <v>2110</v>
      </c>
      <c r="N142" s="275">
        <v>7635</v>
      </c>
      <c r="O142" s="275">
        <v>2245</v>
      </c>
      <c r="P142" s="275">
        <v>715</v>
      </c>
      <c r="Q142" s="275">
        <v>145</v>
      </c>
      <c r="R142" s="275">
        <v>12850</v>
      </c>
      <c r="S142" s="291"/>
      <c r="T142" s="387"/>
      <c r="U142" s="387"/>
      <c r="V142" s="387"/>
      <c r="W142" s="387"/>
      <c r="X142" s="387"/>
      <c r="Y142" s="387"/>
      <c r="Z142" s="387"/>
      <c r="AA142" s="387"/>
      <c r="AB142" s="387"/>
      <c r="AC142" s="387"/>
      <c r="AD142" s="387"/>
      <c r="AE142" s="387"/>
      <c r="AF142" s="387"/>
      <c r="AG142" s="387"/>
      <c r="AH142" s="387"/>
      <c r="AI142" s="387"/>
      <c r="AJ142" s="387"/>
    </row>
    <row r="143" spans="2:36">
      <c r="B143" s="275" t="s">
        <v>406</v>
      </c>
      <c r="C143" s="275">
        <v>560</v>
      </c>
      <c r="D143" s="275">
        <v>155</v>
      </c>
      <c r="E143" s="275">
        <v>40</v>
      </c>
      <c r="F143" s="275">
        <v>75</v>
      </c>
      <c r="G143" s="275">
        <v>40</v>
      </c>
      <c r="H143" s="275">
        <v>25</v>
      </c>
      <c r="I143" s="275">
        <v>910</v>
      </c>
      <c r="J143" s="416">
        <v>830</v>
      </c>
      <c r="K143" s="275">
        <v>80</v>
      </c>
      <c r="L143" s="281">
        <v>910</v>
      </c>
      <c r="M143" s="275">
        <v>95</v>
      </c>
      <c r="N143" s="275">
        <v>475</v>
      </c>
      <c r="O143" s="275">
        <v>225</v>
      </c>
      <c r="P143" s="275">
        <v>80</v>
      </c>
      <c r="Q143" s="275">
        <v>35</v>
      </c>
      <c r="R143" s="275">
        <v>910</v>
      </c>
      <c r="S143" s="291"/>
      <c r="T143" s="387"/>
      <c r="U143" s="387"/>
      <c r="V143" s="387"/>
      <c r="W143" s="387"/>
      <c r="X143" s="387"/>
      <c r="Y143" s="387"/>
      <c r="Z143" s="387"/>
      <c r="AA143" s="387"/>
      <c r="AB143" s="387"/>
      <c r="AC143" s="387"/>
      <c r="AD143" s="387"/>
      <c r="AE143" s="387"/>
      <c r="AF143" s="387"/>
      <c r="AG143" s="387"/>
      <c r="AH143" s="387"/>
      <c r="AI143" s="387"/>
      <c r="AJ143" s="387"/>
    </row>
    <row r="144" spans="2:36">
      <c r="B144" s="275" t="s">
        <v>408</v>
      </c>
      <c r="C144" s="275">
        <v>5</v>
      </c>
      <c r="D144" s="275">
        <v>0</v>
      </c>
      <c r="E144" s="275">
        <v>0</v>
      </c>
      <c r="F144" s="275">
        <v>0</v>
      </c>
      <c r="G144" s="275">
        <v>0</v>
      </c>
      <c r="H144" s="275">
        <v>0</v>
      </c>
      <c r="I144" s="275">
        <v>5</v>
      </c>
      <c r="J144" s="416">
        <v>5</v>
      </c>
      <c r="K144" s="275">
        <v>0</v>
      </c>
      <c r="L144" s="281">
        <v>5</v>
      </c>
      <c r="M144" s="275">
        <v>0</v>
      </c>
      <c r="N144" s="275">
        <v>5</v>
      </c>
      <c r="O144" s="275">
        <v>0</v>
      </c>
      <c r="P144" s="275">
        <v>0</v>
      </c>
      <c r="Q144" s="275">
        <v>0</v>
      </c>
      <c r="R144" s="275">
        <v>5</v>
      </c>
      <c r="S144" s="291"/>
      <c r="T144" s="387"/>
      <c r="U144" s="387"/>
      <c r="V144" s="387"/>
      <c r="W144" s="387"/>
      <c r="X144" s="387"/>
      <c r="Y144" s="387"/>
      <c r="Z144" s="387"/>
      <c r="AA144" s="387"/>
      <c r="AB144" s="387"/>
      <c r="AC144" s="387"/>
      <c r="AD144" s="387"/>
      <c r="AE144" s="387"/>
      <c r="AF144" s="387"/>
      <c r="AG144" s="387"/>
      <c r="AH144" s="387"/>
      <c r="AI144" s="387"/>
      <c r="AJ144" s="387"/>
    </row>
    <row r="145" spans="2:36">
      <c r="B145" s="275" t="s">
        <v>409</v>
      </c>
      <c r="C145" s="275">
        <v>165</v>
      </c>
      <c r="D145" s="275">
        <v>85</v>
      </c>
      <c r="E145" s="275">
        <v>40</v>
      </c>
      <c r="F145" s="275">
        <v>10</v>
      </c>
      <c r="G145" s="275">
        <v>5</v>
      </c>
      <c r="H145" s="275">
        <v>5</v>
      </c>
      <c r="I145" s="275">
        <v>285</v>
      </c>
      <c r="J145" s="416">
        <v>250</v>
      </c>
      <c r="K145" s="275">
        <v>25</v>
      </c>
      <c r="L145" s="281">
        <v>285</v>
      </c>
      <c r="M145" s="275">
        <v>20</v>
      </c>
      <c r="N145" s="275">
        <v>135</v>
      </c>
      <c r="O145" s="275">
        <v>60</v>
      </c>
      <c r="P145" s="275">
        <v>45</v>
      </c>
      <c r="Q145" s="275">
        <v>25</v>
      </c>
      <c r="R145" s="275">
        <v>285</v>
      </c>
      <c r="S145" s="291"/>
      <c r="T145" s="387"/>
      <c r="U145" s="387"/>
      <c r="V145" s="387"/>
      <c r="W145" s="387"/>
      <c r="X145" s="387"/>
      <c r="Y145" s="387"/>
      <c r="Z145" s="387"/>
      <c r="AA145" s="387"/>
      <c r="AB145" s="387"/>
      <c r="AC145" s="387"/>
      <c r="AD145" s="387"/>
      <c r="AE145" s="387"/>
      <c r="AF145" s="387"/>
      <c r="AG145" s="387"/>
      <c r="AH145" s="387"/>
      <c r="AI145" s="387"/>
      <c r="AJ145" s="387"/>
    </row>
    <row r="146" spans="2:36">
      <c r="B146" s="275" t="s">
        <v>410</v>
      </c>
      <c r="C146" s="275">
        <v>0</v>
      </c>
      <c r="D146" s="275">
        <v>0</v>
      </c>
      <c r="E146" s="275">
        <v>0</v>
      </c>
      <c r="F146" s="275">
        <v>0</v>
      </c>
      <c r="G146" s="275">
        <v>0</v>
      </c>
      <c r="H146" s="275">
        <v>0</v>
      </c>
      <c r="I146" s="275">
        <v>0</v>
      </c>
      <c r="J146" s="416">
        <v>0</v>
      </c>
      <c r="K146" s="275">
        <v>0</v>
      </c>
      <c r="L146" s="281">
        <v>0</v>
      </c>
      <c r="M146" s="275">
        <v>0</v>
      </c>
      <c r="N146" s="275">
        <v>0</v>
      </c>
      <c r="O146" s="275">
        <v>0</v>
      </c>
      <c r="P146" s="275">
        <v>0</v>
      </c>
      <c r="Q146" s="275">
        <v>0</v>
      </c>
      <c r="R146" s="275">
        <v>0</v>
      </c>
      <c r="S146" s="291"/>
      <c r="T146" s="387"/>
      <c r="U146" s="387"/>
      <c r="V146" s="387"/>
      <c r="W146" s="387"/>
      <c r="X146" s="387"/>
      <c r="Y146" s="387"/>
      <c r="Z146" s="387"/>
      <c r="AA146" s="387"/>
      <c r="AB146" s="387"/>
      <c r="AC146" s="387"/>
      <c r="AD146" s="387"/>
      <c r="AE146" s="387"/>
      <c r="AF146" s="387"/>
      <c r="AG146" s="387"/>
      <c r="AH146" s="387"/>
      <c r="AI146" s="387"/>
      <c r="AJ146" s="387"/>
    </row>
    <row r="147" spans="2:36">
      <c r="B147" s="275" t="s">
        <v>412</v>
      </c>
      <c r="C147" s="275">
        <v>1180</v>
      </c>
      <c r="D147" s="275">
        <v>500</v>
      </c>
      <c r="E147" s="275">
        <v>210</v>
      </c>
      <c r="F147" s="275">
        <v>335</v>
      </c>
      <c r="G147" s="275">
        <v>45</v>
      </c>
      <c r="H147" s="275">
        <v>65</v>
      </c>
      <c r="I147" s="275">
        <v>2110</v>
      </c>
      <c r="J147" s="416">
        <v>520</v>
      </c>
      <c r="K147" s="275">
        <v>1590</v>
      </c>
      <c r="L147" s="281">
        <v>2110</v>
      </c>
      <c r="M147" s="275">
        <v>15</v>
      </c>
      <c r="N147" s="275">
        <v>345</v>
      </c>
      <c r="O147" s="275">
        <v>500</v>
      </c>
      <c r="P147" s="275">
        <v>560</v>
      </c>
      <c r="Q147" s="275">
        <v>695</v>
      </c>
      <c r="R147" s="275">
        <v>2110</v>
      </c>
      <c r="S147" s="291"/>
      <c r="T147" s="387"/>
      <c r="U147" s="387"/>
      <c r="V147" s="387"/>
      <c r="W147" s="387"/>
      <c r="X147" s="387"/>
      <c r="Y147" s="387"/>
      <c r="Z147" s="387"/>
      <c r="AA147" s="387"/>
      <c r="AB147" s="387"/>
      <c r="AC147" s="387"/>
      <c r="AD147" s="387"/>
      <c r="AE147" s="387"/>
      <c r="AF147" s="387"/>
      <c r="AG147" s="387"/>
      <c r="AH147" s="387"/>
      <c r="AI147" s="387"/>
      <c r="AJ147" s="387"/>
    </row>
    <row r="148" spans="2:36">
      <c r="B148" s="275" t="s">
        <v>413</v>
      </c>
      <c r="C148" s="275">
        <v>0</v>
      </c>
      <c r="D148" s="275">
        <v>0</v>
      </c>
      <c r="E148" s="275">
        <v>0</v>
      </c>
      <c r="F148" s="275">
        <v>0</v>
      </c>
      <c r="G148" s="275">
        <v>0</v>
      </c>
      <c r="H148" s="275">
        <v>0</v>
      </c>
      <c r="I148" s="275">
        <v>5</v>
      </c>
      <c r="J148" s="416">
        <v>0</v>
      </c>
      <c r="K148" s="275">
        <v>0</v>
      </c>
      <c r="L148" s="281">
        <v>5</v>
      </c>
      <c r="M148" s="275">
        <v>0</v>
      </c>
      <c r="N148" s="275">
        <v>0</v>
      </c>
      <c r="O148" s="275">
        <v>0</v>
      </c>
      <c r="P148" s="275">
        <v>0</v>
      </c>
      <c r="Q148" s="275">
        <v>5</v>
      </c>
      <c r="R148" s="275">
        <v>5</v>
      </c>
      <c r="S148" s="291"/>
      <c r="T148" s="387"/>
      <c r="U148" s="387"/>
      <c r="V148" s="387"/>
      <c r="W148" s="387"/>
      <c r="X148" s="387"/>
      <c r="Y148" s="387"/>
      <c r="Z148" s="387"/>
      <c r="AA148" s="387"/>
      <c r="AB148" s="387"/>
      <c r="AC148" s="387"/>
      <c r="AD148" s="387"/>
      <c r="AE148" s="387"/>
      <c r="AF148" s="387"/>
      <c r="AG148" s="387"/>
      <c r="AH148" s="387"/>
      <c r="AI148" s="387"/>
      <c r="AJ148" s="387"/>
    </row>
    <row r="149" spans="2:36">
      <c r="B149" s="275" t="s">
        <v>415</v>
      </c>
      <c r="C149" s="275">
        <v>470</v>
      </c>
      <c r="D149" s="275">
        <v>145</v>
      </c>
      <c r="E149" s="275">
        <v>60</v>
      </c>
      <c r="F149" s="275">
        <v>135</v>
      </c>
      <c r="G149" s="275">
        <v>50</v>
      </c>
      <c r="H149" s="275">
        <v>10</v>
      </c>
      <c r="I149" s="275">
        <v>820</v>
      </c>
      <c r="J149" s="416">
        <v>485</v>
      </c>
      <c r="K149" s="275">
        <v>335</v>
      </c>
      <c r="L149" s="281">
        <v>820</v>
      </c>
      <c r="M149" s="275">
        <v>105</v>
      </c>
      <c r="N149" s="275">
        <v>475</v>
      </c>
      <c r="O149" s="275">
        <v>140</v>
      </c>
      <c r="P149" s="275">
        <v>60</v>
      </c>
      <c r="Q149" s="275">
        <v>40</v>
      </c>
      <c r="R149" s="275">
        <v>820</v>
      </c>
      <c r="S149" s="291"/>
      <c r="T149" s="387"/>
      <c r="U149" s="387"/>
      <c r="V149" s="387"/>
      <c r="W149" s="387"/>
      <c r="X149" s="387"/>
      <c r="Y149" s="387"/>
      <c r="Z149" s="387"/>
      <c r="AA149" s="387"/>
      <c r="AB149" s="387"/>
      <c r="AC149" s="387"/>
      <c r="AD149" s="387"/>
      <c r="AE149" s="387"/>
      <c r="AF149" s="387"/>
      <c r="AG149" s="387"/>
      <c r="AH149" s="387"/>
      <c r="AI149" s="387"/>
      <c r="AJ149" s="387"/>
    </row>
    <row r="150" spans="2:36" s="291" customFormat="1">
      <c r="B150" s="275" t="s">
        <v>418</v>
      </c>
      <c r="C150" s="275">
        <v>4305</v>
      </c>
      <c r="D150" s="275">
        <v>720</v>
      </c>
      <c r="E150" s="275">
        <v>325</v>
      </c>
      <c r="F150" s="275">
        <v>390</v>
      </c>
      <c r="G150" s="275">
        <v>120</v>
      </c>
      <c r="H150" s="275">
        <v>75</v>
      </c>
      <c r="I150" s="275">
        <v>5660</v>
      </c>
      <c r="J150" s="416">
        <v>5445</v>
      </c>
      <c r="K150" s="275">
        <v>215</v>
      </c>
      <c r="L150" s="281">
        <v>5660</v>
      </c>
      <c r="M150" s="275">
        <v>985</v>
      </c>
      <c r="N150" s="275">
        <v>3565</v>
      </c>
      <c r="O150" s="275">
        <v>820</v>
      </c>
      <c r="P150" s="275">
        <v>235</v>
      </c>
      <c r="Q150" s="275">
        <v>55</v>
      </c>
      <c r="R150" s="275">
        <v>5660</v>
      </c>
      <c r="T150" s="387"/>
      <c r="U150" s="387"/>
      <c r="V150" s="387"/>
      <c r="W150" s="387"/>
      <c r="X150" s="387"/>
      <c r="Y150" s="387"/>
      <c r="Z150" s="387"/>
      <c r="AA150" s="387"/>
      <c r="AB150" s="387"/>
      <c r="AC150" s="387"/>
      <c r="AD150" s="387"/>
      <c r="AE150" s="387"/>
      <c r="AF150" s="387"/>
      <c r="AG150" s="387"/>
      <c r="AH150" s="387"/>
      <c r="AI150" s="387"/>
      <c r="AJ150" s="387"/>
    </row>
    <row r="151" spans="2:36">
      <c r="B151" s="275" t="s">
        <v>419</v>
      </c>
      <c r="C151" s="275">
        <v>115</v>
      </c>
      <c r="D151" s="275">
        <v>30</v>
      </c>
      <c r="E151" s="275">
        <v>5</v>
      </c>
      <c r="F151" s="275">
        <v>5</v>
      </c>
      <c r="G151" s="275">
        <v>5</v>
      </c>
      <c r="H151" s="275">
        <v>0</v>
      </c>
      <c r="I151" s="275">
        <v>150</v>
      </c>
      <c r="J151" s="416">
        <v>145</v>
      </c>
      <c r="K151" s="275">
        <v>10</v>
      </c>
      <c r="L151" s="281">
        <v>150</v>
      </c>
      <c r="M151" s="275">
        <v>10</v>
      </c>
      <c r="N151" s="275">
        <v>75</v>
      </c>
      <c r="O151" s="275">
        <v>50</v>
      </c>
      <c r="P151" s="275">
        <v>15</v>
      </c>
      <c r="Q151" s="275">
        <v>10</v>
      </c>
      <c r="R151" s="275">
        <v>150</v>
      </c>
      <c r="S151" s="291"/>
      <c r="T151" s="387"/>
      <c r="U151" s="387"/>
      <c r="V151" s="387"/>
      <c r="W151" s="387"/>
      <c r="X151" s="387"/>
      <c r="Y151" s="387"/>
      <c r="Z151" s="387"/>
      <c r="AA151" s="387"/>
      <c r="AB151" s="387"/>
      <c r="AC151" s="387"/>
      <c r="AD151" s="387"/>
      <c r="AE151" s="387"/>
      <c r="AF151" s="387"/>
      <c r="AG151" s="387"/>
      <c r="AH151" s="387"/>
      <c r="AI151" s="387"/>
      <c r="AJ151" s="387"/>
    </row>
    <row r="152" spans="2:36">
      <c r="B152" s="275" t="s">
        <v>417</v>
      </c>
      <c r="C152" s="275">
        <v>60</v>
      </c>
      <c r="D152" s="275">
        <v>5</v>
      </c>
      <c r="E152" s="275">
        <v>0</v>
      </c>
      <c r="F152" s="275">
        <v>0</v>
      </c>
      <c r="G152" s="275">
        <v>0</v>
      </c>
      <c r="H152" s="275">
        <v>0</v>
      </c>
      <c r="I152" s="275">
        <v>65</v>
      </c>
      <c r="J152" s="416">
        <v>65</v>
      </c>
      <c r="K152" s="275">
        <v>0</v>
      </c>
      <c r="L152" s="281">
        <v>65</v>
      </c>
      <c r="M152" s="275">
        <v>0</v>
      </c>
      <c r="N152" s="275">
        <v>25</v>
      </c>
      <c r="O152" s="275">
        <v>20</v>
      </c>
      <c r="P152" s="275">
        <v>20</v>
      </c>
      <c r="Q152" s="275">
        <v>5</v>
      </c>
      <c r="R152" s="275">
        <v>65</v>
      </c>
      <c r="S152" s="291"/>
      <c r="T152" s="387"/>
      <c r="U152" s="387"/>
      <c r="V152" s="387"/>
      <c r="W152" s="387"/>
      <c r="X152" s="387"/>
      <c r="Y152" s="387"/>
      <c r="Z152" s="387"/>
      <c r="AA152" s="387"/>
      <c r="AB152" s="387"/>
      <c r="AC152" s="387"/>
      <c r="AD152" s="387"/>
      <c r="AE152" s="387"/>
      <c r="AF152" s="387"/>
      <c r="AG152" s="387"/>
      <c r="AH152" s="387"/>
      <c r="AI152" s="387"/>
      <c r="AJ152" s="387"/>
    </row>
    <row r="153" spans="2:36">
      <c r="B153" s="275" t="s">
        <v>420</v>
      </c>
      <c r="C153" s="275">
        <v>65</v>
      </c>
      <c r="D153" s="275">
        <v>25</v>
      </c>
      <c r="E153" s="275">
        <v>5</v>
      </c>
      <c r="F153" s="275">
        <v>5</v>
      </c>
      <c r="G153" s="275">
        <v>0</v>
      </c>
      <c r="H153" s="275">
        <v>0</v>
      </c>
      <c r="I153" s="275">
        <v>95</v>
      </c>
      <c r="J153" s="416">
        <v>80</v>
      </c>
      <c r="K153" s="275">
        <v>10</v>
      </c>
      <c r="L153" s="281">
        <v>95</v>
      </c>
      <c r="M153" s="275">
        <v>25</v>
      </c>
      <c r="N153" s="275">
        <v>65</v>
      </c>
      <c r="O153" s="275">
        <v>5</v>
      </c>
      <c r="P153" s="275">
        <v>0</v>
      </c>
      <c r="Q153" s="275">
        <v>0</v>
      </c>
      <c r="R153" s="275">
        <v>95</v>
      </c>
      <c r="S153" s="291"/>
      <c r="T153" s="387"/>
      <c r="U153" s="387"/>
      <c r="V153" s="387"/>
      <c r="W153" s="387"/>
      <c r="X153" s="387"/>
      <c r="Y153" s="387"/>
      <c r="Z153" s="387"/>
      <c r="AA153" s="387"/>
      <c r="AB153" s="387"/>
      <c r="AC153" s="387"/>
      <c r="AD153" s="387"/>
      <c r="AE153" s="387"/>
      <c r="AF153" s="387"/>
      <c r="AG153" s="387"/>
      <c r="AH153" s="387"/>
      <c r="AI153" s="387"/>
      <c r="AJ153" s="387"/>
    </row>
    <row r="154" spans="2:36">
      <c r="B154" s="275" t="s">
        <v>421</v>
      </c>
      <c r="C154" s="275">
        <v>115</v>
      </c>
      <c r="D154" s="275">
        <v>15</v>
      </c>
      <c r="E154" s="275">
        <v>5</v>
      </c>
      <c r="F154" s="275">
        <v>5</v>
      </c>
      <c r="G154" s="275">
        <v>0</v>
      </c>
      <c r="H154" s="275">
        <v>5</v>
      </c>
      <c r="I154" s="275">
        <v>140</v>
      </c>
      <c r="J154" s="416">
        <v>125</v>
      </c>
      <c r="K154" s="275">
        <v>15</v>
      </c>
      <c r="L154" s="281">
        <v>140</v>
      </c>
      <c r="M154" s="275">
        <v>5</v>
      </c>
      <c r="N154" s="275">
        <v>90</v>
      </c>
      <c r="O154" s="275">
        <v>30</v>
      </c>
      <c r="P154" s="275">
        <v>10</v>
      </c>
      <c r="Q154" s="275">
        <v>0</v>
      </c>
      <c r="R154" s="275">
        <v>140</v>
      </c>
      <c r="S154" s="291"/>
      <c r="T154" s="387"/>
      <c r="U154" s="387"/>
      <c r="V154" s="387"/>
      <c r="W154" s="387"/>
      <c r="X154" s="387"/>
      <c r="Y154" s="387"/>
      <c r="Z154" s="387"/>
      <c r="AA154" s="387"/>
      <c r="AB154" s="387"/>
      <c r="AC154" s="387"/>
      <c r="AD154" s="387"/>
      <c r="AE154" s="387"/>
      <c r="AF154" s="387"/>
      <c r="AG154" s="387"/>
      <c r="AH154" s="387"/>
      <c r="AI154" s="387"/>
      <c r="AJ154" s="387"/>
    </row>
    <row r="155" spans="2:36">
      <c r="B155" s="275" t="s">
        <v>422</v>
      </c>
      <c r="C155" s="275">
        <v>35</v>
      </c>
      <c r="D155" s="275">
        <v>10</v>
      </c>
      <c r="E155" s="275">
        <v>0</v>
      </c>
      <c r="F155" s="275">
        <v>0</v>
      </c>
      <c r="G155" s="275">
        <v>0</v>
      </c>
      <c r="H155" s="275">
        <v>0</v>
      </c>
      <c r="I155" s="275">
        <v>50</v>
      </c>
      <c r="J155" s="416">
        <v>45</v>
      </c>
      <c r="K155" s="275">
        <v>5</v>
      </c>
      <c r="L155" s="281">
        <v>50</v>
      </c>
      <c r="M155" s="275">
        <v>0</v>
      </c>
      <c r="N155" s="275">
        <v>10</v>
      </c>
      <c r="O155" s="275">
        <v>10</v>
      </c>
      <c r="P155" s="275">
        <v>20</v>
      </c>
      <c r="Q155" s="275">
        <v>10</v>
      </c>
      <c r="R155" s="275">
        <v>50</v>
      </c>
      <c r="S155" s="291"/>
      <c r="T155" s="387"/>
      <c r="U155" s="387"/>
      <c r="V155" s="387"/>
      <c r="W155" s="387"/>
      <c r="X155" s="387"/>
      <c r="Y155" s="387"/>
      <c r="Z155" s="387"/>
      <c r="AA155" s="387"/>
      <c r="AB155" s="387"/>
      <c r="AC155" s="387"/>
      <c r="AD155" s="387"/>
      <c r="AE155" s="387"/>
      <c r="AF155" s="387"/>
      <c r="AG155" s="387"/>
      <c r="AH155" s="387"/>
      <c r="AI155" s="387"/>
      <c r="AJ155" s="387"/>
    </row>
    <row r="156" spans="2:36">
      <c r="B156" s="275" t="s">
        <v>423</v>
      </c>
      <c r="C156" s="275">
        <v>120</v>
      </c>
      <c r="D156" s="275">
        <v>10</v>
      </c>
      <c r="E156" s="275">
        <v>0</v>
      </c>
      <c r="F156" s="275">
        <v>20</v>
      </c>
      <c r="G156" s="275">
        <v>5</v>
      </c>
      <c r="H156" s="275">
        <v>15</v>
      </c>
      <c r="I156" s="275">
        <v>175</v>
      </c>
      <c r="J156" s="416">
        <v>80</v>
      </c>
      <c r="K156" s="275">
        <v>95</v>
      </c>
      <c r="L156" s="281">
        <v>175</v>
      </c>
      <c r="M156" s="275">
        <v>30</v>
      </c>
      <c r="N156" s="275">
        <v>120</v>
      </c>
      <c r="O156" s="275">
        <v>15</v>
      </c>
      <c r="P156" s="275">
        <v>5</v>
      </c>
      <c r="Q156" s="275">
        <v>5</v>
      </c>
      <c r="R156" s="275">
        <v>175</v>
      </c>
      <c r="S156" s="291"/>
      <c r="T156" s="387"/>
      <c r="U156" s="387"/>
      <c r="V156" s="387"/>
      <c r="W156" s="387"/>
      <c r="X156" s="387"/>
      <c r="Y156" s="387"/>
      <c r="Z156" s="387"/>
      <c r="AA156" s="387"/>
      <c r="AB156" s="387"/>
      <c r="AC156" s="387"/>
      <c r="AD156" s="387"/>
      <c r="AE156" s="387"/>
      <c r="AF156" s="387"/>
      <c r="AG156" s="387"/>
      <c r="AH156" s="387"/>
      <c r="AI156" s="387"/>
      <c r="AJ156" s="387"/>
    </row>
    <row r="157" spans="2:36">
      <c r="B157" s="275" t="s">
        <v>424</v>
      </c>
      <c r="C157" s="275">
        <v>25</v>
      </c>
      <c r="D157" s="275">
        <v>5</v>
      </c>
      <c r="E157" s="275">
        <v>0</v>
      </c>
      <c r="F157" s="275">
        <v>5</v>
      </c>
      <c r="G157" s="275">
        <v>0</v>
      </c>
      <c r="H157" s="275">
        <v>0</v>
      </c>
      <c r="I157" s="275">
        <v>35</v>
      </c>
      <c r="J157" s="416">
        <v>20</v>
      </c>
      <c r="K157" s="275">
        <v>15</v>
      </c>
      <c r="L157" s="281">
        <v>35</v>
      </c>
      <c r="M157" s="275">
        <v>0</v>
      </c>
      <c r="N157" s="275">
        <v>10</v>
      </c>
      <c r="O157" s="275">
        <v>15</v>
      </c>
      <c r="P157" s="275">
        <v>10</v>
      </c>
      <c r="Q157" s="275">
        <v>0</v>
      </c>
      <c r="R157" s="275">
        <v>35</v>
      </c>
      <c r="S157" s="291"/>
      <c r="T157" s="387"/>
      <c r="U157" s="387"/>
      <c r="V157" s="387"/>
      <c r="W157" s="387"/>
      <c r="X157" s="387"/>
      <c r="Y157" s="387"/>
      <c r="Z157" s="387"/>
      <c r="AA157" s="387"/>
      <c r="AB157" s="387"/>
      <c r="AC157" s="387"/>
      <c r="AD157" s="387"/>
      <c r="AE157" s="387"/>
      <c r="AF157" s="387"/>
      <c r="AG157" s="387"/>
      <c r="AH157" s="387"/>
      <c r="AI157" s="387"/>
      <c r="AJ157" s="387"/>
    </row>
    <row r="158" spans="2:36">
      <c r="B158" s="275" t="s">
        <v>425</v>
      </c>
      <c r="C158" s="275">
        <v>170</v>
      </c>
      <c r="D158" s="275">
        <v>20</v>
      </c>
      <c r="E158" s="275">
        <v>15</v>
      </c>
      <c r="F158" s="275">
        <v>35</v>
      </c>
      <c r="G158" s="275">
        <v>5</v>
      </c>
      <c r="H158" s="275">
        <v>5</v>
      </c>
      <c r="I158" s="275">
        <v>255</v>
      </c>
      <c r="J158" s="416">
        <v>250</v>
      </c>
      <c r="K158" s="275">
        <v>5</v>
      </c>
      <c r="L158" s="281">
        <v>255</v>
      </c>
      <c r="M158" s="275">
        <v>5</v>
      </c>
      <c r="N158" s="275">
        <v>90</v>
      </c>
      <c r="O158" s="275">
        <v>80</v>
      </c>
      <c r="P158" s="275">
        <v>50</v>
      </c>
      <c r="Q158" s="275">
        <v>25</v>
      </c>
      <c r="R158" s="275">
        <v>255</v>
      </c>
      <c r="S158" s="291"/>
      <c r="T158" s="387"/>
      <c r="U158" s="387"/>
      <c r="V158" s="387"/>
      <c r="W158" s="387"/>
      <c r="X158" s="387"/>
      <c r="Y158" s="387"/>
      <c r="Z158" s="387"/>
      <c r="AA158" s="387"/>
      <c r="AB158" s="387"/>
      <c r="AC158" s="387"/>
      <c r="AD158" s="387"/>
      <c r="AE158" s="387"/>
      <c r="AF158" s="387"/>
      <c r="AG158" s="387"/>
      <c r="AH158" s="387"/>
      <c r="AI158" s="387"/>
      <c r="AJ158" s="387"/>
    </row>
    <row r="159" spans="2:36">
      <c r="B159" s="275" t="s">
        <v>531</v>
      </c>
      <c r="C159" s="275">
        <v>30</v>
      </c>
      <c r="D159" s="275">
        <v>0</v>
      </c>
      <c r="E159" s="275">
        <v>0</v>
      </c>
      <c r="F159" s="275">
        <v>0</v>
      </c>
      <c r="G159" s="275">
        <v>0</v>
      </c>
      <c r="H159" s="275">
        <v>0</v>
      </c>
      <c r="I159" s="275">
        <v>40</v>
      </c>
      <c r="J159" s="416">
        <v>15</v>
      </c>
      <c r="K159" s="275">
        <v>25</v>
      </c>
      <c r="L159" s="281">
        <v>40</v>
      </c>
      <c r="M159" s="275">
        <v>0</v>
      </c>
      <c r="N159" s="275">
        <v>15</v>
      </c>
      <c r="O159" s="275">
        <v>10</v>
      </c>
      <c r="P159" s="275">
        <v>10</v>
      </c>
      <c r="Q159" s="275">
        <v>5</v>
      </c>
      <c r="R159" s="275">
        <v>40</v>
      </c>
      <c r="S159" s="291"/>
      <c r="T159" s="387"/>
      <c r="U159" s="387"/>
      <c r="V159" s="387"/>
      <c r="W159" s="387"/>
      <c r="X159" s="387"/>
      <c r="Y159" s="387"/>
      <c r="Z159" s="387"/>
      <c r="AA159" s="387"/>
      <c r="AB159" s="387"/>
      <c r="AC159" s="387"/>
      <c r="AD159" s="387"/>
      <c r="AE159" s="387"/>
      <c r="AF159" s="387"/>
      <c r="AG159" s="387"/>
      <c r="AH159" s="387"/>
      <c r="AI159" s="387"/>
      <c r="AJ159" s="387"/>
    </row>
    <row r="160" spans="2:36">
      <c r="B160" s="275" t="s">
        <v>427</v>
      </c>
      <c r="C160" s="275">
        <v>15</v>
      </c>
      <c r="D160" s="275">
        <v>0</v>
      </c>
      <c r="E160" s="275">
        <v>0</v>
      </c>
      <c r="F160" s="275">
        <v>0</v>
      </c>
      <c r="G160" s="275">
        <v>0</v>
      </c>
      <c r="H160" s="275">
        <v>0</v>
      </c>
      <c r="I160" s="275">
        <v>20</v>
      </c>
      <c r="J160" s="416">
        <v>0</v>
      </c>
      <c r="K160" s="275">
        <v>20</v>
      </c>
      <c r="L160" s="281">
        <v>20</v>
      </c>
      <c r="M160" s="275">
        <v>5</v>
      </c>
      <c r="N160" s="275">
        <v>5</v>
      </c>
      <c r="O160" s="275">
        <v>0</v>
      </c>
      <c r="P160" s="275">
        <v>5</v>
      </c>
      <c r="Q160" s="275">
        <v>0</v>
      </c>
      <c r="R160" s="275">
        <v>20</v>
      </c>
      <c r="S160" s="291"/>
      <c r="T160" s="387"/>
      <c r="U160" s="387"/>
      <c r="V160" s="387"/>
      <c r="W160" s="387"/>
      <c r="X160" s="387"/>
      <c r="Y160" s="387"/>
      <c r="Z160" s="387"/>
      <c r="AA160" s="387"/>
      <c r="AB160" s="387"/>
      <c r="AC160" s="387"/>
      <c r="AD160" s="387"/>
      <c r="AE160" s="387"/>
      <c r="AF160" s="387"/>
      <c r="AG160" s="387"/>
      <c r="AH160" s="387"/>
      <c r="AI160" s="387"/>
      <c r="AJ160" s="387"/>
    </row>
    <row r="161" spans="2:36">
      <c r="B161" s="275" t="s">
        <v>428</v>
      </c>
      <c r="C161" s="275">
        <v>175</v>
      </c>
      <c r="D161" s="275">
        <v>45</v>
      </c>
      <c r="E161" s="275">
        <v>5</v>
      </c>
      <c r="F161" s="275">
        <v>5</v>
      </c>
      <c r="G161" s="275">
        <v>5</v>
      </c>
      <c r="H161" s="275">
        <v>0</v>
      </c>
      <c r="I161" s="275">
        <v>245</v>
      </c>
      <c r="J161" s="416">
        <v>210</v>
      </c>
      <c r="K161" s="275">
        <v>35</v>
      </c>
      <c r="L161" s="281">
        <v>245</v>
      </c>
      <c r="M161" s="275">
        <v>0</v>
      </c>
      <c r="N161" s="275">
        <v>60</v>
      </c>
      <c r="O161" s="275">
        <v>90</v>
      </c>
      <c r="P161" s="275">
        <v>70</v>
      </c>
      <c r="Q161" s="275">
        <v>25</v>
      </c>
      <c r="R161" s="275">
        <v>245</v>
      </c>
      <c r="S161" s="291"/>
      <c r="T161" s="387"/>
      <c r="U161" s="387"/>
      <c r="V161" s="387"/>
      <c r="W161" s="387"/>
      <c r="X161" s="387"/>
      <c r="Y161" s="387"/>
      <c r="Z161" s="387"/>
      <c r="AA161" s="387"/>
      <c r="AB161" s="387"/>
      <c r="AC161" s="387"/>
      <c r="AD161" s="387"/>
      <c r="AE161" s="387"/>
      <c r="AF161" s="387"/>
      <c r="AG161" s="387"/>
      <c r="AH161" s="387"/>
      <c r="AI161" s="387"/>
      <c r="AJ161" s="387"/>
    </row>
    <row r="162" spans="2:36">
      <c r="B162" s="275" t="s">
        <v>180</v>
      </c>
      <c r="C162" s="275">
        <v>155</v>
      </c>
      <c r="D162" s="275">
        <v>85</v>
      </c>
      <c r="E162" s="275">
        <v>5</v>
      </c>
      <c r="F162" s="275">
        <v>0</v>
      </c>
      <c r="G162" s="275">
        <v>0</v>
      </c>
      <c r="H162" s="275">
        <v>0</v>
      </c>
      <c r="I162" s="275">
        <v>255</v>
      </c>
      <c r="J162" s="416">
        <v>245</v>
      </c>
      <c r="K162" s="275">
        <v>10</v>
      </c>
      <c r="L162" s="281">
        <v>255</v>
      </c>
      <c r="M162" s="275">
        <v>30</v>
      </c>
      <c r="N162" s="275">
        <v>110</v>
      </c>
      <c r="O162" s="275">
        <v>55</v>
      </c>
      <c r="P162" s="275">
        <v>30</v>
      </c>
      <c r="Q162" s="275">
        <v>30</v>
      </c>
      <c r="R162" s="275">
        <v>255</v>
      </c>
      <c r="S162" s="291"/>
      <c r="T162" s="387"/>
      <c r="U162" s="387"/>
      <c r="V162" s="387"/>
      <c r="W162" s="387"/>
      <c r="X162" s="387"/>
      <c r="Y162" s="387"/>
      <c r="Z162" s="387"/>
      <c r="AA162" s="387"/>
      <c r="AB162" s="387"/>
      <c r="AC162" s="387"/>
      <c r="AD162" s="387"/>
      <c r="AE162" s="387"/>
      <c r="AF162" s="387"/>
      <c r="AG162" s="387"/>
      <c r="AH162" s="387"/>
      <c r="AI162" s="387"/>
      <c r="AJ162" s="387"/>
    </row>
    <row r="163" spans="2:36">
      <c r="B163" s="275" t="s">
        <v>432</v>
      </c>
      <c r="C163" s="275">
        <v>5</v>
      </c>
      <c r="D163" s="275">
        <v>0</v>
      </c>
      <c r="E163" s="275">
        <v>0</v>
      </c>
      <c r="F163" s="275">
        <v>5</v>
      </c>
      <c r="G163" s="275">
        <v>0</v>
      </c>
      <c r="H163" s="275">
        <v>0</v>
      </c>
      <c r="I163" s="275">
        <v>10</v>
      </c>
      <c r="J163" s="416">
        <v>10</v>
      </c>
      <c r="K163" s="275">
        <v>0</v>
      </c>
      <c r="L163" s="281">
        <v>10</v>
      </c>
      <c r="M163" s="275">
        <v>0</v>
      </c>
      <c r="N163" s="275">
        <v>10</v>
      </c>
      <c r="O163" s="275">
        <v>0</v>
      </c>
      <c r="P163" s="275">
        <v>0</v>
      </c>
      <c r="Q163" s="275">
        <v>0</v>
      </c>
      <c r="R163" s="275">
        <v>10</v>
      </c>
      <c r="S163" s="291"/>
      <c r="T163" s="387"/>
      <c r="U163" s="387"/>
      <c r="V163" s="387"/>
      <c r="W163" s="387"/>
      <c r="X163" s="387"/>
      <c r="Y163" s="387"/>
      <c r="Z163" s="387"/>
      <c r="AA163" s="387"/>
      <c r="AB163" s="387"/>
      <c r="AC163" s="387"/>
      <c r="AD163" s="387"/>
      <c r="AE163" s="387"/>
      <c r="AF163" s="387"/>
      <c r="AG163" s="387"/>
      <c r="AH163" s="387"/>
      <c r="AI163" s="387"/>
      <c r="AJ163" s="387"/>
    </row>
    <row r="164" spans="2:36">
      <c r="B164" s="275" t="s">
        <v>433</v>
      </c>
      <c r="C164" s="275">
        <v>25</v>
      </c>
      <c r="D164" s="275">
        <v>10</v>
      </c>
      <c r="E164" s="275">
        <v>10</v>
      </c>
      <c r="F164" s="275">
        <v>5</v>
      </c>
      <c r="G164" s="275">
        <v>0</v>
      </c>
      <c r="H164" s="275">
        <v>0</v>
      </c>
      <c r="I164" s="275">
        <v>45</v>
      </c>
      <c r="J164" s="416">
        <v>45</v>
      </c>
      <c r="K164" s="275">
        <v>0</v>
      </c>
      <c r="L164" s="281">
        <v>45</v>
      </c>
      <c r="M164" s="275">
        <v>10</v>
      </c>
      <c r="N164" s="275">
        <v>20</v>
      </c>
      <c r="O164" s="275">
        <v>10</v>
      </c>
      <c r="P164" s="275">
        <v>0</v>
      </c>
      <c r="Q164" s="275">
        <v>0</v>
      </c>
      <c r="R164" s="275">
        <v>45</v>
      </c>
      <c r="S164" s="291"/>
      <c r="T164" s="387"/>
      <c r="U164" s="387"/>
      <c r="V164" s="387"/>
      <c r="W164" s="387"/>
      <c r="X164" s="387"/>
      <c r="Y164" s="387"/>
      <c r="Z164" s="387"/>
      <c r="AA164" s="387"/>
      <c r="AB164" s="387"/>
      <c r="AC164" s="387"/>
      <c r="AD164" s="387"/>
      <c r="AE164" s="387"/>
      <c r="AF164" s="387"/>
      <c r="AG164" s="387"/>
      <c r="AH164" s="387"/>
      <c r="AI164" s="387"/>
      <c r="AJ164" s="387"/>
    </row>
    <row r="165" spans="2:36">
      <c r="B165" s="275" t="s">
        <v>434</v>
      </c>
      <c r="C165" s="275">
        <v>80</v>
      </c>
      <c r="D165" s="275">
        <v>10</v>
      </c>
      <c r="E165" s="275">
        <v>0</v>
      </c>
      <c r="F165" s="275">
        <v>0</v>
      </c>
      <c r="G165" s="275">
        <v>0</v>
      </c>
      <c r="H165" s="275">
        <v>0</v>
      </c>
      <c r="I165" s="275">
        <v>90</v>
      </c>
      <c r="J165" s="416">
        <v>75</v>
      </c>
      <c r="K165" s="275">
        <v>20</v>
      </c>
      <c r="L165" s="281">
        <v>90</v>
      </c>
      <c r="M165" s="275">
        <v>10</v>
      </c>
      <c r="N165" s="275">
        <v>70</v>
      </c>
      <c r="O165" s="275">
        <v>10</v>
      </c>
      <c r="P165" s="275">
        <v>0</v>
      </c>
      <c r="Q165" s="275">
        <v>0</v>
      </c>
      <c r="R165" s="275">
        <v>90</v>
      </c>
      <c r="S165" s="291"/>
      <c r="T165" s="387"/>
      <c r="U165" s="387"/>
      <c r="V165" s="387"/>
      <c r="W165" s="387"/>
      <c r="X165" s="387"/>
      <c r="Y165" s="387"/>
      <c r="Z165" s="387"/>
      <c r="AA165" s="387"/>
      <c r="AB165" s="387"/>
      <c r="AC165" s="387"/>
      <c r="AD165" s="387"/>
      <c r="AE165" s="387"/>
      <c r="AF165" s="387"/>
      <c r="AG165" s="387"/>
      <c r="AH165" s="387"/>
      <c r="AI165" s="387"/>
      <c r="AJ165" s="387"/>
    </row>
    <row r="166" spans="2:36">
      <c r="B166" s="275" t="s">
        <v>435</v>
      </c>
      <c r="C166" s="275">
        <v>1135</v>
      </c>
      <c r="D166" s="275">
        <v>235</v>
      </c>
      <c r="E166" s="275">
        <v>45</v>
      </c>
      <c r="F166" s="275">
        <v>45</v>
      </c>
      <c r="G166" s="275">
        <v>30</v>
      </c>
      <c r="H166" s="275">
        <v>25</v>
      </c>
      <c r="I166" s="275">
        <v>1465</v>
      </c>
      <c r="J166" s="416">
        <v>135</v>
      </c>
      <c r="K166" s="275">
        <v>1330</v>
      </c>
      <c r="L166" s="281">
        <v>1465</v>
      </c>
      <c r="M166" s="275">
        <v>315</v>
      </c>
      <c r="N166" s="275">
        <v>945</v>
      </c>
      <c r="O166" s="275">
        <v>155</v>
      </c>
      <c r="P166" s="275">
        <v>40</v>
      </c>
      <c r="Q166" s="275">
        <v>10</v>
      </c>
      <c r="R166" s="275">
        <v>1465</v>
      </c>
      <c r="S166" s="291"/>
      <c r="T166" s="387"/>
      <c r="U166" s="387"/>
      <c r="V166" s="387"/>
      <c r="W166" s="387"/>
      <c r="X166" s="387"/>
      <c r="Y166" s="387"/>
      <c r="Z166" s="387"/>
      <c r="AA166" s="387"/>
      <c r="AB166" s="387"/>
      <c r="AC166" s="387"/>
      <c r="AD166" s="387"/>
      <c r="AE166" s="387"/>
      <c r="AF166" s="387"/>
      <c r="AG166" s="387"/>
      <c r="AH166" s="387"/>
      <c r="AI166" s="387"/>
      <c r="AJ166" s="387"/>
    </row>
    <row r="167" spans="2:36">
      <c r="B167" s="275" t="s">
        <v>437</v>
      </c>
      <c r="C167" s="275">
        <v>1460</v>
      </c>
      <c r="D167" s="275">
        <v>285</v>
      </c>
      <c r="E167" s="275">
        <v>60</v>
      </c>
      <c r="F167" s="275">
        <v>120</v>
      </c>
      <c r="G167" s="275">
        <v>20</v>
      </c>
      <c r="H167" s="275">
        <v>40</v>
      </c>
      <c r="I167" s="275">
        <v>2015</v>
      </c>
      <c r="J167" s="416">
        <v>1630</v>
      </c>
      <c r="K167" s="275">
        <v>385</v>
      </c>
      <c r="L167" s="281">
        <v>2015</v>
      </c>
      <c r="M167" s="275">
        <v>110</v>
      </c>
      <c r="N167" s="275">
        <v>980</v>
      </c>
      <c r="O167" s="275">
        <v>515</v>
      </c>
      <c r="P167" s="275">
        <v>275</v>
      </c>
      <c r="Q167" s="275">
        <v>135</v>
      </c>
      <c r="R167" s="275">
        <v>2015</v>
      </c>
      <c r="S167" s="291"/>
      <c r="T167" s="387"/>
      <c r="U167" s="387"/>
      <c r="V167" s="387"/>
      <c r="W167" s="387"/>
      <c r="X167" s="387"/>
      <c r="Y167" s="387"/>
      <c r="Z167" s="387"/>
      <c r="AA167" s="387"/>
      <c r="AB167" s="387"/>
      <c r="AC167" s="387"/>
      <c r="AD167" s="387"/>
      <c r="AE167" s="387"/>
      <c r="AF167" s="387"/>
      <c r="AG167" s="387"/>
      <c r="AH167" s="387"/>
      <c r="AI167" s="387"/>
      <c r="AJ167" s="387"/>
    </row>
    <row r="168" spans="2:36">
      <c r="B168" s="275" t="s">
        <v>438</v>
      </c>
      <c r="C168" s="275">
        <v>45</v>
      </c>
      <c r="D168" s="275">
        <v>10</v>
      </c>
      <c r="E168" s="275">
        <v>0</v>
      </c>
      <c r="F168" s="275">
        <v>10</v>
      </c>
      <c r="G168" s="275">
        <v>5</v>
      </c>
      <c r="H168" s="275">
        <v>5</v>
      </c>
      <c r="I168" s="275">
        <v>75</v>
      </c>
      <c r="J168" s="416">
        <v>25</v>
      </c>
      <c r="K168" s="275">
        <v>50</v>
      </c>
      <c r="L168" s="281">
        <v>75</v>
      </c>
      <c r="M168" s="275">
        <v>0</v>
      </c>
      <c r="N168" s="275">
        <v>45</v>
      </c>
      <c r="O168" s="275">
        <v>20</v>
      </c>
      <c r="P168" s="275">
        <v>5</v>
      </c>
      <c r="Q168" s="275">
        <v>0</v>
      </c>
      <c r="R168" s="275">
        <v>75</v>
      </c>
      <c r="S168" s="291"/>
      <c r="T168" s="387"/>
      <c r="U168" s="387"/>
      <c r="V168" s="387"/>
      <c r="W168" s="387"/>
      <c r="X168" s="387"/>
      <c r="Y168" s="387"/>
      <c r="Z168" s="387"/>
      <c r="AA168" s="387"/>
      <c r="AB168" s="387"/>
      <c r="AC168" s="387"/>
      <c r="AD168" s="387"/>
      <c r="AE168" s="387"/>
      <c r="AF168" s="387"/>
      <c r="AG168" s="387"/>
      <c r="AH168" s="387"/>
      <c r="AI168" s="387"/>
      <c r="AJ168" s="387"/>
    </row>
    <row r="169" spans="2:36">
      <c r="B169" s="275" t="s">
        <v>560</v>
      </c>
      <c r="C169" s="275">
        <v>10</v>
      </c>
      <c r="D169" s="275">
        <v>0</v>
      </c>
      <c r="E169" s="275">
        <v>0</v>
      </c>
      <c r="F169" s="275">
        <v>5</v>
      </c>
      <c r="G169" s="275">
        <v>0</v>
      </c>
      <c r="H169" s="275">
        <v>0</v>
      </c>
      <c r="I169" s="275">
        <v>15</v>
      </c>
      <c r="J169" s="416">
        <v>5</v>
      </c>
      <c r="K169" s="275">
        <v>10</v>
      </c>
      <c r="L169" s="281">
        <v>15</v>
      </c>
      <c r="M169" s="275">
        <v>0</v>
      </c>
      <c r="N169" s="275">
        <v>10</v>
      </c>
      <c r="O169" s="275">
        <v>0</v>
      </c>
      <c r="P169" s="275">
        <v>0</v>
      </c>
      <c r="Q169" s="275">
        <v>0</v>
      </c>
      <c r="R169" s="275">
        <v>15</v>
      </c>
      <c r="S169" s="291"/>
      <c r="T169" s="387"/>
      <c r="U169" s="387"/>
      <c r="V169" s="387"/>
      <c r="W169" s="387"/>
      <c r="X169" s="387"/>
      <c r="Y169" s="387"/>
      <c r="Z169" s="387"/>
      <c r="AA169" s="387"/>
      <c r="AB169" s="387"/>
      <c r="AC169" s="387"/>
      <c r="AD169" s="387"/>
      <c r="AE169" s="387"/>
      <c r="AF169" s="387"/>
      <c r="AG169" s="387"/>
      <c r="AH169" s="387"/>
      <c r="AI169" s="387"/>
      <c r="AJ169" s="387"/>
    </row>
    <row r="170" spans="2:36">
      <c r="B170" s="275" t="s">
        <v>439</v>
      </c>
      <c r="C170" s="275">
        <v>40</v>
      </c>
      <c r="D170" s="275">
        <v>10</v>
      </c>
      <c r="E170" s="275">
        <v>10</v>
      </c>
      <c r="F170" s="275">
        <v>5</v>
      </c>
      <c r="G170" s="275">
        <v>0</v>
      </c>
      <c r="H170" s="275">
        <v>5</v>
      </c>
      <c r="I170" s="275">
        <v>55</v>
      </c>
      <c r="J170" s="416">
        <v>15</v>
      </c>
      <c r="K170" s="275">
        <v>40</v>
      </c>
      <c r="L170" s="281">
        <v>55</v>
      </c>
      <c r="M170" s="275">
        <v>5</v>
      </c>
      <c r="N170" s="275">
        <v>15</v>
      </c>
      <c r="O170" s="275">
        <v>25</v>
      </c>
      <c r="P170" s="275">
        <v>10</v>
      </c>
      <c r="Q170" s="275">
        <v>5</v>
      </c>
      <c r="R170" s="275">
        <v>55</v>
      </c>
      <c r="S170" s="291"/>
      <c r="T170" s="387"/>
      <c r="U170" s="387"/>
      <c r="V170" s="387"/>
      <c r="W170" s="387"/>
      <c r="X170" s="387"/>
      <c r="Y170" s="387"/>
      <c r="Z170" s="387"/>
      <c r="AA170" s="387"/>
      <c r="AB170" s="387"/>
      <c r="AC170" s="387"/>
      <c r="AD170" s="387"/>
      <c r="AE170" s="387"/>
      <c r="AF170" s="387"/>
      <c r="AG170" s="387"/>
      <c r="AH170" s="387"/>
      <c r="AI170" s="387"/>
      <c r="AJ170" s="387"/>
    </row>
    <row r="171" spans="2:36">
      <c r="B171" s="275" t="s">
        <v>440</v>
      </c>
      <c r="C171" s="275">
        <v>205</v>
      </c>
      <c r="D171" s="275">
        <v>80</v>
      </c>
      <c r="E171" s="275">
        <v>25</v>
      </c>
      <c r="F171" s="275">
        <v>15</v>
      </c>
      <c r="G171" s="275">
        <v>5</v>
      </c>
      <c r="H171" s="275">
        <v>5</v>
      </c>
      <c r="I171" s="275">
        <v>305</v>
      </c>
      <c r="J171" s="416">
        <v>55</v>
      </c>
      <c r="K171" s="275">
        <v>250</v>
      </c>
      <c r="L171" s="281">
        <v>305</v>
      </c>
      <c r="M171" s="275">
        <v>0</v>
      </c>
      <c r="N171" s="275">
        <v>20</v>
      </c>
      <c r="O171" s="275">
        <v>40</v>
      </c>
      <c r="P171" s="275">
        <v>80</v>
      </c>
      <c r="Q171" s="275">
        <v>160</v>
      </c>
      <c r="R171" s="275">
        <v>305</v>
      </c>
      <c r="S171" s="291"/>
      <c r="T171" s="387"/>
      <c r="U171" s="387"/>
      <c r="V171" s="387"/>
      <c r="W171" s="387"/>
      <c r="X171" s="387"/>
      <c r="Y171" s="387"/>
      <c r="Z171" s="387"/>
      <c r="AA171" s="387"/>
      <c r="AB171" s="387"/>
      <c r="AC171" s="387"/>
      <c r="AD171" s="387"/>
      <c r="AE171" s="387"/>
      <c r="AF171" s="387"/>
      <c r="AG171" s="387"/>
      <c r="AH171" s="387"/>
      <c r="AI171" s="387"/>
      <c r="AJ171" s="387"/>
    </row>
    <row r="172" spans="2:36">
      <c r="B172" s="275" t="s">
        <v>518</v>
      </c>
      <c r="C172" s="275">
        <v>25</v>
      </c>
      <c r="D172" s="275">
        <v>0</v>
      </c>
      <c r="E172" s="275">
        <v>0</v>
      </c>
      <c r="F172" s="275">
        <v>0</v>
      </c>
      <c r="G172" s="275">
        <v>0</v>
      </c>
      <c r="H172" s="275">
        <v>0</v>
      </c>
      <c r="I172" s="275">
        <v>25</v>
      </c>
      <c r="J172" s="416">
        <v>20</v>
      </c>
      <c r="K172" s="275">
        <v>5</v>
      </c>
      <c r="L172" s="281">
        <v>25</v>
      </c>
      <c r="M172" s="275">
        <v>0</v>
      </c>
      <c r="N172" s="275">
        <v>5</v>
      </c>
      <c r="O172" s="275">
        <v>10</v>
      </c>
      <c r="P172" s="275">
        <v>5</v>
      </c>
      <c r="Q172" s="275">
        <v>0</v>
      </c>
      <c r="R172" s="275">
        <v>25</v>
      </c>
      <c r="S172" s="291"/>
      <c r="T172" s="387"/>
      <c r="U172" s="387"/>
      <c r="V172" s="387"/>
      <c r="W172" s="387"/>
      <c r="X172" s="387"/>
      <c r="Y172" s="387"/>
      <c r="Z172" s="387"/>
      <c r="AA172" s="387"/>
      <c r="AB172" s="387"/>
      <c r="AC172" s="387"/>
      <c r="AD172" s="387"/>
      <c r="AE172" s="387"/>
      <c r="AF172" s="387"/>
      <c r="AG172" s="387"/>
      <c r="AH172" s="387"/>
      <c r="AI172" s="387"/>
      <c r="AJ172" s="387"/>
    </row>
    <row r="173" spans="2:36">
      <c r="B173" s="275" t="s">
        <v>508</v>
      </c>
      <c r="C173" s="275">
        <v>75</v>
      </c>
      <c r="D173" s="275">
        <v>10</v>
      </c>
      <c r="E173" s="275">
        <v>0</v>
      </c>
      <c r="F173" s="275">
        <v>0</v>
      </c>
      <c r="G173" s="275">
        <v>0</v>
      </c>
      <c r="H173" s="275">
        <v>0</v>
      </c>
      <c r="I173" s="275">
        <v>90</v>
      </c>
      <c r="J173" s="416">
        <v>90</v>
      </c>
      <c r="K173" s="275">
        <v>0</v>
      </c>
      <c r="L173" s="281">
        <v>90</v>
      </c>
      <c r="M173" s="275">
        <v>0</v>
      </c>
      <c r="N173" s="275">
        <v>50</v>
      </c>
      <c r="O173" s="275">
        <v>20</v>
      </c>
      <c r="P173" s="275">
        <v>10</v>
      </c>
      <c r="Q173" s="275">
        <v>5</v>
      </c>
      <c r="R173" s="275">
        <v>90</v>
      </c>
      <c r="S173" s="291"/>
      <c r="T173" s="387"/>
      <c r="U173" s="387"/>
      <c r="V173" s="387"/>
      <c r="W173" s="387"/>
      <c r="X173" s="387"/>
      <c r="Y173" s="387"/>
      <c r="Z173" s="387"/>
      <c r="AA173" s="387"/>
      <c r="AB173" s="387"/>
      <c r="AC173" s="387"/>
      <c r="AD173" s="387"/>
      <c r="AE173" s="387"/>
      <c r="AF173" s="387"/>
      <c r="AG173" s="387"/>
      <c r="AH173" s="387"/>
      <c r="AI173" s="387"/>
      <c r="AJ173" s="387"/>
    </row>
    <row r="174" spans="2:36">
      <c r="B174" s="275" t="s">
        <v>441</v>
      </c>
      <c r="C174" s="275">
        <v>0</v>
      </c>
      <c r="D174" s="275">
        <v>0</v>
      </c>
      <c r="E174" s="275">
        <v>0</v>
      </c>
      <c r="F174" s="275">
        <v>0</v>
      </c>
      <c r="G174" s="275">
        <v>0</v>
      </c>
      <c r="H174" s="275">
        <v>0</v>
      </c>
      <c r="I174" s="275">
        <v>0</v>
      </c>
      <c r="J174" s="416">
        <v>0</v>
      </c>
      <c r="K174" s="275">
        <v>0</v>
      </c>
      <c r="L174" s="281">
        <v>0</v>
      </c>
      <c r="M174" s="275">
        <v>0</v>
      </c>
      <c r="N174" s="275">
        <v>0</v>
      </c>
      <c r="O174" s="275">
        <v>0</v>
      </c>
      <c r="P174" s="275">
        <v>0</v>
      </c>
      <c r="Q174" s="275">
        <v>0</v>
      </c>
      <c r="R174" s="275">
        <v>0</v>
      </c>
      <c r="S174" s="291"/>
      <c r="T174" s="387"/>
      <c r="U174" s="387"/>
      <c r="V174" s="387"/>
      <c r="W174" s="387"/>
      <c r="X174" s="387"/>
      <c r="Y174" s="387"/>
      <c r="Z174" s="387"/>
      <c r="AA174" s="387"/>
      <c r="AB174" s="387"/>
      <c r="AC174" s="387"/>
      <c r="AD174" s="387"/>
      <c r="AE174" s="387"/>
      <c r="AF174" s="387"/>
      <c r="AG174" s="387"/>
      <c r="AH174" s="387"/>
      <c r="AI174" s="387"/>
      <c r="AJ174" s="387"/>
    </row>
    <row r="175" spans="2:36">
      <c r="B175" s="275" t="s">
        <v>497</v>
      </c>
      <c r="C175" s="275">
        <v>0</v>
      </c>
      <c r="D175" s="275">
        <v>0</v>
      </c>
      <c r="E175" s="275">
        <v>0</v>
      </c>
      <c r="F175" s="275">
        <v>0</v>
      </c>
      <c r="G175" s="275">
        <v>0</v>
      </c>
      <c r="H175" s="275">
        <v>0</v>
      </c>
      <c r="I175" s="275">
        <v>0</v>
      </c>
      <c r="J175" s="416">
        <v>0</v>
      </c>
      <c r="K175" s="275">
        <v>0</v>
      </c>
      <c r="L175" s="281">
        <v>0</v>
      </c>
      <c r="M175" s="275">
        <v>0</v>
      </c>
      <c r="N175" s="275">
        <v>0</v>
      </c>
      <c r="O175" s="275">
        <v>0</v>
      </c>
      <c r="P175" s="275">
        <v>0</v>
      </c>
      <c r="Q175" s="275">
        <v>0</v>
      </c>
      <c r="R175" s="275">
        <v>0</v>
      </c>
      <c r="S175" s="291"/>
      <c r="T175" s="387"/>
      <c r="U175" s="387"/>
      <c r="V175" s="387"/>
      <c r="W175" s="387"/>
      <c r="X175" s="387"/>
      <c r="Y175" s="387"/>
      <c r="Z175" s="387"/>
      <c r="AA175" s="387"/>
      <c r="AB175" s="387"/>
      <c r="AC175" s="387"/>
      <c r="AD175" s="387"/>
      <c r="AE175" s="387"/>
      <c r="AF175" s="387"/>
      <c r="AG175" s="387"/>
      <c r="AH175" s="387"/>
      <c r="AI175" s="387"/>
      <c r="AJ175" s="387"/>
    </row>
    <row r="176" spans="2:36">
      <c r="B176" s="275" t="s">
        <v>443</v>
      </c>
      <c r="C176" s="275">
        <v>190</v>
      </c>
      <c r="D176" s="275">
        <v>30</v>
      </c>
      <c r="E176" s="275">
        <v>10</v>
      </c>
      <c r="F176" s="275">
        <v>15</v>
      </c>
      <c r="G176" s="275">
        <v>0</v>
      </c>
      <c r="H176" s="275">
        <v>5</v>
      </c>
      <c r="I176" s="275">
        <v>235</v>
      </c>
      <c r="J176" s="416">
        <v>95</v>
      </c>
      <c r="K176" s="275">
        <v>135</v>
      </c>
      <c r="L176" s="281">
        <v>235</v>
      </c>
      <c r="M176" s="275">
        <v>0</v>
      </c>
      <c r="N176" s="275">
        <v>85</v>
      </c>
      <c r="O176" s="275">
        <v>85</v>
      </c>
      <c r="P176" s="275">
        <v>45</v>
      </c>
      <c r="Q176" s="275">
        <v>15</v>
      </c>
      <c r="R176" s="275">
        <v>235</v>
      </c>
      <c r="S176" s="291"/>
      <c r="T176" s="387"/>
      <c r="U176" s="387"/>
      <c r="V176" s="387"/>
      <c r="W176" s="387"/>
      <c r="X176" s="387"/>
      <c r="Y176" s="387"/>
      <c r="Z176" s="387"/>
      <c r="AA176" s="387"/>
      <c r="AB176" s="387"/>
      <c r="AC176" s="387"/>
      <c r="AD176" s="387"/>
      <c r="AE176" s="387"/>
      <c r="AF176" s="387"/>
      <c r="AG176" s="387"/>
      <c r="AH176" s="387"/>
      <c r="AI176" s="387"/>
      <c r="AJ176" s="387"/>
    </row>
    <row r="177" spans="2:36">
      <c r="B177" s="275" t="s">
        <v>448</v>
      </c>
      <c r="C177" s="275">
        <v>10</v>
      </c>
      <c r="D177" s="275">
        <v>0</v>
      </c>
      <c r="E177" s="275">
        <v>0</v>
      </c>
      <c r="F177" s="275">
        <v>0</v>
      </c>
      <c r="G177" s="275">
        <v>0</v>
      </c>
      <c r="H177" s="275">
        <v>0</v>
      </c>
      <c r="I177" s="275">
        <v>10</v>
      </c>
      <c r="J177" s="416">
        <v>10</v>
      </c>
      <c r="K177" s="275">
        <v>0</v>
      </c>
      <c r="L177" s="281">
        <v>10</v>
      </c>
      <c r="M177" s="275">
        <v>0</v>
      </c>
      <c r="N177" s="275">
        <v>0</v>
      </c>
      <c r="O177" s="275">
        <v>5</v>
      </c>
      <c r="P177" s="275">
        <v>0</v>
      </c>
      <c r="Q177" s="275">
        <v>0</v>
      </c>
      <c r="R177" s="275">
        <v>10</v>
      </c>
      <c r="S177" s="291"/>
      <c r="T177" s="387"/>
      <c r="U177" s="387"/>
      <c r="V177" s="387"/>
      <c r="W177" s="387"/>
      <c r="X177" s="387"/>
      <c r="Y177" s="387"/>
      <c r="Z177" s="387"/>
      <c r="AA177" s="387"/>
      <c r="AB177" s="387"/>
      <c r="AC177" s="387"/>
      <c r="AD177" s="387"/>
      <c r="AE177" s="387"/>
      <c r="AF177" s="387"/>
      <c r="AG177" s="387"/>
      <c r="AH177" s="387"/>
      <c r="AI177" s="387"/>
      <c r="AJ177" s="387"/>
    </row>
    <row r="178" spans="2:36">
      <c r="B178" s="275" t="s">
        <v>684</v>
      </c>
      <c r="C178" s="275">
        <v>140</v>
      </c>
      <c r="D178" s="275">
        <v>15</v>
      </c>
      <c r="E178" s="275">
        <v>5</v>
      </c>
      <c r="F178" s="275">
        <v>10</v>
      </c>
      <c r="G178" s="275">
        <v>0</v>
      </c>
      <c r="H178" s="275">
        <v>5</v>
      </c>
      <c r="I178" s="275">
        <v>180</v>
      </c>
      <c r="J178" s="416">
        <v>170</v>
      </c>
      <c r="K178" s="275">
        <v>10</v>
      </c>
      <c r="L178" s="281">
        <v>180</v>
      </c>
      <c r="M178" s="275">
        <v>20</v>
      </c>
      <c r="N178" s="275">
        <v>115</v>
      </c>
      <c r="O178" s="275">
        <v>30</v>
      </c>
      <c r="P178" s="275">
        <v>10</v>
      </c>
      <c r="Q178" s="275">
        <v>5</v>
      </c>
      <c r="R178" s="275">
        <v>180</v>
      </c>
      <c r="S178" s="291"/>
      <c r="T178" s="387"/>
      <c r="U178" s="387"/>
      <c r="V178" s="387"/>
      <c r="W178" s="387"/>
      <c r="X178" s="387"/>
      <c r="Y178" s="387"/>
      <c r="Z178" s="387"/>
      <c r="AA178" s="387"/>
      <c r="AB178" s="387"/>
      <c r="AC178" s="387"/>
      <c r="AD178" s="387"/>
      <c r="AE178" s="387"/>
      <c r="AF178" s="387"/>
      <c r="AG178" s="387"/>
      <c r="AH178" s="387"/>
      <c r="AI178" s="387"/>
      <c r="AJ178" s="387"/>
    </row>
    <row r="179" spans="2:36">
      <c r="B179" s="275" t="s">
        <v>450</v>
      </c>
      <c r="C179" s="275">
        <v>230</v>
      </c>
      <c r="D179" s="275">
        <v>50</v>
      </c>
      <c r="E179" s="275">
        <v>5</v>
      </c>
      <c r="F179" s="275">
        <v>25</v>
      </c>
      <c r="G179" s="275">
        <v>0</v>
      </c>
      <c r="H179" s="275">
        <v>5</v>
      </c>
      <c r="I179" s="275">
        <v>315</v>
      </c>
      <c r="J179" s="416">
        <v>310</v>
      </c>
      <c r="K179" s="275">
        <v>5</v>
      </c>
      <c r="L179" s="281">
        <v>315</v>
      </c>
      <c r="M179" s="275">
        <v>55</v>
      </c>
      <c r="N179" s="275">
        <v>170</v>
      </c>
      <c r="O179" s="275">
        <v>70</v>
      </c>
      <c r="P179" s="275">
        <v>15</v>
      </c>
      <c r="Q179" s="275">
        <v>5</v>
      </c>
      <c r="R179" s="275">
        <v>315</v>
      </c>
      <c r="S179" s="291"/>
      <c r="T179" s="387"/>
      <c r="U179" s="387"/>
      <c r="V179" s="387"/>
      <c r="W179" s="387"/>
      <c r="X179" s="387"/>
      <c r="Y179" s="387"/>
      <c r="Z179" s="387"/>
      <c r="AA179" s="387"/>
      <c r="AB179" s="387"/>
      <c r="AC179" s="387"/>
      <c r="AD179" s="387"/>
      <c r="AE179" s="387"/>
      <c r="AF179" s="387"/>
      <c r="AG179" s="387"/>
      <c r="AH179" s="387"/>
      <c r="AI179" s="387"/>
      <c r="AJ179" s="387"/>
    </row>
    <row r="180" spans="2:36">
      <c r="B180" s="275" t="s">
        <v>451</v>
      </c>
      <c r="C180" s="275">
        <v>55</v>
      </c>
      <c r="D180" s="275">
        <v>15</v>
      </c>
      <c r="E180" s="275">
        <v>0</v>
      </c>
      <c r="F180" s="275">
        <v>5</v>
      </c>
      <c r="G180" s="275">
        <v>0</v>
      </c>
      <c r="H180" s="275">
        <v>0</v>
      </c>
      <c r="I180" s="275">
        <v>85</v>
      </c>
      <c r="J180" s="416">
        <v>80</v>
      </c>
      <c r="K180" s="275">
        <v>10</v>
      </c>
      <c r="L180" s="281">
        <v>85</v>
      </c>
      <c r="M180" s="275">
        <v>45</v>
      </c>
      <c r="N180" s="275">
        <v>30</v>
      </c>
      <c r="O180" s="275">
        <v>5</v>
      </c>
      <c r="P180" s="275">
        <v>0</v>
      </c>
      <c r="Q180" s="275">
        <v>5</v>
      </c>
      <c r="R180" s="275">
        <v>85</v>
      </c>
      <c r="S180" s="291"/>
      <c r="T180" s="387"/>
      <c r="U180" s="387"/>
      <c r="V180" s="387"/>
      <c r="W180" s="387"/>
      <c r="X180" s="387"/>
      <c r="Y180" s="387"/>
      <c r="Z180" s="387"/>
      <c r="AA180" s="387"/>
      <c r="AB180" s="387"/>
      <c r="AC180" s="387"/>
      <c r="AD180" s="387"/>
      <c r="AE180" s="387"/>
      <c r="AF180" s="387"/>
      <c r="AG180" s="387"/>
      <c r="AH180" s="387"/>
      <c r="AI180" s="387"/>
      <c r="AJ180" s="387"/>
    </row>
    <row r="181" spans="2:36">
      <c r="B181" s="275" t="s">
        <v>452</v>
      </c>
      <c r="C181" s="275">
        <v>50</v>
      </c>
      <c r="D181" s="275">
        <v>5</v>
      </c>
      <c r="E181" s="275">
        <v>5</v>
      </c>
      <c r="F181" s="275">
        <v>0</v>
      </c>
      <c r="G181" s="275">
        <v>0</v>
      </c>
      <c r="H181" s="275">
        <v>0</v>
      </c>
      <c r="I181" s="275">
        <v>60</v>
      </c>
      <c r="J181" s="416">
        <v>60</v>
      </c>
      <c r="K181" s="275">
        <v>0</v>
      </c>
      <c r="L181" s="281">
        <v>60</v>
      </c>
      <c r="M181" s="275">
        <v>15</v>
      </c>
      <c r="N181" s="275">
        <v>35</v>
      </c>
      <c r="O181" s="275">
        <v>5</v>
      </c>
      <c r="P181" s="275">
        <v>5</v>
      </c>
      <c r="Q181" s="275">
        <v>0</v>
      </c>
      <c r="R181" s="275">
        <v>60</v>
      </c>
      <c r="S181" s="291"/>
      <c r="T181" s="387"/>
      <c r="U181" s="387"/>
      <c r="V181" s="387"/>
      <c r="W181" s="387"/>
      <c r="X181" s="387"/>
      <c r="Y181" s="387"/>
      <c r="Z181" s="387"/>
      <c r="AA181" s="387"/>
      <c r="AB181" s="387"/>
      <c r="AC181" s="387"/>
      <c r="AD181" s="387"/>
      <c r="AE181" s="387"/>
      <c r="AF181" s="387"/>
      <c r="AG181" s="387"/>
      <c r="AH181" s="387"/>
      <c r="AI181" s="387"/>
      <c r="AJ181" s="387"/>
    </row>
    <row r="182" spans="2:36">
      <c r="B182" s="275" t="s">
        <v>453</v>
      </c>
      <c r="C182" s="275">
        <v>5</v>
      </c>
      <c r="D182" s="275">
        <v>0</v>
      </c>
      <c r="E182" s="275">
        <v>0</v>
      </c>
      <c r="F182" s="275">
        <v>0</v>
      </c>
      <c r="G182" s="275">
        <v>0</v>
      </c>
      <c r="H182" s="275">
        <v>0</v>
      </c>
      <c r="I182" s="275">
        <v>5</v>
      </c>
      <c r="J182" s="416">
        <v>5</v>
      </c>
      <c r="K182" s="275">
        <v>0</v>
      </c>
      <c r="L182" s="281">
        <v>5</v>
      </c>
      <c r="M182" s="275">
        <v>0</v>
      </c>
      <c r="N182" s="275">
        <v>0</v>
      </c>
      <c r="O182" s="275">
        <v>0</v>
      </c>
      <c r="P182" s="275">
        <v>0</v>
      </c>
      <c r="Q182" s="275">
        <v>0</v>
      </c>
      <c r="R182" s="275">
        <v>5</v>
      </c>
      <c r="S182" s="291"/>
      <c r="T182" s="387"/>
      <c r="U182" s="387"/>
      <c r="V182" s="387"/>
      <c r="W182" s="387"/>
      <c r="X182" s="387"/>
      <c r="Y182" s="387"/>
      <c r="Z182" s="387"/>
      <c r="AA182" s="387"/>
      <c r="AB182" s="387"/>
      <c r="AC182" s="387"/>
      <c r="AD182" s="387"/>
      <c r="AE182" s="387"/>
      <c r="AF182" s="387"/>
      <c r="AG182" s="387"/>
      <c r="AH182" s="387"/>
      <c r="AI182" s="387"/>
      <c r="AJ182" s="387"/>
    </row>
    <row r="183" spans="2:36">
      <c r="B183" s="275" t="s">
        <v>454</v>
      </c>
      <c r="C183" s="275">
        <v>0</v>
      </c>
      <c r="D183" s="275">
        <v>0</v>
      </c>
      <c r="E183" s="275">
        <v>0</v>
      </c>
      <c r="F183" s="275">
        <v>0</v>
      </c>
      <c r="G183" s="275">
        <v>0</v>
      </c>
      <c r="H183" s="275">
        <v>0</v>
      </c>
      <c r="I183" s="275">
        <v>0</v>
      </c>
      <c r="J183" s="416">
        <v>0</v>
      </c>
      <c r="K183" s="275">
        <v>0</v>
      </c>
      <c r="L183" s="281">
        <v>0</v>
      </c>
      <c r="M183" s="275">
        <v>0</v>
      </c>
      <c r="N183" s="275">
        <v>0</v>
      </c>
      <c r="O183" s="275">
        <v>0</v>
      </c>
      <c r="P183" s="275">
        <v>0</v>
      </c>
      <c r="Q183" s="275">
        <v>0</v>
      </c>
      <c r="R183" s="275">
        <v>0</v>
      </c>
      <c r="S183" s="291"/>
      <c r="T183" s="387"/>
      <c r="U183" s="387"/>
      <c r="V183" s="387"/>
      <c r="W183" s="387"/>
      <c r="X183" s="387"/>
      <c r="Y183" s="387"/>
      <c r="Z183" s="387"/>
      <c r="AA183" s="387"/>
      <c r="AB183" s="387"/>
      <c r="AC183" s="387"/>
      <c r="AD183" s="387"/>
      <c r="AE183" s="387"/>
      <c r="AF183" s="387"/>
      <c r="AG183" s="387"/>
      <c r="AH183" s="387"/>
      <c r="AI183" s="387"/>
      <c r="AJ183" s="387"/>
    </row>
    <row r="184" spans="2:36">
      <c r="B184" s="275" t="s">
        <v>455</v>
      </c>
      <c r="C184" s="275">
        <v>1555</v>
      </c>
      <c r="D184" s="275">
        <v>285</v>
      </c>
      <c r="E184" s="275">
        <v>60</v>
      </c>
      <c r="F184" s="275">
        <v>55</v>
      </c>
      <c r="G184" s="275">
        <v>35</v>
      </c>
      <c r="H184" s="275">
        <v>25</v>
      </c>
      <c r="I184" s="275">
        <v>2075</v>
      </c>
      <c r="J184" s="416">
        <v>2025</v>
      </c>
      <c r="K184" s="275">
        <v>45</v>
      </c>
      <c r="L184" s="281">
        <v>2075</v>
      </c>
      <c r="M184" s="275">
        <v>405</v>
      </c>
      <c r="N184" s="275">
        <v>1310</v>
      </c>
      <c r="O184" s="275">
        <v>245</v>
      </c>
      <c r="P184" s="275">
        <v>95</v>
      </c>
      <c r="Q184" s="275">
        <v>15</v>
      </c>
      <c r="R184" s="275">
        <v>2075</v>
      </c>
      <c r="S184" s="291"/>
      <c r="T184" s="387"/>
      <c r="U184" s="387"/>
      <c r="V184" s="387"/>
      <c r="W184" s="387"/>
      <c r="X184" s="387"/>
      <c r="Y184" s="387"/>
      <c r="Z184" s="387"/>
      <c r="AA184" s="387"/>
      <c r="AB184" s="387"/>
      <c r="AC184" s="387"/>
      <c r="AD184" s="387"/>
      <c r="AE184" s="387"/>
      <c r="AF184" s="387"/>
      <c r="AG184" s="387"/>
      <c r="AH184" s="387"/>
      <c r="AI184" s="387"/>
      <c r="AJ184" s="387"/>
    </row>
    <row r="185" spans="2:36">
      <c r="B185" s="275" t="s">
        <v>519</v>
      </c>
      <c r="C185" s="275">
        <v>75</v>
      </c>
      <c r="D185" s="275">
        <v>25</v>
      </c>
      <c r="E185" s="275">
        <v>25</v>
      </c>
      <c r="F185" s="275">
        <v>10</v>
      </c>
      <c r="G185" s="275">
        <v>5</v>
      </c>
      <c r="H185" s="275">
        <v>5</v>
      </c>
      <c r="I185" s="275">
        <v>140</v>
      </c>
      <c r="J185" s="416">
        <v>140</v>
      </c>
      <c r="K185" s="275">
        <v>0</v>
      </c>
      <c r="L185" s="281">
        <v>140</v>
      </c>
      <c r="M185" s="275">
        <v>15</v>
      </c>
      <c r="N185" s="275">
        <v>90</v>
      </c>
      <c r="O185" s="275">
        <v>25</v>
      </c>
      <c r="P185" s="275">
        <v>10</v>
      </c>
      <c r="Q185" s="275">
        <v>0</v>
      </c>
      <c r="R185" s="275">
        <v>140</v>
      </c>
      <c r="S185" s="291"/>
      <c r="T185" s="387"/>
      <c r="U185" s="387"/>
      <c r="V185" s="387"/>
      <c r="W185" s="387"/>
      <c r="X185" s="387"/>
      <c r="Y185" s="387"/>
      <c r="Z185" s="387"/>
      <c r="AA185" s="387"/>
      <c r="AB185" s="387"/>
      <c r="AC185" s="387"/>
      <c r="AD185" s="387"/>
      <c r="AE185" s="387"/>
      <c r="AF185" s="387"/>
      <c r="AG185" s="387"/>
      <c r="AH185" s="387"/>
      <c r="AI185" s="387"/>
      <c r="AJ185" s="387"/>
    </row>
    <row r="186" spans="2:36">
      <c r="B186" s="275" t="s">
        <v>520</v>
      </c>
      <c r="C186" s="275">
        <v>5</v>
      </c>
      <c r="D186" s="275">
        <v>0</v>
      </c>
      <c r="E186" s="275">
        <v>0</v>
      </c>
      <c r="F186" s="275">
        <v>0</v>
      </c>
      <c r="G186" s="275">
        <v>0</v>
      </c>
      <c r="H186" s="275">
        <v>0</v>
      </c>
      <c r="I186" s="275">
        <v>10</v>
      </c>
      <c r="J186" s="416">
        <v>5</v>
      </c>
      <c r="K186" s="275">
        <v>0</v>
      </c>
      <c r="L186" s="281">
        <v>10</v>
      </c>
      <c r="M186" s="275">
        <v>0</v>
      </c>
      <c r="N186" s="275">
        <v>5</v>
      </c>
      <c r="O186" s="275">
        <v>0</v>
      </c>
      <c r="P186" s="275">
        <v>0</v>
      </c>
      <c r="Q186" s="275">
        <v>0</v>
      </c>
      <c r="R186" s="275">
        <v>10</v>
      </c>
      <c r="S186" s="291"/>
      <c r="T186" s="387"/>
      <c r="U186" s="387"/>
      <c r="V186" s="387"/>
      <c r="W186" s="387"/>
      <c r="X186" s="387"/>
      <c r="Y186" s="387"/>
      <c r="Z186" s="387"/>
      <c r="AA186" s="387"/>
      <c r="AB186" s="387"/>
      <c r="AC186" s="387"/>
      <c r="AD186" s="387"/>
      <c r="AE186" s="387"/>
      <c r="AF186" s="387"/>
      <c r="AG186" s="387"/>
      <c r="AH186" s="387"/>
      <c r="AI186" s="387"/>
      <c r="AJ186" s="387"/>
    </row>
    <row r="187" spans="2:36">
      <c r="B187" s="275" t="s">
        <v>456</v>
      </c>
      <c r="C187" s="275">
        <v>45</v>
      </c>
      <c r="D187" s="275">
        <v>5</v>
      </c>
      <c r="E187" s="275">
        <v>0</v>
      </c>
      <c r="F187" s="275">
        <v>5</v>
      </c>
      <c r="G187" s="275">
        <v>0</v>
      </c>
      <c r="H187" s="275">
        <v>0</v>
      </c>
      <c r="I187" s="275">
        <v>55</v>
      </c>
      <c r="J187" s="416">
        <v>55</v>
      </c>
      <c r="K187" s="275">
        <v>0</v>
      </c>
      <c r="L187" s="281">
        <v>55</v>
      </c>
      <c r="M187" s="275">
        <v>0</v>
      </c>
      <c r="N187" s="275">
        <v>10</v>
      </c>
      <c r="O187" s="275">
        <v>25</v>
      </c>
      <c r="P187" s="275">
        <v>10</v>
      </c>
      <c r="Q187" s="275">
        <v>10</v>
      </c>
      <c r="R187" s="275">
        <v>55</v>
      </c>
      <c r="S187" s="291"/>
      <c r="T187" s="387"/>
      <c r="U187" s="387"/>
      <c r="V187" s="387"/>
      <c r="W187" s="387"/>
      <c r="X187" s="387"/>
      <c r="Y187" s="387"/>
      <c r="Z187" s="387"/>
      <c r="AA187" s="387"/>
      <c r="AB187" s="387"/>
      <c r="AC187" s="387"/>
      <c r="AD187" s="387"/>
      <c r="AE187" s="387"/>
      <c r="AF187" s="387"/>
      <c r="AG187" s="387"/>
      <c r="AH187" s="387"/>
      <c r="AI187" s="387"/>
      <c r="AJ187" s="387"/>
    </row>
    <row r="188" spans="2:36">
      <c r="B188" s="275" t="s">
        <v>457</v>
      </c>
      <c r="C188" s="275">
        <v>5</v>
      </c>
      <c r="D188" s="275">
        <v>0</v>
      </c>
      <c r="E188" s="275">
        <v>0</v>
      </c>
      <c r="F188" s="275">
        <v>0</v>
      </c>
      <c r="G188" s="275">
        <v>0</v>
      </c>
      <c r="H188" s="275">
        <v>0</v>
      </c>
      <c r="I188" s="275">
        <v>5</v>
      </c>
      <c r="J188" s="416">
        <v>5</v>
      </c>
      <c r="K188" s="275">
        <v>0</v>
      </c>
      <c r="L188" s="281">
        <v>5</v>
      </c>
      <c r="M188" s="275">
        <v>0</v>
      </c>
      <c r="N188" s="275">
        <v>5</v>
      </c>
      <c r="O188" s="275">
        <v>0</v>
      </c>
      <c r="P188" s="275">
        <v>0</v>
      </c>
      <c r="Q188" s="275">
        <v>0</v>
      </c>
      <c r="R188" s="275">
        <v>5</v>
      </c>
      <c r="S188" s="291"/>
      <c r="T188" s="387"/>
      <c r="U188" s="387"/>
      <c r="V188" s="387"/>
      <c r="W188" s="387"/>
      <c r="X188" s="387"/>
      <c r="Y188" s="387"/>
      <c r="Z188" s="387"/>
      <c r="AA188" s="387"/>
      <c r="AB188" s="387"/>
      <c r="AC188" s="387"/>
      <c r="AD188" s="387"/>
      <c r="AE188" s="387"/>
      <c r="AF188" s="387"/>
      <c r="AG188" s="387"/>
      <c r="AH188" s="387"/>
      <c r="AI188" s="387"/>
      <c r="AJ188" s="387"/>
    </row>
    <row r="189" spans="2:36">
      <c r="B189" s="275" t="s">
        <v>499</v>
      </c>
      <c r="C189" s="275">
        <v>445</v>
      </c>
      <c r="D189" s="275">
        <v>155</v>
      </c>
      <c r="E189" s="275">
        <v>40</v>
      </c>
      <c r="F189" s="275">
        <v>50</v>
      </c>
      <c r="G189" s="275">
        <v>20</v>
      </c>
      <c r="H189" s="275">
        <v>15</v>
      </c>
      <c r="I189" s="275">
        <v>715</v>
      </c>
      <c r="J189" s="416">
        <v>590</v>
      </c>
      <c r="K189" s="275">
        <v>125</v>
      </c>
      <c r="L189" s="281">
        <v>715</v>
      </c>
      <c r="M189" s="275">
        <v>90</v>
      </c>
      <c r="N189" s="275">
        <v>430</v>
      </c>
      <c r="O189" s="275">
        <v>140</v>
      </c>
      <c r="P189" s="275">
        <v>45</v>
      </c>
      <c r="Q189" s="275">
        <v>10</v>
      </c>
      <c r="R189" s="275">
        <v>715</v>
      </c>
      <c r="S189" s="291"/>
      <c r="T189" s="387"/>
      <c r="U189" s="387"/>
      <c r="V189" s="387"/>
      <c r="W189" s="387"/>
      <c r="X189" s="387"/>
      <c r="Y189" s="387"/>
      <c r="Z189" s="387"/>
      <c r="AA189" s="387"/>
      <c r="AB189" s="387"/>
      <c r="AC189" s="387"/>
      <c r="AD189" s="387"/>
      <c r="AE189" s="387"/>
      <c r="AF189" s="387"/>
      <c r="AG189" s="387"/>
      <c r="AH189" s="387"/>
      <c r="AI189" s="387"/>
      <c r="AJ189" s="387"/>
    </row>
    <row r="190" spans="2:36">
      <c r="B190" s="275" t="s">
        <v>522</v>
      </c>
      <c r="C190" s="275">
        <v>200</v>
      </c>
      <c r="D190" s="275">
        <v>35</v>
      </c>
      <c r="E190" s="275">
        <v>15</v>
      </c>
      <c r="F190" s="275">
        <v>15</v>
      </c>
      <c r="G190" s="275">
        <v>5</v>
      </c>
      <c r="H190" s="275">
        <v>5</v>
      </c>
      <c r="I190" s="275">
        <v>240</v>
      </c>
      <c r="J190" s="416">
        <v>240</v>
      </c>
      <c r="K190" s="275">
        <v>5</v>
      </c>
      <c r="L190" s="281">
        <v>240</v>
      </c>
      <c r="M190" s="275">
        <v>75</v>
      </c>
      <c r="N190" s="275">
        <v>145</v>
      </c>
      <c r="O190" s="275">
        <v>20</v>
      </c>
      <c r="P190" s="275">
        <v>5</v>
      </c>
      <c r="Q190" s="275">
        <v>0</v>
      </c>
      <c r="R190" s="275">
        <v>240</v>
      </c>
      <c r="S190" s="291"/>
      <c r="T190" s="387"/>
      <c r="U190" s="387"/>
      <c r="V190" s="387"/>
      <c r="W190" s="387"/>
      <c r="X190" s="387"/>
      <c r="Y190" s="387"/>
      <c r="Z190" s="387"/>
      <c r="AA190" s="387"/>
      <c r="AB190" s="387"/>
      <c r="AC190" s="387"/>
      <c r="AD190" s="387"/>
      <c r="AE190" s="387"/>
      <c r="AF190" s="387"/>
      <c r="AG190" s="387"/>
      <c r="AH190" s="387"/>
      <c r="AI190" s="387"/>
      <c r="AJ190" s="387"/>
    </row>
    <row r="191" spans="2:36">
      <c r="B191" s="275" t="s">
        <v>523</v>
      </c>
      <c r="C191" s="275">
        <v>175</v>
      </c>
      <c r="D191" s="275">
        <v>20</v>
      </c>
      <c r="E191" s="275">
        <v>0</v>
      </c>
      <c r="F191" s="275">
        <v>0</v>
      </c>
      <c r="G191" s="275">
        <v>0</v>
      </c>
      <c r="H191" s="275">
        <v>5</v>
      </c>
      <c r="I191" s="275">
        <v>310</v>
      </c>
      <c r="J191" s="416">
        <v>130</v>
      </c>
      <c r="K191" s="275">
        <v>180</v>
      </c>
      <c r="L191" s="281">
        <v>310</v>
      </c>
      <c r="M191" s="275">
        <v>0</v>
      </c>
      <c r="N191" s="275">
        <v>95</v>
      </c>
      <c r="O191" s="275">
        <v>75</v>
      </c>
      <c r="P191" s="275">
        <v>75</v>
      </c>
      <c r="Q191" s="275">
        <v>65</v>
      </c>
      <c r="R191" s="275">
        <v>310</v>
      </c>
      <c r="S191" s="291"/>
      <c r="T191" s="387"/>
      <c r="U191" s="387"/>
      <c r="V191" s="387"/>
      <c r="W191" s="387"/>
      <c r="X191" s="387"/>
      <c r="Y191" s="387"/>
      <c r="Z191" s="387"/>
      <c r="AA191" s="387"/>
      <c r="AB191" s="387"/>
      <c r="AC191" s="387"/>
      <c r="AD191" s="387"/>
      <c r="AE191" s="387"/>
      <c r="AF191" s="387"/>
      <c r="AG191" s="387"/>
      <c r="AH191" s="387"/>
      <c r="AI191" s="387"/>
      <c r="AJ191" s="387"/>
    </row>
    <row r="192" spans="2:36">
      <c r="B192" s="275" t="s">
        <v>660</v>
      </c>
      <c r="C192" s="275">
        <v>25</v>
      </c>
      <c r="D192" s="275">
        <v>0</v>
      </c>
      <c r="E192" s="275">
        <v>0</v>
      </c>
      <c r="F192" s="275">
        <v>0</v>
      </c>
      <c r="G192" s="275">
        <v>0</v>
      </c>
      <c r="H192" s="275">
        <v>0</v>
      </c>
      <c r="I192" s="275">
        <v>25</v>
      </c>
      <c r="J192" s="416">
        <v>20</v>
      </c>
      <c r="K192" s="275">
        <v>5</v>
      </c>
      <c r="L192" s="281">
        <v>25</v>
      </c>
      <c r="M192" s="275">
        <v>0</v>
      </c>
      <c r="N192" s="275">
        <v>0</v>
      </c>
      <c r="O192" s="275">
        <v>5</v>
      </c>
      <c r="P192" s="275">
        <v>10</v>
      </c>
      <c r="Q192" s="275">
        <v>10</v>
      </c>
      <c r="R192" s="275">
        <v>25</v>
      </c>
      <c r="S192" s="291"/>
      <c r="T192" s="387"/>
      <c r="U192" s="387"/>
      <c r="V192" s="387"/>
      <c r="W192" s="387"/>
      <c r="X192" s="387"/>
      <c r="Y192" s="387"/>
      <c r="Z192" s="387"/>
      <c r="AA192" s="387"/>
      <c r="AB192" s="387"/>
      <c r="AC192" s="387"/>
      <c r="AD192" s="387"/>
      <c r="AE192" s="387"/>
      <c r="AF192" s="387"/>
      <c r="AG192" s="387"/>
      <c r="AH192" s="387"/>
      <c r="AI192" s="387"/>
      <c r="AJ192" s="387"/>
    </row>
    <row r="193" spans="2:36">
      <c r="B193" s="275" t="s">
        <v>458</v>
      </c>
      <c r="C193" s="275">
        <v>5</v>
      </c>
      <c r="D193" s="275">
        <v>0</v>
      </c>
      <c r="E193" s="275">
        <v>0</v>
      </c>
      <c r="F193" s="275">
        <v>0</v>
      </c>
      <c r="G193" s="275">
        <v>0</v>
      </c>
      <c r="H193" s="275">
        <v>0</v>
      </c>
      <c r="I193" s="275">
        <v>10</v>
      </c>
      <c r="J193" s="416">
        <v>10</v>
      </c>
      <c r="K193" s="275">
        <v>0</v>
      </c>
      <c r="L193" s="281">
        <v>10</v>
      </c>
      <c r="M193" s="275">
        <v>0</v>
      </c>
      <c r="N193" s="275">
        <v>0</v>
      </c>
      <c r="O193" s="275">
        <v>5</v>
      </c>
      <c r="P193" s="275">
        <v>0</v>
      </c>
      <c r="Q193" s="275">
        <v>0</v>
      </c>
      <c r="R193" s="275">
        <v>10</v>
      </c>
      <c r="S193" s="291"/>
      <c r="T193" s="387"/>
      <c r="U193" s="387"/>
      <c r="V193" s="387"/>
      <c r="W193" s="387"/>
      <c r="X193" s="387"/>
      <c r="Y193" s="387"/>
      <c r="Z193" s="387"/>
      <c r="AA193" s="387"/>
      <c r="AB193" s="387"/>
      <c r="AC193" s="387"/>
      <c r="AD193" s="387"/>
      <c r="AE193" s="387"/>
      <c r="AF193" s="387"/>
      <c r="AG193" s="387"/>
      <c r="AH193" s="387"/>
      <c r="AI193" s="387"/>
      <c r="AJ193" s="387"/>
    </row>
    <row r="194" spans="2:36">
      <c r="B194" s="275" t="s">
        <v>459</v>
      </c>
      <c r="C194" s="275">
        <v>0</v>
      </c>
      <c r="D194" s="275">
        <v>0</v>
      </c>
      <c r="E194" s="275">
        <v>0</v>
      </c>
      <c r="F194" s="275">
        <v>0</v>
      </c>
      <c r="G194" s="275">
        <v>0</v>
      </c>
      <c r="H194" s="275">
        <v>0</v>
      </c>
      <c r="I194" s="275">
        <v>0</v>
      </c>
      <c r="J194" s="416">
        <v>0</v>
      </c>
      <c r="K194" s="275">
        <v>0</v>
      </c>
      <c r="L194" s="281">
        <v>0</v>
      </c>
      <c r="M194" s="275">
        <v>0</v>
      </c>
      <c r="N194" s="275">
        <v>0</v>
      </c>
      <c r="O194" s="275">
        <v>0</v>
      </c>
      <c r="P194" s="275">
        <v>0</v>
      </c>
      <c r="Q194" s="275">
        <v>0</v>
      </c>
      <c r="R194" s="275">
        <v>0</v>
      </c>
      <c r="S194" s="291"/>
      <c r="T194" s="387"/>
      <c r="U194" s="387"/>
      <c r="V194" s="387"/>
      <c r="W194" s="387"/>
      <c r="X194" s="387"/>
      <c r="Y194" s="387"/>
      <c r="Z194" s="387"/>
      <c r="AA194" s="387"/>
      <c r="AB194" s="387"/>
      <c r="AC194" s="387"/>
      <c r="AD194" s="387"/>
      <c r="AE194" s="387"/>
      <c r="AF194" s="387"/>
      <c r="AG194" s="387"/>
      <c r="AH194" s="387"/>
      <c r="AI194" s="387"/>
      <c r="AJ194" s="387"/>
    </row>
    <row r="195" spans="2:36">
      <c r="B195" s="275" t="s">
        <v>509</v>
      </c>
      <c r="C195" s="275">
        <v>5</v>
      </c>
      <c r="D195" s="275">
        <v>0</v>
      </c>
      <c r="E195" s="275">
        <v>5</v>
      </c>
      <c r="F195" s="275">
        <v>0</v>
      </c>
      <c r="G195" s="275">
        <v>0</v>
      </c>
      <c r="H195" s="275">
        <v>0</v>
      </c>
      <c r="I195" s="275">
        <v>10</v>
      </c>
      <c r="J195" s="416">
        <v>10</v>
      </c>
      <c r="K195" s="275">
        <v>0</v>
      </c>
      <c r="L195" s="281">
        <v>10</v>
      </c>
      <c r="M195" s="275">
        <v>0</v>
      </c>
      <c r="N195" s="275">
        <v>5</v>
      </c>
      <c r="O195" s="275">
        <v>5</v>
      </c>
      <c r="P195" s="275">
        <v>5</v>
      </c>
      <c r="Q195" s="275">
        <v>0</v>
      </c>
      <c r="R195" s="275">
        <v>10</v>
      </c>
      <c r="S195" s="291"/>
      <c r="T195" s="387"/>
      <c r="U195" s="387"/>
      <c r="V195" s="387"/>
      <c r="W195" s="387"/>
      <c r="X195" s="387"/>
      <c r="Y195" s="387"/>
      <c r="Z195" s="387"/>
      <c r="AA195" s="387"/>
      <c r="AB195" s="387"/>
      <c r="AC195" s="387"/>
      <c r="AD195" s="387"/>
      <c r="AE195" s="387"/>
      <c r="AF195" s="387"/>
      <c r="AG195" s="387"/>
      <c r="AH195" s="387"/>
      <c r="AI195" s="387"/>
      <c r="AJ195" s="387"/>
    </row>
    <row r="196" spans="2:36">
      <c r="B196" s="275" t="s">
        <v>460</v>
      </c>
      <c r="C196" s="275">
        <v>20</v>
      </c>
      <c r="D196" s="275">
        <v>0</v>
      </c>
      <c r="E196" s="275">
        <v>0</v>
      </c>
      <c r="F196" s="275">
        <v>5</v>
      </c>
      <c r="G196" s="275">
        <v>0</v>
      </c>
      <c r="H196" s="275">
        <v>0</v>
      </c>
      <c r="I196" s="275">
        <v>30</v>
      </c>
      <c r="J196" s="416">
        <v>30</v>
      </c>
      <c r="K196" s="275">
        <v>0</v>
      </c>
      <c r="L196" s="281">
        <v>30</v>
      </c>
      <c r="M196" s="275">
        <v>0</v>
      </c>
      <c r="N196" s="275">
        <v>10</v>
      </c>
      <c r="O196" s="275">
        <v>15</v>
      </c>
      <c r="P196" s="275">
        <v>5</v>
      </c>
      <c r="Q196" s="275">
        <v>0</v>
      </c>
      <c r="R196" s="275">
        <v>30</v>
      </c>
      <c r="S196" s="291"/>
      <c r="T196" s="387"/>
      <c r="U196" s="387"/>
      <c r="V196" s="387"/>
      <c r="W196" s="387"/>
      <c r="X196" s="387"/>
      <c r="Y196" s="387"/>
      <c r="Z196" s="387"/>
      <c r="AA196" s="387"/>
      <c r="AB196" s="387"/>
      <c r="AC196" s="387"/>
      <c r="AD196" s="387"/>
      <c r="AE196" s="387"/>
      <c r="AF196" s="387"/>
      <c r="AG196" s="387"/>
      <c r="AH196" s="387"/>
      <c r="AI196" s="387"/>
      <c r="AJ196" s="387"/>
    </row>
    <row r="197" spans="2:36">
      <c r="B197" s="275" t="s">
        <v>500</v>
      </c>
      <c r="C197" s="275">
        <v>2770</v>
      </c>
      <c r="D197" s="275">
        <v>585</v>
      </c>
      <c r="E197" s="275">
        <v>235</v>
      </c>
      <c r="F197" s="275">
        <v>130</v>
      </c>
      <c r="G197" s="275">
        <v>60</v>
      </c>
      <c r="H197" s="275">
        <v>40</v>
      </c>
      <c r="I197" s="275">
        <v>3470</v>
      </c>
      <c r="J197" s="416">
        <v>3425</v>
      </c>
      <c r="K197" s="275">
        <v>40</v>
      </c>
      <c r="L197" s="281">
        <v>3470</v>
      </c>
      <c r="M197" s="275">
        <v>570</v>
      </c>
      <c r="N197" s="275">
        <v>2000</v>
      </c>
      <c r="O197" s="275">
        <v>655</v>
      </c>
      <c r="P197" s="275">
        <v>200</v>
      </c>
      <c r="Q197" s="275">
        <v>45</v>
      </c>
      <c r="R197" s="275">
        <v>3470</v>
      </c>
      <c r="S197" s="291"/>
      <c r="T197" s="387"/>
      <c r="U197" s="387"/>
      <c r="V197" s="387"/>
      <c r="W197" s="387"/>
      <c r="X197" s="387"/>
      <c r="Y197" s="387"/>
      <c r="Z197" s="387"/>
      <c r="AA197" s="387"/>
      <c r="AB197" s="387"/>
      <c r="AC197" s="387"/>
      <c r="AD197" s="387"/>
      <c r="AE197" s="387"/>
      <c r="AF197" s="387"/>
      <c r="AG197" s="387"/>
      <c r="AH197" s="387"/>
      <c r="AI197" s="387"/>
      <c r="AJ197" s="387"/>
    </row>
    <row r="198" spans="2:36">
      <c r="B198" s="275" t="s">
        <v>461</v>
      </c>
      <c r="C198" s="275">
        <v>525</v>
      </c>
      <c r="D198" s="275">
        <v>205</v>
      </c>
      <c r="E198" s="275">
        <v>95</v>
      </c>
      <c r="F198" s="275">
        <v>80</v>
      </c>
      <c r="G198" s="275">
        <v>40</v>
      </c>
      <c r="H198" s="275">
        <v>35</v>
      </c>
      <c r="I198" s="275">
        <v>920</v>
      </c>
      <c r="J198" s="416">
        <v>875</v>
      </c>
      <c r="K198" s="275">
        <v>15</v>
      </c>
      <c r="L198" s="281">
        <v>920</v>
      </c>
      <c r="M198" s="275">
        <v>35</v>
      </c>
      <c r="N198" s="275">
        <v>245</v>
      </c>
      <c r="O198" s="275">
        <v>310</v>
      </c>
      <c r="P198" s="275">
        <v>185</v>
      </c>
      <c r="Q198" s="275">
        <v>145</v>
      </c>
      <c r="R198" s="275">
        <v>920</v>
      </c>
      <c r="S198" s="291"/>
      <c r="T198" s="387"/>
      <c r="U198" s="387"/>
      <c r="V198" s="387"/>
      <c r="W198" s="387"/>
      <c r="X198" s="387"/>
      <c r="Y198" s="387"/>
      <c r="Z198" s="387"/>
      <c r="AA198" s="387"/>
      <c r="AB198" s="387"/>
      <c r="AC198" s="387"/>
      <c r="AD198" s="387"/>
      <c r="AE198" s="387"/>
      <c r="AF198" s="387"/>
      <c r="AG198" s="387"/>
      <c r="AH198" s="387"/>
      <c r="AI198" s="387"/>
      <c r="AJ198" s="387"/>
    </row>
    <row r="199" spans="2:36">
      <c r="B199" s="275" t="s">
        <v>462</v>
      </c>
      <c r="C199" s="275">
        <v>135</v>
      </c>
      <c r="D199" s="275">
        <v>35</v>
      </c>
      <c r="E199" s="275">
        <v>35</v>
      </c>
      <c r="F199" s="275">
        <v>20</v>
      </c>
      <c r="G199" s="275">
        <v>5</v>
      </c>
      <c r="H199" s="275">
        <v>5</v>
      </c>
      <c r="I199" s="275">
        <v>235</v>
      </c>
      <c r="J199" s="416">
        <v>195</v>
      </c>
      <c r="K199" s="275">
        <v>40</v>
      </c>
      <c r="L199" s="281">
        <v>235</v>
      </c>
      <c r="M199" s="275">
        <v>5</v>
      </c>
      <c r="N199" s="275">
        <v>125</v>
      </c>
      <c r="O199" s="275">
        <v>65</v>
      </c>
      <c r="P199" s="275">
        <v>35</v>
      </c>
      <c r="Q199" s="275">
        <v>5</v>
      </c>
      <c r="R199" s="275">
        <v>235</v>
      </c>
      <c r="S199" s="291"/>
      <c r="T199" s="387"/>
      <c r="U199" s="387"/>
      <c r="V199" s="387"/>
      <c r="W199" s="387"/>
      <c r="X199" s="387"/>
      <c r="Y199" s="387"/>
      <c r="Z199" s="387"/>
      <c r="AA199" s="387"/>
      <c r="AB199" s="387"/>
      <c r="AC199" s="387"/>
      <c r="AD199" s="387"/>
      <c r="AE199" s="387"/>
      <c r="AF199" s="387"/>
      <c r="AG199" s="387"/>
      <c r="AH199" s="387"/>
      <c r="AI199" s="387"/>
      <c r="AJ199" s="387"/>
    </row>
    <row r="200" spans="2:36">
      <c r="B200" s="275" t="s">
        <v>463</v>
      </c>
      <c r="C200" s="275">
        <v>0</v>
      </c>
      <c r="D200" s="275">
        <v>5</v>
      </c>
      <c r="E200" s="275">
        <v>5</v>
      </c>
      <c r="F200" s="275">
        <v>0</v>
      </c>
      <c r="G200" s="275">
        <v>0</v>
      </c>
      <c r="H200" s="275">
        <v>0</v>
      </c>
      <c r="I200" s="275">
        <v>10</v>
      </c>
      <c r="J200" s="416">
        <v>10</v>
      </c>
      <c r="K200" s="275">
        <v>0</v>
      </c>
      <c r="L200" s="281">
        <v>10</v>
      </c>
      <c r="M200" s="275">
        <v>0</v>
      </c>
      <c r="N200" s="275">
        <v>5</v>
      </c>
      <c r="O200" s="275">
        <v>5</v>
      </c>
      <c r="P200" s="275">
        <v>0</v>
      </c>
      <c r="Q200" s="275">
        <v>0</v>
      </c>
      <c r="R200" s="275">
        <v>10</v>
      </c>
      <c r="S200" s="291"/>
      <c r="T200" s="387"/>
      <c r="U200" s="387"/>
      <c r="V200" s="387"/>
      <c r="W200" s="387"/>
      <c r="X200" s="387"/>
      <c r="Y200" s="387"/>
      <c r="Z200" s="387"/>
      <c r="AA200" s="387"/>
      <c r="AB200" s="387"/>
      <c r="AC200" s="387"/>
      <c r="AD200" s="387"/>
      <c r="AE200" s="387"/>
      <c r="AF200" s="387"/>
      <c r="AG200" s="387"/>
      <c r="AH200" s="387"/>
      <c r="AI200" s="387"/>
      <c r="AJ200" s="387"/>
    </row>
    <row r="201" spans="2:36">
      <c r="B201" s="275" t="s">
        <v>464</v>
      </c>
      <c r="C201" s="275">
        <v>10</v>
      </c>
      <c r="D201" s="275">
        <v>0</v>
      </c>
      <c r="E201" s="275">
        <v>0</v>
      </c>
      <c r="F201" s="275">
        <v>0</v>
      </c>
      <c r="G201" s="275">
        <v>0</v>
      </c>
      <c r="H201" s="275">
        <v>0</v>
      </c>
      <c r="I201" s="275">
        <v>20</v>
      </c>
      <c r="J201" s="416">
        <v>15</v>
      </c>
      <c r="K201" s="275">
        <v>5</v>
      </c>
      <c r="L201" s="281">
        <v>20</v>
      </c>
      <c r="M201" s="275">
        <v>0</v>
      </c>
      <c r="N201" s="275">
        <v>5</v>
      </c>
      <c r="O201" s="275">
        <v>10</v>
      </c>
      <c r="P201" s="275">
        <v>5</v>
      </c>
      <c r="Q201" s="275">
        <v>5</v>
      </c>
      <c r="R201" s="275">
        <v>20</v>
      </c>
      <c r="S201" s="291"/>
      <c r="T201" s="387"/>
      <c r="U201" s="387"/>
      <c r="V201" s="387"/>
      <c r="W201" s="387"/>
      <c r="X201" s="387"/>
      <c r="Y201" s="387"/>
      <c r="Z201" s="387"/>
      <c r="AA201" s="387"/>
      <c r="AB201" s="387"/>
      <c r="AC201" s="387"/>
      <c r="AD201" s="387"/>
      <c r="AE201" s="387"/>
      <c r="AF201" s="387"/>
      <c r="AG201" s="387"/>
      <c r="AH201" s="387"/>
      <c r="AI201" s="387"/>
      <c r="AJ201" s="387"/>
    </row>
    <row r="202" spans="2:36">
      <c r="B202" s="275" t="s">
        <v>467</v>
      </c>
      <c r="C202" s="275">
        <v>60</v>
      </c>
      <c r="D202" s="275">
        <v>5</v>
      </c>
      <c r="E202" s="275">
        <v>0</v>
      </c>
      <c r="F202" s="275">
        <v>10</v>
      </c>
      <c r="G202" s="275">
        <v>0</v>
      </c>
      <c r="H202" s="275">
        <v>5</v>
      </c>
      <c r="I202" s="275">
        <v>80</v>
      </c>
      <c r="J202" s="416">
        <v>55</v>
      </c>
      <c r="K202" s="275">
        <v>25</v>
      </c>
      <c r="L202" s="281">
        <v>80</v>
      </c>
      <c r="M202" s="275">
        <v>0</v>
      </c>
      <c r="N202" s="275">
        <v>5</v>
      </c>
      <c r="O202" s="275">
        <v>25</v>
      </c>
      <c r="P202" s="275">
        <v>20</v>
      </c>
      <c r="Q202" s="275">
        <v>25</v>
      </c>
      <c r="R202" s="275">
        <v>80</v>
      </c>
      <c r="S202" s="291"/>
      <c r="T202" s="387"/>
      <c r="U202" s="387"/>
      <c r="V202" s="387"/>
      <c r="W202" s="387"/>
      <c r="X202" s="387"/>
      <c r="Y202" s="387"/>
      <c r="Z202" s="387"/>
      <c r="AA202" s="387"/>
      <c r="AB202" s="387"/>
      <c r="AC202" s="387"/>
      <c r="AD202" s="387"/>
      <c r="AE202" s="387"/>
      <c r="AF202" s="387"/>
      <c r="AG202" s="387"/>
      <c r="AH202" s="387"/>
      <c r="AI202" s="387"/>
      <c r="AJ202" s="387"/>
    </row>
    <row r="203" spans="2:36">
      <c r="B203" s="275" t="s">
        <v>468</v>
      </c>
      <c r="C203" s="275">
        <v>380</v>
      </c>
      <c r="D203" s="275">
        <v>40</v>
      </c>
      <c r="E203" s="275">
        <v>45</v>
      </c>
      <c r="F203" s="275">
        <v>35</v>
      </c>
      <c r="G203" s="275">
        <v>15</v>
      </c>
      <c r="H203" s="275">
        <v>10</v>
      </c>
      <c r="I203" s="275">
        <v>525</v>
      </c>
      <c r="J203" s="416">
        <v>520</v>
      </c>
      <c r="K203" s="275">
        <v>5</v>
      </c>
      <c r="L203" s="281">
        <v>525</v>
      </c>
      <c r="M203" s="275">
        <v>75</v>
      </c>
      <c r="N203" s="275">
        <v>310</v>
      </c>
      <c r="O203" s="275">
        <v>110</v>
      </c>
      <c r="P203" s="275">
        <v>25</v>
      </c>
      <c r="Q203" s="275">
        <v>5</v>
      </c>
      <c r="R203" s="275">
        <v>525</v>
      </c>
      <c r="S203" s="291"/>
      <c r="T203" s="387"/>
      <c r="U203" s="387"/>
      <c r="V203" s="387"/>
      <c r="W203" s="387"/>
      <c r="X203" s="387"/>
      <c r="Y203" s="387"/>
      <c r="Z203" s="387"/>
      <c r="AA203" s="387"/>
      <c r="AB203" s="387"/>
      <c r="AC203" s="387"/>
      <c r="AD203" s="387"/>
      <c r="AE203" s="387"/>
      <c r="AF203" s="387"/>
      <c r="AG203" s="387"/>
      <c r="AH203" s="387"/>
      <c r="AI203" s="387"/>
      <c r="AJ203" s="387"/>
    </row>
    <row r="204" spans="2:36">
      <c r="B204" s="275" t="s">
        <v>469</v>
      </c>
      <c r="C204" s="275">
        <v>115</v>
      </c>
      <c r="D204" s="275">
        <v>65</v>
      </c>
      <c r="E204" s="275">
        <v>15</v>
      </c>
      <c r="F204" s="275">
        <v>0</v>
      </c>
      <c r="G204" s="275">
        <v>5</v>
      </c>
      <c r="H204" s="275">
        <v>0</v>
      </c>
      <c r="I204" s="275">
        <v>175</v>
      </c>
      <c r="J204" s="416">
        <v>165</v>
      </c>
      <c r="K204" s="275">
        <v>5</v>
      </c>
      <c r="L204" s="281">
        <v>175</v>
      </c>
      <c r="M204" s="275">
        <v>15</v>
      </c>
      <c r="N204" s="275">
        <v>100</v>
      </c>
      <c r="O204" s="275">
        <v>45</v>
      </c>
      <c r="P204" s="275">
        <v>10</v>
      </c>
      <c r="Q204" s="275">
        <v>10</v>
      </c>
      <c r="R204" s="275">
        <v>175</v>
      </c>
      <c r="S204" s="291"/>
      <c r="T204" s="387"/>
      <c r="U204" s="387"/>
      <c r="V204" s="387"/>
      <c r="W204" s="387"/>
      <c r="X204" s="387"/>
      <c r="Y204" s="387"/>
      <c r="Z204" s="387"/>
      <c r="AA204" s="387"/>
      <c r="AB204" s="387"/>
      <c r="AC204" s="387"/>
      <c r="AD204" s="387"/>
      <c r="AE204" s="387"/>
      <c r="AF204" s="387"/>
      <c r="AG204" s="387"/>
      <c r="AH204" s="387"/>
      <c r="AI204" s="387"/>
      <c r="AJ204" s="387"/>
    </row>
    <row r="205" spans="2:36">
      <c r="B205" s="275" t="s">
        <v>470</v>
      </c>
      <c r="C205" s="275">
        <v>485</v>
      </c>
      <c r="D205" s="275">
        <v>240</v>
      </c>
      <c r="E205" s="275">
        <v>85</v>
      </c>
      <c r="F205" s="275">
        <v>30</v>
      </c>
      <c r="G205" s="275">
        <v>20</v>
      </c>
      <c r="H205" s="275">
        <v>15</v>
      </c>
      <c r="I205" s="275">
        <v>765</v>
      </c>
      <c r="J205" s="416">
        <v>760</v>
      </c>
      <c r="K205" s="275">
        <v>10</v>
      </c>
      <c r="L205" s="281">
        <v>765</v>
      </c>
      <c r="M205" s="275">
        <v>75</v>
      </c>
      <c r="N205" s="275">
        <v>510</v>
      </c>
      <c r="O205" s="275">
        <v>135</v>
      </c>
      <c r="P205" s="275">
        <v>40</v>
      </c>
      <c r="Q205" s="275">
        <v>5</v>
      </c>
      <c r="R205" s="275">
        <v>765</v>
      </c>
      <c r="S205" s="291"/>
      <c r="T205" s="387"/>
      <c r="U205" s="387"/>
      <c r="V205" s="387"/>
      <c r="W205" s="387"/>
      <c r="X205" s="387"/>
      <c r="Y205" s="387"/>
      <c r="Z205" s="387"/>
      <c r="AA205" s="387"/>
      <c r="AB205" s="387"/>
      <c r="AC205" s="387"/>
      <c r="AD205" s="387"/>
      <c r="AE205" s="387"/>
      <c r="AF205" s="387"/>
      <c r="AG205" s="387"/>
      <c r="AH205" s="387"/>
      <c r="AI205" s="387"/>
      <c r="AJ205" s="387"/>
    </row>
    <row r="206" spans="2:36">
      <c r="B206" s="275" t="s">
        <v>471</v>
      </c>
      <c r="C206" s="275">
        <v>10</v>
      </c>
      <c r="D206" s="275">
        <v>0</v>
      </c>
      <c r="E206" s="275">
        <v>0</v>
      </c>
      <c r="F206" s="275">
        <v>0</v>
      </c>
      <c r="G206" s="275">
        <v>0</v>
      </c>
      <c r="H206" s="275">
        <v>0</v>
      </c>
      <c r="I206" s="275">
        <v>15</v>
      </c>
      <c r="J206" s="416">
        <v>10</v>
      </c>
      <c r="K206" s="275">
        <v>5</v>
      </c>
      <c r="L206" s="281">
        <v>15</v>
      </c>
      <c r="M206" s="275">
        <v>0</v>
      </c>
      <c r="N206" s="275">
        <v>10</v>
      </c>
      <c r="O206" s="275">
        <v>5</v>
      </c>
      <c r="P206" s="275">
        <v>0</v>
      </c>
      <c r="Q206" s="275">
        <v>0</v>
      </c>
      <c r="R206" s="275">
        <v>15</v>
      </c>
      <c r="S206" s="291"/>
      <c r="T206" s="387"/>
      <c r="U206" s="387"/>
      <c r="V206" s="387"/>
      <c r="W206" s="387"/>
      <c r="X206" s="387"/>
      <c r="Y206" s="387"/>
      <c r="Z206" s="387"/>
      <c r="AA206" s="387"/>
      <c r="AB206" s="387"/>
      <c r="AC206" s="387"/>
      <c r="AD206" s="387"/>
      <c r="AE206" s="387"/>
      <c r="AF206" s="387"/>
      <c r="AG206" s="387"/>
      <c r="AH206" s="387"/>
      <c r="AI206" s="387"/>
      <c r="AJ206" s="387"/>
    </row>
    <row r="207" spans="2:36">
      <c r="B207" s="275" t="s">
        <v>473</v>
      </c>
      <c r="C207" s="275">
        <v>135</v>
      </c>
      <c r="D207" s="275">
        <v>160</v>
      </c>
      <c r="E207" s="275">
        <v>65</v>
      </c>
      <c r="F207" s="275">
        <v>15</v>
      </c>
      <c r="G207" s="275">
        <v>0</v>
      </c>
      <c r="H207" s="275">
        <v>5</v>
      </c>
      <c r="I207" s="275">
        <v>320</v>
      </c>
      <c r="J207" s="416">
        <v>315</v>
      </c>
      <c r="K207" s="275">
        <v>0</v>
      </c>
      <c r="L207" s="281">
        <v>320</v>
      </c>
      <c r="M207" s="275">
        <v>30</v>
      </c>
      <c r="N207" s="275">
        <v>215</v>
      </c>
      <c r="O207" s="275">
        <v>55</v>
      </c>
      <c r="P207" s="275">
        <v>15</v>
      </c>
      <c r="Q207" s="275">
        <v>5</v>
      </c>
      <c r="R207" s="275">
        <v>320</v>
      </c>
      <c r="S207" s="291"/>
      <c r="T207" s="387"/>
      <c r="U207" s="387"/>
      <c r="V207" s="387"/>
      <c r="W207" s="387"/>
      <c r="X207" s="387"/>
      <c r="Y207" s="387"/>
      <c r="Z207" s="387"/>
      <c r="AA207" s="387"/>
      <c r="AB207" s="387"/>
      <c r="AC207" s="387"/>
      <c r="AD207" s="387"/>
      <c r="AE207" s="387"/>
      <c r="AF207" s="387"/>
      <c r="AG207" s="387"/>
      <c r="AH207" s="387"/>
      <c r="AI207" s="387"/>
      <c r="AJ207" s="387"/>
    </row>
    <row r="208" spans="2:36">
      <c r="B208" s="275" t="s">
        <v>474</v>
      </c>
      <c r="C208" s="275">
        <v>10</v>
      </c>
      <c r="D208" s="275">
        <v>0</v>
      </c>
      <c r="E208" s="275">
        <v>0</v>
      </c>
      <c r="F208" s="275">
        <v>0</v>
      </c>
      <c r="G208" s="275">
        <v>0</v>
      </c>
      <c r="H208" s="275">
        <v>0</v>
      </c>
      <c r="I208" s="275">
        <v>10</v>
      </c>
      <c r="J208" s="416">
        <v>10</v>
      </c>
      <c r="K208" s="275">
        <v>0</v>
      </c>
      <c r="L208" s="281">
        <v>10</v>
      </c>
      <c r="M208" s="275">
        <v>0</v>
      </c>
      <c r="N208" s="275">
        <v>5</v>
      </c>
      <c r="O208" s="275">
        <v>0</v>
      </c>
      <c r="P208" s="275">
        <v>5</v>
      </c>
      <c r="Q208" s="275">
        <v>0</v>
      </c>
      <c r="R208" s="275">
        <v>10</v>
      </c>
      <c r="S208" s="291"/>
      <c r="T208" s="387"/>
      <c r="U208" s="387"/>
      <c r="V208" s="387"/>
      <c r="W208" s="387"/>
      <c r="X208" s="387"/>
      <c r="Y208" s="387"/>
      <c r="Z208" s="387"/>
      <c r="AA208" s="387"/>
      <c r="AB208" s="387"/>
      <c r="AC208" s="387"/>
      <c r="AD208" s="387"/>
      <c r="AE208" s="387"/>
      <c r="AF208" s="387"/>
      <c r="AG208" s="387"/>
      <c r="AH208" s="387"/>
      <c r="AI208" s="387"/>
      <c r="AJ208" s="387"/>
    </row>
    <row r="209" spans="2:36">
      <c r="B209" s="275" t="s">
        <v>476</v>
      </c>
      <c r="C209" s="275">
        <v>10</v>
      </c>
      <c r="D209" s="275">
        <v>0</v>
      </c>
      <c r="E209" s="275">
        <v>0</v>
      </c>
      <c r="F209" s="275">
        <v>0</v>
      </c>
      <c r="G209" s="275">
        <v>0</v>
      </c>
      <c r="H209" s="275">
        <v>0</v>
      </c>
      <c r="I209" s="275">
        <v>10</v>
      </c>
      <c r="J209" s="416">
        <v>10</v>
      </c>
      <c r="K209" s="275">
        <v>0</v>
      </c>
      <c r="L209" s="281">
        <v>10</v>
      </c>
      <c r="M209" s="275">
        <v>0</v>
      </c>
      <c r="N209" s="275">
        <v>5</v>
      </c>
      <c r="O209" s="275">
        <v>5</v>
      </c>
      <c r="P209" s="275">
        <v>0</v>
      </c>
      <c r="Q209" s="275">
        <v>0</v>
      </c>
      <c r="R209" s="275">
        <v>10</v>
      </c>
      <c r="S209" s="291"/>
      <c r="T209" s="387"/>
      <c r="U209" s="387"/>
      <c r="V209" s="387"/>
      <c r="W209" s="387"/>
      <c r="X209" s="387"/>
      <c r="Y209" s="387"/>
      <c r="Z209" s="387"/>
      <c r="AA209" s="387"/>
      <c r="AB209" s="387"/>
      <c r="AC209" s="387"/>
      <c r="AD209" s="387"/>
      <c r="AE209" s="387"/>
      <c r="AF209" s="387"/>
      <c r="AG209" s="387"/>
      <c r="AH209" s="387"/>
      <c r="AI209" s="387"/>
      <c r="AJ209" s="387"/>
    </row>
    <row r="210" spans="2:36">
      <c r="B210" s="275" t="s">
        <v>477</v>
      </c>
      <c r="C210" s="275">
        <v>5</v>
      </c>
      <c r="D210" s="275">
        <v>0</v>
      </c>
      <c r="E210" s="275">
        <v>0</v>
      </c>
      <c r="F210" s="275">
        <v>0</v>
      </c>
      <c r="G210" s="275">
        <v>0</v>
      </c>
      <c r="H210" s="275">
        <v>0</v>
      </c>
      <c r="I210" s="275">
        <v>5</v>
      </c>
      <c r="J210" s="416">
        <v>0</v>
      </c>
      <c r="K210" s="275">
        <v>5</v>
      </c>
      <c r="L210" s="281">
        <v>5</v>
      </c>
      <c r="M210" s="275">
        <v>0</v>
      </c>
      <c r="N210" s="275">
        <v>0</v>
      </c>
      <c r="O210" s="275">
        <v>0</v>
      </c>
      <c r="P210" s="275">
        <v>5</v>
      </c>
      <c r="Q210" s="275">
        <v>0</v>
      </c>
      <c r="R210" s="275">
        <v>5</v>
      </c>
      <c r="S210" s="291"/>
      <c r="T210" s="387"/>
      <c r="U210" s="387"/>
      <c r="V210" s="387"/>
      <c r="W210" s="387"/>
      <c r="X210" s="387"/>
      <c r="Y210" s="387"/>
      <c r="Z210" s="387"/>
      <c r="AA210" s="387"/>
      <c r="AB210" s="387"/>
      <c r="AC210" s="387"/>
      <c r="AD210" s="387"/>
      <c r="AE210" s="387"/>
      <c r="AF210" s="387"/>
      <c r="AG210" s="387"/>
      <c r="AH210" s="387"/>
      <c r="AI210" s="387"/>
      <c r="AJ210" s="387"/>
    </row>
    <row r="211" spans="2:36">
      <c r="B211" s="275" t="s">
        <v>478</v>
      </c>
      <c r="C211" s="275">
        <v>165</v>
      </c>
      <c r="D211" s="275">
        <v>20</v>
      </c>
      <c r="E211" s="275">
        <v>10</v>
      </c>
      <c r="F211" s="275">
        <v>5</v>
      </c>
      <c r="G211" s="275">
        <v>0</v>
      </c>
      <c r="H211" s="275">
        <v>5</v>
      </c>
      <c r="I211" s="275">
        <v>185</v>
      </c>
      <c r="J211" s="416">
        <v>90</v>
      </c>
      <c r="K211" s="275">
        <v>90</v>
      </c>
      <c r="L211" s="281">
        <v>185</v>
      </c>
      <c r="M211" s="275">
        <v>5</v>
      </c>
      <c r="N211" s="275">
        <v>75</v>
      </c>
      <c r="O211" s="275">
        <v>45</v>
      </c>
      <c r="P211" s="275">
        <v>35</v>
      </c>
      <c r="Q211" s="275">
        <v>20</v>
      </c>
      <c r="R211" s="275">
        <v>185</v>
      </c>
      <c r="S211" s="291"/>
      <c r="T211" s="387"/>
      <c r="U211" s="387"/>
      <c r="V211" s="387"/>
      <c r="W211" s="387"/>
      <c r="X211" s="387"/>
      <c r="Y211" s="387"/>
      <c r="Z211" s="387"/>
      <c r="AA211" s="387"/>
      <c r="AB211" s="387"/>
      <c r="AC211" s="387"/>
      <c r="AD211" s="387"/>
      <c r="AE211" s="387"/>
      <c r="AF211" s="387"/>
      <c r="AG211" s="387"/>
      <c r="AH211" s="387"/>
      <c r="AI211" s="387"/>
      <c r="AJ211" s="387"/>
    </row>
    <row r="212" spans="2:36">
      <c r="B212" s="275" t="s">
        <v>480</v>
      </c>
      <c r="C212" s="275">
        <v>30</v>
      </c>
      <c r="D212" s="275">
        <v>0</v>
      </c>
      <c r="E212" s="275">
        <v>5</v>
      </c>
      <c r="F212" s="275">
        <v>5</v>
      </c>
      <c r="G212" s="275">
        <v>0</v>
      </c>
      <c r="H212" s="275">
        <v>0</v>
      </c>
      <c r="I212" s="275">
        <v>40</v>
      </c>
      <c r="J212" s="416">
        <v>30</v>
      </c>
      <c r="K212" s="275">
        <v>10</v>
      </c>
      <c r="L212" s="281">
        <v>40</v>
      </c>
      <c r="M212" s="275">
        <v>0</v>
      </c>
      <c r="N212" s="275">
        <v>30</v>
      </c>
      <c r="O212" s="275">
        <v>5</v>
      </c>
      <c r="P212" s="275">
        <v>0</v>
      </c>
      <c r="Q212" s="275">
        <v>0</v>
      </c>
      <c r="R212" s="275">
        <v>40</v>
      </c>
      <c r="S212" s="291"/>
      <c r="T212" s="387"/>
      <c r="U212" s="387"/>
      <c r="V212" s="387"/>
      <c r="W212" s="387"/>
      <c r="X212" s="387"/>
      <c r="Y212" s="387"/>
      <c r="Z212" s="387"/>
      <c r="AA212" s="387"/>
      <c r="AB212" s="387"/>
      <c r="AC212" s="387"/>
      <c r="AD212" s="387"/>
      <c r="AE212" s="387"/>
      <c r="AF212" s="387"/>
      <c r="AG212" s="387"/>
      <c r="AH212" s="387"/>
      <c r="AI212" s="387"/>
      <c r="AJ212" s="387"/>
    </row>
    <row r="213" spans="2:36">
      <c r="B213" s="275" t="s">
        <v>481</v>
      </c>
      <c r="C213" s="275">
        <v>10</v>
      </c>
      <c r="D213" s="275">
        <v>0</v>
      </c>
      <c r="E213" s="275">
        <v>0</v>
      </c>
      <c r="F213" s="275">
        <v>0</v>
      </c>
      <c r="G213" s="275">
        <v>0</v>
      </c>
      <c r="H213" s="275">
        <v>0</v>
      </c>
      <c r="I213" s="275">
        <v>15</v>
      </c>
      <c r="J213" s="416">
        <v>15</v>
      </c>
      <c r="K213" s="275">
        <v>0</v>
      </c>
      <c r="L213" s="281">
        <v>15</v>
      </c>
      <c r="M213" s="275">
        <v>0</v>
      </c>
      <c r="N213" s="275">
        <v>5</v>
      </c>
      <c r="O213" s="275">
        <v>5</v>
      </c>
      <c r="P213" s="275">
        <v>5</v>
      </c>
      <c r="Q213" s="275">
        <v>0</v>
      </c>
      <c r="R213" s="275">
        <v>15</v>
      </c>
      <c r="S213" s="291"/>
      <c r="T213" s="387"/>
      <c r="U213" s="387"/>
      <c r="V213" s="387"/>
      <c r="W213" s="387"/>
      <c r="X213" s="387"/>
      <c r="Y213" s="387"/>
      <c r="Z213" s="387"/>
      <c r="AA213" s="387"/>
      <c r="AB213" s="387"/>
      <c r="AC213" s="387"/>
      <c r="AD213" s="387"/>
      <c r="AE213" s="387"/>
      <c r="AF213" s="387"/>
      <c r="AG213" s="387"/>
      <c r="AH213" s="387"/>
      <c r="AI213" s="387"/>
      <c r="AJ213" s="387"/>
    </row>
    <row r="214" spans="2:36">
      <c r="B214" s="275" t="s">
        <v>482</v>
      </c>
      <c r="C214" s="275">
        <v>55</v>
      </c>
      <c r="D214" s="275">
        <v>5</v>
      </c>
      <c r="E214" s="275">
        <v>5</v>
      </c>
      <c r="F214" s="275">
        <v>5</v>
      </c>
      <c r="G214" s="275">
        <v>0</v>
      </c>
      <c r="H214" s="275">
        <v>5</v>
      </c>
      <c r="I214" s="275">
        <v>70</v>
      </c>
      <c r="J214" s="416">
        <v>45</v>
      </c>
      <c r="K214" s="275">
        <v>20</v>
      </c>
      <c r="L214" s="281">
        <v>70</v>
      </c>
      <c r="M214" s="275">
        <v>0</v>
      </c>
      <c r="N214" s="275">
        <v>40</v>
      </c>
      <c r="O214" s="275">
        <v>20</v>
      </c>
      <c r="P214" s="275">
        <v>5</v>
      </c>
      <c r="Q214" s="275">
        <v>5</v>
      </c>
      <c r="R214" s="275">
        <v>70</v>
      </c>
      <c r="S214" s="291"/>
      <c r="T214" s="387"/>
      <c r="U214" s="387"/>
      <c r="V214" s="387"/>
      <c r="W214" s="387"/>
      <c r="X214" s="387"/>
      <c r="Y214" s="387"/>
      <c r="Z214" s="387"/>
      <c r="AA214" s="387"/>
      <c r="AB214" s="387"/>
      <c r="AC214" s="387"/>
      <c r="AD214" s="387"/>
      <c r="AE214" s="387"/>
      <c r="AF214" s="387"/>
      <c r="AG214" s="387"/>
      <c r="AH214" s="387"/>
      <c r="AI214" s="387"/>
      <c r="AJ214" s="387"/>
    </row>
    <row r="215" spans="2:36">
      <c r="B215" s="275" t="s">
        <v>661</v>
      </c>
      <c r="C215" s="275">
        <v>5</v>
      </c>
      <c r="D215" s="275">
        <v>0</v>
      </c>
      <c r="E215" s="275">
        <v>0</v>
      </c>
      <c r="F215" s="275">
        <v>0</v>
      </c>
      <c r="G215" s="275">
        <v>0</v>
      </c>
      <c r="H215" s="275">
        <v>0</v>
      </c>
      <c r="I215" s="275">
        <v>5</v>
      </c>
      <c r="J215" s="416">
        <v>0</v>
      </c>
      <c r="K215" s="275">
        <v>5</v>
      </c>
      <c r="L215" s="281">
        <v>5</v>
      </c>
      <c r="M215" s="275">
        <v>0</v>
      </c>
      <c r="N215" s="275">
        <v>0</v>
      </c>
      <c r="O215" s="275">
        <v>0</v>
      </c>
      <c r="P215" s="275">
        <v>0</v>
      </c>
      <c r="Q215" s="275">
        <v>0</v>
      </c>
      <c r="R215" s="275">
        <v>5</v>
      </c>
      <c r="S215" s="291"/>
      <c r="T215" s="387"/>
      <c r="U215" s="387"/>
      <c r="V215" s="387"/>
      <c r="W215" s="387"/>
      <c r="X215" s="387"/>
      <c r="Y215" s="387"/>
      <c r="Z215" s="387"/>
      <c r="AA215" s="387"/>
      <c r="AB215" s="387"/>
      <c r="AC215" s="387"/>
      <c r="AD215" s="387"/>
      <c r="AE215" s="387"/>
      <c r="AF215" s="387"/>
      <c r="AG215" s="387"/>
      <c r="AH215" s="387"/>
      <c r="AI215" s="387"/>
      <c r="AJ215" s="387"/>
    </row>
    <row r="216" spans="2:36">
      <c r="B216" s="275" t="s">
        <v>483</v>
      </c>
      <c r="C216" s="275">
        <v>0</v>
      </c>
      <c r="D216" s="275">
        <v>0</v>
      </c>
      <c r="E216" s="275">
        <v>0</v>
      </c>
      <c r="F216" s="275">
        <v>0</v>
      </c>
      <c r="G216" s="275">
        <v>0</v>
      </c>
      <c r="H216" s="275">
        <v>0</v>
      </c>
      <c r="I216" s="275">
        <v>0</v>
      </c>
      <c r="J216" s="416">
        <v>0</v>
      </c>
      <c r="K216" s="275">
        <v>0</v>
      </c>
      <c r="L216" s="281">
        <v>0</v>
      </c>
      <c r="M216" s="275">
        <v>0</v>
      </c>
      <c r="N216" s="275">
        <v>0</v>
      </c>
      <c r="O216" s="275">
        <v>0</v>
      </c>
      <c r="P216" s="275">
        <v>0</v>
      </c>
      <c r="Q216" s="275">
        <v>0</v>
      </c>
      <c r="R216" s="275">
        <v>0</v>
      </c>
      <c r="S216" s="291"/>
      <c r="T216" s="387"/>
      <c r="U216" s="387"/>
      <c r="V216" s="387"/>
      <c r="W216" s="387"/>
      <c r="X216" s="387"/>
      <c r="Y216" s="387"/>
      <c r="Z216" s="387"/>
      <c r="AA216" s="387"/>
      <c r="AB216" s="387"/>
      <c r="AC216" s="387"/>
      <c r="AD216" s="387"/>
      <c r="AE216" s="387"/>
      <c r="AF216" s="387"/>
      <c r="AG216" s="387"/>
      <c r="AH216" s="387"/>
      <c r="AI216" s="387"/>
      <c r="AJ216" s="387"/>
    </row>
    <row r="217" spans="2:36" s="291" customFormat="1">
      <c r="B217" s="275" t="s">
        <v>484</v>
      </c>
      <c r="C217" s="275">
        <v>5</v>
      </c>
      <c r="D217" s="275">
        <v>0</v>
      </c>
      <c r="E217" s="275">
        <v>0</v>
      </c>
      <c r="F217" s="275">
        <v>0</v>
      </c>
      <c r="G217" s="275">
        <v>0</v>
      </c>
      <c r="H217" s="275">
        <v>0</v>
      </c>
      <c r="I217" s="275">
        <v>5</v>
      </c>
      <c r="J217" s="416">
        <v>0</v>
      </c>
      <c r="K217" s="275">
        <v>0</v>
      </c>
      <c r="L217" s="281">
        <v>5</v>
      </c>
      <c r="M217" s="275">
        <v>0</v>
      </c>
      <c r="N217" s="275">
        <v>0</v>
      </c>
      <c r="O217" s="275">
        <v>0</v>
      </c>
      <c r="P217" s="275">
        <v>0</v>
      </c>
      <c r="Q217" s="275">
        <v>0</v>
      </c>
      <c r="R217" s="275">
        <v>5</v>
      </c>
      <c r="T217" s="387"/>
      <c r="U217" s="387"/>
      <c r="V217" s="387"/>
      <c r="W217" s="387"/>
      <c r="X217" s="387"/>
      <c r="Y217" s="387"/>
      <c r="Z217" s="387"/>
      <c r="AA217" s="387"/>
      <c r="AB217" s="387"/>
      <c r="AC217" s="387"/>
      <c r="AD217" s="387"/>
      <c r="AE217" s="387"/>
      <c r="AF217" s="387"/>
      <c r="AG217" s="387"/>
      <c r="AH217" s="387"/>
      <c r="AI217" s="387"/>
      <c r="AJ217" s="387"/>
    </row>
    <row r="218" spans="2:36" s="291" customFormat="1">
      <c r="B218" s="275" t="s">
        <v>485</v>
      </c>
      <c r="C218" s="275">
        <v>5</v>
      </c>
      <c r="D218" s="275">
        <v>0</v>
      </c>
      <c r="E218" s="275">
        <v>0</v>
      </c>
      <c r="F218" s="275">
        <v>0</v>
      </c>
      <c r="G218" s="275">
        <v>0</v>
      </c>
      <c r="H218" s="275">
        <v>0</v>
      </c>
      <c r="I218" s="275">
        <v>5</v>
      </c>
      <c r="J218" s="416">
        <v>0</v>
      </c>
      <c r="K218" s="275">
        <v>0</v>
      </c>
      <c r="L218" s="281">
        <v>5</v>
      </c>
      <c r="M218" s="275">
        <v>0</v>
      </c>
      <c r="N218" s="275">
        <v>0</v>
      </c>
      <c r="O218" s="275">
        <v>0</v>
      </c>
      <c r="P218" s="275">
        <v>0</v>
      </c>
      <c r="Q218" s="275">
        <v>0</v>
      </c>
      <c r="R218" s="275">
        <v>5</v>
      </c>
      <c r="T218" s="387"/>
      <c r="U218" s="387"/>
      <c r="V218" s="387"/>
      <c r="W218" s="387"/>
      <c r="X218" s="387"/>
      <c r="Y218" s="387"/>
      <c r="Z218" s="387"/>
      <c r="AA218" s="387"/>
      <c r="AB218" s="387"/>
      <c r="AC218" s="387"/>
      <c r="AD218" s="387"/>
      <c r="AE218" s="387"/>
      <c r="AF218" s="387"/>
      <c r="AG218" s="387"/>
      <c r="AH218" s="387"/>
      <c r="AI218" s="387"/>
      <c r="AJ218" s="387"/>
    </row>
    <row r="219" spans="2:36" s="291" customFormat="1">
      <c r="B219" s="275" t="s">
        <v>525</v>
      </c>
      <c r="C219" s="275">
        <v>15</v>
      </c>
      <c r="D219" s="275">
        <v>5</v>
      </c>
      <c r="E219" s="275">
        <v>0</v>
      </c>
      <c r="F219" s="275">
        <v>0</v>
      </c>
      <c r="G219" s="275">
        <v>0</v>
      </c>
      <c r="H219" s="275">
        <v>0</v>
      </c>
      <c r="I219" s="275">
        <v>15</v>
      </c>
      <c r="J219" s="416">
        <v>10</v>
      </c>
      <c r="K219" s="275">
        <v>5</v>
      </c>
      <c r="L219" s="281">
        <v>15</v>
      </c>
      <c r="M219" s="275">
        <v>0</v>
      </c>
      <c r="N219" s="275">
        <v>10</v>
      </c>
      <c r="O219" s="275">
        <v>0</v>
      </c>
      <c r="P219" s="275">
        <v>0</v>
      </c>
      <c r="Q219" s="275">
        <v>0</v>
      </c>
      <c r="R219" s="275">
        <v>15</v>
      </c>
      <c r="T219" s="387"/>
      <c r="U219" s="387"/>
      <c r="V219" s="387"/>
      <c r="W219" s="387"/>
      <c r="X219" s="387"/>
      <c r="Y219" s="387"/>
      <c r="Z219" s="387"/>
      <c r="AA219" s="387"/>
      <c r="AB219" s="387"/>
      <c r="AC219" s="387"/>
      <c r="AD219" s="387"/>
      <c r="AE219" s="387"/>
      <c r="AF219" s="387"/>
      <c r="AG219" s="387"/>
      <c r="AH219" s="387"/>
      <c r="AI219" s="387"/>
      <c r="AJ219" s="387"/>
    </row>
    <row r="220" spans="2:36" s="291" customFormat="1">
      <c r="B220" s="275" t="s">
        <v>486</v>
      </c>
      <c r="C220" s="275">
        <v>3050</v>
      </c>
      <c r="D220" s="275">
        <v>475</v>
      </c>
      <c r="E220" s="275">
        <v>170</v>
      </c>
      <c r="F220" s="275">
        <v>170</v>
      </c>
      <c r="G220" s="275">
        <v>80</v>
      </c>
      <c r="H220" s="275">
        <v>45</v>
      </c>
      <c r="I220" s="275">
        <v>3685</v>
      </c>
      <c r="J220" s="416">
        <v>3605</v>
      </c>
      <c r="K220" s="275">
        <v>80</v>
      </c>
      <c r="L220" s="281">
        <v>3685</v>
      </c>
      <c r="M220" s="275">
        <v>760</v>
      </c>
      <c r="N220" s="275">
        <v>2345</v>
      </c>
      <c r="O220" s="275">
        <v>455</v>
      </c>
      <c r="P220" s="275">
        <v>110</v>
      </c>
      <c r="Q220" s="275">
        <v>20</v>
      </c>
      <c r="R220" s="275">
        <v>3685</v>
      </c>
      <c r="T220" s="387"/>
      <c r="U220" s="387"/>
      <c r="V220" s="387"/>
      <c r="W220" s="387"/>
      <c r="X220" s="387"/>
      <c r="Y220" s="387"/>
      <c r="Z220" s="387"/>
      <c r="AA220" s="387"/>
      <c r="AB220" s="387"/>
      <c r="AC220" s="387"/>
      <c r="AD220" s="387"/>
      <c r="AE220" s="387"/>
      <c r="AF220" s="387"/>
      <c r="AG220" s="387"/>
      <c r="AH220" s="387"/>
      <c r="AI220" s="387"/>
      <c r="AJ220" s="387"/>
    </row>
    <row r="221" spans="2:36">
      <c r="B221" s="275" t="s">
        <v>488</v>
      </c>
      <c r="C221" s="275">
        <v>135</v>
      </c>
      <c r="D221" s="275">
        <v>30</v>
      </c>
      <c r="E221" s="275">
        <v>10</v>
      </c>
      <c r="F221" s="275">
        <v>10</v>
      </c>
      <c r="G221" s="275">
        <v>5</v>
      </c>
      <c r="H221" s="275">
        <v>0</v>
      </c>
      <c r="I221" s="275">
        <v>185</v>
      </c>
      <c r="J221" s="416">
        <v>160</v>
      </c>
      <c r="K221" s="275">
        <v>25</v>
      </c>
      <c r="L221" s="281">
        <v>185</v>
      </c>
      <c r="M221" s="275">
        <v>0</v>
      </c>
      <c r="N221" s="275">
        <v>35</v>
      </c>
      <c r="O221" s="275">
        <v>55</v>
      </c>
      <c r="P221" s="275">
        <v>45</v>
      </c>
      <c r="Q221" s="275">
        <v>55</v>
      </c>
      <c r="R221" s="275">
        <v>185</v>
      </c>
      <c r="S221" s="291"/>
      <c r="T221" s="387"/>
      <c r="U221" s="387"/>
      <c r="V221" s="387"/>
      <c r="W221" s="387"/>
      <c r="X221" s="387"/>
      <c r="Y221" s="387"/>
      <c r="Z221" s="387"/>
      <c r="AA221" s="387"/>
      <c r="AB221" s="387"/>
      <c r="AC221" s="387"/>
      <c r="AD221" s="387"/>
      <c r="AE221" s="387"/>
      <c r="AF221" s="387"/>
      <c r="AG221" s="387"/>
      <c r="AH221" s="387"/>
      <c r="AI221" s="387"/>
      <c r="AJ221" s="387"/>
    </row>
    <row r="222" spans="2:36">
      <c r="B222" s="275" t="s">
        <v>489</v>
      </c>
      <c r="C222" s="275">
        <v>80</v>
      </c>
      <c r="D222" s="275">
        <v>65</v>
      </c>
      <c r="E222" s="275">
        <v>15</v>
      </c>
      <c r="F222" s="275">
        <v>15</v>
      </c>
      <c r="G222" s="275">
        <v>0</v>
      </c>
      <c r="H222" s="275">
        <v>0</v>
      </c>
      <c r="I222" s="275">
        <v>185</v>
      </c>
      <c r="J222" s="416">
        <v>180</v>
      </c>
      <c r="K222" s="275">
        <v>5</v>
      </c>
      <c r="L222" s="281">
        <v>185</v>
      </c>
      <c r="M222" s="275">
        <v>5</v>
      </c>
      <c r="N222" s="275">
        <v>100</v>
      </c>
      <c r="O222" s="275">
        <v>60</v>
      </c>
      <c r="P222" s="275">
        <v>10</v>
      </c>
      <c r="Q222" s="275">
        <v>10</v>
      </c>
      <c r="R222" s="275">
        <v>185</v>
      </c>
      <c r="S222" s="291"/>
      <c r="T222" s="387"/>
      <c r="U222" s="387"/>
      <c r="V222" s="387"/>
      <c r="W222" s="387"/>
      <c r="X222" s="387"/>
      <c r="Y222" s="387"/>
      <c r="Z222" s="387"/>
      <c r="AA222" s="387"/>
      <c r="AB222" s="387"/>
      <c r="AC222" s="387"/>
      <c r="AD222" s="387"/>
      <c r="AE222" s="387"/>
      <c r="AF222" s="387"/>
      <c r="AG222" s="387"/>
      <c r="AH222" s="387"/>
      <c r="AI222" s="387"/>
      <c r="AJ222" s="387"/>
    </row>
    <row r="223" spans="2:36">
      <c r="B223" s="275" t="s">
        <v>505</v>
      </c>
      <c r="C223" s="275">
        <v>5</v>
      </c>
      <c r="D223" s="275">
        <v>5</v>
      </c>
      <c r="E223" s="275">
        <v>0</v>
      </c>
      <c r="F223" s="275">
        <v>0</v>
      </c>
      <c r="G223" s="275">
        <v>0</v>
      </c>
      <c r="H223" s="275">
        <v>0</v>
      </c>
      <c r="I223" s="275">
        <v>10</v>
      </c>
      <c r="J223" s="416">
        <v>10</v>
      </c>
      <c r="K223" s="275">
        <v>0</v>
      </c>
      <c r="L223" s="281">
        <v>10</v>
      </c>
      <c r="M223" s="275">
        <v>0</v>
      </c>
      <c r="N223" s="275">
        <v>5</v>
      </c>
      <c r="O223" s="275">
        <v>5</v>
      </c>
      <c r="P223" s="275">
        <v>0</v>
      </c>
      <c r="Q223" s="275">
        <v>0</v>
      </c>
      <c r="R223" s="275">
        <v>10</v>
      </c>
      <c r="S223" s="291"/>
      <c r="T223" s="387"/>
      <c r="U223" s="387"/>
      <c r="V223" s="387"/>
      <c r="W223" s="387"/>
      <c r="X223" s="387"/>
      <c r="Y223" s="387"/>
      <c r="Z223" s="387"/>
      <c r="AA223" s="387"/>
      <c r="AB223" s="387"/>
      <c r="AC223" s="387"/>
      <c r="AD223" s="387"/>
      <c r="AE223" s="387"/>
      <c r="AF223" s="387"/>
      <c r="AG223" s="387"/>
      <c r="AH223" s="387"/>
      <c r="AI223" s="387"/>
      <c r="AJ223" s="387"/>
    </row>
    <row r="224" spans="2:36">
      <c r="B224" s="275" t="s">
        <v>490</v>
      </c>
      <c r="C224" s="275">
        <v>35</v>
      </c>
      <c r="D224" s="275">
        <v>65</v>
      </c>
      <c r="E224" s="275">
        <v>0</v>
      </c>
      <c r="F224" s="275">
        <v>0</v>
      </c>
      <c r="G224" s="275">
        <v>0</v>
      </c>
      <c r="H224" s="275">
        <v>0</v>
      </c>
      <c r="I224" s="275">
        <v>100</v>
      </c>
      <c r="J224" s="416">
        <v>55</v>
      </c>
      <c r="K224" s="275">
        <v>45</v>
      </c>
      <c r="L224" s="281">
        <v>100</v>
      </c>
      <c r="M224" s="275">
        <v>5</v>
      </c>
      <c r="N224" s="275">
        <v>65</v>
      </c>
      <c r="O224" s="275">
        <v>15</v>
      </c>
      <c r="P224" s="275">
        <v>10</v>
      </c>
      <c r="Q224" s="275">
        <v>0</v>
      </c>
      <c r="R224" s="275">
        <v>100</v>
      </c>
      <c r="S224" s="291"/>
      <c r="T224" s="387"/>
      <c r="U224" s="387"/>
      <c r="V224" s="387"/>
      <c r="W224" s="387"/>
      <c r="X224" s="387"/>
      <c r="Y224" s="387"/>
      <c r="Z224" s="387"/>
      <c r="AA224" s="387"/>
      <c r="AB224" s="387"/>
      <c r="AC224" s="387"/>
      <c r="AD224" s="387"/>
      <c r="AE224" s="387"/>
      <c r="AF224" s="387"/>
      <c r="AG224" s="387"/>
      <c r="AH224" s="387"/>
      <c r="AI224" s="387"/>
      <c r="AJ224" s="387"/>
    </row>
    <row r="225" spans="1:36">
      <c r="B225" s="275" t="s">
        <v>492</v>
      </c>
      <c r="C225" s="275">
        <v>10</v>
      </c>
      <c r="D225" s="275">
        <v>5</v>
      </c>
      <c r="E225" s="275">
        <v>5</v>
      </c>
      <c r="F225" s="275">
        <v>0</v>
      </c>
      <c r="G225" s="275">
        <v>0</v>
      </c>
      <c r="H225" s="275">
        <v>0</v>
      </c>
      <c r="I225" s="275">
        <v>15</v>
      </c>
      <c r="J225" s="416">
        <v>10</v>
      </c>
      <c r="K225" s="275">
        <v>10</v>
      </c>
      <c r="L225" s="281">
        <v>15</v>
      </c>
      <c r="M225" s="275">
        <v>0</v>
      </c>
      <c r="N225" s="275">
        <v>5</v>
      </c>
      <c r="O225" s="275">
        <v>5</v>
      </c>
      <c r="P225" s="275">
        <v>5</v>
      </c>
      <c r="Q225" s="275">
        <v>0</v>
      </c>
      <c r="R225" s="275">
        <v>15</v>
      </c>
      <c r="S225" s="291"/>
      <c r="T225" s="387"/>
      <c r="U225" s="387"/>
      <c r="V225" s="387"/>
      <c r="W225" s="387"/>
      <c r="X225" s="387"/>
      <c r="Y225" s="387"/>
      <c r="Z225" s="387"/>
      <c r="AA225" s="387"/>
      <c r="AB225" s="387"/>
      <c r="AC225" s="387"/>
      <c r="AD225" s="387"/>
      <c r="AE225" s="387"/>
      <c r="AF225" s="387"/>
      <c r="AG225" s="387"/>
      <c r="AH225" s="387"/>
      <c r="AI225" s="387"/>
      <c r="AJ225" s="387"/>
    </row>
    <row r="226" spans="1:36" s="291" customFormat="1">
      <c r="B226" s="513" t="s">
        <v>0</v>
      </c>
      <c r="C226" s="516">
        <v>35275</v>
      </c>
      <c r="D226" s="516">
        <v>8190</v>
      </c>
      <c r="E226" s="516">
        <v>3075</v>
      </c>
      <c r="F226" s="516">
        <v>3605</v>
      </c>
      <c r="G226" s="516">
        <v>1065</v>
      </c>
      <c r="H226" s="516">
        <v>780</v>
      </c>
      <c r="I226" s="522">
        <v>50490</v>
      </c>
      <c r="J226" s="516">
        <v>43700</v>
      </c>
      <c r="K226" s="516">
        <v>6700</v>
      </c>
      <c r="L226" s="522">
        <v>50490</v>
      </c>
      <c r="M226" s="516">
        <v>6735</v>
      </c>
      <c r="N226" s="513">
        <v>27660</v>
      </c>
      <c r="O226" s="516">
        <v>9605</v>
      </c>
      <c r="P226" s="516">
        <v>4205</v>
      </c>
      <c r="Q226" s="516">
        <v>2285</v>
      </c>
      <c r="R226" s="513">
        <v>50490</v>
      </c>
      <c r="T226" s="387"/>
      <c r="U226" s="387"/>
      <c r="V226" s="387"/>
      <c r="W226" s="387"/>
      <c r="X226" s="387"/>
      <c r="Y226" s="387"/>
      <c r="Z226" s="387"/>
      <c r="AA226" s="387"/>
      <c r="AB226" s="387"/>
      <c r="AC226" s="387"/>
      <c r="AD226" s="387"/>
      <c r="AE226" s="387"/>
      <c r="AF226" s="387"/>
      <c r="AG226" s="387"/>
      <c r="AH226" s="387"/>
      <c r="AI226" s="387"/>
      <c r="AJ226" s="387"/>
    </row>
    <row r="227" spans="1:36">
      <c r="S227" s="291"/>
    </row>
    <row r="228" spans="1:36">
      <c r="B228" s="276" t="s">
        <v>5</v>
      </c>
      <c r="S228" s="291"/>
    </row>
    <row r="229" spans="1:36">
      <c r="A229" s="207">
        <v>1</v>
      </c>
      <c r="B229" s="291" t="s">
        <v>608</v>
      </c>
      <c r="S229" s="291"/>
    </row>
    <row r="230" spans="1:36">
      <c r="A230" s="207">
        <v>2</v>
      </c>
      <c r="B230" s="91" t="s">
        <v>612</v>
      </c>
      <c r="S230" s="291"/>
    </row>
    <row r="231" spans="1:36">
      <c r="A231" s="207">
        <v>3</v>
      </c>
      <c r="B231" s="207" t="s">
        <v>639</v>
      </c>
      <c r="S231" s="291"/>
      <c r="T231" s="386"/>
      <c r="U231" s="386"/>
      <c r="V231" s="386"/>
      <c r="W231" s="386"/>
      <c r="X231" s="386"/>
      <c r="Y231" s="386"/>
      <c r="Z231" s="386"/>
      <c r="AA231" s="386"/>
      <c r="AB231" s="386"/>
      <c r="AC231" s="386"/>
      <c r="AD231" s="386"/>
      <c r="AE231" s="386"/>
      <c r="AF231" s="386"/>
      <c r="AG231" s="386"/>
      <c r="AH231" s="386"/>
      <c r="AI231" s="386"/>
      <c r="AJ231" s="386"/>
    </row>
    <row r="232" spans="1:36">
      <c r="A232" s="211">
        <v>4</v>
      </c>
      <c r="B232" s="93" t="s">
        <v>623</v>
      </c>
    </row>
    <row r="233" spans="1:36">
      <c r="A233" s="211">
        <v>5</v>
      </c>
      <c r="B233" s="91" t="s">
        <v>622</v>
      </c>
    </row>
    <row r="234" spans="1:36">
      <c r="A234" s="211">
        <v>6</v>
      </c>
      <c r="B234" s="90" t="s">
        <v>619</v>
      </c>
    </row>
    <row r="235" spans="1:36">
      <c r="A235" s="211">
        <v>7</v>
      </c>
      <c r="B235" s="43" t="s">
        <v>596</v>
      </c>
    </row>
    <row r="236" spans="1:36">
      <c r="A236" s="211">
        <v>8</v>
      </c>
      <c r="B236" s="90" t="s">
        <v>626</v>
      </c>
    </row>
    <row r="237" spans="1:36">
      <c r="A237" s="211">
        <v>9</v>
      </c>
      <c r="B237" s="93" t="s">
        <v>590</v>
      </c>
    </row>
    <row r="238" spans="1:36">
      <c r="A238" s="207">
        <v>10</v>
      </c>
      <c r="B238" s="92" t="s">
        <v>620</v>
      </c>
    </row>
    <row r="239" spans="1:36">
      <c r="A239" s="207">
        <v>11</v>
      </c>
      <c r="B239" s="94" t="s">
        <v>592</v>
      </c>
    </row>
    <row r="240" spans="1:36">
      <c r="A240" s="207">
        <v>12</v>
      </c>
      <c r="B240" s="339" t="s">
        <v>297</v>
      </c>
    </row>
    <row r="241" spans="1:12">
      <c r="A241" s="291">
        <v>13</v>
      </c>
      <c r="B241" s="291" t="s">
        <v>720</v>
      </c>
    </row>
    <row r="242" spans="1:12">
      <c r="L242" s="291"/>
    </row>
    <row r="243" spans="1:12">
      <c r="B243" s="220"/>
    </row>
  </sheetData>
  <mergeCells count="3">
    <mergeCell ref="J2:L2"/>
    <mergeCell ref="M2:R2"/>
    <mergeCell ref="C2:I2"/>
  </mergeCells>
  <conditionalFormatting sqref="C66:Q77 N65 C5:Q64 C79:Q115">
    <cfRule type="cellIs" dxfId="63" priority="4" stopIfTrue="1" operator="equal">
      <formula>1</formula>
    </cfRule>
  </conditionalFormatting>
  <conditionalFormatting sqref="N78">
    <cfRule type="cellIs" dxfId="62" priority="3" stopIfTrue="1" operator="equal">
      <formula>1</formula>
    </cfRule>
  </conditionalFormatting>
  <conditionalFormatting sqref="N116">
    <cfRule type="cellIs" dxfId="61" priority="2" stopIfTrue="1" operator="equal">
      <formula>1</formula>
    </cfRule>
  </conditionalFormatting>
  <conditionalFormatting sqref="N226">
    <cfRule type="cellIs" dxfId="60" priority="1" stopIfTrue="1" operator="equal">
      <formula>1</formula>
    </cfRule>
  </conditionalFormatting>
  <pageMargins left="0.23" right="0.3" top="0.51" bottom="0.52" header="0.5" footer="0.5"/>
  <pageSetup paperSize="9" scale="4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46"/>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07" customWidth="1"/>
    <col min="2" max="2" width="75.44140625" style="207" customWidth="1"/>
    <col min="3" max="9" width="13.6640625" style="231" customWidth="1"/>
    <col min="10" max="15" width="13.6640625" style="207" customWidth="1"/>
    <col min="16" max="16" width="9.109375" style="207"/>
    <col min="17" max="17" width="8.5546875" style="276" customWidth="1"/>
    <col min="18" max="18" width="8.5546875" style="386" customWidth="1"/>
    <col min="19" max="31" width="6.44140625" style="386" customWidth="1"/>
    <col min="32" max="32" width="6.44140625" style="207" customWidth="1"/>
    <col min="33" max="45" width="6.44140625" customWidth="1"/>
    <col min="46" max="16384" width="9.109375" style="207"/>
  </cols>
  <sheetData>
    <row r="1" spans="2:18" ht="15.6">
      <c r="B1" s="242" t="s">
        <v>681</v>
      </c>
      <c r="C1" s="208"/>
      <c r="D1" s="208"/>
      <c r="E1" s="207"/>
      <c r="F1" s="250"/>
      <c r="G1" s="250"/>
      <c r="I1" s="207"/>
    </row>
    <row r="2" spans="2:18" ht="15" customHeight="1">
      <c r="B2" s="211" t="s">
        <v>324</v>
      </c>
      <c r="C2" s="552" t="s">
        <v>351</v>
      </c>
      <c r="D2" s="552"/>
      <c r="E2" s="552"/>
      <c r="F2" s="552"/>
      <c r="G2" s="552"/>
      <c r="H2" s="552"/>
      <c r="I2" s="552"/>
      <c r="J2" s="552"/>
      <c r="K2" s="552"/>
      <c r="L2" s="552"/>
      <c r="M2" s="552"/>
      <c r="N2" s="552"/>
      <c r="O2" s="349"/>
      <c r="P2" s="250"/>
    </row>
    <row r="3" spans="2:18" ht="38.25" customHeight="1">
      <c r="B3" s="229"/>
      <c r="C3" s="255" t="s">
        <v>268</v>
      </c>
      <c r="D3" s="256" t="s">
        <v>267</v>
      </c>
      <c r="E3" s="256" t="s">
        <v>266</v>
      </c>
      <c r="F3" s="256" t="s">
        <v>265</v>
      </c>
      <c r="G3" s="216" t="s">
        <v>357</v>
      </c>
      <c r="H3" s="256" t="s">
        <v>264</v>
      </c>
      <c r="I3" s="256" t="s">
        <v>263</v>
      </c>
      <c r="J3" s="244" t="s">
        <v>262</v>
      </c>
      <c r="K3" s="244" t="s">
        <v>269</v>
      </c>
      <c r="L3" s="244" t="s">
        <v>259</v>
      </c>
      <c r="M3" s="244" t="s">
        <v>260</v>
      </c>
      <c r="N3" s="244" t="s">
        <v>261</v>
      </c>
      <c r="O3" s="348" t="s">
        <v>0</v>
      </c>
    </row>
    <row r="4" spans="2:18" ht="12.75" customHeight="1">
      <c r="B4" s="257" t="s">
        <v>85</v>
      </c>
      <c r="C4" s="207"/>
      <c r="D4" s="207"/>
      <c r="E4" s="207"/>
      <c r="F4" s="207"/>
      <c r="G4" s="211"/>
      <c r="H4" s="207"/>
      <c r="I4" s="207"/>
    </row>
    <row r="5" spans="2:18">
      <c r="B5" s="279" t="s">
        <v>287</v>
      </c>
      <c r="C5" s="411">
        <v>0</v>
      </c>
      <c r="D5" s="412">
        <v>0</v>
      </c>
      <c r="E5" s="412">
        <v>0</v>
      </c>
      <c r="F5" s="412">
        <v>0</v>
      </c>
      <c r="G5" s="412">
        <v>0</v>
      </c>
      <c r="H5" s="412">
        <v>0</v>
      </c>
      <c r="I5" s="421">
        <v>0</v>
      </c>
      <c r="J5" s="412">
        <v>0</v>
      </c>
      <c r="K5" s="412">
        <v>0</v>
      </c>
      <c r="L5" s="412">
        <v>0</v>
      </c>
      <c r="M5" s="412">
        <v>65</v>
      </c>
      <c r="N5" s="412">
        <v>5</v>
      </c>
      <c r="O5" s="282">
        <v>70</v>
      </c>
      <c r="Q5" s="477"/>
    </row>
    <row r="6" spans="2:18">
      <c r="B6" s="278" t="s">
        <v>88</v>
      </c>
      <c r="C6" s="415">
        <v>0</v>
      </c>
      <c r="D6" s="284">
        <v>0</v>
      </c>
      <c r="E6" s="284">
        <v>0</v>
      </c>
      <c r="F6" s="284">
        <v>0</v>
      </c>
      <c r="G6" s="284">
        <v>0</v>
      </c>
      <c r="H6" s="284">
        <v>0</v>
      </c>
      <c r="I6" s="235">
        <v>0</v>
      </c>
      <c r="J6" s="284">
        <v>0</v>
      </c>
      <c r="K6" s="284">
        <v>0</v>
      </c>
      <c r="L6" s="284">
        <v>460</v>
      </c>
      <c r="M6" s="284">
        <v>0</v>
      </c>
      <c r="N6" s="284">
        <v>0</v>
      </c>
      <c r="O6" s="275">
        <v>460</v>
      </c>
      <c r="R6" s="387"/>
    </row>
    <row r="7" spans="2:18">
      <c r="B7" s="278" t="s">
        <v>61</v>
      </c>
      <c r="C7" s="415">
        <v>0</v>
      </c>
      <c r="D7" s="284">
        <v>0</v>
      </c>
      <c r="E7" s="284">
        <v>0</v>
      </c>
      <c r="F7" s="284">
        <v>25</v>
      </c>
      <c r="G7" s="284">
        <v>0</v>
      </c>
      <c r="H7" s="284">
        <v>0</v>
      </c>
      <c r="I7" s="235">
        <v>0</v>
      </c>
      <c r="J7" s="284">
        <v>0</v>
      </c>
      <c r="K7" s="284">
        <v>2630</v>
      </c>
      <c r="L7" s="284">
        <v>0</v>
      </c>
      <c r="M7" s="284">
        <v>0</v>
      </c>
      <c r="N7" s="284">
        <v>0</v>
      </c>
      <c r="O7" s="275">
        <v>2655</v>
      </c>
      <c r="R7" s="387"/>
    </row>
    <row r="8" spans="2:18">
      <c r="B8" s="278" t="s">
        <v>62</v>
      </c>
      <c r="C8" s="415">
        <v>0</v>
      </c>
      <c r="D8" s="284">
        <v>0</v>
      </c>
      <c r="E8" s="284">
        <v>0</v>
      </c>
      <c r="F8" s="284">
        <v>0</v>
      </c>
      <c r="G8" s="284">
        <v>260</v>
      </c>
      <c r="H8" s="284">
        <v>0</v>
      </c>
      <c r="I8" s="235">
        <v>0</v>
      </c>
      <c r="J8" s="284">
        <v>0</v>
      </c>
      <c r="K8" s="284">
        <v>0</v>
      </c>
      <c r="L8" s="284">
        <v>0</v>
      </c>
      <c r="M8" s="284">
        <v>0</v>
      </c>
      <c r="N8" s="284">
        <v>55</v>
      </c>
      <c r="O8" s="275">
        <v>310</v>
      </c>
      <c r="R8" s="387"/>
    </row>
    <row r="9" spans="2:18">
      <c r="B9" s="278" t="s">
        <v>89</v>
      </c>
      <c r="C9" s="415">
        <v>5</v>
      </c>
      <c r="D9" s="284">
        <v>0</v>
      </c>
      <c r="E9" s="284">
        <v>0</v>
      </c>
      <c r="F9" s="284">
        <v>0</v>
      </c>
      <c r="G9" s="284">
        <v>0</v>
      </c>
      <c r="H9" s="284">
        <v>0</v>
      </c>
      <c r="I9" s="235">
        <v>0</v>
      </c>
      <c r="J9" s="284">
        <v>0</v>
      </c>
      <c r="K9" s="284">
        <v>0</v>
      </c>
      <c r="L9" s="284">
        <v>0</v>
      </c>
      <c r="M9" s="284">
        <v>0</v>
      </c>
      <c r="N9" s="284">
        <v>0</v>
      </c>
      <c r="O9" s="275">
        <v>5</v>
      </c>
      <c r="R9" s="387"/>
    </row>
    <row r="10" spans="2:18">
      <c r="B10" s="278" t="s">
        <v>63</v>
      </c>
      <c r="C10" s="415">
        <v>0</v>
      </c>
      <c r="D10" s="284">
        <v>0</v>
      </c>
      <c r="E10" s="284">
        <v>0</v>
      </c>
      <c r="F10" s="284">
        <v>0</v>
      </c>
      <c r="G10" s="284">
        <v>0</v>
      </c>
      <c r="H10" s="284">
        <v>0</v>
      </c>
      <c r="I10" s="235">
        <v>3800</v>
      </c>
      <c r="J10" s="284">
        <v>40</v>
      </c>
      <c r="K10" s="284">
        <v>0</v>
      </c>
      <c r="L10" s="284">
        <v>0</v>
      </c>
      <c r="M10" s="284">
        <v>0</v>
      </c>
      <c r="N10" s="284">
        <v>0</v>
      </c>
      <c r="O10" s="275">
        <v>3835</v>
      </c>
      <c r="R10" s="387"/>
    </row>
    <row r="11" spans="2:18">
      <c r="B11" s="278" t="s">
        <v>288</v>
      </c>
      <c r="C11" s="415">
        <v>0</v>
      </c>
      <c r="D11" s="284">
        <v>0</v>
      </c>
      <c r="E11" s="284">
        <v>0</v>
      </c>
      <c r="F11" s="284">
        <v>0</v>
      </c>
      <c r="G11" s="284">
        <v>0</v>
      </c>
      <c r="H11" s="284">
        <v>0</v>
      </c>
      <c r="I11" s="235">
        <v>325</v>
      </c>
      <c r="J11" s="284">
        <v>0</v>
      </c>
      <c r="K11" s="284">
        <v>0</v>
      </c>
      <c r="L11" s="284">
        <v>0</v>
      </c>
      <c r="M11" s="284">
        <v>0</v>
      </c>
      <c r="N11" s="284">
        <v>0</v>
      </c>
      <c r="O11" s="275">
        <v>325</v>
      </c>
      <c r="R11" s="387"/>
    </row>
    <row r="12" spans="2:18">
      <c r="B12" s="278" t="s">
        <v>90</v>
      </c>
      <c r="C12" s="415">
        <v>0</v>
      </c>
      <c r="D12" s="284">
        <v>0</v>
      </c>
      <c r="E12" s="284">
        <v>0</v>
      </c>
      <c r="F12" s="284">
        <v>0</v>
      </c>
      <c r="G12" s="284">
        <v>0</v>
      </c>
      <c r="H12" s="284">
        <v>0</v>
      </c>
      <c r="I12" s="235">
        <v>0</v>
      </c>
      <c r="J12" s="284">
        <v>0</v>
      </c>
      <c r="K12" s="284">
        <v>0</v>
      </c>
      <c r="L12" s="284">
        <v>35</v>
      </c>
      <c r="M12" s="284">
        <v>0</v>
      </c>
      <c r="N12" s="284">
        <v>0</v>
      </c>
      <c r="O12" s="275">
        <v>35</v>
      </c>
      <c r="R12" s="387"/>
    </row>
    <row r="13" spans="2:18">
      <c r="B13" s="278" t="s">
        <v>91</v>
      </c>
      <c r="C13" s="415">
        <v>0</v>
      </c>
      <c r="D13" s="284">
        <v>0</v>
      </c>
      <c r="E13" s="284">
        <v>0</v>
      </c>
      <c r="F13" s="284">
        <v>0</v>
      </c>
      <c r="G13" s="284">
        <v>0</v>
      </c>
      <c r="H13" s="284">
        <v>0</v>
      </c>
      <c r="I13" s="235">
        <v>30</v>
      </c>
      <c r="J13" s="284">
        <v>410</v>
      </c>
      <c r="K13" s="284">
        <v>0</v>
      </c>
      <c r="L13" s="284">
        <v>0</v>
      </c>
      <c r="M13" s="284">
        <v>0</v>
      </c>
      <c r="N13" s="284">
        <v>0</v>
      </c>
      <c r="O13" s="275">
        <v>440</v>
      </c>
      <c r="R13" s="387"/>
    </row>
    <row r="14" spans="2:18">
      <c r="B14" s="278" t="s">
        <v>92</v>
      </c>
      <c r="C14" s="415">
        <v>40</v>
      </c>
      <c r="D14" s="284">
        <v>0</v>
      </c>
      <c r="E14" s="284">
        <v>0</v>
      </c>
      <c r="F14" s="284">
        <v>55</v>
      </c>
      <c r="G14" s="284">
        <v>0</v>
      </c>
      <c r="H14" s="284">
        <v>0</v>
      </c>
      <c r="I14" s="235">
        <v>0</v>
      </c>
      <c r="J14" s="284">
        <v>0</v>
      </c>
      <c r="K14" s="284">
        <v>0</v>
      </c>
      <c r="L14" s="284">
        <v>0</v>
      </c>
      <c r="M14" s="284">
        <v>0</v>
      </c>
      <c r="N14" s="284">
        <v>320</v>
      </c>
      <c r="O14" s="275">
        <v>410</v>
      </c>
      <c r="R14" s="387"/>
    </row>
    <row r="15" spans="2:18">
      <c r="B15" s="278" t="s">
        <v>64</v>
      </c>
      <c r="C15" s="415">
        <v>0</v>
      </c>
      <c r="D15" s="284">
        <v>0</v>
      </c>
      <c r="E15" s="284">
        <v>0</v>
      </c>
      <c r="F15" s="284">
        <v>0</v>
      </c>
      <c r="G15" s="284">
        <v>0</v>
      </c>
      <c r="H15" s="284">
        <v>0</v>
      </c>
      <c r="I15" s="235">
        <v>0</v>
      </c>
      <c r="J15" s="284">
        <v>0</v>
      </c>
      <c r="K15" s="284">
        <v>0</v>
      </c>
      <c r="L15" s="284">
        <v>0</v>
      </c>
      <c r="M15" s="284">
        <v>0</v>
      </c>
      <c r="N15" s="284">
        <v>0</v>
      </c>
      <c r="O15" s="275">
        <v>0</v>
      </c>
      <c r="R15" s="387"/>
    </row>
    <row r="16" spans="2:18">
      <c r="B16" s="278" t="s">
        <v>93</v>
      </c>
      <c r="C16" s="415">
        <v>0</v>
      </c>
      <c r="D16" s="284">
        <v>280</v>
      </c>
      <c r="E16" s="284">
        <v>10</v>
      </c>
      <c r="F16" s="284">
        <v>75</v>
      </c>
      <c r="G16" s="284">
        <v>5</v>
      </c>
      <c r="H16" s="284">
        <v>0</v>
      </c>
      <c r="I16" s="235">
        <v>20</v>
      </c>
      <c r="J16" s="284">
        <v>0</v>
      </c>
      <c r="K16" s="284">
        <v>25</v>
      </c>
      <c r="L16" s="284">
        <v>20</v>
      </c>
      <c r="M16" s="284">
        <v>55</v>
      </c>
      <c r="N16" s="284">
        <v>90</v>
      </c>
      <c r="O16" s="275">
        <v>580</v>
      </c>
      <c r="R16" s="387"/>
    </row>
    <row r="17" spans="2:45">
      <c r="B17" s="278" t="s">
        <v>66</v>
      </c>
      <c r="C17" s="415">
        <v>12255</v>
      </c>
      <c r="D17" s="284">
        <v>0</v>
      </c>
      <c r="E17" s="284">
        <v>0</v>
      </c>
      <c r="F17" s="284">
        <v>0</v>
      </c>
      <c r="G17" s="284">
        <v>175</v>
      </c>
      <c r="H17" s="284">
        <v>0</v>
      </c>
      <c r="I17" s="235">
        <v>0</v>
      </c>
      <c r="J17" s="284">
        <v>0</v>
      </c>
      <c r="K17" s="284">
        <v>0</v>
      </c>
      <c r="L17" s="284">
        <v>0</v>
      </c>
      <c r="M17" s="284">
        <v>0</v>
      </c>
      <c r="N17" s="284">
        <v>0</v>
      </c>
      <c r="O17" s="275">
        <v>12430</v>
      </c>
      <c r="R17" s="387"/>
    </row>
    <row r="18" spans="2:45">
      <c r="B18" s="278" t="s">
        <v>67</v>
      </c>
      <c r="C18" s="415">
        <v>0</v>
      </c>
      <c r="D18" s="284">
        <v>0</v>
      </c>
      <c r="E18" s="284">
        <v>0</v>
      </c>
      <c r="F18" s="284">
        <v>495</v>
      </c>
      <c r="G18" s="284">
        <v>0</v>
      </c>
      <c r="H18" s="284">
        <v>0</v>
      </c>
      <c r="I18" s="235">
        <v>0</v>
      </c>
      <c r="J18" s="284">
        <v>0</v>
      </c>
      <c r="K18" s="284">
        <v>10</v>
      </c>
      <c r="L18" s="284">
        <v>0</v>
      </c>
      <c r="M18" s="284">
        <v>0</v>
      </c>
      <c r="N18" s="284">
        <v>0</v>
      </c>
      <c r="O18" s="275">
        <v>505</v>
      </c>
      <c r="R18" s="387"/>
    </row>
    <row r="19" spans="2:45" s="291" customFormat="1">
      <c r="B19" s="278" t="s">
        <v>242</v>
      </c>
      <c r="C19" s="415">
        <v>0</v>
      </c>
      <c r="D19" s="284">
        <v>0</v>
      </c>
      <c r="E19" s="284">
        <v>5</v>
      </c>
      <c r="F19" s="284">
        <v>0</v>
      </c>
      <c r="G19" s="284">
        <v>0</v>
      </c>
      <c r="H19" s="284">
        <v>0</v>
      </c>
      <c r="I19" s="235">
        <v>0</v>
      </c>
      <c r="J19" s="284">
        <v>0</v>
      </c>
      <c r="K19" s="284">
        <v>0</v>
      </c>
      <c r="L19" s="284">
        <v>0</v>
      </c>
      <c r="M19" s="284">
        <v>0</v>
      </c>
      <c r="N19" s="284">
        <v>0</v>
      </c>
      <c r="O19" s="275">
        <v>5</v>
      </c>
      <c r="Q19" s="276"/>
      <c r="R19" s="387"/>
      <c r="S19" s="386"/>
      <c r="T19" s="386"/>
      <c r="U19" s="386"/>
      <c r="V19" s="386"/>
      <c r="W19" s="386"/>
      <c r="X19" s="386"/>
      <c r="Y19" s="386"/>
      <c r="Z19" s="386"/>
      <c r="AA19" s="386"/>
      <c r="AB19" s="386"/>
      <c r="AC19" s="386"/>
      <c r="AD19" s="386"/>
      <c r="AE19" s="386"/>
      <c r="AG19"/>
      <c r="AH19"/>
      <c r="AI19"/>
      <c r="AJ19"/>
      <c r="AK19"/>
      <c r="AL19"/>
      <c r="AM19"/>
      <c r="AN19"/>
      <c r="AO19"/>
      <c r="AP19"/>
      <c r="AQ19"/>
      <c r="AR19"/>
      <c r="AS19"/>
    </row>
    <row r="20" spans="2:45">
      <c r="B20" s="278" t="s">
        <v>68</v>
      </c>
      <c r="C20" s="415">
        <v>0</v>
      </c>
      <c r="D20" s="284">
        <v>2125</v>
      </c>
      <c r="E20" s="284">
        <v>0</v>
      </c>
      <c r="F20" s="284">
        <v>0</v>
      </c>
      <c r="G20" s="284">
        <v>40</v>
      </c>
      <c r="H20" s="284">
        <v>0</v>
      </c>
      <c r="I20" s="235">
        <v>0</v>
      </c>
      <c r="J20" s="284">
        <v>0</v>
      </c>
      <c r="K20" s="284">
        <v>0</v>
      </c>
      <c r="L20" s="284">
        <v>0</v>
      </c>
      <c r="M20" s="284">
        <v>0</v>
      </c>
      <c r="N20" s="284">
        <v>0</v>
      </c>
      <c r="O20" s="275">
        <v>2165</v>
      </c>
      <c r="R20" s="387"/>
    </row>
    <row r="21" spans="2:45">
      <c r="B21" s="278" t="s">
        <v>94</v>
      </c>
      <c r="C21" s="415">
        <v>480</v>
      </c>
      <c r="D21" s="284">
        <v>0</v>
      </c>
      <c r="E21" s="284">
        <v>0</v>
      </c>
      <c r="F21" s="284">
        <v>0</v>
      </c>
      <c r="G21" s="284">
        <v>0</v>
      </c>
      <c r="H21" s="284">
        <v>0</v>
      </c>
      <c r="I21" s="235">
        <v>0</v>
      </c>
      <c r="J21" s="284">
        <v>0</v>
      </c>
      <c r="K21" s="284">
        <v>0</v>
      </c>
      <c r="L21" s="284">
        <v>0</v>
      </c>
      <c r="M21" s="284">
        <v>0</v>
      </c>
      <c r="N21" s="284">
        <v>0</v>
      </c>
      <c r="O21" s="275">
        <v>480</v>
      </c>
      <c r="R21" s="387"/>
    </row>
    <row r="22" spans="2:45">
      <c r="B22" s="278" t="s">
        <v>86</v>
      </c>
      <c r="C22" s="415">
        <v>0</v>
      </c>
      <c r="D22" s="284">
        <v>0</v>
      </c>
      <c r="E22" s="284">
        <v>0</v>
      </c>
      <c r="F22" s="284">
        <v>0</v>
      </c>
      <c r="G22" s="284">
        <v>0</v>
      </c>
      <c r="H22" s="284">
        <v>0</v>
      </c>
      <c r="I22" s="235">
        <v>0</v>
      </c>
      <c r="J22" s="284">
        <v>0</v>
      </c>
      <c r="K22" s="284">
        <v>0</v>
      </c>
      <c r="L22" s="284">
        <v>0</v>
      </c>
      <c r="M22" s="284">
        <v>0</v>
      </c>
      <c r="N22" s="284">
        <v>0</v>
      </c>
      <c r="O22" s="275">
        <v>0</v>
      </c>
      <c r="R22" s="387"/>
    </row>
    <row r="23" spans="2:45">
      <c r="B23" s="278" t="s">
        <v>69</v>
      </c>
      <c r="C23" s="415">
        <v>0</v>
      </c>
      <c r="D23" s="284">
        <v>0</v>
      </c>
      <c r="E23" s="284">
        <v>65</v>
      </c>
      <c r="F23" s="284">
        <v>0</v>
      </c>
      <c r="G23" s="284">
        <v>0</v>
      </c>
      <c r="H23" s="284">
        <v>0</v>
      </c>
      <c r="I23" s="235">
        <v>0</v>
      </c>
      <c r="J23" s="284">
        <v>0</v>
      </c>
      <c r="K23" s="284">
        <v>225</v>
      </c>
      <c r="L23" s="284">
        <v>0</v>
      </c>
      <c r="M23" s="284">
        <v>0</v>
      </c>
      <c r="N23" s="284">
        <v>0</v>
      </c>
      <c r="O23" s="275">
        <v>290</v>
      </c>
      <c r="R23" s="387"/>
    </row>
    <row r="24" spans="2:45">
      <c r="B24" s="278" t="s">
        <v>243</v>
      </c>
      <c r="C24" s="415">
        <v>0</v>
      </c>
      <c r="D24" s="284">
        <v>0</v>
      </c>
      <c r="E24" s="284">
        <v>0</v>
      </c>
      <c r="F24" s="284">
        <v>125</v>
      </c>
      <c r="G24" s="284">
        <v>0</v>
      </c>
      <c r="H24" s="275">
        <v>0</v>
      </c>
      <c r="I24" s="235">
        <v>0</v>
      </c>
      <c r="J24" s="284">
        <v>0</v>
      </c>
      <c r="K24" s="284">
        <v>0</v>
      </c>
      <c r="L24" s="284">
        <v>0</v>
      </c>
      <c r="M24" s="284">
        <v>0</v>
      </c>
      <c r="N24" s="284">
        <v>5635</v>
      </c>
      <c r="O24" s="275">
        <v>5755</v>
      </c>
      <c r="R24" s="387"/>
    </row>
    <row r="25" spans="2:45">
      <c r="B25" s="278" t="s">
        <v>70</v>
      </c>
      <c r="C25" s="415">
        <v>0</v>
      </c>
      <c r="D25" s="284">
        <v>0</v>
      </c>
      <c r="E25" s="284">
        <v>0</v>
      </c>
      <c r="F25" s="284">
        <v>1070</v>
      </c>
      <c r="G25" s="284">
        <v>0</v>
      </c>
      <c r="H25" s="284">
        <v>0</v>
      </c>
      <c r="I25" s="235">
        <v>0</v>
      </c>
      <c r="J25" s="284">
        <v>0</v>
      </c>
      <c r="K25" s="284">
        <v>0</v>
      </c>
      <c r="L25" s="284">
        <v>10</v>
      </c>
      <c r="M25" s="284">
        <v>0</v>
      </c>
      <c r="N25" s="284">
        <v>0</v>
      </c>
      <c r="O25" s="275">
        <v>1080</v>
      </c>
      <c r="R25" s="387"/>
    </row>
    <row r="26" spans="2:45">
      <c r="B26" s="278" t="s">
        <v>95</v>
      </c>
      <c r="C26" s="415">
        <v>0</v>
      </c>
      <c r="D26" s="284">
        <v>0</v>
      </c>
      <c r="E26" s="284">
        <v>5</v>
      </c>
      <c r="F26" s="284">
        <v>0</v>
      </c>
      <c r="G26" s="275">
        <v>0</v>
      </c>
      <c r="H26" s="284">
        <v>0</v>
      </c>
      <c r="I26" s="235">
        <v>0</v>
      </c>
      <c r="J26" s="284">
        <v>0</v>
      </c>
      <c r="K26" s="284">
        <v>0</v>
      </c>
      <c r="L26" s="284">
        <v>0</v>
      </c>
      <c r="M26" s="284">
        <v>0</v>
      </c>
      <c r="N26" s="284">
        <v>0</v>
      </c>
      <c r="O26" s="275">
        <v>5</v>
      </c>
      <c r="R26" s="387"/>
    </row>
    <row r="27" spans="2:45">
      <c r="B27" s="278" t="s">
        <v>96</v>
      </c>
      <c r="C27" s="415">
        <v>0</v>
      </c>
      <c r="D27" s="284">
        <v>0</v>
      </c>
      <c r="E27" s="284">
        <v>255</v>
      </c>
      <c r="F27" s="284">
        <v>0</v>
      </c>
      <c r="G27" s="284">
        <v>0</v>
      </c>
      <c r="H27" s="284">
        <v>0</v>
      </c>
      <c r="I27" s="235">
        <v>0</v>
      </c>
      <c r="J27" s="284">
        <v>0</v>
      </c>
      <c r="K27" s="284">
        <v>0</v>
      </c>
      <c r="L27" s="284">
        <v>0</v>
      </c>
      <c r="M27" s="284">
        <v>0</v>
      </c>
      <c r="N27" s="284">
        <v>0</v>
      </c>
      <c r="O27" s="275">
        <v>255</v>
      </c>
      <c r="R27" s="387"/>
    </row>
    <row r="28" spans="2:45">
      <c r="B28" s="278" t="s">
        <v>72</v>
      </c>
      <c r="C28" s="415">
        <v>0</v>
      </c>
      <c r="D28" s="284">
        <v>0</v>
      </c>
      <c r="E28" s="284">
        <v>0</v>
      </c>
      <c r="F28" s="284">
        <v>0</v>
      </c>
      <c r="G28" s="284">
        <v>0</v>
      </c>
      <c r="H28" s="284">
        <v>0</v>
      </c>
      <c r="I28" s="235">
        <v>0</v>
      </c>
      <c r="J28" s="284">
        <v>0</v>
      </c>
      <c r="K28" s="284">
        <v>0</v>
      </c>
      <c r="L28" s="284">
        <v>0</v>
      </c>
      <c r="M28" s="284">
        <v>0</v>
      </c>
      <c r="N28" s="284">
        <v>5</v>
      </c>
      <c r="O28" s="275">
        <v>5</v>
      </c>
      <c r="R28" s="387"/>
    </row>
    <row r="29" spans="2:45">
      <c r="B29" s="278" t="s">
        <v>244</v>
      </c>
      <c r="C29" s="415">
        <v>0</v>
      </c>
      <c r="D29" s="284">
        <v>0</v>
      </c>
      <c r="E29" s="284">
        <v>0</v>
      </c>
      <c r="F29" s="284">
        <v>0</v>
      </c>
      <c r="G29" s="284">
        <v>0</v>
      </c>
      <c r="H29" s="284">
        <v>0</v>
      </c>
      <c r="I29" s="235">
        <v>0</v>
      </c>
      <c r="J29" s="284">
        <v>0</v>
      </c>
      <c r="K29" s="284">
        <v>10</v>
      </c>
      <c r="L29" s="284">
        <v>0</v>
      </c>
      <c r="M29" s="284">
        <v>0</v>
      </c>
      <c r="N29" s="284">
        <v>0</v>
      </c>
      <c r="O29" s="275">
        <v>10</v>
      </c>
      <c r="R29" s="387"/>
    </row>
    <row r="30" spans="2:45">
      <c r="B30" s="278" t="s">
        <v>245</v>
      </c>
      <c r="C30" s="415">
        <v>505</v>
      </c>
      <c r="D30" s="284">
        <v>0</v>
      </c>
      <c r="E30" s="284">
        <v>0</v>
      </c>
      <c r="F30" s="284">
        <v>0</v>
      </c>
      <c r="G30" s="284">
        <v>0</v>
      </c>
      <c r="H30" s="284">
        <v>0</v>
      </c>
      <c r="I30" s="235">
        <v>0</v>
      </c>
      <c r="J30" s="284">
        <v>0</v>
      </c>
      <c r="K30" s="284">
        <v>0</v>
      </c>
      <c r="L30" s="284">
        <v>0</v>
      </c>
      <c r="M30" s="284">
        <v>0</v>
      </c>
      <c r="N30" s="284">
        <v>0</v>
      </c>
      <c r="O30" s="275">
        <v>505</v>
      </c>
      <c r="R30" s="387"/>
    </row>
    <row r="31" spans="2:45">
      <c r="B31" s="278" t="s">
        <v>97</v>
      </c>
      <c r="C31" s="415">
        <v>0</v>
      </c>
      <c r="D31" s="284">
        <v>0</v>
      </c>
      <c r="E31" s="284">
        <v>450</v>
      </c>
      <c r="F31" s="284">
        <v>0</v>
      </c>
      <c r="G31" s="284">
        <v>0</v>
      </c>
      <c r="H31" s="284">
        <v>0</v>
      </c>
      <c r="I31" s="235">
        <v>0</v>
      </c>
      <c r="J31" s="284">
        <v>0</v>
      </c>
      <c r="K31" s="284">
        <v>160</v>
      </c>
      <c r="L31" s="284">
        <v>0</v>
      </c>
      <c r="M31" s="284">
        <v>0</v>
      </c>
      <c r="N31" s="284">
        <v>0</v>
      </c>
      <c r="O31" s="275">
        <v>610</v>
      </c>
      <c r="R31" s="387"/>
    </row>
    <row r="32" spans="2:45">
      <c r="B32" s="278" t="s">
        <v>246</v>
      </c>
      <c r="C32" s="415">
        <v>0</v>
      </c>
      <c r="D32" s="284">
        <v>0</v>
      </c>
      <c r="E32" s="284">
        <v>255</v>
      </c>
      <c r="F32" s="284">
        <v>5</v>
      </c>
      <c r="G32" s="284">
        <v>0</v>
      </c>
      <c r="H32" s="284">
        <v>0</v>
      </c>
      <c r="I32" s="235">
        <v>0</v>
      </c>
      <c r="J32" s="284">
        <v>0</v>
      </c>
      <c r="K32" s="284">
        <v>50</v>
      </c>
      <c r="L32" s="284">
        <v>0</v>
      </c>
      <c r="M32" s="284">
        <v>0</v>
      </c>
      <c r="N32" s="284">
        <v>0</v>
      </c>
      <c r="O32" s="275">
        <v>310</v>
      </c>
      <c r="R32" s="387"/>
    </row>
    <row r="33" spans="1:45">
      <c r="A33" s="291"/>
      <c r="B33" s="278" t="s">
        <v>98</v>
      </c>
      <c r="C33" s="415">
        <v>0</v>
      </c>
      <c r="D33" s="284">
        <v>0</v>
      </c>
      <c r="E33" s="284">
        <v>160</v>
      </c>
      <c r="F33" s="284">
        <v>0</v>
      </c>
      <c r="G33" s="284">
        <v>0</v>
      </c>
      <c r="H33" s="284">
        <v>0</v>
      </c>
      <c r="I33" s="235">
        <v>0</v>
      </c>
      <c r="J33" s="284">
        <v>0</v>
      </c>
      <c r="K33" s="284">
        <v>0</v>
      </c>
      <c r="L33" s="284">
        <v>0</v>
      </c>
      <c r="M33" s="284">
        <v>0</v>
      </c>
      <c r="N33" s="284">
        <v>0</v>
      </c>
      <c r="O33" s="275">
        <v>160</v>
      </c>
      <c r="R33" s="387"/>
    </row>
    <row r="34" spans="1:45">
      <c r="A34" s="291"/>
      <c r="B34" s="278" t="s">
        <v>99</v>
      </c>
      <c r="C34" s="415">
        <v>0</v>
      </c>
      <c r="D34" s="284">
        <v>0</v>
      </c>
      <c r="E34" s="284">
        <v>0</v>
      </c>
      <c r="F34" s="284">
        <v>0</v>
      </c>
      <c r="G34" s="284">
        <v>0</v>
      </c>
      <c r="H34" s="284">
        <v>1540</v>
      </c>
      <c r="I34" s="235">
        <v>0</v>
      </c>
      <c r="J34" s="284">
        <v>0</v>
      </c>
      <c r="K34" s="284">
        <v>0</v>
      </c>
      <c r="L34" s="284">
        <v>0</v>
      </c>
      <c r="M34" s="284">
        <v>0</v>
      </c>
      <c r="N34" s="284">
        <v>0</v>
      </c>
      <c r="O34" s="275">
        <v>1540</v>
      </c>
      <c r="R34" s="387"/>
    </row>
    <row r="35" spans="1:45">
      <c r="A35" s="291"/>
      <c r="B35" s="278" t="s">
        <v>100</v>
      </c>
      <c r="C35" s="415">
        <v>0</v>
      </c>
      <c r="D35" s="284">
        <v>0</v>
      </c>
      <c r="E35" s="284">
        <v>655</v>
      </c>
      <c r="F35" s="284">
        <v>0</v>
      </c>
      <c r="G35" s="284">
        <v>0</v>
      </c>
      <c r="H35" s="284">
        <v>0</v>
      </c>
      <c r="I35" s="235">
        <v>0</v>
      </c>
      <c r="J35" s="284">
        <v>0</v>
      </c>
      <c r="K35" s="284">
        <v>0</v>
      </c>
      <c r="L35" s="284">
        <v>0</v>
      </c>
      <c r="M35" s="284">
        <v>0</v>
      </c>
      <c r="N35" s="284">
        <v>0</v>
      </c>
      <c r="O35" s="275">
        <v>655</v>
      </c>
      <c r="R35" s="387"/>
    </row>
    <row r="36" spans="1:45">
      <c r="A36" s="291"/>
      <c r="B36" s="278" t="s">
        <v>247</v>
      </c>
      <c r="C36" s="415">
        <v>0</v>
      </c>
      <c r="D36" s="284">
        <v>0</v>
      </c>
      <c r="E36" s="284">
        <v>0</v>
      </c>
      <c r="F36" s="284">
        <v>0</v>
      </c>
      <c r="G36" s="284">
        <v>0</v>
      </c>
      <c r="H36" s="284">
        <v>0</v>
      </c>
      <c r="I36" s="235">
        <v>0</v>
      </c>
      <c r="J36" s="284">
        <v>0</v>
      </c>
      <c r="K36" s="284">
        <v>2030</v>
      </c>
      <c r="L36" s="284">
        <v>0</v>
      </c>
      <c r="M36" s="284">
        <v>0</v>
      </c>
      <c r="N36" s="284">
        <v>0</v>
      </c>
      <c r="O36" s="275">
        <v>2030</v>
      </c>
      <c r="R36" s="387"/>
    </row>
    <row r="37" spans="1:45">
      <c r="A37" s="291"/>
      <c r="B37" s="278" t="s">
        <v>74</v>
      </c>
      <c r="C37" s="420">
        <v>0</v>
      </c>
      <c r="D37" s="235">
        <v>0</v>
      </c>
      <c r="E37" s="235">
        <v>0</v>
      </c>
      <c r="F37" s="235">
        <v>0</v>
      </c>
      <c r="G37" s="235">
        <v>0</v>
      </c>
      <c r="H37" s="235">
        <v>0</v>
      </c>
      <c r="I37" s="235">
        <v>0</v>
      </c>
      <c r="J37" s="284">
        <v>0</v>
      </c>
      <c r="K37" s="284">
        <v>0</v>
      </c>
      <c r="L37" s="284">
        <v>905</v>
      </c>
      <c r="M37" s="284">
        <v>0</v>
      </c>
      <c r="N37" s="284">
        <v>0</v>
      </c>
      <c r="O37" s="275">
        <v>905</v>
      </c>
      <c r="R37" s="387"/>
    </row>
    <row r="38" spans="1:45">
      <c r="A38" s="291"/>
      <c r="B38" s="278" t="s">
        <v>101</v>
      </c>
      <c r="C38" s="415">
        <v>485</v>
      </c>
      <c r="D38" s="284">
        <v>0</v>
      </c>
      <c r="E38" s="284">
        <v>0</v>
      </c>
      <c r="F38" s="284">
        <v>0</v>
      </c>
      <c r="G38" s="284">
        <v>0</v>
      </c>
      <c r="H38" s="275">
        <v>0</v>
      </c>
      <c r="I38" s="284">
        <v>0</v>
      </c>
      <c r="J38" s="284">
        <v>0</v>
      </c>
      <c r="K38" s="284">
        <v>0</v>
      </c>
      <c r="L38" s="284">
        <v>0</v>
      </c>
      <c r="M38" s="284">
        <v>0</v>
      </c>
      <c r="N38" s="284">
        <v>0</v>
      </c>
      <c r="O38" s="275">
        <v>485</v>
      </c>
      <c r="R38" s="387"/>
    </row>
    <row r="39" spans="1:45">
      <c r="A39" s="291"/>
      <c r="B39" s="278" t="s">
        <v>248</v>
      </c>
      <c r="C39" s="416">
        <v>0</v>
      </c>
      <c r="D39" s="275">
        <v>0</v>
      </c>
      <c r="E39" s="275">
        <v>0</v>
      </c>
      <c r="F39" s="275">
        <v>0</v>
      </c>
      <c r="G39" s="275">
        <v>0</v>
      </c>
      <c r="H39" s="275">
        <v>0</v>
      </c>
      <c r="I39" s="275">
        <v>0</v>
      </c>
      <c r="J39" s="275">
        <v>0</v>
      </c>
      <c r="K39" s="275">
        <v>0</v>
      </c>
      <c r="L39" s="275">
        <v>0</v>
      </c>
      <c r="M39" s="275">
        <v>0</v>
      </c>
      <c r="N39" s="275">
        <v>0</v>
      </c>
      <c r="O39" s="275">
        <v>0</v>
      </c>
      <c r="R39" s="387"/>
    </row>
    <row r="40" spans="1:45">
      <c r="A40" s="291"/>
      <c r="B40" s="281" t="s">
        <v>102</v>
      </c>
      <c r="C40" s="416">
        <v>0</v>
      </c>
      <c r="D40" s="275">
        <v>0</v>
      </c>
      <c r="E40" s="275">
        <v>0</v>
      </c>
      <c r="F40" s="275">
        <v>0</v>
      </c>
      <c r="G40" s="284">
        <v>0</v>
      </c>
      <c r="H40" s="275">
        <v>0</v>
      </c>
      <c r="I40" s="275">
        <v>0</v>
      </c>
      <c r="J40" s="275">
        <v>0</v>
      </c>
      <c r="K40" s="275">
        <v>0</v>
      </c>
      <c r="L40" s="275">
        <v>0</v>
      </c>
      <c r="M40" s="275">
        <v>0</v>
      </c>
      <c r="N40" s="275">
        <v>5</v>
      </c>
      <c r="O40" s="275">
        <v>5</v>
      </c>
      <c r="R40" s="387"/>
    </row>
    <row r="41" spans="1:45">
      <c r="A41" s="291"/>
      <c r="B41" s="281" t="s">
        <v>249</v>
      </c>
      <c r="C41" s="416">
        <v>45</v>
      </c>
      <c r="D41" s="275">
        <v>0</v>
      </c>
      <c r="E41" s="275">
        <v>1080</v>
      </c>
      <c r="F41" s="275">
        <v>0</v>
      </c>
      <c r="G41" s="275">
        <v>0</v>
      </c>
      <c r="H41" s="275">
        <v>0</v>
      </c>
      <c r="I41" s="275">
        <v>0</v>
      </c>
      <c r="J41" s="275">
        <v>0</v>
      </c>
      <c r="K41" s="275">
        <v>15</v>
      </c>
      <c r="L41" s="275">
        <v>0</v>
      </c>
      <c r="M41" s="275">
        <v>0</v>
      </c>
      <c r="N41" s="275">
        <v>0</v>
      </c>
      <c r="O41" s="275">
        <v>1140</v>
      </c>
      <c r="R41" s="387"/>
    </row>
    <row r="42" spans="1:45">
      <c r="A42" s="291"/>
      <c r="B42" s="278" t="s">
        <v>257</v>
      </c>
      <c r="C42" s="416">
        <v>0</v>
      </c>
      <c r="D42" s="275">
        <v>0</v>
      </c>
      <c r="E42" s="275">
        <v>65</v>
      </c>
      <c r="F42" s="275">
        <v>0</v>
      </c>
      <c r="G42" s="275">
        <v>0</v>
      </c>
      <c r="H42" s="275">
        <v>0</v>
      </c>
      <c r="I42" s="275">
        <v>0</v>
      </c>
      <c r="J42" s="275">
        <v>20</v>
      </c>
      <c r="K42" s="275">
        <v>0</v>
      </c>
      <c r="L42" s="275">
        <v>0</v>
      </c>
      <c r="M42" s="275">
        <v>0</v>
      </c>
      <c r="N42" s="275">
        <v>0</v>
      </c>
      <c r="O42" s="275">
        <v>85</v>
      </c>
      <c r="R42" s="387"/>
    </row>
    <row r="43" spans="1:45">
      <c r="A43" s="291"/>
      <c r="B43" s="278" t="s">
        <v>250</v>
      </c>
      <c r="C43" s="416">
        <v>0</v>
      </c>
      <c r="D43" s="275">
        <v>0</v>
      </c>
      <c r="E43" s="275">
        <v>450</v>
      </c>
      <c r="F43" s="275">
        <v>0</v>
      </c>
      <c r="G43" s="275">
        <v>0</v>
      </c>
      <c r="H43" s="275">
        <v>0</v>
      </c>
      <c r="I43" s="275">
        <v>0</v>
      </c>
      <c r="J43" s="275">
        <v>0</v>
      </c>
      <c r="K43" s="275">
        <v>170</v>
      </c>
      <c r="L43" s="275">
        <v>0</v>
      </c>
      <c r="M43" s="275">
        <v>0</v>
      </c>
      <c r="N43" s="275">
        <v>0</v>
      </c>
      <c r="O43" s="275">
        <v>620</v>
      </c>
      <c r="R43" s="387"/>
    </row>
    <row r="44" spans="1:45">
      <c r="A44" s="276"/>
      <c r="B44" s="278" t="s">
        <v>75</v>
      </c>
      <c r="C44" s="416">
        <v>0</v>
      </c>
      <c r="D44" s="275">
        <v>0</v>
      </c>
      <c r="E44" s="275">
        <v>2195</v>
      </c>
      <c r="F44" s="275">
        <v>5</v>
      </c>
      <c r="G44" s="275">
        <v>0</v>
      </c>
      <c r="H44" s="275">
        <v>0</v>
      </c>
      <c r="I44" s="275">
        <v>0</v>
      </c>
      <c r="J44" s="275">
        <v>0</v>
      </c>
      <c r="K44" s="275">
        <v>0</v>
      </c>
      <c r="L44" s="275">
        <v>0</v>
      </c>
      <c r="M44" s="275">
        <v>0</v>
      </c>
      <c r="N44" s="275">
        <v>140</v>
      </c>
      <c r="O44" s="275">
        <v>2335</v>
      </c>
      <c r="R44" s="387"/>
    </row>
    <row r="45" spans="1:45">
      <c r="A45" s="276"/>
      <c r="B45" s="278" t="s">
        <v>104</v>
      </c>
      <c r="C45" s="416">
        <v>0</v>
      </c>
      <c r="D45" s="275">
        <v>0</v>
      </c>
      <c r="E45" s="275">
        <v>0</v>
      </c>
      <c r="F45" s="275">
        <v>0</v>
      </c>
      <c r="G45" s="275">
        <v>0</v>
      </c>
      <c r="H45" s="275">
        <v>0</v>
      </c>
      <c r="I45" s="275">
        <v>55</v>
      </c>
      <c r="J45" s="275">
        <v>0</v>
      </c>
      <c r="K45" s="275">
        <v>0</v>
      </c>
      <c r="L45" s="275">
        <v>0</v>
      </c>
      <c r="M45" s="275">
        <v>0</v>
      </c>
      <c r="N45" s="275">
        <v>0</v>
      </c>
      <c r="O45" s="275">
        <v>55</v>
      </c>
      <c r="R45" s="387"/>
    </row>
    <row r="46" spans="1:45" s="208" customFormat="1">
      <c r="A46" s="291"/>
      <c r="B46" s="278" t="s">
        <v>105</v>
      </c>
      <c r="C46" s="416">
        <v>725</v>
      </c>
      <c r="D46" s="275">
        <v>0</v>
      </c>
      <c r="E46" s="275">
        <v>0</v>
      </c>
      <c r="F46" s="275">
        <v>0</v>
      </c>
      <c r="G46" s="275">
        <v>0</v>
      </c>
      <c r="H46" s="275">
        <v>0</v>
      </c>
      <c r="I46" s="275">
        <v>0</v>
      </c>
      <c r="J46" s="275">
        <v>0</v>
      </c>
      <c r="K46" s="275">
        <v>0</v>
      </c>
      <c r="L46" s="275">
        <v>0</v>
      </c>
      <c r="M46" s="275">
        <v>0</v>
      </c>
      <c r="N46" s="275">
        <v>0</v>
      </c>
      <c r="O46" s="275">
        <v>725</v>
      </c>
      <c r="P46" s="207"/>
      <c r="Q46" s="276"/>
      <c r="R46" s="387"/>
      <c r="S46" s="386"/>
      <c r="T46" s="386"/>
      <c r="U46" s="386"/>
      <c r="V46" s="386"/>
      <c r="W46" s="386"/>
      <c r="X46" s="386"/>
      <c r="Y46" s="386"/>
      <c r="Z46" s="386"/>
      <c r="AA46" s="386"/>
      <c r="AB46" s="386"/>
      <c r="AC46" s="386"/>
      <c r="AD46" s="386"/>
      <c r="AE46" s="386"/>
      <c r="AG46"/>
      <c r="AH46"/>
      <c r="AI46"/>
      <c r="AJ46"/>
      <c r="AK46"/>
      <c r="AL46"/>
      <c r="AM46"/>
      <c r="AN46"/>
      <c r="AO46"/>
      <c r="AP46"/>
      <c r="AQ46"/>
      <c r="AR46"/>
      <c r="AS46"/>
    </row>
    <row r="47" spans="1:45">
      <c r="A47" s="291"/>
      <c r="B47" s="278" t="s">
        <v>251</v>
      </c>
      <c r="C47" s="416">
        <v>265</v>
      </c>
      <c r="D47" s="275">
        <v>0</v>
      </c>
      <c r="E47" s="275">
        <v>0</v>
      </c>
      <c r="F47" s="275">
        <v>0</v>
      </c>
      <c r="G47" s="275">
        <v>0</v>
      </c>
      <c r="H47" s="275">
        <v>0</v>
      </c>
      <c r="I47" s="275">
        <v>0</v>
      </c>
      <c r="J47" s="275">
        <v>0</v>
      </c>
      <c r="K47" s="275">
        <v>0</v>
      </c>
      <c r="L47" s="275">
        <v>0</v>
      </c>
      <c r="M47" s="275">
        <v>0</v>
      </c>
      <c r="N47" s="275">
        <v>0</v>
      </c>
      <c r="O47" s="275">
        <v>265</v>
      </c>
      <c r="R47" s="387"/>
    </row>
    <row r="48" spans="1:45">
      <c r="B48" s="278" t="s">
        <v>106</v>
      </c>
      <c r="C48" s="416">
        <v>0</v>
      </c>
      <c r="D48" s="275">
        <v>0</v>
      </c>
      <c r="E48" s="275">
        <v>30</v>
      </c>
      <c r="F48" s="275">
        <v>0</v>
      </c>
      <c r="G48" s="275">
        <v>0</v>
      </c>
      <c r="H48" s="275">
        <v>0</v>
      </c>
      <c r="I48" s="275">
        <v>0</v>
      </c>
      <c r="J48" s="275">
        <v>0</v>
      </c>
      <c r="K48" s="275">
        <v>0</v>
      </c>
      <c r="L48" s="275">
        <v>0</v>
      </c>
      <c r="M48" s="275">
        <v>0</v>
      </c>
      <c r="N48" s="275">
        <v>0</v>
      </c>
      <c r="O48" s="275">
        <v>30</v>
      </c>
      <c r="R48" s="387"/>
      <c r="AD48" s="389"/>
      <c r="AE48" s="389"/>
    </row>
    <row r="49" spans="1:18">
      <c r="B49" s="278" t="s">
        <v>77</v>
      </c>
      <c r="C49" s="416">
        <v>0</v>
      </c>
      <c r="D49" s="275">
        <v>0</v>
      </c>
      <c r="E49" s="275">
        <v>0</v>
      </c>
      <c r="F49" s="275">
        <v>0</v>
      </c>
      <c r="G49" s="275">
        <v>0</v>
      </c>
      <c r="H49" s="275">
        <v>0</v>
      </c>
      <c r="I49" s="275">
        <v>0</v>
      </c>
      <c r="J49" s="275">
        <v>0</v>
      </c>
      <c r="K49" s="275">
        <v>0</v>
      </c>
      <c r="L49" s="275">
        <v>0</v>
      </c>
      <c r="M49" s="275">
        <v>0</v>
      </c>
      <c r="N49" s="275">
        <v>3470</v>
      </c>
      <c r="O49" s="275">
        <v>3470</v>
      </c>
      <c r="R49" s="387"/>
    </row>
    <row r="50" spans="1:18">
      <c r="B50" s="278" t="s">
        <v>252</v>
      </c>
      <c r="C50" s="416">
        <v>0</v>
      </c>
      <c r="D50" s="275">
        <v>0</v>
      </c>
      <c r="E50" s="275">
        <v>230</v>
      </c>
      <c r="F50" s="275">
        <v>0</v>
      </c>
      <c r="G50" s="275">
        <v>0</v>
      </c>
      <c r="H50" s="275">
        <v>0</v>
      </c>
      <c r="I50" s="275">
        <v>0</v>
      </c>
      <c r="J50" s="275">
        <v>0</v>
      </c>
      <c r="K50" s="275">
        <v>0</v>
      </c>
      <c r="L50" s="275">
        <v>0</v>
      </c>
      <c r="M50" s="275">
        <v>0</v>
      </c>
      <c r="N50" s="275">
        <v>0</v>
      </c>
      <c r="O50" s="275">
        <v>230</v>
      </c>
      <c r="R50" s="387"/>
    </row>
    <row r="51" spans="1:18">
      <c r="B51" s="278" t="s">
        <v>107</v>
      </c>
      <c r="C51" s="416">
        <v>0</v>
      </c>
      <c r="D51" s="275">
        <v>0</v>
      </c>
      <c r="E51" s="275">
        <v>0</v>
      </c>
      <c r="F51" s="275">
        <v>0</v>
      </c>
      <c r="G51" s="275">
        <v>0</v>
      </c>
      <c r="H51" s="275">
        <v>0</v>
      </c>
      <c r="I51" s="275">
        <v>0</v>
      </c>
      <c r="J51" s="275">
        <v>0</v>
      </c>
      <c r="K51" s="275">
        <v>0</v>
      </c>
      <c r="L51" s="275">
        <v>0</v>
      </c>
      <c r="M51" s="275">
        <v>0</v>
      </c>
      <c r="N51" s="275">
        <v>80</v>
      </c>
      <c r="O51" s="275">
        <v>80</v>
      </c>
      <c r="R51" s="387"/>
    </row>
    <row r="52" spans="1:18">
      <c r="B52" s="278" t="s">
        <v>78</v>
      </c>
      <c r="C52" s="416">
        <v>0</v>
      </c>
      <c r="D52" s="275">
        <v>0</v>
      </c>
      <c r="E52" s="275">
        <v>0</v>
      </c>
      <c r="F52" s="275">
        <v>0</v>
      </c>
      <c r="G52" s="275">
        <v>0</v>
      </c>
      <c r="H52" s="275">
        <v>0</v>
      </c>
      <c r="I52" s="275">
        <v>0</v>
      </c>
      <c r="J52" s="275">
        <v>0</v>
      </c>
      <c r="K52" s="275">
        <v>0</v>
      </c>
      <c r="L52" s="275">
        <v>0</v>
      </c>
      <c r="M52" s="275">
        <v>0</v>
      </c>
      <c r="N52" s="275">
        <v>245</v>
      </c>
      <c r="O52" s="275">
        <v>245</v>
      </c>
      <c r="R52" s="387"/>
    </row>
    <row r="53" spans="1:18">
      <c r="B53" s="278" t="s">
        <v>79</v>
      </c>
      <c r="C53" s="416">
        <v>0</v>
      </c>
      <c r="D53" s="275">
        <v>0</v>
      </c>
      <c r="E53" s="275">
        <v>0</v>
      </c>
      <c r="F53" s="275">
        <v>0</v>
      </c>
      <c r="G53" s="275">
        <v>0</v>
      </c>
      <c r="H53" s="275">
        <v>0</v>
      </c>
      <c r="I53" s="275">
        <v>0</v>
      </c>
      <c r="J53" s="275">
        <v>0</v>
      </c>
      <c r="K53" s="275">
        <v>0</v>
      </c>
      <c r="L53" s="275">
        <v>5</v>
      </c>
      <c r="M53" s="275">
        <v>5</v>
      </c>
      <c r="N53" s="275">
        <v>0</v>
      </c>
      <c r="O53" s="275">
        <v>10</v>
      </c>
      <c r="R53" s="387"/>
    </row>
    <row r="54" spans="1:18">
      <c r="B54" s="278" t="s">
        <v>80</v>
      </c>
      <c r="C54" s="416">
        <v>0</v>
      </c>
      <c r="D54" s="275">
        <v>0</v>
      </c>
      <c r="E54" s="275">
        <v>0</v>
      </c>
      <c r="F54" s="275">
        <v>0</v>
      </c>
      <c r="G54" s="275">
        <v>0</v>
      </c>
      <c r="H54" s="275">
        <v>0</v>
      </c>
      <c r="I54" s="275">
        <v>0</v>
      </c>
      <c r="J54" s="275">
        <v>0</v>
      </c>
      <c r="K54" s="275">
        <v>0</v>
      </c>
      <c r="L54" s="275">
        <v>0</v>
      </c>
      <c r="M54" s="275">
        <v>0</v>
      </c>
      <c r="N54" s="275">
        <v>765</v>
      </c>
      <c r="O54" s="275">
        <v>765</v>
      </c>
      <c r="R54" s="387"/>
    </row>
    <row r="55" spans="1:18">
      <c r="B55" s="278" t="s">
        <v>81</v>
      </c>
      <c r="C55" s="416">
        <v>0</v>
      </c>
      <c r="D55" s="275">
        <v>0</v>
      </c>
      <c r="E55" s="275">
        <v>0</v>
      </c>
      <c r="F55" s="275">
        <v>0</v>
      </c>
      <c r="G55" s="275">
        <v>0</v>
      </c>
      <c r="H55" s="275">
        <v>0</v>
      </c>
      <c r="I55" s="275">
        <v>0</v>
      </c>
      <c r="J55" s="275">
        <v>0</v>
      </c>
      <c r="K55" s="275">
        <v>0</v>
      </c>
      <c r="L55" s="275">
        <v>0</v>
      </c>
      <c r="M55" s="275">
        <v>0</v>
      </c>
      <c r="N55" s="275">
        <v>10</v>
      </c>
      <c r="O55" s="275">
        <v>10</v>
      </c>
      <c r="R55" s="387"/>
    </row>
    <row r="56" spans="1:18">
      <c r="B56" s="278" t="s">
        <v>253</v>
      </c>
      <c r="C56" s="416">
        <v>0</v>
      </c>
      <c r="D56" s="275">
        <v>0</v>
      </c>
      <c r="E56" s="275">
        <v>95</v>
      </c>
      <c r="F56" s="275">
        <v>0</v>
      </c>
      <c r="G56" s="275">
        <v>0</v>
      </c>
      <c r="H56" s="275">
        <v>0</v>
      </c>
      <c r="I56" s="275">
        <v>0</v>
      </c>
      <c r="J56" s="275">
        <v>0</v>
      </c>
      <c r="K56" s="275">
        <v>0</v>
      </c>
      <c r="L56" s="275">
        <v>0</v>
      </c>
      <c r="M56" s="275">
        <v>0</v>
      </c>
      <c r="N56" s="275">
        <v>0</v>
      </c>
      <c r="O56" s="275">
        <v>95</v>
      </c>
      <c r="R56" s="387"/>
    </row>
    <row r="57" spans="1:18">
      <c r="B57" s="278" t="s">
        <v>254</v>
      </c>
      <c r="C57" s="416">
        <v>0</v>
      </c>
      <c r="D57" s="275">
        <v>0</v>
      </c>
      <c r="E57" s="275">
        <v>0</v>
      </c>
      <c r="F57" s="275">
        <v>0</v>
      </c>
      <c r="G57" s="275">
        <v>0</v>
      </c>
      <c r="H57" s="275">
        <v>0</v>
      </c>
      <c r="I57" s="275">
        <v>0</v>
      </c>
      <c r="J57" s="275">
        <v>0</v>
      </c>
      <c r="K57" s="275">
        <v>175</v>
      </c>
      <c r="L57" s="275">
        <v>0</v>
      </c>
      <c r="M57" s="275">
        <v>245</v>
      </c>
      <c r="N57" s="275">
        <v>0</v>
      </c>
      <c r="O57" s="275">
        <v>420</v>
      </c>
      <c r="R57" s="387"/>
    </row>
    <row r="58" spans="1:18">
      <c r="B58" s="278" t="s">
        <v>109</v>
      </c>
      <c r="C58" s="416">
        <v>0</v>
      </c>
      <c r="D58" s="275">
        <v>0</v>
      </c>
      <c r="E58" s="275">
        <v>0</v>
      </c>
      <c r="F58" s="275">
        <v>0</v>
      </c>
      <c r="G58" s="275">
        <v>0</v>
      </c>
      <c r="H58" s="275">
        <v>0</v>
      </c>
      <c r="I58" s="275">
        <v>0</v>
      </c>
      <c r="J58" s="275">
        <v>5</v>
      </c>
      <c r="K58" s="275">
        <v>0</v>
      </c>
      <c r="L58" s="275">
        <v>0</v>
      </c>
      <c r="M58" s="275">
        <v>0</v>
      </c>
      <c r="N58" s="275">
        <v>0</v>
      </c>
      <c r="O58" s="275">
        <v>5</v>
      </c>
      <c r="R58" s="387"/>
    </row>
    <row r="59" spans="1:18">
      <c r="B59" s="278" t="s">
        <v>82</v>
      </c>
      <c r="C59" s="416">
        <v>0</v>
      </c>
      <c r="D59" s="275">
        <v>0</v>
      </c>
      <c r="E59" s="275">
        <v>0</v>
      </c>
      <c r="F59" s="275">
        <v>15</v>
      </c>
      <c r="G59" s="275">
        <v>0</v>
      </c>
      <c r="H59" s="275">
        <v>0</v>
      </c>
      <c r="I59" s="275">
        <v>0</v>
      </c>
      <c r="J59" s="275">
        <v>0</v>
      </c>
      <c r="K59" s="275">
        <v>0</v>
      </c>
      <c r="L59" s="275">
        <v>0</v>
      </c>
      <c r="M59" s="275">
        <v>0</v>
      </c>
      <c r="N59" s="275">
        <v>285</v>
      </c>
      <c r="O59" s="275">
        <v>300</v>
      </c>
      <c r="R59" s="387"/>
    </row>
    <row r="60" spans="1:18">
      <c r="B60" s="278" t="s">
        <v>255</v>
      </c>
      <c r="C60" s="416">
        <v>0</v>
      </c>
      <c r="D60" s="275">
        <v>0</v>
      </c>
      <c r="E60" s="275">
        <v>0</v>
      </c>
      <c r="F60" s="275">
        <v>0</v>
      </c>
      <c r="G60" s="275">
        <v>0</v>
      </c>
      <c r="H60" s="275">
        <v>0</v>
      </c>
      <c r="I60" s="275">
        <v>970</v>
      </c>
      <c r="J60" s="275">
        <v>0</v>
      </c>
      <c r="K60" s="275">
        <v>0</v>
      </c>
      <c r="L60" s="275">
        <v>0</v>
      </c>
      <c r="M60" s="275">
        <v>0</v>
      </c>
      <c r="N60" s="275">
        <v>0</v>
      </c>
      <c r="O60" s="275">
        <v>970</v>
      </c>
      <c r="R60" s="387"/>
    </row>
    <row r="61" spans="1:18">
      <c r="B61" s="278" t="s">
        <v>111</v>
      </c>
      <c r="C61" s="416">
        <v>155</v>
      </c>
      <c r="D61" s="275">
        <v>0</v>
      </c>
      <c r="E61" s="275">
        <v>0</v>
      </c>
      <c r="F61" s="275">
        <v>0</v>
      </c>
      <c r="G61" s="275">
        <v>0</v>
      </c>
      <c r="H61" s="275">
        <v>0</v>
      </c>
      <c r="I61" s="275">
        <v>0</v>
      </c>
      <c r="J61" s="275">
        <v>0</v>
      </c>
      <c r="K61" s="275">
        <v>0</v>
      </c>
      <c r="L61" s="275">
        <v>0</v>
      </c>
      <c r="M61" s="275">
        <v>0</v>
      </c>
      <c r="N61" s="275">
        <v>0</v>
      </c>
      <c r="O61" s="275">
        <v>155</v>
      </c>
      <c r="R61" s="387"/>
    </row>
    <row r="62" spans="1:18">
      <c r="B62" s="278" t="s">
        <v>256</v>
      </c>
      <c r="C62" s="416">
        <v>0</v>
      </c>
      <c r="D62" s="275">
        <v>0</v>
      </c>
      <c r="E62" s="275">
        <v>0</v>
      </c>
      <c r="F62" s="275">
        <v>215</v>
      </c>
      <c r="G62" s="275">
        <v>0</v>
      </c>
      <c r="H62" s="275">
        <v>0</v>
      </c>
      <c r="I62" s="275">
        <v>0</v>
      </c>
      <c r="J62" s="275">
        <v>0</v>
      </c>
      <c r="K62" s="275">
        <v>0</v>
      </c>
      <c r="L62" s="275">
        <v>0</v>
      </c>
      <c r="M62" s="275">
        <v>0</v>
      </c>
      <c r="N62" s="275">
        <v>0</v>
      </c>
      <c r="O62" s="275">
        <v>215</v>
      </c>
      <c r="R62" s="387"/>
    </row>
    <row r="63" spans="1:18">
      <c r="B63" s="278" t="s">
        <v>84</v>
      </c>
      <c r="C63" s="416">
        <v>0</v>
      </c>
      <c r="D63" s="275">
        <v>0</v>
      </c>
      <c r="E63" s="275">
        <v>185</v>
      </c>
      <c r="F63" s="275">
        <v>0</v>
      </c>
      <c r="G63" s="275">
        <v>0</v>
      </c>
      <c r="H63" s="275">
        <v>0</v>
      </c>
      <c r="I63" s="275">
        <v>0</v>
      </c>
      <c r="J63" s="275">
        <v>10</v>
      </c>
      <c r="K63" s="275">
        <v>0</v>
      </c>
      <c r="L63" s="275">
        <v>0</v>
      </c>
      <c r="M63" s="275">
        <v>0</v>
      </c>
      <c r="N63" s="275">
        <v>0</v>
      </c>
      <c r="O63" s="275">
        <v>195</v>
      </c>
      <c r="R63" s="387"/>
    </row>
    <row r="64" spans="1:18">
      <c r="A64" s="291"/>
      <c r="B64" s="278" t="s">
        <v>112</v>
      </c>
      <c r="C64" s="416">
        <v>0</v>
      </c>
      <c r="D64" s="275">
        <v>335</v>
      </c>
      <c r="E64" s="275">
        <v>0</v>
      </c>
      <c r="F64" s="275">
        <v>5</v>
      </c>
      <c r="G64" s="275">
        <v>0</v>
      </c>
      <c r="H64" s="275">
        <v>0</v>
      </c>
      <c r="I64" s="275">
        <v>0</v>
      </c>
      <c r="J64" s="275">
        <v>0</v>
      </c>
      <c r="K64" s="275">
        <v>0</v>
      </c>
      <c r="L64" s="275">
        <v>0</v>
      </c>
      <c r="M64" s="275">
        <v>0</v>
      </c>
      <c r="N64" s="275">
        <v>0</v>
      </c>
      <c r="O64" s="275">
        <v>345</v>
      </c>
      <c r="R64" s="387"/>
    </row>
    <row r="65" spans="1:45" s="291" customFormat="1">
      <c r="B65" s="517" t="s">
        <v>0</v>
      </c>
      <c r="C65" s="513">
        <v>14870</v>
      </c>
      <c r="D65" s="513">
        <v>2675</v>
      </c>
      <c r="E65" s="513">
        <v>6055</v>
      </c>
      <c r="F65" s="513">
        <v>2030</v>
      </c>
      <c r="G65" s="513">
        <v>445</v>
      </c>
      <c r="H65" s="513">
        <v>1540</v>
      </c>
      <c r="I65" s="513">
        <v>4745</v>
      </c>
      <c r="J65" s="513">
        <v>445</v>
      </c>
      <c r="K65" s="513">
        <v>5050</v>
      </c>
      <c r="L65" s="513">
        <v>1430</v>
      </c>
      <c r="M65" s="513">
        <v>270</v>
      </c>
      <c r="N65" s="513">
        <v>11040</v>
      </c>
      <c r="O65" s="513">
        <v>50490</v>
      </c>
      <c r="Q65" s="276"/>
      <c r="R65" s="387"/>
      <c r="S65" s="386"/>
      <c r="T65" s="386"/>
      <c r="U65" s="386"/>
      <c r="V65" s="386"/>
      <c r="W65" s="386"/>
      <c r="X65" s="386"/>
      <c r="Y65" s="386"/>
      <c r="Z65" s="386"/>
      <c r="AA65" s="386"/>
      <c r="AB65" s="386"/>
      <c r="AC65" s="386"/>
      <c r="AD65" s="386"/>
      <c r="AE65" s="386"/>
      <c r="AG65"/>
      <c r="AH65"/>
      <c r="AI65"/>
      <c r="AJ65"/>
      <c r="AK65"/>
      <c r="AL65"/>
      <c r="AM65"/>
      <c r="AN65"/>
      <c r="AO65"/>
      <c r="AP65"/>
      <c r="AQ65"/>
      <c r="AR65"/>
      <c r="AS65"/>
    </row>
    <row r="66" spans="1:45" ht="6.75" customHeight="1">
      <c r="A66" s="291"/>
      <c r="B66" s="221"/>
      <c r="C66" s="282"/>
      <c r="D66" s="282"/>
      <c r="E66" s="282"/>
      <c r="F66" s="282"/>
      <c r="G66" s="282"/>
      <c r="H66" s="282"/>
      <c r="I66" s="282"/>
      <c r="J66" s="283"/>
      <c r="K66" s="283"/>
      <c r="L66" s="283"/>
      <c r="M66" s="283"/>
      <c r="N66" s="276"/>
    </row>
    <row r="67" spans="1:45" s="291" customFormat="1" ht="12.75" customHeight="1">
      <c r="B67" s="314" t="s">
        <v>615</v>
      </c>
      <c r="C67" s="275"/>
      <c r="D67" s="275"/>
      <c r="E67" s="275"/>
      <c r="F67" s="275"/>
      <c r="G67" s="275"/>
      <c r="H67" s="275"/>
      <c r="I67" s="275"/>
      <c r="J67" s="276"/>
      <c r="K67" s="276"/>
      <c r="L67" s="276"/>
      <c r="M67" s="276"/>
      <c r="N67" s="276"/>
      <c r="Q67" s="477"/>
      <c r="R67" s="386"/>
      <c r="S67" s="386"/>
      <c r="T67" s="386"/>
      <c r="U67" s="386"/>
      <c r="V67" s="386"/>
      <c r="W67" s="386"/>
      <c r="X67" s="386"/>
      <c r="Y67" s="386"/>
      <c r="Z67" s="386"/>
      <c r="AA67" s="386"/>
      <c r="AB67" s="386"/>
      <c r="AC67" s="386"/>
      <c r="AD67" s="386"/>
      <c r="AE67" s="386"/>
      <c r="AG67"/>
      <c r="AH67"/>
      <c r="AI67"/>
      <c r="AJ67"/>
      <c r="AK67"/>
      <c r="AL67"/>
      <c r="AM67"/>
      <c r="AN67"/>
      <c r="AO67"/>
      <c r="AP67"/>
      <c r="AQ67"/>
      <c r="AR67"/>
      <c r="AS67"/>
    </row>
    <row r="68" spans="1:45" s="291" customFormat="1" ht="12.75" customHeight="1">
      <c r="B68" s="283" t="s">
        <v>325</v>
      </c>
      <c r="C68" s="282">
        <v>0</v>
      </c>
      <c r="D68" s="282">
        <v>0</v>
      </c>
      <c r="E68" s="282">
        <v>255</v>
      </c>
      <c r="F68" s="282">
        <v>5</v>
      </c>
      <c r="G68" s="282">
        <v>0</v>
      </c>
      <c r="H68" s="282">
        <v>0</v>
      </c>
      <c r="I68" s="282">
        <v>0</v>
      </c>
      <c r="J68" s="282">
        <v>0</v>
      </c>
      <c r="K68" s="282">
        <v>4565</v>
      </c>
      <c r="L68" s="282">
        <v>0</v>
      </c>
      <c r="M68" s="282">
        <v>0</v>
      </c>
      <c r="N68" s="282">
        <v>0</v>
      </c>
      <c r="O68" s="282">
        <v>4825</v>
      </c>
      <c r="Q68" s="276"/>
      <c r="R68" s="386"/>
      <c r="S68" s="386"/>
      <c r="T68" s="386"/>
      <c r="U68" s="386"/>
      <c r="V68" s="386"/>
      <c r="W68" s="386"/>
      <c r="X68" s="386"/>
      <c r="Y68" s="386"/>
      <c r="Z68" s="386"/>
      <c r="AA68" s="386"/>
      <c r="AB68" s="386"/>
      <c r="AC68" s="386"/>
      <c r="AD68" s="386"/>
      <c r="AE68" s="386"/>
      <c r="AG68"/>
      <c r="AH68"/>
      <c r="AI68"/>
      <c r="AJ68"/>
      <c r="AK68"/>
      <c r="AL68"/>
      <c r="AM68"/>
      <c r="AN68"/>
      <c r="AO68"/>
      <c r="AP68"/>
      <c r="AQ68"/>
      <c r="AR68"/>
      <c r="AS68"/>
    </row>
    <row r="69" spans="1:45" s="291" customFormat="1" ht="12.75" customHeight="1">
      <c r="B69" s="276" t="s">
        <v>326</v>
      </c>
      <c r="C69" s="275">
        <v>14865</v>
      </c>
      <c r="D69" s="275">
        <v>0</v>
      </c>
      <c r="E69" s="275">
        <v>0</v>
      </c>
      <c r="F69" s="275">
        <v>0</v>
      </c>
      <c r="G69" s="275">
        <v>175</v>
      </c>
      <c r="H69" s="275">
        <v>0</v>
      </c>
      <c r="I69" s="275">
        <v>0</v>
      </c>
      <c r="J69" s="275">
        <v>0</v>
      </c>
      <c r="K69" s="275">
        <v>0</v>
      </c>
      <c r="L69" s="275">
        <v>0</v>
      </c>
      <c r="M69" s="275">
        <v>0</v>
      </c>
      <c r="N69" s="275">
        <v>4835</v>
      </c>
      <c r="O69" s="275">
        <v>19865</v>
      </c>
      <c r="Q69" s="276"/>
      <c r="R69" s="386"/>
      <c r="S69" s="386"/>
      <c r="T69" s="386"/>
      <c r="U69" s="386"/>
      <c r="V69" s="386"/>
      <c r="W69" s="386"/>
      <c r="X69" s="386"/>
      <c r="Y69" s="386"/>
      <c r="Z69" s="386"/>
      <c r="AA69" s="386"/>
      <c r="AB69" s="386"/>
      <c r="AC69" s="386"/>
      <c r="AD69" s="386"/>
      <c r="AE69" s="386"/>
      <c r="AG69"/>
      <c r="AH69"/>
      <c r="AI69"/>
      <c r="AJ69"/>
      <c r="AK69"/>
      <c r="AL69"/>
      <c r="AM69"/>
      <c r="AN69"/>
      <c r="AO69"/>
      <c r="AP69"/>
      <c r="AQ69"/>
      <c r="AR69"/>
      <c r="AS69"/>
    </row>
    <row r="70" spans="1:45" s="291" customFormat="1" ht="12.75" customHeight="1">
      <c r="B70" s="276" t="s">
        <v>327</v>
      </c>
      <c r="C70" s="275">
        <v>0</v>
      </c>
      <c r="D70" s="275">
        <v>0</v>
      </c>
      <c r="E70" s="275">
        <v>95</v>
      </c>
      <c r="F70" s="275">
        <v>0</v>
      </c>
      <c r="G70" s="275">
        <v>0</v>
      </c>
      <c r="H70" s="275">
        <v>0</v>
      </c>
      <c r="I70" s="275">
        <v>0</v>
      </c>
      <c r="J70" s="275">
        <v>0</v>
      </c>
      <c r="K70" s="275">
        <v>20</v>
      </c>
      <c r="L70" s="275">
        <v>0</v>
      </c>
      <c r="M70" s="275">
        <v>25</v>
      </c>
      <c r="N70" s="275">
        <v>0</v>
      </c>
      <c r="O70" s="275">
        <v>135</v>
      </c>
      <c r="Q70" s="276"/>
      <c r="R70" s="386"/>
      <c r="S70" s="386"/>
      <c r="T70" s="386"/>
      <c r="U70" s="386"/>
      <c r="V70" s="386"/>
      <c r="W70" s="386"/>
      <c r="X70" s="386"/>
      <c r="Y70" s="386"/>
      <c r="Z70" s="386"/>
      <c r="AA70" s="386"/>
      <c r="AB70" s="386"/>
      <c r="AC70" s="386"/>
      <c r="AD70" s="386"/>
      <c r="AE70" s="386"/>
      <c r="AG70"/>
      <c r="AH70"/>
      <c r="AI70"/>
      <c r="AJ70"/>
      <c r="AK70"/>
      <c r="AL70"/>
      <c r="AM70"/>
      <c r="AN70"/>
      <c r="AO70"/>
      <c r="AP70"/>
      <c r="AQ70"/>
      <c r="AR70"/>
      <c r="AS70"/>
    </row>
    <row r="71" spans="1:45" s="291" customFormat="1" ht="12.75" customHeight="1">
      <c r="B71" s="276" t="s">
        <v>328</v>
      </c>
      <c r="C71" s="275">
        <v>0</v>
      </c>
      <c r="D71" s="275">
        <v>0</v>
      </c>
      <c r="E71" s="275">
        <v>0</v>
      </c>
      <c r="F71" s="275">
        <v>0</v>
      </c>
      <c r="G71" s="275">
        <v>0</v>
      </c>
      <c r="H71" s="275">
        <v>0</v>
      </c>
      <c r="I71" s="275">
        <v>0</v>
      </c>
      <c r="J71" s="275">
        <v>0</v>
      </c>
      <c r="K71" s="275">
        <v>0</v>
      </c>
      <c r="L71" s="275">
        <v>0</v>
      </c>
      <c r="M71" s="275">
        <v>70</v>
      </c>
      <c r="N71" s="275">
        <v>5</v>
      </c>
      <c r="O71" s="275">
        <v>70</v>
      </c>
      <c r="Q71" s="276"/>
      <c r="R71" s="386"/>
      <c r="S71" s="386"/>
      <c r="T71" s="386"/>
      <c r="U71" s="386"/>
      <c r="V71" s="386"/>
      <c r="W71" s="386"/>
      <c r="X71" s="386"/>
      <c r="Y71" s="386"/>
      <c r="Z71" s="386"/>
      <c r="AA71" s="386"/>
      <c r="AB71" s="386"/>
      <c r="AC71" s="386"/>
      <c r="AD71" s="386"/>
      <c r="AE71" s="386"/>
      <c r="AG71"/>
      <c r="AH71"/>
      <c r="AI71"/>
      <c r="AJ71"/>
      <c r="AK71"/>
      <c r="AL71"/>
      <c r="AM71"/>
      <c r="AN71"/>
      <c r="AO71"/>
      <c r="AP71"/>
      <c r="AQ71"/>
      <c r="AR71"/>
      <c r="AS71"/>
    </row>
    <row r="72" spans="1:45" s="291" customFormat="1" ht="12.75" customHeight="1">
      <c r="B72" s="276" t="s">
        <v>329</v>
      </c>
      <c r="C72" s="275">
        <v>0</v>
      </c>
      <c r="D72" s="275">
        <v>0</v>
      </c>
      <c r="E72" s="275">
        <v>4825</v>
      </c>
      <c r="F72" s="275">
        <v>1935</v>
      </c>
      <c r="G72" s="275">
        <v>0</v>
      </c>
      <c r="H72" s="275">
        <v>0</v>
      </c>
      <c r="I72" s="275">
        <v>4730</v>
      </c>
      <c r="J72" s="275">
        <v>400</v>
      </c>
      <c r="K72" s="275">
        <v>245</v>
      </c>
      <c r="L72" s="275">
        <v>505</v>
      </c>
      <c r="M72" s="275">
        <v>0</v>
      </c>
      <c r="N72" s="275">
        <v>5760</v>
      </c>
      <c r="O72" s="275">
        <v>18375</v>
      </c>
      <c r="Q72" s="276"/>
      <c r="R72" s="386"/>
      <c r="S72" s="386"/>
      <c r="T72" s="386"/>
      <c r="U72" s="386"/>
      <c r="V72" s="386"/>
      <c r="W72" s="386"/>
      <c r="X72" s="386"/>
      <c r="Y72" s="386"/>
      <c r="Z72" s="386"/>
      <c r="AA72" s="386"/>
      <c r="AB72" s="386"/>
      <c r="AC72" s="386"/>
      <c r="AD72" s="386"/>
      <c r="AE72" s="386"/>
      <c r="AG72"/>
      <c r="AH72"/>
      <c r="AI72"/>
      <c r="AJ72"/>
      <c r="AK72"/>
      <c r="AL72"/>
      <c r="AM72"/>
      <c r="AN72"/>
      <c r="AO72"/>
      <c r="AP72"/>
      <c r="AQ72"/>
      <c r="AR72"/>
      <c r="AS72"/>
    </row>
    <row r="73" spans="1:45" s="291" customFormat="1" ht="12.75" customHeight="1">
      <c r="B73" s="276" t="s">
        <v>330</v>
      </c>
      <c r="C73" s="275">
        <v>0</v>
      </c>
      <c r="D73" s="275">
        <v>0</v>
      </c>
      <c r="E73" s="275">
        <v>895</v>
      </c>
      <c r="F73" s="275">
        <v>0</v>
      </c>
      <c r="G73" s="275">
        <v>0</v>
      </c>
      <c r="H73" s="275">
        <v>1540</v>
      </c>
      <c r="I73" s="275">
        <v>0</v>
      </c>
      <c r="J73" s="275">
        <v>0</v>
      </c>
      <c r="K73" s="275">
        <v>165</v>
      </c>
      <c r="L73" s="275">
        <v>895</v>
      </c>
      <c r="M73" s="275">
        <v>0</v>
      </c>
      <c r="N73" s="275">
        <v>0</v>
      </c>
      <c r="O73" s="275">
        <v>3490</v>
      </c>
      <c r="Q73" s="276"/>
      <c r="R73" s="386"/>
      <c r="S73" s="386"/>
      <c r="T73" s="386"/>
      <c r="U73" s="386"/>
      <c r="V73" s="386"/>
      <c r="W73" s="386"/>
      <c r="X73" s="386"/>
      <c r="Y73" s="386"/>
      <c r="Z73" s="386"/>
      <c r="AA73" s="386"/>
      <c r="AB73" s="386"/>
      <c r="AC73" s="386"/>
      <c r="AD73" s="386"/>
      <c r="AE73" s="386"/>
      <c r="AG73"/>
      <c r="AH73"/>
      <c r="AI73"/>
      <c r="AJ73"/>
      <c r="AK73"/>
      <c r="AL73"/>
      <c r="AM73"/>
      <c r="AN73"/>
      <c r="AO73"/>
      <c r="AP73"/>
      <c r="AQ73"/>
      <c r="AR73"/>
      <c r="AS73"/>
    </row>
    <row r="74" spans="1:45" s="291" customFormat="1" ht="12.75" customHeight="1">
      <c r="B74" s="276" t="s">
        <v>331</v>
      </c>
      <c r="C74" s="275">
        <v>0</v>
      </c>
      <c r="D74" s="275">
        <v>5</v>
      </c>
      <c r="E74" s="275">
        <v>0</v>
      </c>
      <c r="F74" s="275">
        <v>5</v>
      </c>
      <c r="G74" s="275">
        <v>260</v>
      </c>
      <c r="H74" s="275">
        <v>0</v>
      </c>
      <c r="I74" s="275">
        <v>0</v>
      </c>
      <c r="J74" s="275">
        <v>0</v>
      </c>
      <c r="K74" s="275">
        <v>0</v>
      </c>
      <c r="L74" s="275">
        <v>0</v>
      </c>
      <c r="M74" s="275">
        <v>55</v>
      </c>
      <c r="N74" s="275">
        <v>55</v>
      </c>
      <c r="O74" s="275">
        <v>375</v>
      </c>
      <c r="Q74" s="276"/>
      <c r="R74" s="386"/>
      <c r="S74" s="386"/>
      <c r="T74" s="386"/>
      <c r="U74" s="386"/>
      <c r="V74" s="386"/>
      <c r="W74" s="386"/>
      <c r="X74" s="386"/>
      <c r="Y74" s="386"/>
      <c r="Z74" s="386"/>
      <c r="AA74" s="386"/>
      <c r="AB74" s="386"/>
      <c r="AC74" s="386"/>
      <c r="AD74" s="386"/>
      <c r="AE74" s="386"/>
      <c r="AG74"/>
      <c r="AH74"/>
      <c r="AI74"/>
      <c r="AJ74"/>
      <c r="AK74"/>
      <c r="AL74"/>
      <c r="AM74"/>
      <c r="AN74"/>
      <c r="AO74"/>
      <c r="AP74"/>
      <c r="AQ74"/>
      <c r="AR74"/>
      <c r="AS74"/>
    </row>
    <row r="75" spans="1:45" s="291" customFormat="1" ht="12.75" customHeight="1">
      <c r="B75" s="276" t="s">
        <v>332</v>
      </c>
      <c r="C75" s="275">
        <v>0</v>
      </c>
      <c r="D75" s="275">
        <v>280</v>
      </c>
      <c r="E75" s="275">
        <v>10</v>
      </c>
      <c r="F75" s="275">
        <v>75</v>
      </c>
      <c r="G75" s="275">
        <v>5</v>
      </c>
      <c r="H75" s="275">
        <v>0</v>
      </c>
      <c r="I75" s="275">
        <v>25</v>
      </c>
      <c r="J75" s="275">
        <v>0</v>
      </c>
      <c r="K75" s="275">
        <v>60</v>
      </c>
      <c r="L75" s="275">
        <v>35</v>
      </c>
      <c r="M75" s="275">
        <v>65</v>
      </c>
      <c r="N75" s="275">
        <v>180</v>
      </c>
      <c r="O75" s="275">
        <v>730</v>
      </c>
      <c r="Q75" s="276"/>
      <c r="R75" s="386"/>
      <c r="S75" s="386"/>
      <c r="T75" s="386"/>
      <c r="U75" s="386"/>
      <c r="V75" s="386"/>
      <c r="W75" s="386"/>
      <c r="X75" s="386"/>
      <c r="Y75" s="386"/>
      <c r="Z75" s="386"/>
      <c r="AA75" s="386"/>
      <c r="AB75" s="386"/>
      <c r="AC75" s="386"/>
      <c r="AD75" s="386"/>
      <c r="AE75" s="386"/>
      <c r="AG75"/>
      <c r="AH75"/>
      <c r="AI75"/>
      <c r="AJ75"/>
      <c r="AK75"/>
      <c r="AL75"/>
      <c r="AM75"/>
      <c r="AN75"/>
      <c r="AO75"/>
      <c r="AP75"/>
      <c r="AQ75"/>
      <c r="AR75"/>
      <c r="AS75"/>
    </row>
    <row r="76" spans="1:45" s="291" customFormat="1" ht="12.75" customHeight="1">
      <c r="B76" s="276" t="s">
        <v>334</v>
      </c>
      <c r="C76" s="275">
        <v>0</v>
      </c>
      <c r="D76" s="275">
        <v>0</v>
      </c>
      <c r="E76" s="275">
        <v>0</v>
      </c>
      <c r="F76" s="275">
        <v>0</v>
      </c>
      <c r="G76" s="275">
        <v>0</v>
      </c>
      <c r="H76" s="275">
        <v>0</v>
      </c>
      <c r="I76" s="275">
        <v>0</v>
      </c>
      <c r="J76" s="275">
        <v>0</v>
      </c>
      <c r="K76" s="275">
        <v>25</v>
      </c>
      <c r="L76" s="275">
        <v>0</v>
      </c>
      <c r="M76" s="275">
        <v>0</v>
      </c>
      <c r="N76" s="275">
        <v>0</v>
      </c>
      <c r="O76" s="275">
        <v>25</v>
      </c>
      <c r="Q76" s="276"/>
      <c r="R76" s="386"/>
      <c r="S76" s="386"/>
      <c r="T76" s="386"/>
      <c r="U76" s="386"/>
      <c r="V76" s="386"/>
      <c r="W76" s="386"/>
      <c r="X76" s="386"/>
      <c r="Y76" s="386"/>
      <c r="Z76" s="386"/>
      <c r="AA76" s="386"/>
      <c r="AB76" s="386"/>
      <c r="AC76" s="386"/>
      <c r="AD76" s="386"/>
      <c r="AE76" s="386"/>
      <c r="AG76"/>
      <c r="AH76"/>
      <c r="AI76"/>
      <c r="AJ76"/>
      <c r="AK76"/>
      <c r="AL76"/>
      <c r="AM76"/>
      <c r="AN76"/>
      <c r="AO76"/>
      <c r="AP76"/>
      <c r="AQ76"/>
      <c r="AR76"/>
      <c r="AS76"/>
    </row>
    <row r="77" spans="1:45" s="291" customFormat="1" ht="12.75" customHeight="1">
      <c r="B77" s="276" t="s">
        <v>335</v>
      </c>
      <c r="C77" s="275">
        <v>0</v>
      </c>
      <c r="D77" s="275">
        <v>2415</v>
      </c>
      <c r="E77" s="275">
        <v>0</v>
      </c>
      <c r="F77" s="275">
        <v>0</v>
      </c>
      <c r="G77" s="275">
        <v>0</v>
      </c>
      <c r="H77" s="275">
        <v>0</v>
      </c>
      <c r="I77" s="275">
        <v>0</v>
      </c>
      <c r="J77" s="275">
        <v>0</v>
      </c>
      <c r="K77" s="275">
        <v>0</v>
      </c>
      <c r="L77" s="275">
        <v>0</v>
      </c>
      <c r="M77" s="275">
        <v>185</v>
      </c>
      <c r="N77" s="275">
        <v>240</v>
      </c>
      <c r="O77" s="275">
        <v>2845</v>
      </c>
      <c r="Q77" s="276"/>
      <c r="R77" s="386"/>
      <c r="S77" s="386"/>
      <c r="T77" s="386"/>
      <c r="U77" s="386"/>
      <c r="V77" s="386"/>
      <c r="W77" s="386"/>
      <c r="X77" s="386"/>
      <c r="Y77" s="386"/>
      <c r="Z77" s="386"/>
      <c r="AA77" s="386"/>
      <c r="AB77" s="386"/>
      <c r="AC77" s="386"/>
      <c r="AD77" s="386"/>
      <c r="AE77" s="386"/>
      <c r="AG77"/>
      <c r="AH77"/>
      <c r="AI77"/>
      <c r="AJ77"/>
      <c r="AK77"/>
      <c r="AL77"/>
      <c r="AM77"/>
      <c r="AN77"/>
      <c r="AO77"/>
      <c r="AP77"/>
      <c r="AQ77"/>
      <c r="AR77"/>
      <c r="AS77"/>
    </row>
    <row r="78" spans="1:45" s="291" customFormat="1" ht="12.75" customHeight="1">
      <c r="B78" s="517" t="s">
        <v>0</v>
      </c>
      <c r="C78" s="513">
        <v>14870</v>
      </c>
      <c r="D78" s="513">
        <v>2675</v>
      </c>
      <c r="E78" s="513">
        <v>6055</v>
      </c>
      <c r="F78" s="513">
        <v>2030</v>
      </c>
      <c r="G78" s="513">
        <v>445</v>
      </c>
      <c r="H78" s="513">
        <v>1540</v>
      </c>
      <c r="I78" s="513">
        <v>4745</v>
      </c>
      <c r="J78" s="513">
        <v>445</v>
      </c>
      <c r="K78" s="513">
        <v>5050</v>
      </c>
      <c r="L78" s="513">
        <v>1430</v>
      </c>
      <c r="M78" s="513">
        <v>270</v>
      </c>
      <c r="N78" s="513">
        <v>11040</v>
      </c>
      <c r="O78" s="513">
        <v>50490</v>
      </c>
      <c r="Q78" s="276"/>
      <c r="AG78"/>
      <c r="AH78"/>
      <c r="AI78"/>
      <c r="AJ78"/>
      <c r="AK78"/>
      <c r="AL78"/>
      <c r="AM78"/>
      <c r="AN78"/>
      <c r="AO78"/>
      <c r="AP78"/>
      <c r="AQ78"/>
      <c r="AR78"/>
      <c r="AS78"/>
    </row>
    <row r="79" spans="1:45" s="291" customFormat="1" ht="6.75" customHeight="1">
      <c r="C79" s="275"/>
      <c r="D79" s="275"/>
      <c r="E79" s="275"/>
      <c r="F79" s="275"/>
      <c r="G79" s="275"/>
      <c r="H79" s="275"/>
      <c r="I79" s="275"/>
      <c r="J79" s="276"/>
      <c r="K79" s="276"/>
      <c r="L79" s="276"/>
      <c r="M79" s="276"/>
      <c r="N79" s="276"/>
      <c r="Q79" s="276"/>
      <c r="R79" s="386"/>
      <c r="S79" s="386"/>
      <c r="T79" s="386"/>
      <c r="U79" s="386"/>
      <c r="V79" s="386"/>
      <c r="W79" s="386"/>
      <c r="X79" s="386"/>
      <c r="Y79" s="386"/>
      <c r="Z79" s="386"/>
      <c r="AA79" s="386"/>
      <c r="AB79" s="386"/>
      <c r="AC79" s="386"/>
      <c r="AD79" s="386"/>
      <c r="AE79" s="386"/>
      <c r="AG79"/>
      <c r="AH79"/>
      <c r="AI79"/>
      <c r="AJ79"/>
      <c r="AK79"/>
      <c r="AL79"/>
      <c r="AM79"/>
      <c r="AN79"/>
      <c r="AO79"/>
      <c r="AP79"/>
      <c r="AQ79"/>
      <c r="AR79"/>
      <c r="AS79"/>
    </row>
    <row r="80" spans="1:45" ht="12.75" customHeight="1">
      <c r="A80" s="291"/>
      <c r="B80" s="258" t="s">
        <v>613</v>
      </c>
      <c r="C80" s="227"/>
      <c r="D80" s="227"/>
      <c r="E80" s="227"/>
      <c r="F80" s="227"/>
      <c r="G80" s="227"/>
      <c r="H80" s="227"/>
      <c r="I80" s="227"/>
      <c r="J80" s="259"/>
      <c r="K80" s="259"/>
      <c r="L80" s="259"/>
      <c r="M80" s="259"/>
      <c r="N80" s="239"/>
      <c r="Q80" s="477"/>
      <c r="R80"/>
      <c r="S80"/>
      <c r="T80"/>
      <c r="U80"/>
      <c r="V80"/>
      <c r="W80"/>
      <c r="X80"/>
      <c r="Y80"/>
      <c r="Z80"/>
      <c r="AA80"/>
      <c r="AB80"/>
      <c r="AC80"/>
      <c r="AD80"/>
      <c r="AE80"/>
    </row>
    <row r="81" spans="1:31">
      <c r="A81" s="291"/>
      <c r="B81" s="279" t="s">
        <v>185</v>
      </c>
      <c r="C81" s="282">
        <v>0</v>
      </c>
      <c r="D81" s="282">
        <v>0</v>
      </c>
      <c r="E81" s="282">
        <v>0</v>
      </c>
      <c r="F81" s="282">
        <v>0</v>
      </c>
      <c r="G81" s="282">
        <v>0</v>
      </c>
      <c r="H81" s="282">
        <v>0</v>
      </c>
      <c r="I81" s="282">
        <v>0</v>
      </c>
      <c r="J81" s="282">
        <v>0</v>
      </c>
      <c r="K81" s="282">
        <v>0</v>
      </c>
      <c r="L81" s="282">
        <v>505</v>
      </c>
      <c r="M81" s="282">
        <v>0</v>
      </c>
      <c r="N81" s="282">
        <v>0</v>
      </c>
      <c r="O81" s="282">
        <v>505</v>
      </c>
      <c r="R81"/>
      <c r="S81"/>
      <c r="T81"/>
      <c r="U81"/>
      <c r="V81"/>
      <c r="W81"/>
      <c r="X81"/>
      <c r="Y81"/>
      <c r="Z81"/>
      <c r="AA81"/>
      <c r="AB81"/>
      <c r="AC81"/>
      <c r="AD81"/>
      <c r="AE81"/>
    </row>
    <row r="82" spans="1:31">
      <c r="A82" s="291"/>
      <c r="B82" s="278" t="s">
        <v>186</v>
      </c>
      <c r="C82" s="275">
        <v>0</v>
      </c>
      <c r="D82" s="275">
        <v>0</v>
      </c>
      <c r="E82" s="275">
        <v>0</v>
      </c>
      <c r="F82" s="275">
        <v>0</v>
      </c>
      <c r="G82" s="275">
        <v>0</v>
      </c>
      <c r="H82" s="275">
        <v>0</v>
      </c>
      <c r="I82" s="275">
        <v>0</v>
      </c>
      <c r="J82" s="275">
        <v>0</v>
      </c>
      <c r="K82" s="275">
        <v>2545</v>
      </c>
      <c r="L82" s="275">
        <v>0</v>
      </c>
      <c r="M82" s="275">
        <v>0</v>
      </c>
      <c r="N82" s="275">
        <v>0</v>
      </c>
      <c r="O82" s="275">
        <v>2545</v>
      </c>
      <c r="R82"/>
      <c r="S82"/>
      <c r="T82"/>
      <c r="U82"/>
      <c r="V82"/>
      <c r="W82"/>
      <c r="X82"/>
      <c r="Y82"/>
      <c r="Z82"/>
      <c r="AA82"/>
      <c r="AB82"/>
      <c r="AC82"/>
      <c r="AD82"/>
      <c r="AE82"/>
    </row>
    <row r="83" spans="1:31">
      <c r="B83" s="278" t="s">
        <v>187</v>
      </c>
      <c r="C83" s="275">
        <v>0</v>
      </c>
      <c r="D83" s="275">
        <v>0</v>
      </c>
      <c r="E83" s="275">
        <v>0</v>
      </c>
      <c r="F83" s="275">
        <v>0</v>
      </c>
      <c r="G83" s="275">
        <v>0</v>
      </c>
      <c r="H83" s="275">
        <v>0</v>
      </c>
      <c r="I83" s="275">
        <v>0</v>
      </c>
      <c r="J83" s="275">
        <v>0</v>
      </c>
      <c r="K83" s="275">
        <v>0</v>
      </c>
      <c r="L83" s="275">
        <v>0</v>
      </c>
      <c r="M83" s="275">
        <v>0</v>
      </c>
      <c r="N83" s="275">
        <v>0</v>
      </c>
      <c r="O83" s="275">
        <v>0</v>
      </c>
      <c r="R83"/>
      <c r="S83"/>
      <c r="T83"/>
      <c r="U83"/>
      <c r="V83"/>
      <c r="W83"/>
      <c r="X83"/>
      <c r="Y83"/>
      <c r="Z83"/>
      <c r="AA83"/>
      <c r="AB83"/>
      <c r="AC83"/>
      <c r="AD83"/>
      <c r="AE83"/>
    </row>
    <row r="84" spans="1:31">
      <c r="B84" s="278" t="s">
        <v>177</v>
      </c>
      <c r="C84" s="275">
        <v>0</v>
      </c>
      <c r="D84" s="275">
        <v>0</v>
      </c>
      <c r="E84" s="275">
        <v>0</v>
      </c>
      <c r="F84" s="275">
        <v>0</v>
      </c>
      <c r="G84" s="275">
        <v>0</v>
      </c>
      <c r="H84" s="275">
        <v>0</v>
      </c>
      <c r="I84" s="275">
        <v>4640</v>
      </c>
      <c r="J84" s="275">
        <v>0</v>
      </c>
      <c r="K84" s="275">
        <v>0</v>
      </c>
      <c r="L84" s="275">
        <v>0</v>
      </c>
      <c r="M84" s="275">
        <v>0</v>
      </c>
      <c r="N84" s="275">
        <v>0</v>
      </c>
      <c r="O84" s="275">
        <v>4640</v>
      </c>
      <c r="R84"/>
      <c r="S84"/>
      <c r="T84"/>
      <c r="U84"/>
      <c r="V84"/>
      <c r="W84"/>
      <c r="X84"/>
      <c r="Y84"/>
      <c r="Z84"/>
      <c r="AA84"/>
      <c r="AB84"/>
      <c r="AC84"/>
      <c r="AD84"/>
      <c r="AE84"/>
    </row>
    <row r="85" spans="1:31">
      <c r="B85" s="278" t="s">
        <v>189</v>
      </c>
      <c r="C85" s="275">
        <v>14865</v>
      </c>
      <c r="D85" s="275">
        <v>0</v>
      </c>
      <c r="E85" s="275">
        <v>0</v>
      </c>
      <c r="F85" s="275">
        <v>0</v>
      </c>
      <c r="G85" s="275">
        <v>175</v>
      </c>
      <c r="H85" s="275">
        <v>0</v>
      </c>
      <c r="I85" s="275">
        <v>0</v>
      </c>
      <c r="J85" s="275">
        <v>0</v>
      </c>
      <c r="K85" s="275">
        <v>0</v>
      </c>
      <c r="L85" s="275">
        <v>0</v>
      </c>
      <c r="M85" s="275">
        <v>0</v>
      </c>
      <c r="N85" s="275">
        <v>4835</v>
      </c>
      <c r="O85" s="275">
        <v>19865</v>
      </c>
      <c r="R85"/>
      <c r="S85"/>
      <c r="T85"/>
      <c r="U85"/>
      <c r="V85"/>
      <c r="W85"/>
      <c r="X85"/>
      <c r="Y85"/>
      <c r="Z85"/>
      <c r="AA85"/>
      <c r="AB85"/>
      <c r="AC85"/>
      <c r="AD85"/>
      <c r="AE85"/>
    </row>
    <row r="86" spans="1:31">
      <c r="B86" s="278" t="s">
        <v>178</v>
      </c>
      <c r="C86" s="275">
        <v>0</v>
      </c>
      <c r="D86" s="275">
        <v>280</v>
      </c>
      <c r="E86" s="275">
        <v>10</v>
      </c>
      <c r="F86" s="275">
        <v>75</v>
      </c>
      <c r="G86" s="275">
        <v>5</v>
      </c>
      <c r="H86" s="275">
        <v>0</v>
      </c>
      <c r="I86" s="275">
        <v>20</v>
      </c>
      <c r="J86" s="275">
        <v>0</v>
      </c>
      <c r="K86" s="275">
        <v>60</v>
      </c>
      <c r="L86" s="275">
        <v>30</v>
      </c>
      <c r="M86" s="275">
        <v>55</v>
      </c>
      <c r="N86" s="275">
        <v>105</v>
      </c>
      <c r="O86" s="275">
        <v>640</v>
      </c>
      <c r="R86"/>
      <c r="S86"/>
      <c r="T86"/>
      <c r="U86"/>
      <c r="V86"/>
      <c r="W86"/>
      <c r="X86"/>
      <c r="Y86"/>
      <c r="Z86"/>
      <c r="AA86"/>
      <c r="AB86"/>
      <c r="AC86"/>
      <c r="AD86"/>
      <c r="AE86"/>
    </row>
    <row r="87" spans="1:31">
      <c r="B87" s="278" t="s">
        <v>179</v>
      </c>
      <c r="C87" s="275">
        <v>0</v>
      </c>
      <c r="D87" s="275">
        <v>0</v>
      </c>
      <c r="E87" s="275">
        <v>0</v>
      </c>
      <c r="F87" s="275">
        <v>635</v>
      </c>
      <c r="G87" s="275">
        <v>0</v>
      </c>
      <c r="H87" s="275">
        <v>0</v>
      </c>
      <c r="I87" s="275">
        <v>0</v>
      </c>
      <c r="J87" s="275">
        <v>0</v>
      </c>
      <c r="K87" s="275">
        <v>0</v>
      </c>
      <c r="L87" s="275">
        <v>0</v>
      </c>
      <c r="M87" s="275">
        <v>0</v>
      </c>
      <c r="N87" s="275">
        <v>0</v>
      </c>
      <c r="O87" s="275">
        <v>635</v>
      </c>
      <c r="R87"/>
      <c r="S87"/>
      <c r="T87"/>
      <c r="U87"/>
      <c r="V87"/>
      <c r="W87"/>
      <c r="X87"/>
      <c r="Y87"/>
      <c r="Z87"/>
      <c r="AA87"/>
      <c r="AB87"/>
      <c r="AC87"/>
      <c r="AD87"/>
      <c r="AE87"/>
    </row>
    <row r="88" spans="1:31">
      <c r="B88" s="278" t="s">
        <v>190</v>
      </c>
      <c r="C88" s="275">
        <v>0</v>
      </c>
      <c r="D88" s="275">
        <v>0</v>
      </c>
      <c r="E88" s="275">
        <v>0</v>
      </c>
      <c r="F88" s="275">
        <v>0</v>
      </c>
      <c r="G88" s="275">
        <v>0</v>
      </c>
      <c r="H88" s="275">
        <v>0</v>
      </c>
      <c r="I88" s="275">
        <v>0</v>
      </c>
      <c r="J88" s="275">
        <v>0</v>
      </c>
      <c r="K88" s="275">
        <v>0</v>
      </c>
      <c r="L88" s="275">
        <v>0</v>
      </c>
      <c r="M88" s="275">
        <v>0</v>
      </c>
      <c r="N88" s="275">
        <v>0</v>
      </c>
      <c r="O88" s="275">
        <v>0</v>
      </c>
      <c r="R88"/>
      <c r="S88"/>
      <c r="T88"/>
      <c r="U88"/>
      <c r="V88"/>
      <c r="W88"/>
      <c r="X88"/>
      <c r="Y88"/>
      <c r="Z88"/>
      <c r="AA88"/>
      <c r="AB88"/>
      <c r="AC88"/>
      <c r="AD88"/>
      <c r="AE88"/>
    </row>
    <row r="89" spans="1:31">
      <c r="B89" s="278" t="s">
        <v>360</v>
      </c>
      <c r="C89" s="275">
        <v>0</v>
      </c>
      <c r="D89" s="275">
        <v>0</v>
      </c>
      <c r="E89" s="275">
        <v>0</v>
      </c>
      <c r="F89" s="275">
        <v>0</v>
      </c>
      <c r="G89" s="275">
        <v>0</v>
      </c>
      <c r="H89" s="275">
        <v>0</v>
      </c>
      <c r="I89" s="275">
        <v>0</v>
      </c>
      <c r="J89" s="275">
        <v>0</v>
      </c>
      <c r="K89" s="275">
        <v>25</v>
      </c>
      <c r="L89" s="275">
        <v>0</v>
      </c>
      <c r="M89" s="275">
        <v>0</v>
      </c>
      <c r="N89" s="275">
        <v>0</v>
      </c>
      <c r="O89" s="275">
        <v>25</v>
      </c>
      <c r="R89"/>
      <c r="S89"/>
      <c r="T89"/>
      <c r="U89"/>
      <c r="V89"/>
      <c r="W89"/>
      <c r="X89"/>
      <c r="Y89"/>
      <c r="Z89"/>
      <c r="AA89"/>
      <c r="AB89"/>
      <c r="AC89"/>
      <c r="AD89"/>
      <c r="AE89"/>
    </row>
    <row r="90" spans="1:31">
      <c r="B90" s="278" t="s">
        <v>191</v>
      </c>
      <c r="C90" s="275">
        <v>0</v>
      </c>
      <c r="D90" s="275">
        <v>0</v>
      </c>
      <c r="E90" s="275">
        <v>525</v>
      </c>
      <c r="F90" s="275">
        <v>1155</v>
      </c>
      <c r="G90" s="275">
        <v>0</v>
      </c>
      <c r="H90" s="275">
        <v>0</v>
      </c>
      <c r="I90" s="275">
        <v>0</v>
      </c>
      <c r="J90" s="275">
        <v>0</v>
      </c>
      <c r="K90" s="275">
        <v>0</v>
      </c>
      <c r="L90" s="275">
        <v>0</v>
      </c>
      <c r="M90" s="275">
        <v>0</v>
      </c>
      <c r="N90" s="275">
        <v>5685</v>
      </c>
      <c r="O90" s="275">
        <v>7355</v>
      </c>
      <c r="R90"/>
      <c r="S90"/>
      <c r="T90"/>
      <c r="U90"/>
      <c r="V90"/>
      <c r="W90"/>
      <c r="X90"/>
      <c r="Y90"/>
      <c r="Z90"/>
      <c r="AA90"/>
      <c r="AB90"/>
      <c r="AC90"/>
      <c r="AD90"/>
      <c r="AE90"/>
    </row>
    <row r="91" spans="1:31">
      <c r="B91" s="278" t="s">
        <v>194</v>
      </c>
      <c r="C91" s="275">
        <v>0</v>
      </c>
      <c r="D91" s="275">
        <v>0</v>
      </c>
      <c r="E91" s="275">
        <v>0</v>
      </c>
      <c r="F91" s="275">
        <v>0</v>
      </c>
      <c r="G91" s="275">
        <v>0</v>
      </c>
      <c r="H91" s="275">
        <v>0</v>
      </c>
      <c r="I91" s="275">
        <v>0</v>
      </c>
      <c r="J91" s="275">
        <v>0</v>
      </c>
      <c r="K91" s="275">
        <v>10</v>
      </c>
      <c r="L91" s="275">
        <v>0</v>
      </c>
      <c r="M91" s="275">
        <v>0</v>
      </c>
      <c r="N91" s="275">
        <v>0</v>
      </c>
      <c r="O91" s="275">
        <v>10</v>
      </c>
      <c r="R91"/>
      <c r="S91"/>
      <c r="T91"/>
      <c r="U91"/>
      <c r="V91"/>
      <c r="W91"/>
      <c r="X91"/>
      <c r="Y91"/>
      <c r="Z91"/>
      <c r="AA91"/>
      <c r="AB91"/>
      <c r="AC91"/>
      <c r="AD91"/>
      <c r="AE91"/>
    </row>
    <row r="92" spans="1:31">
      <c r="B92" s="278" t="s">
        <v>195</v>
      </c>
      <c r="C92" s="275">
        <v>0</v>
      </c>
      <c r="D92" s="275">
        <v>0</v>
      </c>
      <c r="E92" s="275">
        <v>895</v>
      </c>
      <c r="F92" s="275">
        <v>0</v>
      </c>
      <c r="G92" s="275">
        <v>0</v>
      </c>
      <c r="H92" s="275">
        <v>0</v>
      </c>
      <c r="I92" s="275">
        <v>0</v>
      </c>
      <c r="J92" s="275">
        <v>0</v>
      </c>
      <c r="K92" s="275">
        <v>165</v>
      </c>
      <c r="L92" s="275">
        <v>895</v>
      </c>
      <c r="M92" s="275">
        <v>0</v>
      </c>
      <c r="N92" s="275">
        <v>0</v>
      </c>
      <c r="O92" s="275">
        <v>1955</v>
      </c>
      <c r="R92"/>
      <c r="S92"/>
      <c r="T92"/>
      <c r="U92"/>
      <c r="V92"/>
      <c r="W92"/>
      <c r="X92"/>
      <c r="Y92"/>
      <c r="Z92"/>
      <c r="AA92"/>
      <c r="AB92"/>
      <c r="AC92"/>
      <c r="AD92"/>
      <c r="AE92"/>
    </row>
    <row r="93" spans="1:31">
      <c r="B93" s="278" t="s">
        <v>180</v>
      </c>
      <c r="C93" s="275">
        <v>0</v>
      </c>
      <c r="D93" s="275">
        <v>0</v>
      </c>
      <c r="E93" s="275">
        <v>255</v>
      </c>
      <c r="F93" s="275">
        <v>0</v>
      </c>
      <c r="G93" s="275">
        <v>0</v>
      </c>
      <c r="H93" s="275">
        <v>0</v>
      </c>
      <c r="I93" s="275">
        <v>0</v>
      </c>
      <c r="J93" s="275">
        <v>0</v>
      </c>
      <c r="K93" s="275">
        <v>0</v>
      </c>
      <c r="L93" s="275">
        <v>0</v>
      </c>
      <c r="M93" s="275">
        <v>0</v>
      </c>
      <c r="N93" s="275">
        <v>0</v>
      </c>
      <c r="O93" s="275">
        <v>255</v>
      </c>
      <c r="R93"/>
      <c r="S93"/>
      <c r="T93"/>
      <c r="U93"/>
      <c r="V93"/>
      <c r="W93"/>
      <c r="X93"/>
      <c r="Y93"/>
      <c r="Z93"/>
      <c r="AA93"/>
      <c r="AB93"/>
      <c r="AC93"/>
      <c r="AD93"/>
      <c r="AE93"/>
    </row>
    <row r="94" spans="1:31">
      <c r="B94" s="278" t="s">
        <v>197</v>
      </c>
      <c r="C94" s="275">
        <v>0</v>
      </c>
      <c r="D94" s="275">
        <v>0</v>
      </c>
      <c r="E94" s="275">
        <v>0</v>
      </c>
      <c r="F94" s="275">
        <v>15</v>
      </c>
      <c r="G94" s="275">
        <v>0</v>
      </c>
      <c r="H94" s="275">
        <v>0</v>
      </c>
      <c r="I94" s="275">
        <v>0</v>
      </c>
      <c r="J94" s="275">
        <v>0</v>
      </c>
      <c r="K94" s="275">
        <v>0</v>
      </c>
      <c r="L94" s="275">
        <v>0</v>
      </c>
      <c r="M94" s="275">
        <v>0</v>
      </c>
      <c r="N94" s="275">
        <v>0</v>
      </c>
      <c r="O94" s="275">
        <v>15</v>
      </c>
      <c r="R94"/>
      <c r="S94"/>
      <c r="T94"/>
      <c r="U94"/>
      <c r="V94"/>
      <c r="W94"/>
      <c r="X94"/>
      <c r="Y94"/>
      <c r="Z94"/>
      <c r="AA94"/>
      <c r="AB94"/>
      <c r="AC94"/>
      <c r="AD94"/>
      <c r="AE94"/>
    </row>
    <row r="95" spans="1:31">
      <c r="B95" s="278" t="s">
        <v>198</v>
      </c>
      <c r="C95" s="275">
        <v>0</v>
      </c>
      <c r="D95" s="275">
        <v>0</v>
      </c>
      <c r="E95" s="275">
        <v>90</v>
      </c>
      <c r="F95" s="275">
        <v>0</v>
      </c>
      <c r="G95" s="275">
        <v>0</v>
      </c>
      <c r="H95" s="275">
        <v>0</v>
      </c>
      <c r="I95" s="275">
        <v>0</v>
      </c>
      <c r="J95" s="275">
        <v>0</v>
      </c>
      <c r="K95" s="275">
        <v>0</v>
      </c>
      <c r="L95" s="275">
        <v>0</v>
      </c>
      <c r="M95" s="275">
        <v>0</v>
      </c>
      <c r="N95" s="275">
        <v>0</v>
      </c>
      <c r="O95" s="275">
        <v>90</v>
      </c>
      <c r="R95"/>
      <c r="S95"/>
      <c r="T95"/>
      <c r="U95"/>
      <c r="V95"/>
      <c r="W95"/>
      <c r="X95"/>
      <c r="Y95"/>
      <c r="Z95"/>
      <c r="AA95"/>
      <c r="AB95"/>
      <c r="AC95"/>
      <c r="AD95"/>
      <c r="AE95"/>
    </row>
    <row r="96" spans="1:31">
      <c r="B96" s="278" t="s">
        <v>199</v>
      </c>
      <c r="C96" s="275">
        <v>0</v>
      </c>
      <c r="D96" s="275">
        <v>0</v>
      </c>
      <c r="E96" s="275">
        <v>0</v>
      </c>
      <c r="F96" s="275">
        <v>0</v>
      </c>
      <c r="G96" s="275">
        <v>0</v>
      </c>
      <c r="H96" s="275">
        <v>0</v>
      </c>
      <c r="I96" s="275">
        <v>0</v>
      </c>
      <c r="J96" s="275">
        <v>0</v>
      </c>
      <c r="K96" s="275">
        <v>2015</v>
      </c>
      <c r="L96" s="275">
        <v>0</v>
      </c>
      <c r="M96" s="275">
        <v>0</v>
      </c>
      <c r="N96" s="275">
        <v>0</v>
      </c>
      <c r="O96" s="275">
        <v>2015</v>
      </c>
      <c r="R96"/>
      <c r="S96"/>
      <c r="T96"/>
      <c r="U96"/>
      <c r="V96"/>
      <c r="W96"/>
      <c r="X96"/>
      <c r="Y96"/>
      <c r="Z96"/>
      <c r="AA96"/>
      <c r="AB96"/>
      <c r="AC96"/>
      <c r="AD96"/>
      <c r="AE96"/>
    </row>
    <row r="97" spans="2:45">
      <c r="B97" s="278" t="s">
        <v>200</v>
      </c>
      <c r="C97" s="275">
        <v>0</v>
      </c>
      <c r="D97" s="275">
        <v>2415</v>
      </c>
      <c r="E97" s="275">
        <v>0</v>
      </c>
      <c r="F97" s="275">
        <v>0</v>
      </c>
      <c r="G97" s="275">
        <v>0</v>
      </c>
      <c r="H97" s="275">
        <v>0</v>
      </c>
      <c r="I97" s="275">
        <v>0</v>
      </c>
      <c r="J97" s="275">
        <v>0</v>
      </c>
      <c r="K97" s="275">
        <v>0</v>
      </c>
      <c r="L97" s="275">
        <v>0</v>
      </c>
      <c r="M97" s="275">
        <v>0</v>
      </c>
      <c r="N97" s="275">
        <v>0</v>
      </c>
      <c r="O97" s="275">
        <v>2415</v>
      </c>
      <c r="R97"/>
      <c r="S97"/>
      <c r="T97"/>
      <c r="U97"/>
      <c r="V97"/>
      <c r="W97"/>
      <c r="X97"/>
      <c r="Y97"/>
      <c r="Z97"/>
      <c r="AA97"/>
      <c r="AB97"/>
      <c r="AC97"/>
      <c r="AD97"/>
      <c r="AE97"/>
    </row>
    <row r="98" spans="2:45">
      <c r="B98" s="278" t="s">
        <v>181</v>
      </c>
      <c r="C98" s="275">
        <v>0</v>
      </c>
      <c r="D98" s="275">
        <v>0</v>
      </c>
      <c r="E98" s="275">
        <v>0</v>
      </c>
      <c r="F98" s="275">
        <v>0</v>
      </c>
      <c r="G98" s="275">
        <v>0</v>
      </c>
      <c r="H98" s="275">
        <v>0</v>
      </c>
      <c r="I98" s="275">
        <v>0</v>
      </c>
      <c r="J98" s="275">
        <v>0</v>
      </c>
      <c r="K98" s="275">
        <v>0</v>
      </c>
      <c r="L98" s="275">
        <v>0</v>
      </c>
      <c r="M98" s="275">
        <v>0</v>
      </c>
      <c r="N98" s="275">
        <v>235</v>
      </c>
      <c r="O98" s="275">
        <v>235</v>
      </c>
      <c r="R98"/>
      <c r="S98"/>
      <c r="T98"/>
      <c r="U98"/>
      <c r="V98"/>
      <c r="W98"/>
      <c r="X98"/>
      <c r="Y98"/>
      <c r="Z98"/>
      <c r="AA98"/>
      <c r="AB98"/>
      <c r="AC98"/>
      <c r="AD98"/>
      <c r="AE98"/>
    </row>
    <row r="99" spans="2:45">
      <c r="B99" s="278" t="s">
        <v>182</v>
      </c>
      <c r="C99" s="275">
        <v>0</v>
      </c>
      <c r="D99" s="275">
        <v>0</v>
      </c>
      <c r="E99" s="275">
        <v>460</v>
      </c>
      <c r="F99" s="275">
        <v>0</v>
      </c>
      <c r="G99" s="275">
        <v>0</v>
      </c>
      <c r="H99" s="275">
        <v>0</v>
      </c>
      <c r="I99" s="275">
        <v>0</v>
      </c>
      <c r="J99" s="275">
        <v>0</v>
      </c>
      <c r="K99" s="275">
        <v>5</v>
      </c>
      <c r="L99" s="275">
        <v>0</v>
      </c>
      <c r="M99" s="275">
        <v>0</v>
      </c>
      <c r="N99" s="275">
        <v>0</v>
      </c>
      <c r="O99" s="275">
        <v>465</v>
      </c>
      <c r="R99"/>
      <c r="S99"/>
      <c r="T99"/>
      <c r="U99"/>
      <c r="V99"/>
      <c r="W99"/>
      <c r="X99"/>
      <c r="Y99"/>
      <c r="Z99"/>
      <c r="AA99"/>
      <c r="AB99"/>
      <c r="AC99"/>
      <c r="AD99"/>
      <c r="AE99"/>
    </row>
    <row r="100" spans="2:45">
      <c r="B100" s="278" t="s">
        <v>203</v>
      </c>
      <c r="C100" s="275">
        <v>0</v>
      </c>
      <c r="D100" s="275">
        <v>0</v>
      </c>
      <c r="E100" s="275">
        <v>65</v>
      </c>
      <c r="F100" s="275">
        <v>0</v>
      </c>
      <c r="G100" s="275">
        <v>0</v>
      </c>
      <c r="H100" s="275">
        <v>0</v>
      </c>
      <c r="I100" s="275">
        <v>25</v>
      </c>
      <c r="J100" s="275">
        <v>355</v>
      </c>
      <c r="K100" s="275">
        <v>0</v>
      </c>
      <c r="L100" s="275">
        <v>0</v>
      </c>
      <c r="M100" s="275">
        <v>0</v>
      </c>
      <c r="N100" s="275">
        <v>0</v>
      </c>
      <c r="O100" s="275">
        <v>450</v>
      </c>
      <c r="R100"/>
      <c r="S100"/>
      <c r="T100"/>
      <c r="U100"/>
      <c r="V100"/>
      <c r="W100"/>
      <c r="X100"/>
      <c r="Y100"/>
      <c r="Z100"/>
      <c r="AA100"/>
      <c r="AB100"/>
      <c r="AC100"/>
      <c r="AD100"/>
      <c r="AE100"/>
    </row>
    <row r="101" spans="2:45">
      <c r="B101" s="278" t="s">
        <v>183</v>
      </c>
      <c r="C101" s="275">
        <v>0</v>
      </c>
      <c r="D101" s="275">
        <v>0</v>
      </c>
      <c r="E101" s="275">
        <v>3325</v>
      </c>
      <c r="F101" s="275">
        <v>15</v>
      </c>
      <c r="G101" s="275">
        <v>0</v>
      </c>
      <c r="H101" s="275">
        <v>0</v>
      </c>
      <c r="I101" s="275">
        <v>10</v>
      </c>
      <c r="J101" s="275">
        <v>50</v>
      </c>
      <c r="K101" s="275">
        <v>0</v>
      </c>
      <c r="L101" s="275">
        <v>0</v>
      </c>
      <c r="M101" s="275">
        <v>0</v>
      </c>
      <c r="N101" s="275">
        <v>85</v>
      </c>
      <c r="O101" s="275">
        <v>3475</v>
      </c>
      <c r="R101"/>
      <c r="S101"/>
      <c r="T101"/>
      <c r="U101"/>
      <c r="V101"/>
      <c r="W101"/>
      <c r="X101"/>
      <c r="Y101"/>
      <c r="Z101"/>
      <c r="AA101"/>
      <c r="AB101"/>
      <c r="AC101"/>
      <c r="AD101"/>
      <c r="AE101"/>
    </row>
    <row r="102" spans="2:45">
      <c r="B102" s="278" t="s">
        <v>336</v>
      </c>
      <c r="C102" s="275">
        <v>0</v>
      </c>
      <c r="D102" s="275">
        <v>0</v>
      </c>
      <c r="E102" s="275">
        <v>0</v>
      </c>
      <c r="F102" s="275">
        <v>0</v>
      </c>
      <c r="G102" s="275">
        <v>0</v>
      </c>
      <c r="H102" s="275">
        <v>0</v>
      </c>
      <c r="I102" s="275">
        <v>0</v>
      </c>
      <c r="J102" s="275">
        <v>0</v>
      </c>
      <c r="K102" s="275">
        <v>0</v>
      </c>
      <c r="L102" s="275">
        <v>0</v>
      </c>
      <c r="M102" s="275">
        <v>0</v>
      </c>
      <c r="N102" s="275">
        <v>0</v>
      </c>
      <c r="O102" s="275">
        <v>0</v>
      </c>
      <c r="R102"/>
      <c r="S102"/>
      <c r="T102"/>
      <c r="U102"/>
      <c r="V102"/>
      <c r="W102"/>
      <c r="X102"/>
      <c r="Y102"/>
      <c r="Z102"/>
      <c r="AA102"/>
      <c r="AB102"/>
      <c r="AC102"/>
      <c r="AD102"/>
      <c r="AE102"/>
    </row>
    <row r="103" spans="2:45">
      <c r="B103" s="278" t="s">
        <v>204</v>
      </c>
      <c r="C103" s="275">
        <v>0</v>
      </c>
      <c r="D103" s="275">
        <v>0</v>
      </c>
      <c r="E103" s="275">
        <v>0</v>
      </c>
      <c r="F103" s="275">
        <v>5</v>
      </c>
      <c r="G103" s="275">
        <v>0</v>
      </c>
      <c r="H103" s="275">
        <v>0</v>
      </c>
      <c r="I103" s="275">
        <v>0</v>
      </c>
      <c r="J103" s="275">
        <v>0</v>
      </c>
      <c r="K103" s="275">
        <v>40</v>
      </c>
      <c r="L103" s="275">
        <v>0</v>
      </c>
      <c r="M103" s="275">
        <v>0</v>
      </c>
      <c r="N103" s="275">
        <v>0</v>
      </c>
      <c r="O103" s="275">
        <v>45</v>
      </c>
      <c r="R103"/>
      <c r="S103"/>
      <c r="T103"/>
      <c r="U103"/>
      <c r="V103"/>
      <c r="W103"/>
      <c r="X103"/>
      <c r="Y103"/>
      <c r="Z103"/>
      <c r="AA103"/>
      <c r="AB103"/>
      <c r="AC103"/>
      <c r="AD103"/>
      <c r="AE103"/>
    </row>
    <row r="104" spans="2:45" s="291" customFormat="1">
      <c r="B104" s="278" t="s">
        <v>205</v>
      </c>
      <c r="C104" s="275">
        <v>0</v>
      </c>
      <c r="D104" s="275">
        <v>0</v>
      </c>
      <c r="E104" s="275">
        <v>330</v>
      </c>
      <c r="F104" s="275">
        <v>115</v>
      </c>
      <c r="G104" s="275">
        <v>0</v>
      </c>
      <c r="H104" s="275">
        <v>0</v>
      </c>
      <c r="I104" s="275">
        <v>0</v>
      </c>
      <c r="J104" s="275">
        <v>0</v>
      </c>
      <c r="K104" s="275">
        <v>0</v>
      </c>
      <c r="L104" s="275">
        <v>0</v>
      </c>
      <c r="M104" s="275">
        <v>0</v>
      </c>
      <c r="N104" s="275">
        <v>0</v>
      </c>
      <c r="O104" s="275">
        <v>445</v>
      </c>
      <c r="Q104" s="276"/>
      <c r="R104"/>
      <c r="S104"/>
      <c r="T104"/>
      <c r="U104"/>
      <c r="V104"/>
      <c r="W104"/>
      <c r="X104"/>
      <c r="Y104"/>
      <c r="Z104"/>
      <c r="AA104"/>
      <c r="AB104"/>
      <c r="AC104"/>
      <c r="AD104"/>
      <c r="AE104"/>
      <c r="AG104"/>
      <c r="AH104"/>
      <c r="AI104"/>
      <c r="AJ104"/>
      <c r="AK104"/>
      <c r="AL104"/>
      <c r="AM104"/>
      <c r="AN104"/>
      <c r="AO104"/>
      <c r="AP104"/>
      <c r="AQ104"/>
      <c r="AR104"/>
      <c r="AS104"/>
    </row>
    <row r="105" spans="2:45" s="291" customFormat="1">
      <c r="B105" s="278" t="s">
        <v>206</v>
      </c>
      <c r="C105" s="275">
        <v>0</v>
      </c>
      <c r="D105" s="275">
        <v>0</v>
      </c>
      <c r="E105" s="275">
        <v>0</v>
      </c>
      <c r="F105" s="275">
        <v>0</v>
      </c>
      <c r="G105" s="275">
        <v>260</v>
      </c>
      <c r="H105" s="275">
        <v>0</v>
      </c>
      <c r="I105" s="275">
        <v>0</v>
      </c>
      <c r="J105" s="275">
        <v>0</v>
      </c>
      <c r="K105" s="275">
        <v>0</v>
      </c>
      <c r="L105" s="275">
        <v>0</v>
      </c>
      <c r="M105" s="275">
        <v>55</v>
      </c>
      <c r="N105" s="275">
        <v>55</v>
      </c>
      <c r="O105" s="275">
        <v>365</v>
      </c>
      <c r="Q105" s="276"/>
      <c r="R105"/>
      <c r="S105"/>
      <c r="T105"/>
      <c r="U105"/>
      <c r="V105"/>
      <c r="W105"/>
      <c r="X105"/>
      <c r="Y105"/>
      <c r="Z105"/>
      <c r="AA105"/>
      <c r="AB105"/>
      <c r="AC105"/>
      <c r="AD105"/>
      <c r="AE105"/>
      <c r="AG105"/>
      <c r="AH105"/>
      <c r="AI105"/>
      <c r="AJ105"/>
      <c r="AK105"/>
      <c r="AL105"/>
      <c r="AM105"/>
      <c r="AN105"/>
      <c r="AO105"/>
      <c r="AP105"/>
      <c r="AQ105"/>
      <c r="AR105"/>
      <c r="AS105"/>
    </row>
    <row r="106" spans="2:45">
      <c r="B106" s="278" t="s">
        <v>209</v>
      </c>
      <c r="C106" s="275">
        <v>0</v>
      </c>
      <c r="D106" s="275">
        <v>0</v>
      </c>
      <c r="E106" s="275">
        <v>0</v>
      </c>
      <c r="F106" s="275">
        <v>0</v>
      </c>
      <c r="G106" s="275">
        <v>0</v>
      </c>
      <c r="H106" s="275">
        <v>0</v>
      </c>
      <c r="I106" s="275">
        <v>0</v>
      </c>
      <c r="J106" s="275">
        <v>0</v>
      </c>
      <c r="K106" s="275">
        <v>0</v>
      </c>
      <c r="L106" s="275">
        <v>0</v>
      </c>
      <c r="M106" s="275">
        <v>0</v>
      </c>
      <c r="N106" s="275">
        <v>10</v>
      </c>
      <c r="O106" s="275">
        <v>10</v>
      </c>
      <c r="R106"/>
      <c r="S106"/>
      <c r="T106"/>
      <c r="U106"/>
      <c r="V106"/>
      <c r="W106"/>
      <c r="X106"/>
      <c r="Y106"/>
      <c r="Z106"/>
      <c r="AA106"/>
      <c r="AB106"/>
      <c r="AC106"/>
      <c r="AD106"/>
      <c r="AE106"/>
    </row>
    <row r="107" spans="2:45">
      <c r="B107" s="278" t="s">
        <v>659</v>
      </c>
      <c r="C107" s="275">
        <v>0</v>
      </c>
      <c r="D107" s="275">
        <v>0</v>
      </c>
      <c r="E107" s="275">
        <v>0</v>
      </c>
      <c r="F107" s="275">
        <v>0</v>
      </c>
      <c r="G107" s="275">
        <v>0</v>
      </c>
      <c r="H107" s="275">
        <v>0</v>
      </c>
      <c r="I107" s="275">
        <v>0</v>
      </c>
      <c r="J107" s="275">
        <v>0</v>
      </c>
      <c r="K107" s="275">
        <v>0</v>
      </c>
      <c r="L107" s="275">
        <v>0</v>
      </c>
      <c r="M107" s="275">
        <v>25</v>
      </c>
      <c r="N107" s="275">
        <v>0</v>
      </c>
      <c r="O107" s="275">
        <v>25</v>
      </c>
      <c r="R107"/>
      <c r="S107"/>
      <c r="T107"/>
      <c r="U107"/>
      <c r="V107"/>
      <c r="W107"/>
      <c r="X107"/>
      <c r="Y107"/>
      <c r="Z107"/>
      <c r="AA107"/>
      <c r="AB107"/>
      <c r="AC107"/>
      <c r="AD107"/>
      <c r="AE107"/>
    </row>
    <row r="108" spans="2:45">
      <c r="B108" s="278" t="s">
        <v>210</v>
      </c>
      <c r="C108" s="275">
        <v>0</v>
      </c>
      <c r="D108" s="275">
        <v>0</v>
      </c>
      <c r="E108" s="275">
        <v>0</v>
      </c>
      <c r="F108" s="275">
        <v>0</v>
      </c>
      <c r="G108" s="275">
        <v>0</v>
      </c>
      <c r="H108" s="275">
        <v>1540</v>
      </c>
      <c r="I108" s="275">
        <v>0</v>
      </c>
      <c r="J108" s="275">
        <v>0</v>
      </c>
      <c r="K108" s="275">
        <v>0</v>
      </c>
      <c r="L108" s="275">
        <v>0</v>
      </c>
      <c r="M108" s="275">
        <v>0</v>
      </c>
      <c r="N108" s="275">
        <v>0</v>
      </c>
      <c r="O108" s="275">
        <v>1540</v>
      </c>
      <c r="R108"/>
      <c r="S108"/>
      <c r="T108"/>
      <c r="U108"/>
      <c r="V108"/>
      <c r="W108"/>
      <c r="X108"/>
      <c r="Y108"/>
      <c r="Z108"/>
      <c r="AA108"/>
      <c r="AB108"/>
      <c r="AC108"/>
      <c r="AD108"/>
      <c r="AE108"/>
    </row>
    <row r="109" spans="2:45">
      <c r="B109" s="278" t="s">
        <v>184</v>
      </c>
      <c r="C109" s="275">
        <v>0</v>
      </c>
      <c r="D109" s="275">
        <v>0</v>
      </c>
      <c r="E109" s="275">
        <v>200</v>
      </c>
      <c r="F109" s="275">
        <v>0</v>
      </c>
      <c r="G109" s="275">
        <v>0</v>
      </c>
      <c r="H109" s="275">
        <v>0</v>
      </c>
      <c r="I109" s="275">
        <v>55</v>
      </c>
      <c r="J109" s="275">
        <v>0</v>
      </c>
      <c r="K109" s="275">
        <v>240</v>
      </c>
      <c r="L109" s="275">
        <v>0</v>
      </c>
      <c r="M109" s="275">
        <v>0</v>
      </c>
      <c r="N109" s="275">
        <v>0</v>
      </c>
      <c r="O109" s="275">
        <v>495</v>
      </c>
      <c r="R109"/>
      <c r="S109"/>
      <c r="T109"/>
      <c r="U109"/>
      <c r="V109"/>
      <c r="W109"/>
      <c r="X109"/>
      <c r="Y109"/>
      <c r="Z109"/>
      <c r="AA109"/>
      <c r="AB109"/>
      <c r="AC109"/>
      <c r="AD109"/>
      <c r="AE109"/>
    </row>
    <row r="110" spans="2:45">
      <c r="B110" s="278" t="s">
        <v>211</v>
      </c>
      <c r="C110" s="275">
        <v>0</v>
      </c>
      <c r="D110" s="275">
        <v>5</v>
      </c>
      <c r="E110" s="275">
        <v>0</v>
      </c>
      <c r="F110" s="275">
        <v>5</v>
      </c>
      <c r="G110" s="275">
        <v>0</v>
      </c>
      <c r="H110" s="275">
        <v>0</v>
      </c>
      <c r="I110" s="275">
        <v>0</v>
      </c>
      <c r="J110" s="275">
        <v>0</v>
      </c>
      <c r="K110" s="275">
        <v>0</v>
      </c>
      <c r="L110" s="275">
        <v>0</v>
      </c>
      <c r="M110" s="275">
        <v>0</v>
      </c>
      <c r="N110" s="275">
        <v>0</v>
      </c>
      <c r="O110" s="275">
        <v>10</v>
      </c>
      <c r="R110"/>
      <c r="S110"/>
      <c r="T110"/>
      <c r="U110"/>
      <c r="V110"/>
      <c r="W110"/>
      <c r="X110"/>
      <c r="Y110"/>
      <c r="Z110"/>
      <c r="AA110"/>
      <c r="AB110"/>
      <c r="AC110"/>
      <c r="AD110"/>
      <c r="AE110"/>
    </row>
    <row r="111" spans="2:45">
      <c r="B111" s="278" t="s">
        <v>212</v>
      </c>
      <c r="C111" s="275">
        <v>0</v>
      </c>
      <c r="D111" s="275">
        <v>0</v>
      </c>
      <c r="E111" s="275">
        <v>0</v>
      </c>
      <c r="F111" s="275">
        <v>0</v>
      </c>
      <c r="G111" s="275">
        <v>0</v>
      </c>
      <c r="H111" s="275">
        <v>0</v>
      </c>
      <c r="I111" s="275">
        <v>0</v>
      </c>
      <c r="J111" s="275">
        <v>0</v>
      </c>
      <c r="K111" s="275">
        <v>0</v>
      </c>
      <c r="L111" s="275">
        <v>5</v>
      </c>
      <c r="M111" s="275">
        <v>5</v>
      </c>
      <c r="N111" s="275">
        <v>80</v>
      </c>
      <c r="O111" s="275">
        <v>90</v>
      </c>
      <c r="R111"/>
      <c r="S111"/>
      <c r="T111"/>
      <c r="U111"/>
      <c r="V111"/>
      <c r="W111"/>
      <c r="X111"/>
      <c r="Y111"/>
      <c r="Z111"/>
      <c r="AA111"/>
      <c r="AB111"/>
      <c r="AC111"/>
      <c r="AD111"/>
      <c r="AE111"/>
    </row>
    <row r="112" spans="2:45">
      <c r="B112" s="278" t="s">
        <v>213</v>
      </c>
      <c r="C112" s="275">
        <v>0</v>
      </c>
      <c r="D112" s="275">
        <v>0</v>
      </c>
      <c r="E112" s="275">
        <v>0</v>
      </c>
      <c r="F112" s="275">
        <v>0</v>
      </c>
      <c r="G112" s="275">
        <v>0</v>
      </c>
      <c r="H112" s="275">
        <v>0</v>
      </c>
      <c r="I112" s="275">
        <v>0</v>
      </c>
      <c r="J112" s="275">
        <v>0</v>
      </c>
      <c r="K112" s="275">
        <v>0</v>
      </c>
      <c r="L112" s="275">
        <v>0</v>
      </c>
      <c r="M112" s="275">
        <v>185</v>
      </c>
      <c r="N112" s="275">
        <v>0</v>
      </c>
      <c r="O112" s="275">
        <v>185</v>
      </c>
      <c r="R112"/>
      <c r="S112"/>
      <c r="T112"/>
      <c r="U112"/>
      <c r="V112"/>
      <c r="W112"/>
      <c r="X112"/>
      <c r="Y112"/>
      <c r="Z112"/>
      <c r="AA112"/>
      <c r="AB112"/>
      <c r="AC112"/>
      <c r="AD112"/>
      <c r="AE112"/>
    </row>
    <row r="113" spans="1:45">
      <c r="B113" s="278" t="s">
        <v>214</v>
      </c>
      <c r="C113" s="275">
        <v>0</v>
      </c>
      <c r="D113" s="275">
        <v>0</v>
      </c>
      <c r="E113" s="275">
        <v>0</v>
      </c>
      <c r="F113" s="275">
        <v>0</v>
      </c>
      <c r="G113" s="275">
        <v>0</v>
      </c>
      <c r="H113" s="275">
        <v>0</v>
      </c>
      <c r="I113" s="275">
        <v>0</v>
      </c>
      <c r="J113" s="275">
        <v>0</v>
      </c>
      <c r="K113" s="275">
        <v>0</v>
      </c>
      <c r="L113" s="275">
        <v>0</v>
      </c>
      <c r="M113" s="275">
        <v>70</v>
      </c>
      <c r="N113" s="275">
        <v>5</v>
      </c>
      <c r="O113" s="275">
        <v>70</v>
      </c>
      <c r="R113"/>
      <c r="S113"/>
      <c r="T113"/>
      <c r="U113"/>
      <c r="V113"/>
      <c r="W113"/>
      <c r="X113"/>
      <c r="Y113"/>
      <c r="Z113"/>
      <c r="AA113"/>
      <c r="AB113"/>
      <c r="AC113"/>
      <c r="AD113"/>
      <c r="AE113"/>
    </row>
    <row r="114" spans="1:45">
      <c r="B114" s="276" t="s">
        <v>215</v>
      </c>
      <c r="C114" s="275">
        <v>0</v>
      </c>
      <c r="D114" s="275">
        <v>0</v>
      </c>
      <c r="E114" s="275">
        <v>0</v>
      </c>
      <c r="F114" s="275">
        <v>0</v>
      </c>
      <c r="G114" s="275">
        <v>0</v>
      </c>
      <c r="H114" s="275">
        <v>0</v>
      </c>
      <c r="I114" s="275">
        <v>0</v>
      </c>
      <c r="J114" s="275">
        <v>0</v>
      </c>
      <c r="K114" s="275">
        <v>0</v>
      </c>
      <c r="L114" s="275">
        <v>5</v>
      </c>
      <c r="M114" s="275">
        <v>0</v>
      </c>
      <c r="N114" s="275">
        <v>0</v>
      </c>
      <c r="O114" s="275">
        <v>5</v>
      </c>
      <c r="R114"/>
      <c r="S114"/>
      <c r="T114"/>
      <c r="U114"/>
      <c r="V114"/>
      <c r="W114"/>
      <c r="X114"/>
      <c r="Y114"/>
      <c r="Z114"/>
      <c r="AA114"/>
      <c r="AB114"/>
      <c r="AC114"/>
      <c r="AD114"/>
      <c r="AE114"/>
    </row>
    <row r="115" spans="1:45">
      <c r="B115" s="276" t="s">
        <v>216</v>
      </c>
      <c r="C115" s="275">
        <v>0</v>
      </c>
      <c r="D115" s="275">
        <v>0</v>
      </c>
      <c r="E115" s="275">
        <v>0</v>
      </c>
      <c r="F115" s="275">
        <v>0</v>
      </c>
      <c r="G115" s="275">
        <v>0</v>
      </c>
      <c r="H115" s="275">
        <v>0</v>
      </c>
      <c r="I115" s="275">
        <v>0</v>
      </c>
      <c r="J115" s="275">
        <v>0</v>
      </c>
      <c r="K115" s="275">
        <v>20</v>
      </c>
      <c r="L115" s="275">
        <v>0</v>
      </c>
      <c r="M115" s="275">
        <v>0</v>
      </c>
      <c r="N115" s="275">
        <v>0</v>
      </c>
      <c r="O115" s="275">
        <v>20</v>
      </c>
      <c r="R115"/>
      <c r="S115"/>
      <c r="T115"/>
      <c r="U115"/>
      <c r="V115"/>
      <c r="W115"/>
      <c r="X115"/>
      <c r="Y115"/>
      <c r="Z115"/>
      <c r="AA115"/>
      <c r="AB115"/>
      <c r="AC115"/>
      <c r="AD115"/>
      <c r="AE115"/>
    </row>
    <row r="116" spans="1:45" s="291" customFormat="1">
      <c r="B116" s="517" t="s">
        <v>0</v>
      </c>
      <c r="C116" s="513">
        <v>14870</v>
      </c>
      <c r="D116" s="513">
        <v>2675</v>
      </c>
      <c r="E116" s="513">
        <v>6055</v>
      </c>
      <c r="F116" s="513">
        <v>2030</v>
      </c>
      <c r="G116" s="513">
        <v>445</v>
      </c>
      <c r="H116" s="513">
        <v>1540</v>
      </c>
      <c r="I116" s="513">
        <v>4745</v>
      </c>
      <c r="J116" s="513">
        <v>445</v>
      </c>
      <c r="K116" s="513">
        <v>5050</v>
      </c>
      <c r="L116" s="513">
        <v>1430</v>
      </c>
      <c r="M116" s="513">
        <v>270</v>
      </c>
      <c r="N116" s="513">
        <v>11040</v>
      </c>
      <c r="O116" s="513">
        <v>50490</v>
      </c>
      <c r="Q116" s="276"/>
      <c r="R116"/>
      <c r="S116"/>
      <c r="T116"/>
      <c r="U116"/>
      <c r="V116"/>
      <c r="W116"/>
      <c r="X116"/>
      <c r="Y116"/>
      <c r="Z116"/>
      <c r="AA116"/>
      <c r="AB116"/>
      <c r="AC116"/>
      <c r="AD116"/>
      <c r="AE116"/>
      <c r="AG116"/>
      <c r="AH116"/>
      <c r="AI116"/>
      <c r="AJ116"/>
      <c r="AK116"/>
      <c r="AL116"/>
      <c r="AM116"/>
      <c r="AN116"/>
      <c r="AO116"/>
      <c r="AP116"/>
      <c r="AQ116"/>
      <c r="AR116"/>
      <c r="AS116"/>
    </row>
    <row r="117" spans="1:45" ht="6.75" customHeight="1">
      <c r="AE117" s="388"/>
    </row>
    <row r="118" spans="1:45" s="231" customFormat="1">
      <c r="A118" s="207"/>
      <c r="B118" s="258" t="s">
        <v>614</v>
      </c>
      <c r="C118" s="227"/>
      <c r="D118" s="227"/>
      <c r="E118" s="227"/>
      <c r="F118" s="227"/>
      <c r="G118" s="227"/>
      <c r="H118" s="227"/>
      <c r="I118" s="227"/>
      <c r="J118" s="259"/>
      <c r="K118" s="259"/>
      <c r="L118" s="259"/>
      <c r="M118" s="259"/>
      <c r="N118" s="239"/>
      <c r="O118" s="207"/>
      <c r="P118" s="207"/>
      <c r="Q118" s="276"/>
      <c r="R118" s="387"/>
      <c r="S118" s="386"/>
      <c r="T118" s="386"/>
      <c r="U118" s="386"/>
      <c r="V118" s="386"/>
      <c r="W118" s="386"/>
      <c r="X118" s="386"/>
      <c r="Y118" s="386"/>
      <c r="Z118" s="386"/>
      <c r="AA118" s="386"/>
      <c r="AB118" s="386"/>
      <c r="AC118" s="386"/>
      <c r="AD118" s="386"/>
      <c r="AE118" s="386"/>
      <c r="AG118"/>
      <c r="AH118"/>
      <c r="AI118"/>
      <c r="AJ118"/>
      <c r="AK118"/>
      <c r="AL118"/>
      <c r="AM118"/>
      <c r="AN118"/>
      <c r="AO118"/>
      <c r="AP118"/>
      <c r="AQ118"/>
      <c r="AR118"/>
      <c r="AS118"/>
    </row>
    <row r="119" spans="1:45" s="231" customFormat="1">
      <c r="A119" s="207"/>
      <c r="B119" s="276" t="s">
        <v>512</v>
      </c>
      <c r="C119" s="282">
        <v>0</v>
      </c>
      <c r="D119" s="282">
        <v>0</v>
      </c>
      <c r="E119" s="282">
        <v>0</v>
      </c>
      <c r="F119" s="282">
        <v>0</v>
      </c>
      <c r="G119" s="282">
        <v>0</v>
      </c>
      <c r="H119" s="282">
        <v>0</v>
      </c>
      <c r="I119" s="282">
        <v>0</v>
      </c>
      <c r="J119" s="282">
        <v>0</v>
      </c>
      <c r="K119" s="282">
        <v>0</v>
      </c>
      <c r="L119" s="282">
        <v>0</v>
      </c>
      <c r="M119" s="282">
        <v>0</v>
      </c>
      <c r="N119" s="282">
        <v>0</v>
      </c>
      <c r="O119" s="282">
        <v>0</v>
      </c>
      <c r="P119" s="207"/>
      <c r="Q119" s="477"/>
      <c r="R119" s="386"/>
      <c r="S119" s="386"/>
      <c r="T119" s="386"/>
      <c r="U119" s="386"/>
      <c r="V119" s="386"/>
      <c r="W119" s="386"/>
      <c r="X119" s="386"/>
      <c r="Y119" s="386"/>
      <c r="Z119" s="386"/>
      <c r="AA119" s="386"/>
      <c r="AB119" s="386"/>
      <c r="AC119" s="386"/>
      <c r="AD119" s="386"/>
      <c r="AE119" s="388"/>
      <c r="AG119"/>
      <c r="AH119"/>
      <c r="AI119"/>
      <c r="AJ119"/>
      <c r="AK119"/>
      <c r="AL119"/>
      <c r="AM119"/>
      <c r="AN119"/>
      <c r="AO119"/>
      <c r="AP119"/>
      <c r="AQ119"/>
      <c r="AR119"/>
      <c r="AS119"/>
    </row>
    <row r="120" spans="1:45" s="231" customFormat="1">
      <c r="A120" s="207"/>
      <c r="B120" s="276" t="s">
        <v>383</v>
      </c>
      <c r="C120" s="275">
        <v>0</v>
      </c>
      <c r="D120" s="275">
        <v>0</v>
      </c>
      <c r="E120" s="275">
        <v>0</v>
      </c>
      <c r="F120" s="275">
        <v>0</v>
      </c>
      <c r="G120" s="275">
        <v>0</v>
      </c>
      <c r="H120" s="275">
        <v>0</v>
      </c>
      <c r="I120" s="275">
        <v>0</v>
      </c>
      <c r="J120" s="275">
        <v>0</v>
      </c>
      <c r="K120" s="275">
        <v>20</v>
      </c>
      <c r="L120" s="275">
        <v>0</v>
      </c>
      <c r="M120" s="275">
        <v>0</v>
      </c>
      <c r="N120" s="275">
        <v>0</v>
      </c>
      <c r="O120" s="275">
        <v>20</v>
      </c>
      <c r="P120" s="207"/>
      <c r="Q120" s="276"/>
      <c r="R120" s="387"/>
      <c r="S120" s="386"/>
      <c r="T120" s="386"/>
      <c r="U120" s="386"/>
      <c r="V120" s="386"/>
      <c r="W120" s="386"/>
      <c r="X120" s="386"/>
      <c r="Y120" s="386"/>
      <c r="Z120" s="386"/>
      <c r="AA120" s="386"/>
      <c r="AB120" s="386"/>
      <c r="AC120" s="386"/>
      <c r="AD120" s="386"/>
      <c r="AE120" s="388"/>
      <c r="AG120"/>
      <c r="AH120"/>
      <c r="AI120"/>
      <c r="AJ120"/>
      <c r="AK120"/>
      <c r="AL120"/>
      <c r="AM120"/>
      <c r="AN120"/>
      <c r="AO120"/>
      <c r="AP120"/>
      <c r="AQ120"/>
      <c r="AR120"/>
      <c r="AS120"/>
    </row>
    <row r="121" spans="1:45" s="231" customFormat="1">
      <c r="A121" s="207"/>
      <c r="B121" s="270" t="s">
        <v>384</v>
      </c>
      <c r="C121" s="275">
        <v>0</v>
      </c>
      <c r="D121" s="275">
        <v>0</v>
      </c>
      <c r="E121" s="275">
        <v>0</v>
      </c>
      <c r="F121" s="275">
        <v>0</v>
      </c>
      <c r="G121" s="275">
        <v>0</v>
      </c>
      <c r="H121" s="275">
        <v>0</v>
      </c>
      <c r="I121" s="275">
        <v>0</v>
      </c>
      <c r="J121" s="275">
        <v>0</v>
      </c>
      <c r="K121" s="275">
        <v>165</v>
      </c>
      <c r="L121" s="275">
        <v>0</v>
      </c>
      <c r="M121" s="275">
        <v>0</v>
      </c>
      <c r="N121" s="275">
        <v>0</v>
      </c>
      <c r="O121" s="275">
        <v>165</v>
      </c>
      <c r="P121" s="207"/>
      <c r="Q121" s="359"/>
      <c r="R121" s="387"/>
      <c r="S121" s="386"/>
      <c r="T121" s="386"/>
      <c r="U121" s="386"/>
      <c r="V121" s="386"/>
      <c r="W121" s="386"/>
      <c r="X121" s="386"/>
      <c r="Y121" s="386"/>
      <c r="Z121" s="386"/>
      <c r="AA121" s="386"/>
      <c r="AB121" s="386"/>
      <c r="AC121" s="386"/>
      <c r="AD121" s="386"/>
      <c r="AE121" s="388"/>
      <c r="AG121"/>
      <c r="AH121"/>
      <c r="AI121"/>
      <c r="AJ121"/>
      <c r="AK121"/>
      <c r="AL121"/>
      <c r="AM121"/>
      <c r="AN121"/>
      <c r="AO121"/>
      <c r="AP121"/>
      <c r="AQ121"/>
      <c r="AR121"/>
      <c r="AS121"/>
    </row>
    <row r="122" spans="1:45" s="231" customFormat="1">
      <c r="A122" s="207"/>
      <c r="B122" s="276" t="s">
        <v>385</v>
      </c>
      <c r="C122" s="275">
        <v>0</v>
      </c>
      <c r="D122" s="275">
        <v>0</v>
      </c>
      <c r="E122" s="275">
        <v>0</v>
      </c>
      <c r="F122" s="275">
        <v>0</v>
      </c>
      <c r="G122" s="275">
        <v>0</v>
      </c>
      <c r="H122" s="275">
        <v>0</v>
      </c>
      <c r="I122" s="275">
        <v>0</v>
      </c>
      <c r="J122" s="275">
        <v>0</v>
      </c>
      <c r="K122" s="275">
        <v>35</v>
      </c>
      <c r="L122" s="275">
        <v>0</v>
      </c>
      <c r="M122" s="275">
        <v>0</v>
      </c>
      <c r="N122" s="275">
        <v>0</v>
      </c>
      <c r="O122" s="275">
        <v>35</v>
      </c>
      <c r="P122" s="207"/>
      <c r="Q122" s="276"/>
      <c r="R122" s="387"/>
      <c r="S122" s="386"/>
      <c r="T122" s="386"/>
      <c r="U122" s="386"/>
      <c r="V122" s="386"/>
      <c r="W122" s="386"/>
      <c r="X122" s="386"/>
      <c r="Y122" s="386"/>
      <c r="Z122" s="386"/>
      <c r="AA122" s="386"/>
      <c r="AB122" s="386"/>
      <c r="AC122" s="386"/>
      <c r="AD122" s="386"/>
      <c r="AE122" s="388"/>
      <c r="AG122"/>
      <c r="AH122"/>
      <c r="AI122"/>
      <c r="AJ122"/>
      <c r="AK122"/>
      <c r="AL122"/>
      <c r="AM122"/>
      <c r="AN122"/>
      <c r="AO122"/>
      <c r="AP122"/>
      <c r="AQ122"/>
      <c r="AR122"/>
      <c r="AS122"/>
    </row>
    <row r="123" spans="1:45" s="231" customFormat="1">
      <c r="A123" s="207"/>
      <c r="B123" s="276" t="s">
        <v>493</v>
      </c>
      <c r="C123" s="275">
        <v>0</v>
      </c>
      <c r="D123" s="275">
        <v>0</v>
      </c>
      <c r="E123" s="275">
        <v>0</v>
      </c>
      <c r="F123" s="275">
        <v>0</v>
      </c>
      <c r="G123" s="275">
        <v>0</v>
      </c>
      <c r="H123" s="275">
        <v>0</v>
      </c>
      <c r="I123" s="275">
        <v>0</v>
      </c>
      <c r="J123" s="275">
        <v>0</v>
      </c>
      <c r="K123" s="275">
        <v>0</v>
      </c>
      <c r="L123" s="275">
        <v>15</v>
      </c>
      <c r="M123" s="275">
        <v>0</v>
      </c>
      <c r="N123" s="275">
        <v>0</v>
      </c>
      <c r="O123" s="275">
        <v>15</v>
      </c>
      <c r="P123" s="207"/>
      <c r="Q123" s="276"/>
      <c r="R123" s="387"/>
      <c r="S123" s="386"/>
      <c r="T123" s="386"/>
      <c r="U123" s="386"/>
      <c r="V123" s="386"/>
      <c r="W123" s="386"/>
      <c r="X123" s="386"/>
      <c r="Y123" s="386"/>
      <c r="Z123" s="386"/>
      <c r="AA123" s="386"/>
      <c r="AB123" s="386"/>
      <c r="AC123" s="386"/>
      <c r="AD123" s="386"/>
      <c r="AE123" s="388"/>
      <c r="AG123"/>
      <c r="AH123"/>
      <c r="AI123"/>
      <c r="AJ123"/>
      <c r="AK123"/>
      <c r="AL123"/>
      <c r="AM123"/>
      <c r="AN123"/>
      <c r="AO123"/>
      <c r="AP123"/>
      <c r="AQ123"/>
      <c r="AR123"/>
      <c r="AS123"/>
    </row>
    <row r="124" spans="1:45">
      <c r="B124" s="276" t="s">
        <v>386</v>
      </c>
      <c r="C124" s="275">
        <v>0</v>
      </c>
      <c r="D124" s="275">
        <v>0</v>
      </c>
      <c r="E124" s="275">
        <v>0</v>
      </c>
      <c r="F124" s="275">
        <v>0</v>
      </c>
      <c r="G124" s="275">
        <v>0</v>
      </c>
      <c r="H124" s="275">
        <v>0</v>
      </c>
      <c r="I124" s="275">
        <v>0</v>
      </c>
      <c r="J124" s="275">
        <v>0</v>
      </c>
      <c r="K124" s="275">
        <v>0</v>
      </c>
      <c r="L124" s="275">
        <v>475</v>
      </c>
      <c r="M124" s="275">
        <v>0</v>
      </c>
      <c r="N124" s="275">
        <v>0</v>
      </c>
      <c r="O124" s="275">
        <v>475</v>
      </c>
      <c r="R124" s="387"/>
    </row>
    <row r="125" spans="1:45">
      <c r="B125" s="276" t="s">
        <v>387</v>
      </c>
      <c r="C125" s="275">
        <v>0</v>
      </c>
      <c r="D125" s="275">
        <v>0</v>
      </c>
      <c r="E125" s="275">
        <v>0</v>
      </c>
      <c r="F125" s="275">
        <v>0</v>
      </c>
      <c r="G125" s="275">
        <v>0</v>
      </c>
      <c r="H125" s="275">
        <v>0</v>
      </c>
      <c r="I125" s="275">
        <v>0</v>
      </c>
      <c r="J125" s="275">
        <v>0</v>
      </c>
      <c r="K125" s="275">
        <v>0</v>
      </c>
      <c r="L125" s="275">
        <v>15</v>
      </c>
      <c r="M125" s="275">
        <v>0</v>
      </c>
      <c r="N125" s="275">
        <v>0</v>
      </c>
      <c r="O125" s="275">
        <v>15</v>
      </c>
      <c r="R125" s="387"/>
    </row>
    <row r="126" spans="1:45">
      <c r="B126" s="276" t="s">
        <v>388</v>
      </c>
      <c r="C126" s="275">
        <v>0</v>
      </c>
      <c r="D126" s="275">
        <v>0</v>
      </c>
      <c r="E126" s="275">
        <v>0</v>
      </c>
      <c r="F126" s="275">
        <v>0</v>
      </c>
      <c r="G126" s="275">
        <v>0</v>
      </c>
      <c r="H126" s="275">
        <v>0</v>
      </c>
      <c r="I126" s="275">
        <v>0</v>
      </c>
      <c r="J126" s="275">
        <v>0</v>
      </c>
      <c r="K126" s="275">
        <v>2150</v>
      </c>
      <c r="L126" s="275">
        <v>0</v>
      </c>
      <c r="M126" s="275">
        <v>0</v>
      </c>
      <c r="N126" s="275">
        <v>0</v>
      </c>
      <c r="O126" s="275">
        <v>2150</v>
      </c>
      <c r="R126" s="387"/>
    </row>
    <row r="127" spans="1:45">
      <c r="B127" s="276" t="s">
        <v>513</v>
      </c>
      <c r="C127" s="275">
        <v>0</v>
      </c>
      <c r="D127" s="275">
        <v>0</v>
      </c>
      <c r="E127" s="275">
        <v>0</v>
      </c>
      <c r="F127" s="275">
        <v>0</v>
      </c>
      <c r="G127" s="275">
        <v>0</v>
      </c>
      <c r="H127" s="275">
        <v>0</v>
      </c>
      <c r="I127" s="275">
        <v>165</v>
      </c>
      <c r="J127" s="275">
        <v>0</v>
      </c>
      <c r="K127" s="275">
        <v>0</v>
      </c>
      <c r="L127" s="275">
        <v>0</v>
      </c>
      <c r="M127" s="275">
        <v>0</v>
      </c>
      <c r="N127" s="275">
        <v>0</v>
      </c>
      <c r="O127" s="275">
        <v>165</v>
      </c>
      <c r="R127" s="387"/>
    </row>
    <row r="128" spans="1:45">
      <c r="B128" s="276" t="s">
        <v>390</v>
      </c>
      <c r="C128" s="275">
        <v>0</v>
      </c>
      <c r="D128" s="275">
        <v>0</v>
      </c>
      <c r="E128" s="275">
        <v>0</v>
      </c>
      <c r="F128" s="275">
        <v>0</v>
      </c>
      <c r="G128" s="275">
        <v>0</v>
      </c>
      <c r="H128" s="275">
        <v>0</v>
      </c>
      <c r="I128" s="275">
        <v>790</v>
      </c>
      <c r="J128" s="275">
        <v>0</v>
      </c>
      <c r="K128" s="275">
        <v>0</v>
      </c>
      <c r="L128" s="275">
        <v>0</v>
      </c>
      <c r="M128" s="275">
        <v>0</v>
      </c>
      <c r="N128" s="275">
        <v>0</v>
      </c>
      <c r="O128" s="275">
        <v>790</v>
      </c>
      <c r="R128" s="387"/>
    </row>
    <row r="129" spans="2:18">
      <c r="B129" s="276" t="s">
        <v>514</v>
      </c>
      <c r="C129" s="275">
        <v>0</v>
      </c>
      <c r="D129" s="275">
        <v>0</v>
      </c>
      <c r="E129" s="275">
        <v>0</v>
      </c>
      <c r="F129" s="275">
        <v>0</v>
      </c>
      <c r="G129" s="275">
        <v>0</v>
      </c>
      <c r="H129" s="275">
        <v>0</v>
      </c>
      <c r="I129" s="275">
        <v>195</v>
      </c>
      <c r="J129" s="275">
        <v>0</v>
      </c>
      <c r="K129" s="275">
        <v>0</v>
      </c>
      <c r="L129" s="275">
        <v>0</v>
      </c>
      <c r="M129" s="275">
        <v>0</v>
      </c>
      <c r="N129" s="275">
        <v>0</v>
      </c>
      <c r="O129" s="275">
        <v>195</v>
      </c>
      <c r="R129" s="387"/>
    </row>
    <row r="130" spans="2:18">
      <c r="B130" s="276" t="s">
        <v>392</v>
      </c>
      <c r="C130" s="275">
        <v>0</v>
      </c>
      <c r="D130" s="275">
        <v>0</v>
      </c>
      <c r="E130" s="275">
        <v>445</v>
      </c>
      <c r="F130" s="275">
        <v>0</v>
      </c>
      <c r="G130" s="275">
        <v>0</v>
      </c>
      <c r="H130" s="275">
        <v>0</v>
      </c>
      <c r="I130" s="275">
        <v>0</v>
      </c>
      <c r="J130" s="275">
        <v>0</v>
      </c>
      <c r="K130" s="275">
        <v>0</v>
      </c>
      <c r="L130" s="275">
        <v>0</v>
      </c>
      <c r="M130" s="275">
        <v>0</v>
      </c>
      <c r="N130" s="275">
        <v>0</v>
      </c>
      <c r="O130" s="275">
        <v>445</v>
      </c>
      <c r="R130" s="387"/>
    </row>
    <row r="131" spans="2:18">
      <c r="B131" s="276" t="s">
        <v>395</v>
      </c>
      <c r="C131" s="275">
        <v>0</v>
      </c>
      <c r="D131" s="275">
        <v>0</v>
      </c>
      <c r="E131" s="275">
        <v>0</v>
      </c>
      <c r="F131" s="275">
        <v>0</v>
      </c>
      <c r="G131" s="275">
        <v>0</v>
      </c>
      <c r="H131" s="275">
        <v>75</v>
      </c>
      <c r="I131" s="275">
        <v>0</v>
      </c>
      <c r="J131" s="275">
        <v>0</v>
      </c>
      <c r="K131" s="275">
        <v>0</v>
      </c>
      <c r="L131" s="275">
        <v>0</v>
      </c>
      <c r="M131" s="275">
        <v>0</v>
      </c>
      <c r="N131" s="275">
        <v>0</v>
      </c>
      <c r="O131" s="275">
        <v>75</v>
      </c>
      <c r="R131" s="387"/>
    </row>
    <row r="132" spans="2:18">
      <c r="B132" s="276" t="s">
        <v>396</v>
      </c>
      <c r="C132" s="275">
        <v>0</v>
      </c>
      <c r="D132" s="275">
        <v>0</v>
      </c>
      <c r="E132" s="275">
        <v>0</v>
      </c>
      <c r="F132" s="275">
        <v>0</v>
      </c>
      <c r="G132" s="275">
        <v>0</v>
      </c>
      <c r="H132" s="275">
        <v>0</v>
      </c>
      <c r="I132" s="275">
        <v>0</v>
      </c>
      <c r="J132" s="275">
        <v>0</v>
      </c>
      <c r="K132" s="275">
        <v>35</v>
      </c>
      <c r="L132" s="275">
        <v>0</v>
      </c>
      <c r="M132" s="275">
        <v>0</v>
      </c>
      <c r="N132" s="275">
        <v>0</v>
      </c>
      <c r="O132" s="275">
        <v>35</v>
      </c>
      <c r="R132" s="387"/>
    </row>
    <row r="133" spans="2:18">
      <c r="B133" s="276" t="s">
        <v>397</v>
      </c>
      <c r="C133" s="275">
        <v>0</v>
      </c>
      <c r="D133" s="275">
        <v>0</v>
      </c>
      <c r="E133" s="275">
        <v>1185</v>
      </c>
      <c r="F133" s="275">
        <v>0</v>
      </c>
      <c r="G133" s="275">
        <v>0</v>
      </c>
      <c r="H133" s="275">
        <v>0</v>
      </c>
      <c r="I133" s="275">
        <v>0</v>
      </c>
      <c r="J133" s="275">
        <v>0</v>
      </c>
      <c r="K133" s="275">
        <v>0</v>
      </c>
      <c r="L133" s="275">
        <v>0</v>
      </c>
      <c r="M133" s="275">
        <v>0</v>
      </c>
      <c r="N133" s="275">
        <v>0</v>
      </c>
      <c r="O133" s="275">
        <v>1185</v>
      </c>
      <c r="R133" s="387"/>
    </row>
    <row r="134" spans="2:18">
      <c r="B134" s="276" t="s">
        <v>398</v>
      </c>
      <c r="C134" s="275">
        <v>335</v>
      </c>
      <c r="D134" s="275">
        <v>0</v>
      </c>
      <c r="E134" s="275">
        <v>0</v>
      </c>
      <c r="F134" s="275">
        <v>0</v>
      </c>
      <c r="G134" s="275">
        <v>0</v>
      </c>
      <c r="H134" s="275">
        <v>0</v>
      </c>
      <c r="I134" s="275">
        <v>0</v>
      </c>
      <c r="J134" s="275">
        <v>0</v>
      </c>
      <c r="K134" s="275">
        <v>0</v>
      </c>
      <c r="L134" s="275">
        <v>0</v>
      </c>
      <c r="M134" s="275">
        <v>0</v>
      </c>
      <c r="N134" s="275">
        <v>0</v>
      </c>
      <c r="O134" s="275">
        <v>335</v>
      </c>
      <c r="R134" s="387"/>
    </row>
    <row r="135" spans="2:18">
      <c r="B135" s="276" t="s">
        <v>399</v>
      </c>
      <c r="C135" s="275">
        <v>5</v>
      </c>
      <c r="D135" s="275">
        <v>0</v>
      </c>
      <c r="E135" s="275">
        <v>0</v>
      </c>
      <c r="F135" s="275">
        <v>0</v>
      </c>
      <c r="G135" s="275">
        <v>0</v>
      </c>
      <c r="H135" s="275">
        <v>0</v>
      </c>
      <c r="I135" s="275">
        <v>0</v>
      </c>
      <c r="J135" s="275">
        <v>0</v>
      </c>
      <c r="K135" s="275">
        <v>0</v>
      </c>
      <c r="L135" s="275">
        <v>0</v>
      </c>
      <c r="M135" s="275">
        <v>0</v>
      </c>
      <c r="N135" s="275">
        <v>0</v>
      </c>
      <c r="O135" s="275">
        <v>5</v>
      </c>
      <c r="R135" s="387"/>
    </row>
    <row r="136" spans="2:18">
      <c r="B136" s="276" t="s">
        <v>515</v>
      </c>
      <c r="C136" s="275">
        <v>0</v>
      </c>
      <c r="D136" s="275">
        <v>0</v>
      </c>
      <c r="E136" s="275">
        <v>0</v>
      </c>
      <c r="F136" s="275">
        <v>0</v>
      </c>
      <c r="G136" s="275">
        <v>0</v>
      </c>
      <c r="H136" s="275">
        <v>0</v>
      </c>
      <c r="I136" s="275">
        <v>0</v>
      </c>
      <c r="J136" s="275">
        <v>0</v>
      </c>
      <c r="K136" s="275">
        <v>0</v>
      </c>
      <c r="L136" s="275">
        <v>0</v>
      </c>
      <c r="M136" s="275">
        <v>0</v>
      </c>
      <c r="N136" s="275">
        <v>285</v>
      </c>
      <c r="O136" s="275">
        <v>285</v>
      </c>
      <c r="R136" s="387"/>
    </row>
    <row r="137" spans="2:18">
      <c r="B137" s="276" t="s">
        <v>400</v>
      </c>
      <c r="C137" s="275">
        <v>205</v>
      </c>
      <c r="D137" s="275">
        <v>0</v>
      </c>
      <c r="E137" s="275">
        <v>0</v>
      </c>
      <c r="F137" s="275">
        <v>0</v>
      </c>
      <c r="G137" s="275">
        <v>0</v>
      </c>
      <c r="H137" s="275">
        <v>0</v>
      </c>
      <c r="I137" s="275">
        <v>0</v>
      </c>
      <c r="J137" s="275">
        <v>0</v>
      </c>
      <c r="K137" s="275">
        <v>0</v>
      </c>
      <c r="L137" s="275">
        <v>0</v>
      </c>
      <c r="M137" s="275">
        <v>0</v>
      </c>
      <c r="N137" s="275">
        <v>0</v>
      </c>
      <c r="O137" s="275">
        <v>205</v>
      </c>
      <c r="R137" s="387"/>
    </row>
    <row r="138" spans="2:18">
      <c r="B138" s="276" t="s">
        <v>401</v>
      </c>
      <c r="C138" s="275">
        <v>0</v>
      </c>
      <c r="D138" s="275">
        <v>280</v>
      </c>
      <c r="E138" s="275">
        <v>10</v>
      </c>
      <c r="F138" s="275">
        <v>65</v>
      </c>
      <c r="G138" s="275">
        <v>0</v>
      </c>
      <c r="H138" s="275">
        <v>0</v>
      </c>
      <c r="I138" s="275">
        <v>20</v>
      </c>
      <c r="J138" s="275">
        <v>0</v>
      </c>
      <c r="K138" s="275">
        <v>25</v>
      </c>
      <c r="L138" s="275">
        <v>20</v>
      </c>
      <c r="M138" s="275">
        <v>55</v>
      </c>
      <c r="N138" s="275">
        <v>95</v>
      </c>
      <c r="O138" s="275">
        <v>570</v>
      </c>
      <c r="R138" s="387"/>
    </row>
    <row r="139" spans="2:18">
      <c r="B139" s="276" t="s">
        <v>402</v>
      </c>
      <c r="C139" s="275">
        <v>0</v>
      </c>
      <c r="D139" s="275">
        <v>0</v>
      </c>
      <c r="E139" s="275">
        <v>450</v>
      </c>
      <c r="F139" s="275">
        <v>0</v>
      </c>
      <c r="G139" s="275">
        <v>0</v>
      </c>
      <c r="H139" s="275">
        <v>0</v>
      </c>
      <c r="I139" s="275">
        <v>0</v>
      </c>
      <c r="J139" s="275">
        <v>0</v>
      </c>
      <c r="K139" s="275">
        <v>165</v>
      </c>
      <c r="L139" s="275">
        <v>0</v>
      </c>
      <c r="M139" s="275">
        <v>0</v>
      </c>
      <c r="N139" s="275">
        <v>0</v>
      </c>
      <c r="O139" s="275">
        <v>615</v>
      </c>
      <c r="R139" s="387"/>
    </row>
    <row r="140" spans="2:18">
      <c r="B140" s="276" t="s">
        <v>403</v>
      </c>
      <c r="C140" s="275">
        <v>0</v>
      </c>
      <c r="D140" s="275">
        <v>0</v>
      </c>
      <c r="E140" s="275">
        <v>125</v>
      </c>
      <c r="F140" s="275">
        <v>0</v>
      </c>
      <c r="G140" s="275">
        <v>0</v>
      </c>
      <c r="H140" s="275">
        <v>0</v>
      </c>
      <c r="I140" s="275">
        <v>0</v>
      </c>
      <c r="J140" s="275">
        <v>0</v>
      </c>
      <c r="K140" s="275">
        <v>0</v>
      </c>
      <c r="L140" s="275">
        <v>0</v>
      </c>
      <c r="M140" s="275">
        <v>0</v>
      </c>
      <c r="N140" s="275">
        <v>0</v>
      </c>
      <c r="O140" s="275">
        <v>125</v>
      </c>
      <c r="R140" s="387"/>
    </row>
    <row r="141" spans="2:18">
      <c r="B141" s="276" t="s">
        <v>404</v>
      </c>
      <c r="C141" s="275">
        <v>0</v>
      </c>
      <c r="D141" s="275">
        <v>0</v>
      </c>
      <c r="E141" s="275">
        <v>0</v>
      </c>
      <c r="F141" s="275">
        <v>0</v>
      </c>
      <c r="G141" s="275">
        <v>0</v>
      </c>
      <c r="H141" s="275">
        <v>0</v>
      </c>
      <c r="I141" s="275">
        <v>0</v>
      </c>
      <c r="J141" s="275">
        <v>0</v>
      </c>
      <c r="K141" s="275">
        <v>0</v>
      </c>
      <c r="L141" s="275">
        <v>0</v>
      </c>
      <c r="M141" s="275">
        <v>0</v>
      </c>
      <c r="N141" s="275">
        <v>0</v>
      </c>
      <c r="O141" s="275">
        <v>0</v>
      </c>
      <c r="R141" s="387"/>
    </row>
    <row r="142" spans="2:18">
      <c r="B142" s="276" t="s">
        <v>405</v>
      </c>
      <c r="C142" s="275">
        <v>12680</v>
      </c>
      <c r="D142" s="275">
        <v>0</v>
      </c>
      <c r="E142" s="275">
        <v>0</v>
      </c>
      <c r="F142" s="275">
        <v>0</v>
      </c>
      <c r="G142" s="275">
        <v>175</v>
      </c>
      <c r="H142" s="275">
        <v>0</v>
      </c>
      <c r="I142" s="275">
        <v>0</v>
      </c>
      <c r="J142" s="275">
        <v>0</v>
      </c>
      <c r="K142" s="275">
        <v>0</v>
      </c>
      <c r="L142" s="275">
        <v>0</v>
      </c>
      <c r="M142" s="275">
        <v>0</v>
      </c>
      <c r="N142" s="275">
        <v>0</v>
      </c>
      <c r="O142" s="275">
        <v>12850</v>
      </c>
      <c r="R142" s="387"/>
    </row>
    <row r="143" spans="2:18">
      <c r="B143" s="276" t="s">
        <v>406</v>
      </c>
      <c r="C143" s="275">
        <v>910</v>
      </c>
      <c r="D143" s="275">
        <v>0</v>
      </c>
      <c r="E143" s="275">
        <v>0</v>
      </c>
      <c r="F143" s="275">
        <v>0</v>
      </c>
      <c r="G143" s="275">
        <v>0</v>
      </c>
      <c r="H143" s="275">
        <v>0</v>
      </c>
      <c r="I143" s="275">
        <v>0</v>
      </c>
      <c r="J143" s="275">
        <v>0</v>
      </c>
      <c r="K143" s="275">
        <v>0</v>
      </c>
      <c r="L143" s="275">
        <v>0</v>
      </c>
      <c r="M143" s="275">
        <v>0</v>
      </c>
      <c r="N143" s="275">
        <v>0</v>
      </c>
      <c r="O143" s="275">
        <v>910</v>
      </c>
      <c r="R143" s="387"/>
    </row>
    <row r="144" spans="2:18">
      <c r="B144" s="276" t="s">
        <v>408</v>
      </c>
      <c r="C144" s="275">
        <v>0</v>
      </c>
      <c r="D144" s="275">
        <v>0</v>
      </c>
      <c r="E144" s="275">
        <v>5</v>
      </c>
      <c r="F144" s="275">
        <v>0</v>
      </c>
      <c r="G144" s="275">
        <v>0</v>
      </c>
      <c r="H144" s="275">
        <v>0</v>
      </c>
      <c r="I144" s="275">
        <v>0</v>
      </c>
      <c r="J144" s="275">
        <v>0</v>
      </c>
      <c r="K144" s="275">
        <v>0</v>
      </c>
      <c r="L144" s="275">
        <v>0</v>
      </c>
      <c r="M144" s="275">
        <v>0</v>
      </c>
      <c r="N144" s="275">
        <v>0</v>
      </c>
      <c r="O144" s="275">
        <v>5</v>
      </c>
      <c r="R144" s="387"/>
    </row>
    <row r="145" spans="2:18">
      <c r="B145" s="276" t="s">
        <v>409</v>
      </c>
      <c r="C145" s="275">
        <v>0</v>
      </c>
      <c r="D145" s="275">
        <v>0</v>
      </c>
      <c r="E145" s="275">
        <v>0</v>
      </c>
      <c r="F145" s="275">
        <v>285</v>
      </c>
      <c r="G145" s="275">
        <v>0</v>
      </c>
      <c r="H145" s="275">
        <v>0</v>
      </c>
      <c r="I145" s="275">
        <v>0</v>
      </c>
      <c r="J145" s="275">
        <v>0</v>
      </c>
      <c r="K145" s="275">
        <v>0</v>
      </c>
      <c r="L145" s="275">
        <v>0</v>
      </c>
      <c r="M145" s="275">
        <v>0</v>
      </c>
      <c r="N145" s="275">
        <v>0</v>
      </c>
      <c r="O145" s="275">
        <v>285</v>
      </c>
      <c r="R145" s="387"/>
    </row>
    <row r="146" spans="2:18">
      <c r="B146" s="276" t="s">
        <v>410</v>
      </c>
      <c r="C146" s="275">
        <v>0</v>
      </c>
      <c r="D146" s="275">
        <v>0</v>
      </c>
      <c r="E146" s="275">
        <v>0</v>
      </c>
      <c r="F146" s="275">
        <v>0</v>
      </c>
      <c r="G146" s="275">
        <v>0</v>
      </c>
      <c r="H146" s="275">
        <v>0</v>
      </c>
      <c r="I146" s="275">
        <v>0</v>
      </c>
      <c r="J146" s="275">
        <v>0</v>
      </c>
      <c r="K146" s="275">
        <v>0</v>
      </c>
      <c r="L146" s="275">
        <v>0</v>
      </c>
      <c r="M146" s="275">
        <v>0</v>
      </c>
      <c r="N146" s="275">
        <v>0</v>
      </c>
      <c r="O146" s="275">
        <v>0</v>
      </c>
      <c r="R146" s="387"/>
    </row>
    <row r="147" spans="2:18">
      <c r="B147" s="276" t="s">
        <v>412</v>
      </c>
      <c r="C147" s="275">
        <v>0</v>
      </c>
      <c r="D147" s="275">
        <v>2110</v>
      </c>
      <c r="E147" s="275">
        <v>0</v>
      </c>
      <c r="F147" s="275">
        <v>0</v>
      </c>
      <c r="G147" s="275">
        <v>0</v>
      </c>
      <c r="H147" s="275">
        <v>0</v>
      </c>
      <c r="I147" s="275">
        <v>0</v>
      </c>
      <c r="J147" s="275">
        <v>0</v>
      </c>
      <c r="K147" s="275">
        <v>0</v>
      </c>
      <c r="L147" s="275">
        <v>0</v>
      </c>
      <c r="M147" s="275">
        <v>0</v>
      </c>
      <c r="N147" s="275">
        <v>0</v>
      </c>
      <c r="O147" s="275">
        <v>2110</v>
      </c>
      <c r="R147" s="387"/>
    </row>
    <row r="148" spans="2:18">
      <c r="B148" s="276" t="s">
        <v>413</v>
      </c>
      <c r="C148" s="275">
        <v>0</v>
      </c>
      <c r="D148" s="275">
        <v>5</v>
      </c>
      <c r="E148" s="275">
        <v>0</v>
      </c>
      <c r="F148" s="275">
        <v>0</v>
      </c>
      <c r="G148" s="275">
        <v>0</v>
      </c>
      <c r="H148" s="275">
        <v>0</v>
      </c>
      <c r="I148" s="275">
        <v>0</v>
      </c>
      <c r="J148" s="275">
        <v>0</v>
      </c>
      <c r="K148" s="275">
        <v>0</v>
      </c>
      <c r="L148" s="275">
        <v>0</v>
      </c>
      <c r="M148" s="275">
        <v>0</v>
      </c>
      <c r="N148" s="275">
        <v>0</v>
      </c>
      <c r="O148" s="275">
        <v>5</v>
      </c>
      <c r="R148" s="387"/>
    </row>
    <row r="149" spans="2:18">
      <c r="B149" s="276" t="s">
        <v>415</v>
      </c>
      <c r="C149" s="275">
        <v>0</v>
      </c>
      <c r="D149" s="275">
        <v>0</v>
      </c>
      <c r="E149" s="275">
        <v>0</v>
      </c>
      <c r="F149" s="275">
        <v>0</v>
      </c>
      <c r="G149" s="275">
        <v>0</v>
      </c>
      <c r="H149" s="275">
        <v>0</v>
      </c>
      <c r="I149" s="275">
        <v>0</v>
      </c>
      <c r="J149" s="275">
        <v>0</v>
      </c>
      <c r="K149" s="275">
        <v>0</v>
      </c>
      <c r="L149" s="275">
        <v>820</v>
      </c>
      <c r="M149" s="275">
        <v>0</v>
      </c>
      <c r="N149" s="275">
        <v>0</v>
      </c>
      <c r="O149" s="275">
        <v>820</v>
      </c>
      <c r="R149" s="387"/>
    </row>
    <row r="150" spans="2:18">
      <c r="B150" s="276" t="s">
        <v>418</v>
      </c>
      <c r="C150" s="275">
        <v>0</v>
      </c>
      <c r="D150" s="275">
        <v>0</v>
      </c>
      <c r="E150" s="275">
        <v>0</v>
      </c>
      <c r="F150" s="275">
        <v>120</v>
      </c>
      <c r="G150" s="275">
        <v>0</v>
      </c>
      <c r="H150" s="275">
        <v>0</v>
      </c>
      <c r="I150" s="275">
        <v>0</v>
      </c>
      <c r="J150" s="275">
        <v>0</v>
      </c>
      <c r="K150" s="275">
        <v>0</v>
      </c>
      <c r="L150" s="275">
        <v>0</v>
      </c>
      <c r="M150" s="275">
        <v>0</v>
      </c>
      <c r="N150" s="275">
        <v>5550</v>
      </c>
      <c r="O150" s="275">
        <v>5660</v>
      </c>
      <c r="R150" s="387"/>
    </row>
    <row r="151" spans="2:18">
      <c r="B151" s="276" t="s">
        <v>419</v>
      </c>
      <c r="C151" s="275">
        <v>0</v>
      </c>
      <c r="D151" s="275">
        <v>0</v>
      </c>
      <c r="E151" s="275">
        <v>0</v>
      </c>
      <c r="F151" s="275">
        <v>150</v>
      </c>
      <c r="G151" s="275">
        <v>0</v>
      </c>
      <c r="H151" s="275">
        <v>0</v>
      </c>
      <c r="I151" s="275">
        <v>0</v>
      </c>
      <c r="J151" s="275">
        <v>0</v>
      </c>
      <c r="K151" s="275">
        <v>0</v>
      </c>
      <c r="L151" s="275">
        <v>0</v>
      </c>
      <c r="M151" s="275">
        <v>0</v>
      </c>
      <c r="N151" s="275">
        <v>0</v>
      </c>
      <c r="O151" s="275">
        <v>150</v>
      </c>
      <c r="R151" s="387"/>
    </row>
    <row r="152" spans="2:18">
      <c r="B152" s="276" t="s">
        <v>417</v>
      </c>
      <c r="C152" s="275">
        <v>0</v>
      </c>
      <c r="D152" s="275">
        <v>0</v>
      </c>
      <c r="E152" s="275">
        <v>0</v>
      </c>
      <c r="F152" s="275">
        <v>0</v>
      </c>
      <c r="G152" s="275">
        <v>0</v>
      </c>
      <c r="H152" s="275">
        <v>0</v>
      </c>
      <c r="I152" s="275">
        <v>0</v>
      </c>
      <c r="J152" s="275">
        <v>0</v>
      </c>
      <c r="K152" s="275">
        <v>0</v>
      </c>
      <c r="L152" s="275">
        <v>0</v>
      </c>
      <c r="M152" s="275">
        <v>0</v>
      </c>
      <c r="N152" s="275">
        <v>65</v>
      </c>
      <c r="O152" s="275">
        <v>65</v>
      </c>
      <c r="R152" s="387"/>
    </row>
    <row r="153" spans="2:18">
      <c r="B153" s="276" t="s">
        <v>420</v>
      </c>
      <c r="C153" s="275">
        <v>0</v>
      </c>
      <c r="D153" s="275">
        <v>0</v>
      </c>
      <c r="E153" s="275">
        <v>0</v>
      </c>
      <c r="F153" s="275">
        <v>0</v>
      </c>
      <c r="G153" s="275">
        <v>0</v>
      </c>
      <c r="H153" s="275">
        <v>0</v>
      </c>
      <c r="I153" s="275">
        <v>0</v>
      </c>
      <c r="J153" s="275">
        <v>0</v>
      </c>
      <c r="K153" s="275">
        <v>0</v>
      </c>
      <c r="L153" s="275">
        <v>0</v>
      </c>
      <c r="M153" s="275">
        <v>0</v>
      </c>
      <c r="N153" s="275">
        <v>95</v>
      </c>
      <c r="O153" s="275">
        <v>95</v>
      </c>
      <c r="R153" s="387"/>
    </row>
    <row r="154" spans="2:18">
      <c r="B154" s="276" t="s">
        <v>421</v>
      </c>
      <c r="C154" s="275">
        <v>0</v>
      </c>
      <c r="D154" s="275">
        <v>0</v>
      </c>
      <c r="E154" s="275">
        <v>75</v>
      </c>
      <c r="F154" s="275">
        <v>65</v>
      </c>
      <c r="G154" s="275">
        <v>0</v>
      </c>
      <c r="H154" s="275">
        <v>0</v>
      </c>
      <c r="I154" s="275">
        <v>0</v>
      </c>
      <c r="J154" s="275">
        <v>0</v>
      </c>
      <c r="K154" s="275">
        <v>0</v>
      </c>
      <c r="L154" s="275">
        <v>0</v>
      </c>
      <c r="M154" s="275">
        <v>0</v>
      </c>
      <c r="N154" s="275">
        <v>0</v>
      </c>
      <c r="O154" s="275">
        <v>140</v>
      </c>
      <c r="R154" s="387"/>
    </row>
    <row r="155" spans="2:18">
      <c r="B155" s="276" t="s">
        <v>422</v>
      </c>
      <c r="C155" s="275">
        <v>0</v>
      </c>
      <c r="D155" s="275">
        <v>0</v>
      </c>
      <c r="E155" s="275">
        <v>0</v>
      </c>
      <c r="F155" s="275">
        <v>50</v>
      </c>
      <c r="G155" s="275">
        <v>0</v>
      </c>
      <c r="H155" s="275">
        <v>0</v>
      </c>
      <c r="I155" s="275">
        <v>0</v>
      </c>
      <c r="J155" s="275">
        <v>0</v>
      </c>
      <c r="K155" s="275">
        <v>0</v>
      </c>
      <c r="L155" s="275">
        <v>0</v>
      </c>
      <c r="M155" s="275">
        <v>0</v>
      </c>
      <c r="N155" s="275">
        <v>0</v>
      </c>
      <c r="O155" s="275">
        <v>50</v>
      </c>
      <c r="R155" s="387"/>
    </row>
    <row r="156" spans="2:18">
      <c r="B156" s="276" t="s">
        <v>423</v>
      </c>
      <c r="C156" s="275">
        <v>0</v>
      </c>
      <c r="D156" s="275">
        <v>0</v>
      </c>
      <c r="E156" s="275">
        <v>0</v>
      </c>
      <c r="F156" s="275">
        <v>0</v>
      </c>
      <c r="G156" s="275">
        <v>0</v>
      </c>
      <c r="H156" s="275">
        <v>0</v>
      </c>
      <c r="I156" s="275">
        <v>0</v>
      </c>
      <c r="J156" s="275">
        <v>0</v>
      </c>
      <c r="K156" s="275">
        <v>175</v>
      </c>
      <c r="L156" s="275">
        <v>0</v>
      </c>
      <c r="M156" s="275">
        <v>0</v>
      </c>
      <c r="N156" s="275">
        <v>0</v>
      </c>
      <c r="O156" s="275">
        <v>175</v>
      </c>
      <c r="R156" s="387"/>
    </row>
    <row r="157" spans="2:18">
      <c r="B157" s="276" t="s">
        <v>424</v>
      </c>
      <c r="C157" s="275">
        <v>0</v>
      </c>
      <c r="D157" s="275">
        <v>0</v>
      </c>
      <c r="E157" s="275">
        <v>0</v>
      </c>
      <c r="F157" s="275">
        <v>0</v>
      </c>
      <c r="G157" s="275">
        <v>0</v>
      </c>
      <c r="H157" s="275">
        <v>0</v>
      </c>
      <c r="I157" s="275">
        <v>0</v>
      </c>
      <c r="J157" s="275">
        <v>0</v>
      </c>
      <c r="K157" s="275">
        <v>35</v>
      </c>
      <c r="L157" s="275">
        <v>0</v>
      </c>
      <c r="M157" s="275">
        <v>0</v>
      </c>
      <c r="N157" s="275">
        <v>0</v>
      </c>
      <c r="O157" s="275">
        <v>35</v>
      </c>
      <c r="R157" s="387"/>
    </row>
    <row r="158" spans="2:18">
      <c r="B158" s="276" t="s">
        <v>425</v>
      </c>
      <c r="C158" s="275">
        <v>0</v>
      </c>
      <c r="D158" s="275">
        <v>0</v>
      </c>
      <c r="E158" s="275">
        <v>255</v>
      </c>
      <c r="F158" s="275">
        <v>0</v>
      </c>
      <c r="G158" s="275">
        <v>0</v>
      </c>
      <c r="H158" s="275">
        <v>0</v>
      </c>
      <c r="I158" s="275">
        <v>0</v>
      </c>
      <c r="J158" s="275">
        <v>0</v>
      </c>
      <c r="K158" s="275">
        <v>0</v>
      </c>
      <c r="L158" s="275">
        <v>0</v>
      </c>
      <c r="M158" s="275">
        <v>0</v>
      </c>
      <c r="N158" s="275">
        <v>0</v>
      </c>
      <c r="O158" s="275">
        <v>255</v>
      </c>
      <c r="R158" s="387"/>
    </row>
    <row r="159" spans="2:18">
      <c r="B159" s="276" t="s">
        <v>531</v>
      </c>
      <c r="C159" s="275">
        <v>0</v>
      </c>
      <c r="D159" s="275">
        <v>0</v>
      </c>
      <c r="E159" s="275">
        <v>0</v>
      </c>
      <c r="F159" s="275">
        <v>0</v>
      </c>
      <c r="G159" s="275">
        <v>40</v>
      </c>
      <c r="H159" s="275">
        <v>0</v>
      </c>
      <c r="I159" s="275">
        <v>0</v>
      </c>
      <c r="J159" s="275">
        <v>0</v>
      </c>
      <c r="K159" s="275">
        <v>0</v>
      </c>
      <c r="L159" s="275">
        <v>0</v>
      </c>
      <c r="M159" s="275">
        <v>0</v>
      </c>
      <c r="N159" s="275">
        <v>0</v>
      </c>
      <c r="O159" s="275">
        <v>40</v>
      </c>
      <c r="R159" s="387"/>
    </row>
    <row r="160" spans="2:18">
      <c r="B160" s="276" t="s">
        <v>427</v>
      </c>
      <c r="C160" s="275">
        <v>0</v>
      </c>
      <c r="D160" s="275">
        <v>0</v>
      </c>
      <c r="E160" s="275">
        <v>0</v>
      </c>
      <c r="F160" s="275">
        <v>0</v>
      </c>
      <c r="G160" s="275">
        <v>0</v>
      </c>
      <c r="H160" s="275">
        <v>0</v>
      </c>
      <c r="I160" s="275">
        <v>0</v>
      </c>
      <c r="J160" s="275">
        <v>0</v>
      </c>
      <c r="K160" s="275">
        <v>20</v>
      </c>
      <c r="L160" s="275">
        <v>0</v>
      </c>
      <c r="M160" s="275">
        <v>0</v>
      </c>
      <c r="N160" s="275">
        <v>0</v>
      </c>
      <c r="O160" s="275">
        <v>20</v>
      </c>
      <c r="R160" s="387"/>
    </row>
    <row r="161" spans="2:18">
      <c r="B161" s="276" t="s">
        <v>428</v>
      </c>
      <c r="C161" s="275">
        <v>0</v>
      </c>
      <c r="D161" s="275">
        <v>0</v>
      </c>
      <c r="E161" s="275">
        <v>15</v>
      </c>
      <c r="F161" s="275">
        <v>0</v>
      </c>
      <c r="G161" s="275">
        <v>0</v>
      </c>
      <c r="H161" s="275">
        <v>0</v>
      </c>
      <c r="I161" s="275">
        <v>0</v>
      </c>
      <c r="J161" s="275">
        <v>0</v>
      </c>
      <c r="K161" s="275">
        <v>230</v>
      </c>
      <c r="L161" s="275">
        <v>0</v>
      </c>
      <c r="M161" s="275">
        <v>0</v>
      </c>
      <c r="N161" s="275">
        <v>0</v>
      </c>
      <c r="O161" s="275">
        <v>245</v>
      </c>
      <c r="R161" s="387"/>
    </row>
    <row r="162" spans="2:18">
      <c r="B162" s="276" t="s">
        <v>180</v>
      </c>
      <c r="C162" s="275">
        <v>0</v>
      </c>
      <c r="D162" s="275">
        <v>0</v>
      </c>
      <c r="E162" s="275">
        <v>255</v>
      </c>
      <c r="F162" s="275">
        <v>0</v>
      </c>
      <c r="G162" s="275">
        <v>0</v>
      </c>
      <c r="H162" s="275">
        <v>0</v>
      </c>
      <c r="I162" s="275">
        <v>0</v>
      </c>
      <c r="J162" s="275">
        <v>0</v>
      </c>
      <c r="K162" s="275">
        <v>0</v>
      </c>
      <c r="L162" s="275">
        <v>0</v>
      </c>
      <c r="M162" s="275">
        <v>0</v>
      </c>
      <c r="N162" s="275">
        <v>0</v>
      </c>
      <c r="O162" s="275">
        <v>255</v>
      </c>
      <c r="R162" s="387"/>
    </row>
    <row r="163" spans="2:18">
      <c r="B163" s="276" t="s">
        <v>432</v>
      </c>
      <c r="C163" s="275">
        <v>0</v>
      </c>
      <c r="D163" s="275">
        <v>0</v>
      </c>
      <c r="E163" s="275">
        <v>0</v>
      </c>
      <c r="F163" s="275">
        <v>0</v>
      </c>
      <c r="G163" s="275">
        <v>0</v>
      </c>
      <c r="H163" s="275">
        <v>0</v>
      </c>
      <c r="I163" s="275">
        <v>0</v>
      </c>
      <c r="J163" s="275">
        <v>0</v>
      </c>
      <c r="K163" s="275">
        <v>10</v>
      </c>
      <c r="L163" s="275">
        <v>0</v>
      </c>
      <c r="M163" s="275">
        <v>0</v>
      </c>
      <c r="N163" s="275">
        <v>0</v>
      </c>
      <c r="O163" s="275">
        <v>10</v>
      </c>
      <c r="R163" s="387"/>
    </row>
    <row r="164" spans="2:18">
      <c r="B164" s="276" t="s">
        <v>433</v>
      </c>
      <c r="C164" s="275">
        <v>45</v>
      </c>
      <c r="D164" s="275">
        <v>0</v>
      </c>
      <c r="E164" s="275">
        <v>0</v>
      </c>
      <c r="F164" s="275">
        <v>0</v>
      </c>
      <c r="G164" s="275">
        <v>0</v>
      </c>
      <c r="H164" s="275">
        <v>0</v>
      </c>
      <c r="I164" s="275">
        <v>0</v>
      </c>
      <c r="J164" s="275">
        <v>0</v>
      </c>
      <c r="K164" s="275">
        <v>0</v>
      </c>
      <c r="L164" s="275">
        <v>0</v>
      </c>
      <c r="M164" s="275">
        <v>0</v>
      </c>
      <c r="N164" s="275">
        <v>0</v>
      </c>
      <c r="O164" s="275">
        <v>45</v>
      </c>
      <c r="R164" s="387"/>
    </row>
    <row r="165" spans="2:18">
      <c r="B165" s="276" t="s">
        <v>434</v>
      </c>
      <c r="C165" s="275">
        <v>0</v>
      </c>
      <c r="D165" s="275">
        <v>0</v>
      </c>
      <c r="E165" s="275">
        <v>90</v>
      </c>
      <c r="F165" s="275">
        <v>0</v>
      </c>
      <c r="G165" s="275">
        <v>0</v>
      </c>
      <c r="H165" s="275">
        <v>0</v>
      </c>
      <c r="I165" s="275">
        <v>0</v>
      </c>
      <c r="J165" s="275">
        <v>0</v>
      </c>
      <c r="K165" s="275">
        <v>0</v>
      </c>
      <c r="L165" s="275">
        <v>0</v>
      </c>
      <c r="M165" s="275">
        <v>0</v>
      </c>
      <c r="N165" s="275">
        <v>0</v>
      </c>
      <c r="O165" s="275">
        <v>90</v>
      </c>
      <c r="R165" s="387"/>
    </row>
    <row r="166" spans="2:18">
      <c r="B166" s="276" t="s">
        <v>435</v>
      </c>
      <c r="C166" s="275">
        <v>0</v>
      </c>
      <c r="D166" s="275">
        <v>0</v>
      </c>
      <c r="E166" s="275">
        <v>0</v>
      </c>
      <c r="F166" s="275">
        <v>0</v>
      </c>
      <c r="G166" s="275">
        <v>0</v>
      </c>
      <c r="H166" s="275">
        <v>1465</v>
      </c>
      <c r="I166" s="275">
        <v>0</v>
      </c>
      <c r="J166" s="275">
        <v>0</v>
      </c>
      <c r="K166" s="275">
        <v>0</v>
      </c>
      <c r="L166" s="275">
        <v>0</v>
      </c>
      <c r="M166" s="275">
        <v>0</v>
      </c>
      <c r="N166" s="275">
        <v>0</v>
      </c>
      <c r="O166" s="275">
        <v>1465</v>
      </c>
      <c r="R166" s="387"/>
    </row>
    <row r="167" spans="2:18">
      <c r="B167" s="276" t="s">
        <v>437</v>
      </c>
      <c r="C167" s="275">
        <v>0</v>
      </c>
      <c r="D167" s="275">
        <v>0</v>
      </c>
      <c r="E167" s="275">
        <v>0</v>
      </c>
      <c r="F167" s="275">
        <v>0</v>
      </c>
      <c r="G167" s="275">
        <v>0</v>
      </c>
      <c r="H167" s="275">
        <v>0</v>
      </c>
      <c r="I167" s="275">
        <v>0</v>
      </c>
      <c r="J167" s="275">
        <v>0</v>
      </c>
      <c r="K167" s="275">
        <v>2015</v>
      </c>
      <c r="L167" s="275">
        <v>0</v>
      </c>
      <c r="M167" s="275">
        <v>0</v>
      </c>
      <c r="N167" s="275">
        <v>0</v>
      </c>
      <c r="O167" s="275">
        <v>2015</v>
      </c>
      <c r="R167" s="387"/>
    </row>
    <row r="168" spans="2:18">
      <c r="B168" s="276" t="s">
        <v>438</v>
      </c>
      <c r="C168" s="275">
        <v>0</v>
      </c>
      <c r="D168" s="275">
        <v>0</v>
      </c>
      <c r="E168" s="275">
        <v>0</v>
      </c>
      <c r="F168" s="275">
        <v>0</v>
      </c>
      <c r="G168" s="275">
        <v>0</v>
      </c>
      <c r="H168" s="275">
        <v>0</v>
      </c>
      <c r="I168" s="275">
        <v>0</v>
      </c>
      <c r="J168" s="275">
        <v>0</v>
      </c>
      <c r="K168" s="275">
        <v>0</v>
      </c>
      <c r="L168" s="275">
        <v>75</v>
      </c>
      <c r="M168" s="275">
        <v>0</v>
      </c>
      <c r="N168" s="275">
        <v>0</v>
      </c>
      <c r="O168" s="275">
        <v>75</v>
      </c>
      <c r="R168" s="387"/>
    </row>
    <row r="169" spans="2:18">
      <c r="B169" s="276" t="s">
        <v>560</v>
      </c>
      <c r="C169" s="275">
        <v>0</v>
      </c>
      <c r="D169" s="275">
        <v>0</v>
      </c>
      <c r="E169" s="275">
        <v>0</v>
      </c>
      <c r="F169" s="275">
        <v>0</v>
      </c>
      <c r="G169" s="275">
        <v>0</v>
      </c>
      <c r="H169" s="275">
        <v>0</v>
      </c>
      <c r="I169" s="275">
        <v>0</v>
      </c>
      <c r="J169" s="275">
        <v>0</v>
      </c>
      <c r="K169" s="275">
        <v>0</v>
      </c>
      <c r="L169" s="275">
        <v>15</v>
      </c>
      <c r="M169" s="275">
        <v>0</v>
      </c>
      <c r="N169" s="275">
        <v>0</v>
      </c>
      <c r="O169" s="275">
        <v>15</v>
      </c>
      <c r="R169" s="387"/>
    </row>
    <row r="170" spans="2:18">
      <c r="B170" s="276" t="s">
        <v>439</v>
      </c>
      <c r="C170" s="275">
        <v>0</v>
      </c>
      <c r="D170" s="275">
        <v>0</v>
      </c>
      <c r="E170" s="275">
        <v>0</v>
      </c>
      <c r="F170" s="275">
        <v>0</v>
      </c>
      <c r="G170" s="275">
        <v>0</v>
      </c>
      <c r="H170" s="275">
        <v>0</v>
      </c>
      <c r="I170" s="275">
        <v>0</v>
      </c>
      <c r="J170" s="275">
        <v>0</v>
      </c>
      <c r="K170" s="275">
        <v>0</v>
      </c>
      <c r="L170" s="275">
        <v>0</v>
      </c>
      <c r="M170" s="275">
        <v>55</v>
      </c>
      <c r="N170" s="275">
        <v>0</v>
      </c>
      <c r="O170" s="275">
        <v>55</v>
      </c>
      <c r="R170" s="387"/>
    </row>
    <row r="171" spans="2:18">
      <c r="B171" s="276" t="s">
        <v>440</v>
      </c>
      <c r="C171" s="275">
        <v>0</v>
      </c>
      <c r="D171" s="275">
        <v>305</v>
      </c>
      <c r="E171" s="275">
        <v>0</v>
      </c>
      <c r="F171" s="275">
        <v>0</v>
      </c>
      <c r="G171" s="275">
        <v>0</v>
      </c>
      <c r="H171" s="275">
        <v>0</v>
      </c>
      <c r="I171" s="275">
        <v>0</v>
      </c>
      <c r="J171" s="275">
        <v>0</v>
      </c>
      <c r="K171" s="275">
        <v>0</v>
      </c>
      <c r="L171" s="275">
        <v>0</v>
      </c>
      <c r="M171" s="275">
        <v>0</v>
      </c>
      <c r="N171" s="275">
        <v>0</v>
      </c>
      <c r="O171" s="275">
        <v>305</v>
      </c>
      <c r="R171" s="387"/>
    </row>
    <row r="172" spans="2:18">
      <c r="B172" s="276" t="s">
        <v>518</v>
      </c>
      <c r="C172" s="275">
        <v>0</v>
      </c>
      <c r="D172" s="275">
        <v>0</v>
      </c>
      <c r="E172" s="275">
        <v>0</v>
      </c>
      <c r="F172" s="275">
        <v>0</v>
      </c>
      <c r="G172" s="275">
        <v>0</v>
      </c>
      <c r="H172" s="275">
        <v>0</v>
      </c>
      <c r="I172" s="275">
        <v>0</v>
      </c>
      <c r="J172" s="275">
        <v>0</v>
      </c>
      <c r="K172" s="275">
        <v>25</v>
      </c>
      <c r="L172" s="275">
        <v>0</v>
      </c>
      <c r="M172" s="275">
        <v>0</v>
      </c>
      <c r="N172" s="275">
        <v>0</v>
      </c>
      <c r="O172" s="275">
        <v>25</v>
      </c>
      <c r="R172" s="387"/>
    </row>
    <row r="173" spans="2:18">
      <c r="B173" s="276" t="s">
        <v>508</v>
      </c>
      <c r="C173" s="275">
        <v>0</v>
      </c>
      <c r="D173" s="275">
        <v>0</v>
      </c>
      <c r="E173" s="275">
        <v>0</v>
      </c>
      <c r="F173" s="275">
        <v>0</v>
      </c>
      <c r="G173" s="275">
        <v>0</v>
      </c>
      <c r="H173" s="275">
        <v>0</v>
      </c>
      <c r="I173" s="275">
        <v>0</v>
      </c>
      <c r="J173" s="275">
        <v>5</v>
      </c>
      <c r="K173" s="275">
        <v>0</v>
      </c>
      <c r="L173" s="275">
        <v>0</v>
      </c>
      <c r="M173" s="275">
        <v>0</v>
      </c>
      <c r="N173" s="275">
        <v>85</v>
      </c>
      <c r="O173" s="275">
        <v>90</v>
      </c>
      <c r="R173" s="387"/>
    </row>
    <row r="174" spans="2:18">
      <c r="B174" s="276" t="s">
        <v>441</v>
      </c>
      <c r="C174" s="275">
        <v>0</v>
      </c>
      <c r="D174" s="275">
        <v>0</v>
      </c>
      <c r="E174" s="275">
        <v>0</v>
      </c>
      <c r="F174" s="275">
        <v>0</v>
      </c>
      <c r="G174" s="275">
        <v>0</v>
      </c>
      <c r="H174" s="275">
        <v>0</v>
      </c>
      <c r="I174" s="275">
        <v>0</v>
      </c>
      <c r="J174" s="275">
        <v>0</v>
      </c>
      <c r="K174" s="275">
        <v>0</v>
      </c>
      <c r="L174" s="275">
        <v>0</v>
      </c>
      <c r="M174" s="275">
        <v>0</v>
      </c>
      <c r="N174" s="275">
        <v>0</v>
      </c>
      <c r="O174" s="275">
        <v>0</v>
      </c>
      <c r="R174" s="387"/>
    </row>
    <row r="175" spans="2:18">
      <c r="B175" s="276" t="s">
        <v>497</v>
      </c>
      <c r="C175" s="275">
        <v>0</v>
      </c>
      <c r="D175" s="275">
        <v>0</v>
      </c>
      <c r="E175" s="275">
        <v>0</v>
      </c>
      <c r="F175" s="275">
        <v>0</v>
      </c>
      <c r="G175" s="275">
        <v>0</v>
      </c>
      <c r="H175" s="275">
        <v>0</v>
      </c>
      <c r="I175" s="275">
        <v>0</v>
      </c>
      <c r="J175" s="275">
        <v>0</v>
      </c>
      <c r="K175" s="275">
        <v>0</v>
      </c>
      <c r="L175" s="275">
        <v>0</v>
      </c>
      <c r="M175" s="275">
        <v>0</v>
      </c>
      <c r="N175" s="275">
        <v>0</v>
      </c>
      <c r="O175" s="275">
        <v>0</v>
      </c>
      <c r="R175" s="387"/>
    </row>
    <row r="176" spans="2:18">
      <c r="B176" s="276" t="s">
        <v>443</v>
      </c>
      <c r="C176" s="275">
        <v>0</v>
      </c>
      <c r="D176" s="275">
        <v>0</v>
      </c>
      <c r="E176" s="275">
        <v>0</v>
      </c>
      <c r="F176" s="275">
        <v>0</v>
      </c>
      <c r="G176" s="275">
        <v>0</v>
      </c>
      <c r="H176" s="275">
        <v>0</v>
      </c>
      <c r="I176" s="275">
        <v>0</v>
      </c>
      <c r="J176" s="275">
        <v>0</v>
      </c>
      <c r="K176" s="275">
        <v>0</v>
      </c>
      <c r="L176" s="275">
        <v>0</v>
      </c>
      <c r="M176" s="275">
        <v>0</v>
      </c>
      <c r="N176" s="275">
        <v>235</v>
      </c>
      <c r="O176" s="275">
        <v>235</v>
      </c>
      <c r="R176" s="387"/>
    </row>
    <row r="177" spans="2:18">
      <c r="B177" s="276" t="s">
        <v>448</v>
      </c>
      <c r="C177" s="275">
        <v>0</v>
      </c>
      <c r="D177" s="275">
        <v>0</v>
      </c>
      <c r="E177" s="275">
        <v>5</v>
      </c>
      <c r="F177" s="275">
        <v>0</v>
      </c>
      <c r="G177" s="275">
        <v>0</v>
      </c>
      <c r="H177" s="275">
        <v>0</v>
      </c>
      <c r="I177" s="275">
        <v>0</v>
      </c>
      <c r="J177" s="275">
        <v>0</v>
      </c>
      <c r="K177" s="275">
        <v>0</v>
      </c>
      <c r="L177" s="275">
        <v>0</v>
      </c>
      <c r="M177" s="275">
        <v>0</v>
      </c>
      <c r="N177" s="275">
        <v>0</v>
      </c>
      <c r="O177" s="275">
        <v>10</v>
      </c>
      <c r="R177" s="387"/>
    </row>
    <row r="178" spans="2:18">
      <c r="B178" s="276" t="s">
        <v>449</v>
      </c>
      <c r="C178" s="275">
        <v>0</v>
      </c>
      <c r="D178" s="275">
        <v>0</v>
      </c>
      <c r="E178" s="275">
        <v>175</v>
      </c>
      <c r="F178" s="275">
        <v>0</v>
      </c>
      <c r="G178" s="275">
        <v>0</v>
      </c>
      <c r="H178" s="275">
        <v>0</v>
      </c>
      <c r="I178" s="275">
        <v>0</v>
      </c>
      <c r="J178" s="275">
        <v>0</v>
      </c>
      <c r="K178" s="275">
        <v>5</v>
      </c>
      <c r="L178" s="275">
        <v>0</v>
      </c>
      <c r="M178" s="275">
        <v>0</v>
      </c>
      <c r="N178" s="275">
        <v>0</v>
      </c>
      <c r="O178" s="275">
        <v>180</v>
      </c>
      <c r="R178" s="387"/>
    </row>
    <row r="179" spans="2:18">
      <c r="B179" s="276" t="s">
        <v>450</v>
      </c>
      <c r="C179" s="275">
        <v>0</v>
      </c>
      <c r="D179" s="275">
        <v>0</v>
      </c>
      <c r="E179" s="275">
        <v>0</v>
      </c>
      <c r="F179" s="275">
        <v>0</v>
      </c>
      <c r="G179" s="275">
        <v>0</v>
      </c>
      <c r="H179" s="275">
        <v>0</v>
      </c>
      <c r="I179" s="275">
        <v>0</v>
      </c>
      <c r="J179" s="275">
        <v>315</v>
      </c>
      <c r="K179" s="275">
        <v>0</v>
      </c>
      <c r="L179" s="275">
        <v>0</v>
      </c>
      <c r="M179" s="275">
        <v>0</v>
      </c>
      <c r="N179" s="275">
        <v>0</v>
      </c>
      <c r="O179" s="275">
        <v>315</v>
      </c>
      <c r="R179" s="387"/>
    </row>
    <row r="180" spans="2:18">
      <c r="B180" s="276" t="s">
        <v>451</v>
      </c>
      <c r="C180" s="275">
        <v>0</v>
      </c>
      <c r="D180" s="275">
        <v>0</v>
      </c>
      <c r="E180" s="275">
        <v>65</v>
      </c>
      <c r="F180" s="275">
        <v>0</v>
      </c>
      <c r="G180" s="275">
        <v>0</v>
      </c>
      <c r="H180" s="275">
        <v>0</v>
      </c>
      <c r="I180" s="275">
        <v>0</v>
      </c>
      <c r="J180" s="275">
        <v>20</v>
      </c>
      <c r="K180" s="275">
        <v>0</v>
      </c>
      <c r="L180" s="275">
        <v>0</v>
      </c>
      <c r="M180" s="275">
        <v>0</v>
      </c>
      <c r="N180" s="275">
        <v>0</v>
      </c>
      <c r="O180" s="275">
        <v>85</v>
      </c>
      <c r="R180" s="387"/>
    </row>
    <row r="181" spans="2:18">
      <c r="B181" s="276" t="s">
        <v>452</v>
      </c>
      <c r="C181" s="275">
        <v>0</v>
      </c>
      <c r="D181" s="275">
        <v>0</v>
      </c>
      <c r="E181" s="275">
        <v>0</v>
      </c>
      <c r="F181" s="275">
        <v>0</v>
      </c>
      <c r="G181" s="275">
        <v>0</v>
      </c>
      <c r="H181" s="275">
        <v>0</v>
      </c>
      <c r="I181" s="275">
        <v>25</v>
      </c>
      <c r="J181" s="275">
        <v>35</v>
      </c>
      <c r="K181" s="275">
        <v>0</v>
      </c>
      <c r="L181" s="275">
        <v>0</v>
      </c>
      <c r="M181" s="275">
        <v>0</v>
      </c>
      <c r="N181" s="275">
        <v>0</v>
      </c>
      <c r="O181" s="275">
        <v>60</v>
      </c>
      <c r="R181" s="387"/>
    </row>
    <row r="182" spans="2:18">
      <c r="B182" s="276" t="s">
        <v>453</v>
      </c>
      <c r="C182" s="275">
        <v>0</v>
      </c>
      <c r="D182" s="275">
        <v>0</v>
      </c>
      <c r="E182" s="275">
        <v>0</v>
      </c>
      <c r="F182" s="275">
        <v>0</v>
      </c>
      <c r="G182" s="275">
        <v>0</v>
      </c>
      <c r="H182" s="275">
        <v>0</v>
      </c>
      <c r="I182" s="275">
        <v>0</v>
      </c>
      <c r="J182" s="275">
        <v>5</v>
      </c>
      <c r="K182" s="275">
        <v>0</v>
      </c>
      <c r="L182" s="275">
        <v>0</v>
      </c>
      <c r="M182" s="275">
        <v>0</v>
      </c>
      <c r="N182" s="275">
        <v>0</v>
      </c>
      <c r="O182" s="275">
        <v>5</v>
      </c>
      <c r="R182" s="387"/>
    </row>
    <row r="183" spans="2:18">
      <c r="B183" s="276" t="s">
        <v>454</v>
      </c>
      <c r="C183" s="275">
        <v>0</v>
      </c>
      <c r="D183" s="275">
        <v>0</v>
      </c>
      <c r="E183" s="275">
        <v>0</v>
      </c>
      <c r="F183" s="275">
        <v>0</v>
      </c>
      <c r="G183" s="275">
        <v>0</v>
      </c>
      <c r="H183" s="275">
        <v>0</v>
      </c>
      <c r="I183" s="275">
        <v>0</v>
      </c>
      <c r="J183" s="275">
        <v>0</v>
      </c>
      <c r="K183" s="275">
        <v>0</v>
      </c>
      <c r="L183" s="275">
        <v>0</v>
      </c>
      <c r="M183" s="275">
        <v>0</v>
      </c>
      <c r="N183" s="275">
        <v>0</v>
      </c>
      <c r="O183" s="275">
        <v>0</v>
      </c>
      <c r="R183" s="387"/>
    </row>
    <row r="184" spans="2:18">
      <c r="B184" s="276" t="s">
        <v>455</v>
      </c>
      <c r="C184" s="275">
        <v>0</v>
      </c>
      <c r="D184" s="275">
        <v>0</v>
      </c>
      <c r="E184" s="275">
        <v>2020</v>
      </c>
      <c r="F184" s="275">
        <v>15</v>
      </c>
      <c r="G184" s="275">
        <v>0</v>
      </c>
      <c r="H184" s="275">
        <v>0</v>
      </c>
      <c r="I184" s="275">
        <v>0</v>
      </c>
      <c r="J184" s="275">
        <v>40</v>
      </c>
      <c r="K184" s="275">
        <v>0</v>
      </c>
      <c r="L184" s="275">
        <v>0</v>
      </c>
      <c r="M184" s="275">
        <v>0</v>
      </c>
      <c r="N184" s="275">
        <v>0</v>
      </c>
      <c r="O184" s="275">
        <v>2075</v>
      </c>
      <c r="R184" s="387"/>
    </row>
    <row r="185" spans="2:18">
      <c r="B185" s="276" t="s">
        <v>519</v>
      </c>
      <c r="C185" s="275">
        <v>0</v>
      </c>
      <c r="D185" s="275">
        <v>0</v>
      </c>
      <c r="E185" s="275">
        <v>135</v>
      </c>
      <c r="F185" s="275">
        <v>0</v>
      </c>
      <c r="G185" s="275">
        <v>0</v>
      </c>
      <c r="H185" s="275">
        <v>0</v>
      </c>
      <c r="I185" s="275">
        <v>10</v>
      </c>
      <c r="J185" s="275">
        <v>0</v>
      </c>
      <c r="K185" s="275">
        <v>0</v>
      </c>
      <c r="L185" s="275">
        <v>0</v>
      </c>
      <c r="M185" s="275">
        <v>0</v>
      </c>
      <c r="N185" s="275">
        <v>0</v>
      </c>
      <c r="O185" s="275">
        <v>140</v>
      </c>
      <c r="R185" s="387"/>
    </row>
    <row r="186" spans="2:18">
      <c r="B186" s="276" t="s">
        <v>520</v>
      </c>
      <c r="C186" s="275">
        <v>0</v>
      </c>
      <c r="D186" s="275">
        <v>0</v>
      </c>
      <c r="E186" s="275">
        <v>10</v>
      </c>
      <c r="F186" s="275">
        <v>0</v>
      </c>
      <c r="G186" s="275">
        <v>0</v>
      </c>
      <c r="H186" s="275">
        <v>0</v>
      </c>
      <c r="I186" s="275">
        <v>0</v>
      </c>
      <c r="J186" s="275">
        <v>0</v>
      </c>
      <c r="K186" s="275">
        <v>0</v>
      </c>
      <c r="L186" s="275">
        <v>0</v>
      </c>
      <c r="M186" s="275">
        <v>0</v>
      </c>
      <c r="N186" s="275">
        <v>0</v>
      </c>
      <c r="O186" s="275">
        <v>10</v>
      </c>
      <c r="R186" s="387"/>
    </row>
    <row r="187" spans="2:18">
      <c r="B187" s="276" t="s">
        <v>456</v>
      </c>
      <c r="C187" s="275">
        <v>0</v>
      </c>
      <c r="D187" s="275">
        <v>0</v>
      </c>
      <c r="E187" s="275">
        <v>0</v>
      </c>
      <c r="F187" s="275">
        <v>0</v>
      </c>
      <c r="G187" s="275">
        <v>0</v>
      </c>
      <c r="H187" s="275">
        <v>0</v>
      </c>
      <c r="I187" s="275">
        <v>55</v>
      </c>
      <c r="J187" s="275">
        <v>0</v>
      </c>
      <c r="K187" s="275">
        <v>0</v>
      </c>
      <c r="L187" s="275">
        <v>0</v>
      </c>
      <c r="M187" s="275">
        <v>0</v>
      </c>
      <c r="N187" s="275">
        <v>0</v>
      </c>
      <c r="O187" s="275">
        <v>55</v>
      </c>
      <c r="R187" s="387"/>
    </row>
    <row r="188" spans="2:18">
      <c r="B188" s="276" t="s">
        <v>457</v>
      </c>
      <c r="C188" s="275">
        <v>0</v>
      </c>
      <c r="D188" s="275">
        <v>0</v>
      </c>
      <c r="E188" s="275">
        <v>0</v>
      </c>
      <c r="F188" s="275">
        <v>5</v>
      </c>
      <c r="G188" s="275">
        <v>0</v>
      </c>
      <c r="H188" s="275">
        <v>0</v>
      </c>
      <c r="I188" s="275">
        <v>0</v>
      </c>
      <c r="J188" s="275">
        <v>0</v>
      </c>
      <c r="K188" s="275">
        <v>0</v>
      </c>
      <c r="L188" s="275">
        <v>0</v>
      </c>
      <c r="M188" s="275">
        <v>0</v>
      </c>
      <c r="N188" s="275">
        <v>0</v>
      </c>
      <c r="O188" s="275">
        <v>5</v>
      </c>
      <c r="R188" s="387"/>
    </row>
    <row r="189" spans="2:18">
      <c r="B189" s="276" t="s">
        <v>499</v>
      </c>
      <c r="C189" s="275">
        <v>715</v>
      </c>
      <c r="D189" s="275">
        <v>0</v>
      </c>
      <c r="E189" s="275">
        <v>0</v>
      </c>
      <c r="F189" s="275">
        <v>0</v>
      </c>
      <c r="G189" s="275">
        <v>0</v>
      </c>
      <c r="H189" s="275">
        <v>0</v>
      </c>
      <c r="I189" s="275">
        <v>0</v>
      </c>
      <c r="J189" s="275">
        <v>0</v>
      </c>
      <c r="K189" s="275">
        <v>0</v>
      </c>
      <c r="L189" s="275">
        <v>0</v>
      </c>
      <c r="M189" s="275">
        <v>0</v>
      </c>
      <c r="N189" s="275">
        <v>0</v>
      </c>
      <c r="O189" s="275">
        <v>715</v>
      </c>
      <c r="R189" s="387"/>
    </row>
    <row r="190" spans="2:18">
      <c r="B190" s="276" t="s">
        <v>522</v>
      </c>
      <c r="C190" s="275">
        <v>0</v>
      </c>
      <c r="D190" s="275">
        <v>0</v>
      </c>
      <c r="E190" s="275">
        <v>0</v>
      </c>
      <c r="F190" s="275">
        <v>0</v>
      </c>
      <c r="G190" s="275">
        <v>0</v>
      </c>
      <c r="H190" s="275">
        <v>0</v>
      </c>
      <c r="I190" s="275">
        <v>240</v>
      </c>
      <c r="J190" s="275">
        <v>0</v>
      </c>
      <c r="K190" s="275">
        <v>0</v>
      </c>
      <c r="L190" s="275">
        <v>0</v>
      </c>
      <c r="M190" s="275">
        <v>0</v>
      </c>
      <c r="N190" s="275">
        <v>0</v>
      </c>
      <c r="O190" s="275">
        <v>240</v>
      </c>
      <c r="R190" s="387"/>
    </row>
    <row r="191" spans="2:18">
      <c r="B191" s="276" t="s">
        <v>523</v>
      </c>
      <c r="C191" s="275">
        <v>0</v>
      </c>
      <c r="D191" s="275">
        <v>0</v>
      </c>
      <c r="E191" s="275">
        <v>0</v>
      </c>
      <c r="F191" s="275">
        <v>0</v>
      </c>
      <c r="G191" s="275">
        <v>260</v>
      </c>
      <c r="H191" s="275">
        <v>0</v>
      </c>
      <c r="I191" s="275">
        <v>0</v>
      </c>
      <c r="J191" s="275">
        <v>0</v>
      </c>
      <c r="K191" s="275">
        <v>0</v>
      </c>
      <c r="L191" s="275">
        <v>0</v>
      </c>
      <c r="M191" s="275">
        <v>0</v>
      </c>
      <c r="N191" s="275">
        <v>55</v>
      </c>
      <c r="O191" s="275">
        <v>310</v>
      </c>
      <c r="R191" s="387"/>
    </row>
    <row r="192" spans="2:18">
      <c r="B192" s="276" t="s">
        <v>660</v>
      </c>
      <c r="C192" s="275">
        <v>0</v>
      </c>
      <c r="D192" s="275">
        <v>0</v>
      </c>
      <c r="E192" s="275">
        <v>0</v>
      </c>
      <c r="F192" s="275">
        <v>0</v>
      </c>
      <c r="G192" s="275">
        <v>0</v>
      </c>
      <c r="H192" s="275">
        <v>0</v>
      </c>
      <c r="I192" s="275">
        <v>0</v>
      </c>
      <c r="J192" s="275">
        <v>0</v>
      </c>
      <c r="K192" s="275">
        <v>0</v>
      </c>
      <c r="L192" s="275">
        <v>0</v>
      </c>
      <c r="M192" s="275">
        <v>25</v>
      </c>
      <c r="N192" s="275">
        <v>0</v>
      </c>
      <c r="O192" s="275">
        <v>25</v>
      </c>
      <c r="R192" s="387"/>
    </row>
    <row r="193" spans="2:18">
      <c r="B193" s="276" t="s">
        <v>458</v>
      </c>
      <c r="C193" s="275">
        <v>0</v>
      </c>
      <c r="D193" s="275">
        <v>0</v>
      </c>
      <c r="E193" s="275">
        <v>0</v>
      </c>
      <c r="F193" s="275">
        <v>5</v>
      </c>
      <c r="G193" s="275">
        <v>0</v>
      </c>
      <c r="H193" s="275">
        <v>0</v>
      </c>
      <c r="I193" s="275">
        <v>0</v>
      </c>
      <c r="J193" s="275">
        <v>0</v>
      </c>
      <c r="K193" s="275">
        <v>0</v>
      </c>
      <c r="L193" s="275">
        <v>0</v>
      </c>
      <c r="M193" s="275">
        <v>0</v>
      </c>
      <c r="N193" s="275">
        <v>0</v>
      </c>
      <c r="O193" s="275">
        <v>10</v>
      </c>
      <c r="R193" s="387"/>
    </row>
    <row r="194" spans="2:18">
      <c r="B194" s="276" t="s">
        <v>459</v>
      </c>
      <c r="C194" s="275">
        <v>0</v>
      </c>
      <c r="D194" s="275">
        <v>0</v>
      </c>
      <c r="E194" s="275">
        <v>0</v>
      </c>
      <c r="F194" s="275">
        <v>0</v>
      </c>
      <c r="G194" s="275">
        <v>0</v>
      </c>
      <c r="H194" s="275">
        <v>0</v>
      </c>
      <c r="I194" s="275">
        <v>0</v>
      </c>
      <c r="J194" s="275">
        <v>0</v>
      </c>
      <c r="K194" s="275">
        <v>0</v>
      </c>
      <c r="L194" s="275">
        <v>0</v>
      </c>
      <c r="M194" s="275">
        <v>0</v>
      </c>
      <c r="N194" s="275">
        <v>0</v>
      </c>
      <c r="O194" s="275">
        <v>0</v>
      </c>
      <c r="R194" s="387"/>
    </row>
    <row r="195" spans="2:18">
      <c r="B195" s="276" t="s">
        <v>509</v>
      </c>
      <c r="C195" s="275">
        <v>10</v>
      </c>
      <c r="D195" s="275">
        <v>0</v>
      </c>
      <c r="E195" s="275">
        <v>0</v>
      </c>
      <c r="F195" s="275">
        <v>0</v>
      </c>
      <c r="G195" s="275">
        <v>0</v>
      </c>
      <c r="H195" s="275">
        <v>0</v>
      </c>
      <c r="I195" s="275">
        <v>0</v>
      </c>
      <c r="J195" s="275">
        <v>0</v>
      </c>
      <c r="K195" s="275">
        <v>0</v>
      </c>
      <c r="L195" s="275">
        <v>0</v>
      </c>
      <c r="M195" s="275">
        <v>0</v>
      </c>
      <c r="N195" s="275">
        <v>0</v>
      </c>
      <c r="O195" s="275">
        <v>10</v>
      </c>
      <c r="R195" s="387"/>
    </row>
    <row r="196" spans="2:18">
      <c r="B196" s="276" t="s">
        <v>460</v>
      </c>
      <c r="C196" s="275">
        <v>0</v>
      </c>
      <c r="D196" s="275">
        <v>0</v>
      </c>
      <c r="E196" s="275">
        <v>30</v>
      </c>
      <c r="F196" s="275">
        <v>0</v>
      </c>
      <c r="G196" s="275">
        <v>0</v>
      </c>
      <c r="H196" s="275">
        <v>0</v>
      </c>
      <c r="I196" s="275">
        <v>0</v>
      </c>
      <c r="J196" s="275">
        <v>0</v>
      </c>
      <c r="K196" s="275">
        <v>0</v>
      </c>
      <c r="L196" s="275">
        <v>0</v>
      </c>
      <c r="M196" s="275">
        <v>0</v>
      </c>
      <c r="N196" s="275">
        <v>0</v>
      </c>
      <c r="O196" s="275">
        <v>30</v>
      </c>
      <c r="R196" s="387"/>
    </row>
    <row r="197" spans="2:18">
      <c r="B197" s="276" t="s">
        <v>500</v>
      </c>
      <c r="C197" s="275">
        <v>0</v>
      </c>
      <c r="D197" s="275">
        <v>0</v>
      </c>
      <c r="E197" s="275">
        <v>0</v>
      </c>
      <c r="F197" s="275">
        <v>0</v>
      </c>
      <c r="G197" s="275">
        <v>0</v>
      </c>
      <c r="H197" s="275">
        <v>0</v>
      </c>
      <c r="I197" s="275">
        <v>0</v>
      </c>
      <c r="J197" s="275">
        <v>0</v>
      </c>
      <c r="K197" s="275">
        <v>0</v>
      </c>
      <c r="L197" s="275">
        <v>0</v>
      </c>
      <c r="M197" s="275">
        <v>0</v>
      </c>
      <c r="N197" s="275">
        <v>3470</v>
      </c>
      <c r="O197" s="275">
        <v>3470</v>
      </c>
      <c r="R197" s="387"/>
    </row>
    <row r="198" spans="2:18">
      <c r="B198" s="276" t="s">
        <v>461</v>
      </c>
      <c r="C198" s="275">
        <v>0</v>
      </c>
      <c r="D198" s="275">
        <v>0</v>
      </c>
      <c r="E198" s="275">
        <v>0</v>
      </c>
      <c r="F198" s="275">
        <v>920</v>
      </c>
      <c r="G198" s="275">
        <v>0</v>
      </c>
      <c r="H198" s="275">
        <v>0</v>
      </c>
      <c r="I198" s="275">
        <v>0</v>
      </c>
      <c r="J198" s="275">
        <v>0</v>
      </c>
      <c r="K198" s="275">
        <v>0</v>
      </c>
      <c r="L198" s="275">
        <v>0</v>
      </c>
      <c r="M198" s="275">
        <v>0</v>
      </c>
      <c r="N198" s="275">
        <v>0</v>
      </c>
      <c r="O198" s="275">
        <v>920</v>
      </c>
      <c r="R198" s="387"/>
    </row>
    <row r="199" spans="2:18">
      <c r="B199" s="276" t="s">
        <v>462</v>
      </c>
      <c r="C199" s="275">
        <v>0</v>
      </c>
      <c r="D199" s="275">
        <v>0</v>
      </c>
      <c r="E199" s="275">
        <v>235</v>
      </c>
      <c r="F199" s="275">
        <v>0</v>
      </c>
      <c r="G199" s="275">
        <v>0</v>
      </c>
      <c r="H199" s="275">
        <v>0</v>
      </c>
      <c r="I199" s="275">
        <v>0</v>
      </c>
      <c r="J199" s="275">
        <v>0</v>
      </c>
      <c r="K199" s="275">
        <v>0</v>
      </c>
      <c r="L199" s="275">
        <v>0</v>
      </c>
      <c r="M199" s="275">
        <v>0</v>
      </c>
      <c r="N199" s="275">
        <v>0</v>
      </c>
      <c r="O199" s="275">
        <v>235</v>
      </c>
      <c r="R199" s="387"/>
    </row>
    <row r="200" spans="2:18">
      <c r="B200" s="276" t="s">
        <v>463</v>
      </c>
      <c r="C200" s="275">
        <v>0</v>
      </c>
      <c r="D200" s="275">
        <v>0</v>
      </c>
      <c r="E200" s="275">
        <v>0</v>
      </c>
      <c r="F200" s="275">
        <v>0</v>
      </c>
      <c r="G200" s="275">
        <v>0</v>
      </c>
      <c r="H200" s="275">
        <v>0</v>
      </c>
      <c r="I200" s="275">
        <v>0</v>
      </c>
      <c r="J200" s="275">
        <v>0</v>
      </c>
      <c r="K200" s="275">
        <v>10</v>
      </c>
      <c r="L200" s="275">
        <v>0</v>
      </c>
      <c r="M200" s="275">
        <v>0</v>
      </c>
      <c r="N200" s="275">
        <v>0</v>
      </c>
      <c r="O200" s="275">
        <v>10</v>
      </c>
      <c r="R200" s="387"/>
    </row>
    <row r="201" spans="2:18">
      <c r="B201" s="276" t="s">
        <v>464</v>
      </c>
      <c r="C201" s="275">
        <v>0</v>
      </c>
      <c r="D201" s="275">
        <v>0</v>
      </c>
      <c r="E201" s="275">
        <v>0</v>
      </c>
      <c r="F201" s="275">
        <v>15</v>
      </c>
      <c r="G201" s="275">
        <v>5</v>
      </c>
      <c r="H201" s="275">
        <v>0</v>
      </c>
      <c r="I201" s="275">
        <v>0</v>
      </c>
      <c r="J201" s="275">
        <v>0</v>
      </c>
      <c r="K201" s="275">
        <v>0</v>
      </c>
      <c r="L201" s="275">
        <v>0</v>
      </c>
      <c r="M201" s="275">
        <v>0</v>
      </c>
      <c r="N201" s="275">
        <v>5</v>
      </c>
      <c r="O201" s="275">
        <v>20</v>
      </c>
      <c r="R201" s="387"/>
    </row>
    <row r="202" spans="2:18">
      <c r="B202" s="276" t="s">
        <v>467</v>
      </c>
      <c r="C202" s="275">
        <v>0</v>
      </c>
      <c r="D202" s="275">
        <v>0</v>
      </c>
      <c r="E202" s="275">
        <v>0</v>
      </c>
      <c r="F202" s="275">
        <v>0</v>
      </c>
      <c r="G202" s="275">
        <v>0</v>
      </c>
      <c r="H202" s="275">
        <v>0</v>
      </c>
      <c r="I202" s="275">
        <v>0</v>
      </c>
      <c r="J202" s="275">
        <v>0</v>
      </c>
      <c r="K202" s="275">
        <v>0</v>
      </c>
      <c r="L202" s="275">
        <v>0</v>
      </c>
      <c r="M202" s="275">
        <v>0</v>
      </c>
      <c r="N202" s="275">
        <v>80</v>
      </c>
      <c r="O202" s="275">
        <v>80</v>
      </c>
      <c r="R202" s="387"/>
    </row>
    <row r="203" spans="2:18">
      <c r="B203" s="276" t="s">
        <v>468</v>
      </c>
      <c r="C203" s="275">
        <v>0</v>
      </c>
      <c r="D203" s="275">
        <v>0</v>
      </c>
      <c r="E203" s="275">
        <v>525</v>
      </c>
      <c r="F203" s="275">
        <v>0</v>
      </c>
      <c r="G203" s="275">
        <v>0</v>
      </c>
      <c r="H203" s="275">
        <v>0</v>
      </c>
      <c r="I203" s="275">
        <v>0</v>
      </c>
      <c r="J203" s="275">
        <v>0</v>
      </c>
      <c r="K203" s="275">
        <v>0</v>
      </c>
      <c r="L203" s="275">
        <v>0</v>
      </c>
      <c r="M203" s="275">
        <v>0</v>
      </c>
      <c r="N203" s="275">
        <v>0</v>
      </c>
      <c r="O203" s="275">
        <v>525</v>
      </c>
      <c r="R203" s="387"/>
    </row>
    <row r="204" spans="2:18">
      <c r="B204" s="276" t="s">
        <v>469</v>
      </c>
      <c r="C204" s="275">
        <v>0</v>
      </c>
      <c r="D204" s="275">
        <v>0</v>
      </c>
      <c r="E204" s="275">
        <v>0</v>
      </c>
      <c r="F204" s="275">
        <v>175</v>
      </c>
      <c r="G204" s="275">
        <v>0</v>
      </c>
      <c r="H204" s="275">
        <v>0</v>
      </c>
      <c r="I204" s="275">
        <v>0</v>
      </c>
      <c r="J204" s="275">
        <v>0</v>
      </c>
      <c r="K204" s="275">
        <v>0</v>
      </c>
      <c r="L204" s="275">
        <v>0</v>
      </c>
      <c r="M204" s="275">
        <v>0</v>
      </c>
      <c r="N204" s="275">
        <v>0</v>
      </c>
      <c r="O204" s="275">
        <v>175</v>
      </c>
      <c r="R204" s="387"/>
    </row>
    <row r="205" spans="2:18">
      <c r="B205" s="276" t="s">
        <v>470</v>
      </c>
      <c r="C205" s="275">
        <v>0</v>
      </c>
      <c r="D205" s="275">
        <v>0</v>
      </c>
      <c r="E205" s="275">
        <v>0</v>
      </c>
      <c r="F205" s="275">
        <v>0</v>
      </c>
      <c r="G205" s="275">
        <v>0</v>
      </c>
      <c r="H205" s="275">
        <v>0</v>
      </c>
      <c r="I205" s="275">
        <v>0</v>
      </c>
      <c r="J205" s="275">
        <v>0</v>
      </c>
      <c r="K205" s="275">
        <v>0</v>
      </c>
      <c r="L205" s="275">
        <v>0</v>
      </c>
      <c r="M205" s="275">
        <v>0</v>
      </c>
      <c r="N205" s="275">
        <v>765</v>
      </c>
      <c r="O205" s="275">
        <v>765</v>
      </c>
      <c r="R205" s="387"/>
    </row>
    <row r="206" spans="2:18">
      <c r="B206" s="276" t="s">
        <v>471</v>
      </c>
      <c r="C206" s="275">
        <v>0</v>
      </c>
      <c r="D206" s="275">
        <v>0</v>
      </c>
      <c r="E206" s="275">
        <v>0</v>
      </c>
      <c r="F206" s="275">
        <v>0</v>
      </c>
      <c r="G206" s="275">
        <v>0</v>
      </c>
      <c r="H206" s="275">
        <v>0</v>
      </c>
      <c r="I206" s="275">
        <v>0</v>
      </c>
      <c r="J206" s="275">
        <v>0</v>
      </c>
      <c r="K206" s="275">
        <v>0</v>
      </c>
      <c r="L206" s="275">
        <v>5</v>
      </c>
      <c r="M206" s="275">
        <v>5</v>
      </c>
      <c r="N206" s="275">
        <v>0</v>
      </c>
      <c r="O206" s="275">
        <v>15</v>
      </c>
      <c r="R206" s="387"/>
    </row>
    <row r="207" spans="2:18">
      <c r="B207" s="276" t="s">
        <v>473</v>
      </c>
      <c r="C207" s="275">
        <v>0</v>
      </c>
      <c r="D207" s="275">
        <v>0</v>
      </c>
      <c r="E207" s="275">
        <v>0</v>
      </c>
      <c r="F207" s="275">
        <v>0</v>
      </c>
      <c r="G207" s="275">
        <v>0</v>
      </c>
      <c r="H207" s="275">
        <v>0</v>
      </c>
      <c r="I207" s="275">
        <v>0</v>
      </c>
      <c r="J207" s="275">
        <v>0</v>
      </c>
      <c r="K207" s="275">
        <v>0</v>
      </c>
      <c r="L207" s="275">
        <v>0</v>
      </c>
      <c r="M207" s="275">
        <v>0</v>
      </c>
      <c r="N207" s="275">
        <v>320</v>
      </c>
      <c r="O207" s="275">
        <v>320</v>
      </c>
      <c r="R207" s="387"/>
    </row>
    <row r="208" spans="2:18">
      <c r="B208" s="276" t="s">
        <v>474</v>
      </c>
      <c r="C208" s="275">
        <v>0</v>
      </c>
      <c r="D208" s="275">
        <v>0</v>
      </c>
      <c r="E208" s="275">
        <v>0</v>
      </c>
      <c r="F208" s="275">
        <v>0</v>
      </c>
      <c r="G208" s="275">
        <v>0</v>
      </c>
      <c r="H208" s="275">
        <v>0</v>
      </c>
      <c r="I208" s="275">
        <v>0</v>
      </c>
      <c r="J208" s="275">
        <v>0</v>
      </c>
      <c r="K208" s="275">
        <v>10</v>
      </c>
      <c r="L208" s="275">
        <v>0</v>
      </c>
      <c r="M208" s="275">
        <v>0</v>
      </c>
      <c r="N208" s="275">
        <v>0</v>
      </c>
      <c r="O208" s="275">
        <v>10</v>
      </c>
      <c r="R208" s="387"/>
    </row>
    <row r="209" spans="2:45">
      <c r="B209" s="276" t="s">
        <v>476</v>
      </c>
      <c r="C209" s="275">
        <v>0</v>
      </c>
      <c r="D209" s="275">
        <v>0</v>
      </c>
      <c r="E209" s="275">
        <v>0</v>
      </c>
      <c r="F209" s="275">
        <v>0</v>
      </c>
      <c r="G209" s="275">
        <v>0</v>
      </c>
      <c r="H209" s="275">
        <v>0</v>
      </c>
      <c r="I209" s="275">
        <v>0</v>
      </c>
      <c r="J209" s="275">
        <v>0</v>
      </c>
      <c r="K209" s="275">
        <v>0</v>
      </c>
      <c r="L209" s="275">
        <v>0</v>
      </c>
      <c r="M209" s="275">
        <v>0</v>
      </c>
      <c r="N209" s="275">
        <v>10</v>
      </c>
      <c r="O209" s="275">
        <v>10</v>
      </c>
      <c r="R209" s="387"/>
    </row>
    <row r="210" spans="2:45">
      <c r="B210" s="276" t="s">
        <v>477</v>
      </c>
      <c r="C210" s="275">
        <v>0</v>
      </c>
      <c r="D210" s="275">
        <v>5</v>
      </c>
      <c r="E210" s="275">
        <v>0</v>
      </c>
      <c r="F210" s="275">
        <v>0</v>
      </c>
      <c r="G210" s="275">
        <v>0</v>
      </c>
      <c r="H210" s="275">
        <v>0</v>
      </c>
      <c r="I210" s="275">
        <v>0</v>
      </c>
      <c r="J210" s="275">
        <v>0</v>
      </c>
      <c r="K210" s="275">
        <v>0</v>
      </c>
      <c r="L210" s="275">
        <v>0</v>
      </c>
      <c r="M210" s="275">
        <v>0</v>
      </c>
      <c r="N210" s="275">
        <v>0</v>
      </c>
      <c r="O210" s="275">
        <v>5</v>
      </c>
      <c r="R210" s="387"/>
    </row>
    <row r="211" spans="2:45">
      <c r="B211" s="276" t="s">
        <v>478</v>
      </c>
      <c r="C211" s="275">
        <v>0</v>
      </c>
      <c r="D211" s="275">
        <v>0</v>
      </c>
      <c r="E211" s="275">
        <v>0</v>
      </c>
      <c r="F211" s="275">
        <v>0</v>
      </c>
      <c r="G211" s="275">
        <v>0</v>
      </c>
      <c r="H211" s="275">
        <v>0</v>
      </c>
      <c r="I211" s="275">
        <v>0</v>
      </c>
      <c r="J211" s="275">
        <v>0</v>
      </c>
      <c r="K211" s="275">
        <v>0</v>
      </c>
      <c r="L211" s="275">
        <v>0</v>
      </c>
      <c r="M211" s="275">
        <v>185</v>
      </c>
      <c r="N211" s="275">
        <v>0</v>
      </c>
      <c r="O211" s="275">
        <v>185</v>
      </c>
      <c r="R211" s="387"/>
    </row>
    <row r="212" spans="2:45">
      <c r="B212" s="276" t="s">
        <v>480</v>
      </c>
      <c r="C212" s="275">
        <v>0</v>
      </c>
      <c r="D212" s="275">
        <v>0</v>
      </c>
      <c r="E212" s="275">
        <v>0</v>
      </c>
      <c r="F212" s="275">
        <v>0</v>
      </c>
      <c r="G212" s="275">
        <v>0</v>
      </c>
      <c r="H212" s="275">
        <v>0</v>
      </c>
      <c r="I212" s="275">
        <v>0</v>
      </c>
      <c r="J212" s="275">
        <v>0</v>
      </c>
      <c r="K212" s="275">
        <v>0</v>
      </c>
      <c r="L212" s="275">
        <v>0</v>
      </c>
      <c r="M212" s="275">
        <v>40</v>
      </c>
      <c r="N212" s="275">
        <v>0</v>
      </c>
      <c r="O212" s="275">
        <v>40</v>
      </c>
      <c r="R212" s="387"/>
    </row>
    <row r="213" spans="2:45">
      <c r="B213" s="276" t="s">
        <v>481</v>
      </c>
      <c r="C213" s="275">
        <v>0</v>
      </c>
      <c r="D213" s="275">
        <v>0</v>
      </c>
      <c r="E213" s="275">
        <v>0</v>
      </c>
      <c r="F213" s="275">
        <v>15</v>
      </c>
      <c r="G213" s="275">
        <v>0</v>
      </c>
      <c r="H213" s="275">
        <v>0</v>
      </c>
      <c r="I213" s="275">
        <v>0</v>
      </c>
      <c r="J213" s="275">
        <v>0</v>
      </c>
      <c r="K213" s="275">
        <v>0</v>
      </c>
      <c r="L213" s="275">
        <v>0</v>
      </c>
      <c r="M213" s="275">
        <v>0</v>
      </c>
      <c r="N213" s="275">
        <v>0</v>
      </c>
      <c r="O213" s="275">
        <v>15</v>
      </c>
      <c r="R213" s="387"/>
    </row>
    <row r="214" spans="2:45">
      <c r="B214" s="276" t="s">
        <v>482</v>
      </c>
      <c r="C214" s="275">
        <v>0</v>
      </c>
      <c r="D214" s="275">
        <v>0</v>
      </c>
      <c r="E214" s="275">
        <v>0</v>
      </c>
      <c r="F214" s="275">
        <v>0</v>
      </c>
      <c r="G214" s="275">
        <v>0</v>
      </c>
      <c r="H214" s="275">
        <v>0</v>
      </c>
      <c r="I214" s="275">
        <v>0</v>
      </c>
      <c r="J214" s="275">
        <v>0</v>
      </c>
      <c r="K214" s="275">
        <v>0</v>
      </c>
      <c r="L214" s="275">
        <v>0</v>
      </c>
      <c r="M214" s="275">
        <v>65</v>
      </c>
      <c r="N214" s="275">
        <v>5</v>
      </c>
      <c r="O214" s="275">
        <v>70</v>
      </c>
      <c r="R214" s="387"/>
    </row>
    <row r="215" spans="2:45">
      <c r="B215" s="276" t="s">
        <v>661</v>
      </c>
      <c r="C215" s="275">
        <v>0</v>
      </c>
      <c r="D215" s="275">
        <v>0</v>
      </c>
      <c r="E215" s="275">
        <v>0</v>
      </c>
      <c r="F215" s="275">
        <v>0</v>
      </c>
      <c r="G215" s="275">
        <v>0</v>
      </c>
      <c r="H215" s="275">
        <v>0</v>
      </c>
      <c r="I215" s="275">
        <v>0</v>
      </c>
      <c r="J215" s="275">
        <v>0</v>
      </c>
      <c r="K215" s="275">
        <v>0</v>
      </c>
      <c r="L215" s="275">
        <v>0</v>
      </c>
      <c r="M215" s="275">
        <v>5</v>
      </c>
      <c r="N215" s="275">
        <v>0</v>
      </c>
      <c r="O215" s="275">
        <v>5</v>
      </c>
      <c r="R215" s="387"/>
    </row>
    <row r="216" spans="2:45">
      <c r="B216" s="276" t="s">
        <v>483</v>
      </c>
      <c r="C216" s="275">
        <v>0</v>
      </c>
      <c r="D216" s="275">
        <v>0</v>
      </c>
      <c r="E216" s="275">
        <v>0</v>
      </c>
      <c r="F216" s="275">
        <v>0</v>
      </c>
      <c r="G216" s="275">
        <v>0</v>
      </c>
      <c r="H216" s="275">
        <v>0</v>
      </c>
      <c r="I216" s="275">
        <v>0</v>
      </c>
      <c r="J216" s="275">
        <v>0</v>
      </c>
      <c r="K216" s="275">
        <v>0</v>
      </c>
      <c r="L216" s="275">
        <v>0</v>
      </c>
      <c r="M216" s="275">
        <v>0</v>
      </c>
      <c r="N216" s="275">
        <v>0</v>
      </c>
      <c r="O216" s="275">
        <v>0</v>
      </c>
      <c r="R216" s="387"/>
    </row>
    <row r="217" spans="2:45">
      <c r="B217" s="276" t="s">
        <v>484</v>
      </c>
      <c r="C217" s="275">
        <v>0</v>
      </c>
      <c r="D217" s="275">
        <v>0</v>
      </c>
      <c r="E217" s="275">
        <v>5</v>
      </c>
      <c r="F217" s="275">
        <v>0</v>
      </c>
      <c r="G217" s="275">
        <v>0</v>
      </c>
      <c r="H217" s="275">
        <v>0</v>
      </c>
      <c r="I217" s="275">
        <v>0</v>
      </c>
      <c r="J217" s="275">
        <v>0</v>
      </c>
      <c r="K217" s="275">
        <v>0</v>
      </c>
      <c r="L217" s="275">
        <v>0</v>
      </c>
      <c r="M217" s="275">
        <v>0</v>
      </c>
      <c r="N217" s="275">
        <v>0</v>
      </c>
      <c r="O217" s="275">
        <v>5</v>
      </c>
      <c r="R217" s="387"/>
    </row>
    <row r="218" spans="2:45" s="291" customFormat="1">
      <c r="B218" s="276" t="s">
        <v>485</v>
      </c>
      <c r="C218" s="275">
        <v>0</v>
      </c>
      <c r="D218" s="275">
        <v>0</v>
      </c>
      <c r="E218" s="275">
        <v>0</v>
      </c>
      <c r="F218" s="275">
        <v>0</v>
      </c>
      <c r="G218" s="275">
        <v>0</v>
      </c>
      <c r="H218" s="275">
        <v>0</v>
      </c>
      <c r="I218" s="275">
        <v>0</v>
      </c>
      <c r="J218" s="275">
        <v>0</v>
      </c>
      <c r="K218" s="275">
        <v>0</v>
      </c>
      <c r="L218" s="275">
        <v>5</v>
      </c>
      <c r="M218" s="275">
        <v>0</v>
      </c>
      <c r="N218" s="275">
        <v>0</v>
      </c>
      <c r="O218" s="275">
        <v>5</v>
      </c>
      <c r="Q218" s="276"/>
      <c r="R218" s="387"/>
      <c r="S218" s="386"/>
      <c r="T218" s="386"/>
      <c r="U218" s="386"/>
      <c r="V218" s="386"/>
      <c r="W218" s="386"/>
      <c r="X218" s="386"/>
      <c r="Y218" s="386"/>
      <c r="Z218" s="386"/>
      <c r="AA218" s="386"/>
      <c r="AB218" s="386"/>
      <c r="AC218" s="386"/>
      <c r="AD218" s="386"/>
      <c r="AE218" s="386"/>
      <c r="AG218"/>
      <c r="AH218"/>
      <c r="AI218"/>
      <c r="AJ218"/>
      <c r="AK218"/>
      <c r="AL218"/>
      <c r="AM218"/>
      <c r="AN218"/>
      <c r="AO218"/>
      <c r="AP218"/>
      <c r="AQ218"/>
      <c r="AR218"/>
      <c r="AS218"/>
    </row>
    <row r="219" spans="2:45" s="291" customFormat="1">
      <c r="B219" s="276" t="s">
        <v>525</v>
      </c>
      <c r="C219" s="275">
        <v>0</v>
      </c>
      <c r="D219" s="275">
        <v>0</v>
      </c>
      <c r="E219" s="275">
        <v>0</v>
      </c>
      <c r="F219" s="275">
        <v>0</v>
      </c>
      <c r="G219" s="275">
        <v>0</v>
      </c>
      <c r="H219" s="275">
        <v>0</v>
      </c>
      <c r="I219" s="275">
        <v>15</v>
      </c>
      <c r="J219" s="275">
        <v>0</v>
      </c>
      <c r="K219" s="275">
        <v>0</v>
      </c>
      <c r="L219" s="275">
        <v>0</v>
      </c>
      <c r="M219" s="275">
        <v>0</v>
      </c>
      <c r="N219" s="275">
        <v>0</v>
      </c>
      <c r="O219" s="275">
        <v>15</v>
      </c>
      <c r="Q219" s="276"/>
      <c r="R219" s="387"/>
      <c r="S219" s="386"/>
      <c r="T219" s="386"/>
      <c r="U219" s="386"/>
      <c r="V219" s="386"/>
      <c r="W219" s="386"/>
      <c r="X219" s="386"/>
      <c r="Y219" s="386"/>
      <c r="Z219" s="386"/>
      <c r="AA219" s="386"/>
      <c r="AB219" s="386"/>
      <c r="AC219" s="386"/>
      <c r="AD219" s="386"/>
      <c r="AE219" s="386"/>
      <c r="AG219"/>
      <c r="AH219"/>
      <c r="AI219"/>
      <c r="AJ219"/>
      <c r="AK219"/>
      <c r="AL219"/>
      <c r="AM219"/>
      <c r="AN219"/>
      <c r="AO219"/>
      <c r="AP219"/>
      <c r="AQ219"/>
      <c r="AR219"/>
      <c r="AS219"/>
    </row>
    <row r="220" spans="2:45" s="291" customFormat="1">
      <c r="B220" s="276" t="s">
        <v>486</v>
      </c>
      <c r="C220" s="275">
        <v>0</v>
      </c>
      <c r="D220" s="275">
        <v>0</v>
      </c>
      <c r="E220" s="275">
        <v>0</v>
      </c>
      <c r="F220" s="275">
        <v>0</v>
      </c>
      <c r="G220" s="275">
        <v>0</v>
      </c>
      <c r="H220" s="275">
        <v>0</v>
      </c>
      <c r="I220" s="275">
        <v>3685</v>
      </c>
      <c r="J220" s="275">
        <v>0</v>
      </c>
      <c r="K220" s="275">
        <v>0</v>
      </c>
      <c r="L220" s="275">
        <v>0</v>
      </c>
      <c r="M220" s="275">
        <v>0</v>
      </c>
      <c r="N220" s="275">
        <v>0</v>
      </c>
      <c r="O220" s="275">
        <v>3685</v>
      </c>
      <c r="Q220" s="276"/>
      <c r="R220" s="387"/>
      <c r="S220" s="386"/>
      <c r="T220" s="386"/>
      <c r="U220" s="386"/>
      <c r="V220" s="386"/>
      <c r="W220" s="386"/>
      <c r="X220" s="386"/>
      <c r="Y220" s="386"/>
      <c r="Z220" s="386"/>
      <c r="AA220" s="386"/>
      <c r="AB220" s="386"/>
      <c r="AC220" s="386"/>
      <c r="AD220" s="386"/>
      <c r="AE220" s="386"/>
      <c r="AG220"/>
      <c r="AH220"/>
      <c r="AI220"/>
      <c r="AJ220"/>
      <c r="AK220"/>
      <c r="AL220"/>
      <c r="AM220"/>
      <c r="AN220"/>
      <c r="AO220"/>
      <c r="AP220"/>
      <c r="AQ220"/>
      <c r="AR220"/>
      <c r="AS220"/>
    </row>
    <row r="221" spans="2:45">
      <c r="B221" s="276" t="s">
        <v>488</v>
      </c>
      <c r="C221" s="275">
        <v>0</v>
      </c>
      <c r="D221" s="275">
        <v>0</v>
      </c>
      <c r="E221" s="275">
        <v>0</v>
      </c>
      <c r="F221" s="275">
        <v>185</v>
      </c>
      <c r="G221" s="275">
        <v>0</v>
      </c>
      <c r="H221" s="275">
        <v>0</v>
      </c>
      <c r="I221" s="275">
        <v>0</v>
      </c>
      <c r="J221" s="275">
        <v>0</v>
      </c>
      <c r="K221" s="275">
        <v>0</v>
      </c>
      <c r="L221" s="275">
        <v>0</v>
      </c>
      <c r="M221" s="275">
        <v>0</v>
      </c>
      <c r="N221" s="275">
        <v>0</v>
      </c>
      <c r="O221" s="275">
        <v>185</v>
      </c>
      <c r="R221" s="387"/>
    </row>
    <row r="222" spans="2:45">
      <c r="B222" s="276" t="s">
        <v>489</v>
      </c>
      <c r="C222" s="275">
        <v>0</v>
      </c>
      <c r="D222" s="275">
        <v>0</v>
      </c>
      <c r="E222" s="275">
        <v>185</v>
      </c>
      <c r="F222" s="275">
        <v>0</v>
      </c>
      <c r="G222" s="275">
        <v>0</v>
      </c>
      <c r="H222" s="275">
        <v>0</v>
      </c>
      <c r="I222" s="275">
        <v>0</v>
      </c>
      <c r="J222" s="275">
        <v>0</v>
      </c>
      <c r="K222" s="275">
        <v>0</v>
      </c>
      <c r="L222" s="275">
        <v>0</v>
      </c>
      <c r="M222" s="275">
        <v>0</v>
      </c>
      <c r="N222" s="275">
        <v>0</v>
      </c>
      <c r="O222" s="275">
        <v>185</v>
      </c>
      <c r="R222" s="387"/>
    </row>
    <row r="223" spans="2:45">
      <c r="B223" s="276" t="s">
        <v>505</v>
      </c>
      <c r="C223" s="275">
        <v>0</v>
      </c>
      <c r="D223" s="275">
        <v>0</v>
      </c>
      <c r="E223" s="275">
        <v>10</v>
      </c>
      <c r="F223" s="275">
        <v>0</v>
      </c>
      <c r="G223" s="275">
        <v>0</v>
      </c>
      <c r="H223" s="275">
        <v>0</v>
      </c>
      <c r="I223" s="275">
        <v>0</v>
      </c>
      <c r="J223" s="275">
        <v>0</v>
      </c>
      <c r="K223" s="275">
        <v>0</v>
      </c>
      <c r="L223" s="275">
        <v>0</v>
      </c>
      <c r="M223" s="275">
        <v>0</v>
      </c>
      <c r="N223" s="275">
        <v>0</v>
      </c>
      <c r="O223" s="275">
        <v>10</v>
      </c>
    </row>
    <row r="224" spans="2:45">
      <c r="B224" s="276" t="s">
        <v>490</v>
      </c>
      <c r="C224" s="275">
        <v>0</v>
      </c>
      <c r="D224" s="275">
        <v>0</v>
      </c>
      <c r="E224" s="275">
        <v>0</v>
      </c>
      <c r="F224" s="275">
        <v>0</v>
      </c>
      <c r="G224" s="275">
        <v>0</v>
      </c>
      <c r="H224" s="275">
        <v>0</v>
      </c>
      <c r="I224" s="275">
        <v>0</v>
      </c>
      <c r="J224" s="275">
        <v>0</v>
      </c>
      <c r="K224" s="275">
        <v>100</v>
      </c>
      <c r="L224" s="275">
        <v>0</v>
      </c>
      <c r="M224" s="275">
        <v>0</v>
      </c>
      <c r="N224" s="275">
        <v>0</v>
      </c>
      <c r="O224" s="275">
        <v>100</v>
      </c>
    </row>
    <row r="225" spans="1:45">
      <c r="B225" s="276" t="s">
        <v>492</v>
      </c>
      <c r="C225" s="275">
        <v>0</v>
      </c>
      <c r="D225" s="275">
        <v>15</v>
      </c>
      <c r="E225" s="275">
        <v>0</v>
      </c>
      <c r="F225" s="275">
        <v>0</v>
      </c>
      <c r="G225" s="275">
        <v>0</v>
      </c>
      <c r="H225" s="275">
        <v>0</v>
      </c>
      <c r="I225" s="275">
        <v>0</v>
      </c>
      <c r="J225" s="275">
        <v>0</v>
      </c>
      <c r="K225" s="275">
        <v>0</v>
      </c>
      <c r="L225" s="275">
        <v>0</v>
      </c>
      <c r="M225" s="275">
        <v>0</v>
      </c>
      <c r="N225" s="275">
        <v>0</v>
      </c>
      <c r="O225" s="275">
        <v>15</v>
      </c>
    </row>
    <row r="226" spans="1:45" s="291" customFormat="1">
      <c r="B226" s="513" t="s">
        <v>0</v>
      </c>
      <c r="C226" s="513">
        <v>14870</v>
      </c>
      <c r="D226" s="513">
        <v>2675</v>
      </c>
      <c r="E226" s="513">
        <v>6055</v>
      </c>
      <c r="F226" s="513">
        <v>2030</v>
      </c>
      <c r="G226" s="513">
        <v>445</v>
      </c>
      <c r="H226" s="513">
        <v>1540</v>
      </c>
      <c r="I226" s="513">
        <v>4745</v>
      </c>
      <c r="J226" s="513">
        <v>445</v>
      </c>
      <c r="K226" s="513">
        <v>5050</v>
      </c>
      <c r="L226" s="513">
        <v>1430</v>
      </c>
      <c r="M226" s="513">
        <v>270</v>
      </c>
      <c r="N226" s="513">
        <v>11040</v>
      </c>
      <c r="O226" s="513">
        <v>50490</v>
      </c>
      <c r="Q226" s="276"/>
      <c r="R226" s="387"/>
      <c r="S226" s="386"/>
      <c r="T226" s="386"/>
      <c r="U226" s="386"/>
      <c r="V226" s="386"/>
      <c r="W226" s="386"/>
      <c r="X226" s="386"/>
      <c r="Y226" s="386"/>
      <c r="Z226" s="386"/>
      <c r="AA226" s="386"/>
      <c r="AB226" s="386"/>
      <c r="AC226" s="386"/>
      <c r="AD226" s="386"/>
      <c r="AE226" s="386"/>
      <c r="AG226"/>
      <c r="AH226"/>
      <c r="AI226"/>
      <c r="AJ226"/>
      <c r="AK226"/>
      <c r="AL226"/>
      <c r="AM226"/>
      <c r="AN226"/>
      <c r="AO226"/>
      <c r="AP226"/>
      <c r="AQ226"/>
      <c r="AR226"/>
      <c r="AS226"/>
    </row>
    <row r="227" spans="1:45">
      <c r="H227" s="207"/>
      <c r="I227" s="207"/>
      <c r="R227" s="207"/>
      <c r="S227" s="207"/>
      <c r="T227" s="207"/>
      <c r="U227" s="207"/>
      <c r="V227" s="207"/>
      <c r="W227" s="207"/>
      <c r="X227" s="207"/>
      <c r="Y227" s="207"/>
      <c r="Z227" s="207"/>
      <c r="AA227" s="207"/>
      <c r="AB227" s="207"/>
      <c r="AC227" s="207"/>
      <c r="AD227" s="207"/>
      <c r="AE227" s="207"/>
    </row>
    <row r="228" spans="1:45">
      <c r="B228" s="276" t="s">
        <v>5</v>
      </c>
      <c r="R228" s="207"/>
      <c r="S228" s="207"/>
      <c r="T228" s="207"/>
      <c r="U228" s="207"/>
      <c r="V228" s="207"/>
      <c r="W228" s="207"/>
      <c r="X228" s="207"/>
      <c r="Y228" s="207"/>
      <c r="Z228" s="207"/>
      <c r="AA228" s="207"/>
      <c r="AB228" s="207"/>
      <c r="AC228" s="207"/>
      <c r="AD228" s="207"/>
      <c r="AE228" s="207"/>
    </row>
    <row r="229" spans="1:45">
      <c r="A229" s="207">
        <v>1</v>
      </c>
      <c r="B229" s="291" t="s">
        <v>608</v>
      </c>
      <c r="R229" s="207"/>
      <c r="S229" s="207"/>
      <c r="T229" s="207"/>
      <c r="U229" s="207"/>
      <c r="V229" s="207"/>
      <c r="W229" s="207"/>
      <c r="X229" s="207"/>
      <c r="Y229" s="207"/>
      <c r="Z229" s="207"/>
      <c r="AA229" s="207"/>
      <c r="AB229" s="207"/>
      <c r="AC229" s="207"/>
      <c r="AD229" s="207"/>
      <c r="AE229" s="207"/>
    </row>
    <row r="230" spans="1:45">
      <c r="A230" s="207">
        <v>2</v>
      </c>
      <c r="B230" s="291" t="s">
        <v>612</v>
      </c>
      <c r="R230" s="207"/>
      <c r="S230" s="207"/>
      <c r="T230" s="207"/>
      <c r="U230" s="207"/>
      <c r="V230" s="207"/>
      <c r="W230" s="207"/>
      <c r="X230" s="207"/>
      <c r="Y230" s="207"/>
      <c r="Z230" s="207"/>
      <c r="AA230" s="207"/>
      <c r="AB230" s="207"/>
      <c r="AC230" s="207"/>
      <c r="AD230" s="207"/>
      <c r="AE230" s="207"/>
    </row>
    <row r="231" spans="1:45">
      <c r="A231" s="207">
        <v>3</v>
      </c>
      <c r="B231" s="91" t="s">
        <v>587</v>
      </c>
    </row>
    <row r="232" spans="1:45">
      <c r="A232" s="211">
        <v>4</v>
      </c>
      <c r="B232" s="324" t="s">
        <v>588</v>
      </c>
    </row>
    <row r="233" spans="1:45">
      <c r="A233" s="211">
        <v>5</v>
      </c>
      <c r="B233" s="90" t="s">
        <v>591</v>
      </c>
    </row>
    <row r="234" spans="1:45">
      <c r="A234" s="211">
        <v>6</v>
      </c>
      <c r="B234" s="90" t="s">
        <v>638</v>
      </c>
    </row>
    <row r="235" spans="1:45">
      <c r="A235" s="211">
        <v>7</v>
      </c>
      <c r="B235" s="93" t="s">
        <v>623</v>
      </c>
    </row>
    <row r="236" spans="1:45">
      <c r="A236" s="207">
        <v>8</v>
      </c>
      <c r="B236" s="91" t="s">
        <v>624</v>
      </c>
    </row>
    <row r="237" spans="1:45">
      <c r="A237" s="207">
        <v>9</v>
      </c>
      <c r="B237" s="90" t="s">
        <v>619</v>
      </c>
    </row>
    <row r="238" spans="1:45">
      <c r="A238" s="207">
        <v>10</v>
      </c>
      <c r="B238" s="43" t="s">
        <v>596</v>
      </c>
    </row>
    <row r="239" spans="1:45">
      <c r="A239" s="207">
        <v>11</v>
      </c>
      <c r="B239" s="90" t="s">
        <v>626</v>
      </c>
      <c r="C239" s="4"/>
      <c r="D239" s="320"/>
      <c r="E239" s="207"/>
      <c r="F239" s="207"/>
      <c r="G239" s="207"/>
      <c r="H239" s="207"/>
      <c r="I239" s="207"/>
    </row>
    <row r="240" spans="1:45">
      <c r="A240" s="207">
        <v>12</v>
      </c>
      <c r="B240" s="339" t="s">
        <v>297</v>
      </c>
    </row>
    <row r="241" spans="1:45">
      <c r="A241" s="207">
        <v>13</v>
      </c>
      <c r="B241" s="291" t="s">
        <v>720</v>
      </c>
    </row>
    <row r="243" spans="1:45">
      <c r="B243" s="276"/>
    </row>
    <row r="246" spans="1:45" s="276" customFormat="1">
      <c r="C246" s="275"/>
      <c r="D246" s="275"/>
      <c r="E246" s="275"/>
      <c r="F246" s="275"/>
      <c r="G246" s="275"/>
      <c r="H246" s="275"/>
      <c r="I246" s="275"/>
      <c r="R246" s="387"/>
      <c r="S246" s="387"/>
      <c r="T246" s="387"/>
      <c r="U246" s="387"/>
      <c r="V246" s="387"/>
      <c r="W246" s="387"/>
      <c r="X246" s="387"/>
      <c r="Y246" s="387"/>
      <c r="Z246" s="387"/>
      <c r="AA246" s="387"/>
      <c r="AB246" s="387"/>
      <c r="AC246" s="387"/>
      <c r="AD246" s="387"/>
      <c r="AE246" s="387"/>
      <c r="AG246"/>
      <c r="AH246"/>
      <c r="AI246"/>
      <c r="AJ246"/>
      <c r="AK246"/>
      <c r="AL246"/>
      <c r="AM246"/>
      <c r="AN246"/>
      <c r="AO246"/>
      <c r="AP246"/>
      <c r="AQ246"/>
      <c r="AR246"/>
      <c r="AS246"/>
    </row>
  </sheetData>
  <mergeCells count="1">
    <mergeCell ref="C2:N2"/>
  </mergeCells>
  <conditionalFormatting sqref="C26:F26 C38:G38 C24:G24 H26:N26 I38:N38 I24:N24 C25:N25 C27:N37 C5:N23 C87:F87 D88:F104 D105:G105 D111:E114 D106:F110 H108 I109 C86:G86 I99:K99 L111:N111 I86:I98 K86:N86 K89 K91 N90 K92:L92 N98 K96 K103 M99:N110 I100:J101 K109:K110 L114 M113:N113 M112 C39:N85">
    <cfRule type="cellIs" dxfId="59" priority="33" stopIfTrue="1" operator="equal">
      <formula>1</formula>
    </cfRule>
  </conditionalFormatting>
  <conditionalFormatting sqref="C118:N118">
    <cfRule type="cellIs" dxfId="58" priority="32" stopIfTrue="1" operator="equal">
      <formula>1</formula>
    </cfRule>
  </conditionalFormatting>
  <conditionalFormatting sqref="C88:C115">
    <cfRule type="cellIs" dxfId="57" priority="30" stopIfTrue="1" operator="equal">
      <formula>1</formula>
    </cfRule>
  </conditionalFormatting>
  <conditionalFormatting sqref="G87:G104">
    <cfRule type="cellIs" dxfId="56" priority="29" stopIfTrue="1" operator="equal">
      <formula>1</formula>
    </cfRule>
  </conditionalFormatting>
  <conditionalFormatting sqref="F111:F115">
    <cfRule type="cellIs" dxfId="55" priority="28" stopIfTrue="1" operator="equal">
      <formula>1</formula>
    </cfRule>
  </conditionalFormatting>
  <conditionalFormatting sqref="G106:G115">
    <cfRule type="cellIs" dxfId="54" priority="27" stopIfTrue="1" operator="equal">
      <formula>1</formula>
    </cfRule>
  </conditionalFormatting>
  <conditionalFormatting sqref="H109:H115">
    <cfRule type="cellIs" dxfId="53" priority="26" stopIfTrue="1" operator="equal">
      <formula>1</formula>
    </cfRule>
  </conditionalFormatting>
  <conditionalFormatting sqref="H86:H107">
    <cfRule type="cellIs" dxfId="52" priority="25" stopIfTrue="1" operator="equal">
      <formula>1</formula>
    </cfRule>
  </conditionalFormatting>
  <conditionalFormatting sqref="I102:I108">
    <cfRule type="cellIs" dxfId="51" priority="24" stopIfTrue="1" operator="equal">
      <formula>1</formula>
    </cfRule>
  </conditionalFormatting>
  <conditionalFormatting sqref="I110:I115">
    <cfRule type="cellIs" dxfId="50" priority="23" stopIfTrue="1" operator="equal">
      <formula>1</formula>
    </cfRule>
  </conditionalFormatting>
  <conditionalFormatting sqref="J110:J115">
    <cfRule type="cellIs" dxfId="49" priority="22" stopIfTrue="1" operator="equal">
      <formula>1</formula>
    </cfRule>
  </conditionalFormatting>
  <conditionalFormatting sqref="J102:J107">
    <cfRule type="cellIs" dxfId="48" priority="21" stopIfTrue="1" operator="equal">
      <formula>1</formula>
    </cfRule>
  </conditionalFormatting>
  <conditionalFormatting sqref="J108">
    <cfRule type="cellIs" dxfId="47" priority="20" stopIfTrue="1" operator="equal">
      <formula>1</formula>
    </cfRule>
  </conditionalFormatting>
  <conditionalFormatting sqref="J109">
    <cfRule type="cellIs" dxfId="46" priority="19" stopIfTrue="1" operator="equal">
      <formula>1</formula>
    </cfRule>
  </conditionalFormatting>
  <conditionalFormatting sqref="J86:J98">
    <cfRule type="cellIs" dxfId="45" priority="18" stopIfTrue="1" operator="equal">
      <formula>1</formula>
    </cfRule>
  </conditionalFormatting>
  <conditionalFormatting sqref="K87:N88">
    <cfRule type="cellIs" dxfId="44" priority="17" stopIfTrue="1" operator="equal">
      <formula>1</formula>
    </cfRule>
  </conditionalFormatting>
  <conditionalFormatting sqref="L89:N89">
    <cfRule type="cellIs" dxfId="43" priority="16" stopIfTrue="1" operator="equal">
      <formula>1</formula>
    </cfRule>
  </conditionalFormatting>
  <conditionalFormatting sqref="K90:M90">
    <cfRule type="cellIs" dxfId="42" priority="15" stopIfTrue="1" operator="equal">
      <formula>1</formula>
    </cfRule>
  </conditionalFormatting>
  <conditionalFormatting sqref="L91:M91">
    <cfRule type="cellIs" dxfId="41" priority="14" stopIfTrue="1" operator="equal">
      <formula>1</formula>
    </cfRule>
  </conditionalFormatting>
  <conditionalFormatting sqref="N91">
    <cfRule type="cellIs" dxfId="40" priority="13" stopIfTrue="1" operator="equal">
      <formula>1</formula>
    </cfRule>
  </conditionalFormatting>
  <conditionalFormatting sqref="N92:N97">
    <cfRule type="cellIs" dxfId="39" priority="12" stopIfTrue="1" operator="equal">
      <formula>1</formula>
    </cfRule>
  </conditionalFormatting>
  <conditionalFormatting sqref="M92:M98">
    <cfRule type="cellIs" dxfId="38" priority="11" stopIfTrue="1" operator="equal">
      <formula>1</formula>
    </cfRule>
  </conditionalFormatting>
  <conditionalFormatting sqref="K93:L95">
    <cfRule type="cellIs" dxfId="37" priority="10" stopIfTrue="1" operator="equal">
      <formula>1</formula>
    </cfRule>
  </conditionalFormatting>
  <conditionalFormatting sqref="L96:L110">
    <cfRule type="cellIs" dxfId="36" priority="9" stopIfTrue="1" operator="equal">
      <formula>1</formula>
    </cfRule>
  </conditionalFormatting>
  <conditionalFormatting sqref="K97:K98">
    <cfRule type="cellIs" dxfId="35" priority="8" stopIfTrue="1" operator="equal">
      <formula>1</formula>
    </cfRule>
  </conditionalFormatting>
  <conditionalFormatting sqref="K100:K102">
    <cfRule type="cellIs" dxfId="34" priority="7" stopIfTrue="1" operator="equal">
      <formula>1</formula>
    </cfRule>
  </conditionalFormatting>
  <conditionalFormatting sqref="K104:K108">
    <cfRule type="cellIs" dxfId="33" priority="6" stopIfTrue="1" operator="equal">
      <formula>1</formula>
    </cfRule>
  </conditionalFormatting>
  <conditionalFormatting sqref="K111:K114">
    <cfRule type="cellIs" dxfId="32" priority="5" stopIfTrue="1" operator="equal">
      <formula>1</formula>
    </cfRule>
  </conditionalFormatting>
  <conditionalFormatting sqref="L112:L113">
    <cfRule type="cellIs" dxfId="31" priority="4" stopIfTrue="1" operator="equal">
      <formula>1</formula>
    </cfRule>
  </conditionalFormatting>
  <conditionalFormatting sqref="L115:N115">
    <cfRule type="cellIs" dxfId="30" priority="3" stopIfTrue="1" operator="equal">
      <formula>1</formula>
    </cfRule>
  </conditionalFormatting>
  <conditionalFormatting sqref="M114:N114">
    <cfRule type="cellIs" dxfId="29" priority="2" stopIfTrue="1" operator="equal">
      <formula>1</formula>
    </cfRule>
  </conditionalFormatting>
  <conditionalFormatting sqref="N112">
    <cfRule type="cellIs" dxfId="28" priority="1" stopIfTrue="1" operator="equal">
      <formula>1</formula>
    </cfRule>
  </conditionalFormatting>
  <pageMargins left="0.3" right="0.25" top="0.51" bottom="0.52" header="0.5" footer="0.5"/>
  <pageSetup paperSize="9"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8"/>
  <sheetViews>
    <sheetView zoomScale="90" zoomScaleNormal="90" workbookViewId="0"/>
  </sheetViews>
  <sheetFormatPr defaultColWidth="6.5546875" defaultRowHeight="13.2"/>
  <cols>
    <col min="1" max="1" width="3" style="2" customWidth="1"/>
    <col min="2" max="2" width="15.88671875" style="4" customWidth="1"/>
    <col min="3" max="4" width="14.6640625" style="4" customWidth="1"/>
    <col min="5" max="5" width="5" style="4" customWidth="1"/>
    <col min="6" max="6" width="15.109375" style="4" customWidth="1"/>
    <col min="7" max="11" width="15.109375" style="2" customWidth="1"/>
    <col min="12" max="12" width="6.5546875" style="2"/>
    <col min="13" max="21" width="9.33203125" style="2" customWidth="1"/>
    <col min="22" max="16384" width="6.5546875" style="2"/>
  </cols>
  <sheetData>
    <row r="1" spans="2:15" ht="15.6">
      <c r="B1" s="332" t="s">
        <v>662</v>
      </c>
      <c r="C1" s="1"/>
      <c r="D1" s="1"/>
      <c r="E1" s="1"/>
      <c r="F1" s="1"/>
      <c r="M1" s="73"/>
      <c r="O1" s="73"/>
    </row>
    <row r="2" spans="2:15">
      <c r="B2" s="90" t="s">
        <v>324</v>
      </c>
      <c r="C2" s="1"/>
      <c r="D2" s="1"/>
      <c r="E2" s="143"/>
      <c r="F2" s="1"/>
    </row>
    <row r="3" spans="2:15" s="5" customFormat="1" ht="93.75" customHeight="1">
      <c r="B3" s="336" t="s">
        <v>3</v>
      </c>
      <c r="C3" s="169" t="s">
        <v>299</v>
      </c>
      <c r="D3" s="187" t="s">
        <v>310</v>
      </c>
      <c r="E3" s="192"/>
      <c r="F3" s="189" t="s">
        <v>302</v>
      </c>
      <c r="G3" s="170" t="s">
        <v>535</v>
      </c>
      <c r="H3" s="170" t="s">
        <v>285</v>
      </c>
      <c r="I3" s="170" t="s">
        <v>300</v>
      </c>
      <c r="J3" s="171" t="s">
        <v>536</v>
      </c>
      <c r="K3" s="169" t="s">
        <v>301</v>
      </c>
      <c r="N3" s="321"/>
    </row>
    <row r="4" spans="2:15">
      <c r="B4" s="12">
        <v>1995</v>
      </c>
      <c r="C4" s="6">
        <v>18345</v>
      </c>
      <c r="D4" s="188"/>
      <c r="E4" s="6"/>
      <c r="F4" s="190"/>
      <c r="K4" s="27"/>
      <c r="N4" s="485" t="s">
        <v>699</v>
      </c>
    </row>
    <row r="5" spans="2:15">
      <c r="B5" s="12">
        <v>1996</v>
      </c>
      <c r="C5" s="6">
        <v>23955</v>
      </c>
      <c r="D5" s="188"/>
      <c r="E5" s="6"/>
      <c r="F5" s="190"/>
      <c r="K5" s="27"/>
    </row>
    <row r="6" spans="2:15">
      <c r="B6" s="12">
        <v>1997</v>
      </c>
      <c r="C6" s="6">
        <v>31650</v>
      </c>
      <c r="D6" s="188"/>
      <c r="E6" s="6"/>
      <c r="F6" s="190"/>
      <c r="K6" s="27"/>
    </row>
    <row r="7" spans="2:15">
      <c r="B7" s="12">
        <v>1998</v>
      </c>
      <c r="C7" s="6">
        <v>45390</v>
      </c>
      <c r="D7" s="188"/>
      <c r="E7" s="6"/>
      <c r="F7" s="190"/>
      <c r="K7" s="27"/>
    </row>
    <row r="8" spans="2:15">
      <c r="B8" s="12">
        <v>1999</v>
      </c>
      <c r="C8" s="6">
        <v>49575</v>
      </c>
      <c r="D8" s="188"/>
      <c r="E8" s="6"/>
      <c r="F8" s="190"/>
      <c r="K8" s="27"/>
    </row>
    <row r="9" spans="2:15">
      <c r="B9" s="12">
        <v>2000</v>
      </c>
      <c r="C9" s="6">
        <v>63100</v>
      </c>
      <c r="D9" s="188">
        <v>62855</v>
      </c>
      <c r="E9" s="6"/>
      <c r="F9" s="191" t="s">
        <v>4</v>
      </c>
      <c r="K9" s="6">
        <v>81345</v>
      </c>
    </row>
    <row r="10" spans="2:15">
      <c r="B10" s="12">
        <v>2001</v>
      </c>
      <c r="C10" s="6"/>
      <c r="D10" s="395">
        <v>69500</v>
      </c>
      <c r="E10" s="46"/>
      <c r="F10" s="99">
        <v>1935</v>
      </c>
      <c r="G10" s="10">
        <v>31760</v>
      </c>
      <c r="H10" s="10"/>
      <c r="I10" s="10">
        <v>33690</v>
      </c>
      <c r="J10" s="10">
        <v>60625</v>
      </c>
      <c r="K10" s="46">
        <v>93585</v>
      </c>
      <c r="L10" s="18"/>
    </row>
    <row r="11" spans="2:15">
      <c r="B11" s="12">
        <v>2002</v>
      </c>
      <c r="C11" s="6"/>
      <c r="D11" s="395">
        <v>84205</v>
      </c>
      <c r="E11" s="46"/>
      <c r="F11" s="99">
        <v>4540</v>
      </c>
      <c r="G11" s="10">
        <v>35075</v>
      </c>
      <c r="H11" s="10"/>
      <c r="I11" s="10">
        <v>39590</v>
      </c>
      <c r="J11" s="10">
        <v>67235</v>
      </c>
      <c r="K11" s="46">
        <v>105895</v>
      </c>
      <c r="L11" s="18"/>
    </row>
    <row r="12" spans="2:15">
      <c r="B12" s="12">
        <v>2003</v>
      </c>
      <c r="C12" s="6"/>
      <c r="D12" s="396">
        <v>93415</v>
      </c>
      <c r="E12" s="10"/>
      <c r="F12" s="48">
        <v>7075</v>
      </c>
      <c r="G12" s="10">
        <v>36150</v>
      </c>
      <c r="H12" s="10"/>
      <c r="I12" s="10">
        <v>43185</v>
      </c>
      <c r="J12" s="10">
        <v>82750</v>
      </c>
      <c r="K12" s="10">
        <v>124730</v>
      </c>
      <c r="L12" s="18"/>
    </row>
    <row r="13" spans="2:15">
      <c r="B13" s="12">
        <v>2004</v>
      </c>
      <c r="C13" s="6"/>
      <c r="D13" s="396">
        <v>104220</v>
      </c>
      <c r="E13" s="10"/>
      <c r="F13" s="48">
        <v>8940</v>
      </c>
      <c r="G13" s="10">
        <v>37335</v>
      </c>
      <c r="H13" s="10"/>
      <c r="I13" s="10">
        <v>46200</v>
      </c>
      <c r="J13" s="10">
        <v>92605</v>
      </c>
      <c r="K13" s="10">
        <v>137305</v>
      </c>
      <c r="L13" s="18"/>
    </row>
    <row r="14" spans="2:15">
      <c r="B14" s="12">
        <v>2005</v>
      </c>
      <c r="C14" s="6"/>
      <c r="D14" s="396">
        <v>121715</v>
      </c>
      <c r="E14" s="10"/>
      <c r="F14" s="48">
        <v>10745</v>
      </c>
      <c r="G14" s="10">
        <v>40705</v>
      </c>
      <c r="H14" s="10"/>
      <c r="I14" s="10">
        <v>51380</v>
      </c>
      <c r="J14" s="10">
        <v>109610</v>
      </c>
      <c r="K14" s="10">
        <v>159350</v>
      </c>
      <c r="L14" s="18"/>
    </row>
    <row r="15" spans="2:15">
      <c r="B15" s="12">
        <v>2006</v>
      </c>
      <c r="C15" s="6"/>
      <c r="D15" s="396">
        <v>125260</v>
      </c>
      <c r="E15" s="10"/>
      <c r="F15" s="48">
        <v>12335</v>
      </c>
      <c r="G15" s="10">
        <v>40405</v>
      </c>
      <c r="H15" s="10"/>
      <c r="I15" s="10">
        <v>52675</v>
      </c>
      <c r="J15" s="10">
        <v>121680</v>
      </c>
      <c r="K15" s="10">
        <v>172690</v>
      </c>
      <c r="L15" s="18"/>
    </row>
    <row r="16" spans="2:15">
      <c r="B16" s="12">
        <v>2007</v>
      </c>
      <c r="C16" s="6"/>
      <c r="D16" s="396">
        <v>131965</v>
      </c>
      <c r="E16" s="10"/>
      <c r="F16" s="48">
        <v>13760</v>
      </c>
      <c r="G16" s="10">
        <v>40030</v>
      </c>
      <c r="H16" s="10"/>
      <c r="I16" s="10">
        <v>53730</v>
      </c>
      <c r="J16" s="10">
        <v>129375</v>
      </c>
      <c r="K16" s="10">
        <v>181265</v>
      </c>
      <c r="L16" s="18"/>
    </row>
    <row r="17" spans="1:22">
      <c r="B17" s="12">
        <v>2008</v>
      </c>
      <c r="C17" s="6"/>
      <c r="D17" s="396">
        <v>136195</v>
      </c>
      <c r="E17" s="10"/>
      <c r="F17" s="48">
        <v>16210</v>
      </c>
      <c r="G17" s="10">
        <v>37250</v>
      </c>
      <c r="H17" s="10"/>
      <c r="I17" s="10">
        <v>53380</v>
      </c>
      <c r="J17" s="10">
        <v>138670</v>
      </c>
      <c r="K17" s="10">
        <v>190040</v>
      </c>
      <c r="L17" s="18"/>
    </row>
    <row r="18" spans="1:22">
      <c r="B18" s="12">
        <v>2009</v>
      </c>
      <c r="C18" s="6"/>
      <c r="D18" s="396">
        <v>129750</v>
      </c>
      <c r="E18" s="10"/>
      <c r="F18" s="48">
        <v>16575</v>
      </c>
      <c r="G18" s="10">
        <v>34320</v>
      </c>
      <c r="H18" s="10"/>
      <c r="I18" s="10">
        <v>50835</v>
      </c>
      <c r="J18" s="10">
        <v>149935</v>
      </c>
      <c r="K18" s="10">
        <v>198605</v>
      </c>
      <c r="L18" s="18"/>
    </row>
    <row r="19" spans="1:22">
      <c r="B19" s="12">
        <v>2010</v>
      </c>
      <c r="C19" s="6"/>
      <c r="D19" s="396">
        <v>110975</v>
      </c>
      <c r="E19" s="10"/>
      <c r="F19" s="48">
        <v>15905</v>
      </c>
      <c r="G19" s="10">
        <v>29340</v>
      </c>
      <c r="H19" s="10"/>
      <c r="I19" s="10">
        <v>45210</v>
      </c>
      <c r="J19" s="10">
        <v>148005</v>
      </c>
      <c r="K19" s="10">
        <v>191415</v>
      </c>
      <c r="L19" s="18"/>
    </row>
    <row r="20" spans="1:22">
      <c r="B20" s="12">
        <v>2011</v>
      </c>
      <c r="C20" s="6"/>
      <c r="D20" s="396">
        <v>89770</v>
      </c>
      <c r="E20" s="10"/>
      <c r="F20" s="48">
        <v>14610</v>
      </c>
      <c r="G20" s="10">
        <v>23120</v>
      </c>
      <c r="H20" s="10"/>
      <c r="I20" s="10">
        <v>37700</v>
      </c>
      <c r="J20" s="10">
        <v>111530</v>
      </c>
      <c r="K20" s="10">
        <v>148280</v>
      </c>
      <c r="L20" s="18"/>
    </row>
    <row r="21" spans="1:22">
      <c r="B21" s="35">
        <v>2012</v>
      </c>
      <c r="C21" s="27"/>
      <c r="D21" s="396">
        <v>87630</v>
      </c>
      <c r="E21" s="10"/>
      <c r="F21" s="48">
        <v>15245</v>
      </c>
      <c r="G21" s="10">
        <v>21040</v>
      </c>
      <c r="H21" s="10"/>
      <c r="I21" s="10">
        <v>36230</v>
      </c>
      <c r="J21" s="10">
        <v>103090</v>
      </c>
      <c r="K21" s="10">
        <v>138410</v>
      </c>
      <c r="L21" s="18"/>
    </row>
    <row r="22" spans="1:22">
      <c r="B22" s="75">
        <v>2013</v>
      </c>
      <c r="D22" s="396">
        <v>84070</v>
      </c>
      <c r="E22" s="10"/>
      <c r="F22" s="48">
        <v>17040</v>
      </c>
      <c r="G22" s="10">
        <v>20490</v>
      </c>
      <c r="H22" s="10"/>
      <c r="I22" s="10">
        <v>37485</v>
      </c>
      <c r="J22" s="10">
        <v>102490</v>
      </c>
      <c r="K22" s="10">
        <v>138915</v>
      </c>
      <c r="L22" s="18"/>
    </row>
    <row r="23" spans="1:22">
      <c r="B23" s="75">
        <v>2014</v>
      </c>
      <c r="D23" s="396">
        <v>86300</v>
      </c>
      <c r="E23" s="10"/>
      <c r="F23" s="48">
        <v>12695</v>
      </c>
      <c r="G23" s="10">
        <v>8255</v>
      </c>
      <c r="H23" s="10">
        <v>25225</v>
      </c>
      <c r="I23" s="10">
        <v>41855</v>
      </c>
      <c r="J23" s="10">
        <v>99140</v>
      </c>
      <c r="K23" s="10">
        <v>140065</v>
      </c>
      <c r="L23" s="18"/>
    </row>
    <row r="24" spans="1:22">
      <c r="B24" s="75">
        <v>2015</v>
      </c>
      <c r="D24" s="396">
        <v>85750</v>
      </c>
      <c r="E24" s="10"/>
      <c r="F24" s="48">
        <v>5345</v>
      </c>
      <c r="G24" s="10">
        <v>5605</v>
      </c>
      <c r="H24" s="10">
        <v>31435</v>
      </c>
      <c r="I24" s="10">
        <v>42005</v>
      </c>
      <c r="J24" s="10">
        <v>105545</v>
      </c>
      <c r="K24" s="10">
        <v>146375</v>
      </c>
      <c r="L24" s="18"/>
    </row>
    <row r="25" spans="1:22" s="7" customFormat="1">
      <c r="A25" s="2"/>
      <c r="B25" s="35">
        <v>2016</v>
      </c>
      <c r="C25" s="2"/>
      <c r="D25" s="396">
        <v>83815</v>
      </c>
      <c r="E25" s="10"/>
      <c r="F25" s="48">
        <v>2820</v>
      </c>
      <c r="G25" s="299">
        <v>4215</v>
      </c>
      <c r="H25" s="299">
        <v>36110</v>
      </c>
      <c r="I25" s="299">
        <v>42965</v>
      </c>
      <c r="J25" s="10">
        <v>105640</v>
      </c>
      <c r="K25" s="10">
        <v>147610</v>
      </c>
      <c r="L25" s="292"/>
      <c r="M25" s="2"/>
      <c r="N25" s="2"/>
      <c r="O25" s="2"/>
      <c r="P25" s="2"/>
      <c r="Q25" s="2"/>
      <c r="R25" s="2"/>
      <c r="S25" s="2"/>
      <c r="T25" s="2"/>
      <c r="U25" s="2"/>
      <c r="V25" s="2"/>
    </row>
    <row r="26" spans="1:22" s="7" customFormat="1">
      <c r="A26" s="2"/>
      <c r="B26" s="35">
        <v>2017</v>
      </c>
      <c r="C26" s="2"/>
      <c r="D26" s="396">
        <v>82765</v>
      </c>
      <c r="E26" s="10"/>
      <c r="F26" s="48">
        <v>1190</v>
      </c>
      <c r="G26" s="299">
        <v>4070</v>
      </c>
      <c r="H26" s="299">
        <v>41010</v>
      </c>
      <c r="I26" s="299">
        <v>46130</v>
      </c>
      <c r="J26" s="10">
        <v>99630</v>
      </c>
      <c r="K26" s="10">
        <v>144945</v>
      </c>
      <c r="L26" s="292"/>
      <c r="M26" s="2"/>
      <c r="N26" s="2"/>
      <c r="O26" s="2"/>
      <c r="P26" s="2"/>
      <c r="Q26" s="2"/>
      <c r="R26" s="2"/>
      <c r="S26" s="2"/>
      <c r="T26" s="2"/>
      <c r="U26" s="2"/>
      <c r="V26" s="2"/>
    </row>
    <row r="27" spans="1:22" s="7" customFormat="1">
      <c r="A27" s="2"/>
      <c r="B27" s="76">
        <v>2018</v>
      </c>
      <c r="C27" s="9"/>
      <c r="D27" s="397">
        <v>80000</v>
      </c>
      <c r="E27" s="334"/>
      <c r="F27" s="97">
        <v>330</v>
      </c>
      <c r="G27" s="398">
        <v>3770</v>
      </c>
      <c r="H27" s="398">
        <v>46610</v>
      </c>
      <c r="I27" s="398">
        <v>50490</v>
      </c>
      <c r="J27" s="49">
        <v>87970</v>
      </c>
      <c r="K27" s="49">
        <v>137785</v>
      </c>
      <c r="L27" s="2"/>
      <c r="M27" s="2"/>
      <c r="N27" s="2"/>
      <c r="O27" s="2"/>
      <c r="P27" s="2"/>
      <c r="Q27" s="2"/>
      <c r="R27" s="2"/>
      <c r="S27" s="2"/>
      <c r="T27" s="2"/>
      <c r="U27" s="2"/>
      <c r="V27" s="2"/>
    </row>
    <row r="28" spans="1:22" s="7" customFormat="1">
      <c r="A28" s="2"/>
      <c r="B28" s="74"/>
      <c r="C28" s="2"/>
      <c r="D28" s="10"/>
      <c r="E28" s="10"/>
      <c r="F28" s="10"/>
      <c r="G28" s="299"/>
      <c r="H28" s="299"/>
      <c r="I28" s="299"/>
      <c r="J28" s="10"/>
      <c r="K28" s="10"/>
      <c r="M28" s="2"/>
      <c r="N28" s="2"/>
      <c r="O28" s="2"/>
      <c r="P28" s="2"/>
      <c r="Q28" s="2"/>
      <c r="R28" s="2"/>
      <c r="S28" s="2"/>
      <c r="T28" s="2"/>
      <c r="U28" s="2"/>
      <c r="V28" s="2"/>
    </row>
    <row r="29" spans="1:22">
      <c r="A29" s="7"/>
      <c r="B29" s="141" t="s">
        <v>5</v>
      </c>
    </row>
    <row r="30" spans="1:22">
      <c r="A30" s="2">
        <v>1</v>
      </c>
      <c r="B30" s="181" t="s">
        <v>579</v>
      </c>
    </row>
    <row r="31" spans="1:22">
      <c r="A31" s="2">
        <v>2</v>
      </c>
      <c r="B31" s="181" t="s">
        <v>611</v>
      </c>
      <c r="D31" s="6"/>
      <c r="E31" s="6"/>
      <c r="F31" s="6"/>
    </row>
    <row r="32" spans="1:22">
      <c r="A32" s="18">
        <v>3</v>
      </c>
      <c r="B32" s="181" t="s">
        <v>580</v>
      </c>
      <c r="D32" s="6"/>
      <c r="E32" s="6"/>
      <c r="F32" s="6"/>
    </row>
    <row r="33" spans="1:6">
      <c r="A33" s="18">
        <v>4</v>
      </c>
      <c r="B33" s="181" t="s">
        <v>581</v>
      </c>
      <c r="D33" s="6"/>
      <c r="E33" s="6"/>
      <c r="F33" s="6"/>
    </row>
    <row r="34" spans="1:6">
      <c r="A34" s="18">
        <v>5</v>
      </c>
      <c r="B34" s="181" t="s">
        <v>582</v>
      </c>
      <c r="D34" s="6"/>
      <c r="E34" s="6"/>
      <c r="F34" s="6"/>
    </row>
    <row r="35" spans="1:6">
      <c r="A35" s="18">
        <v>6</v>
      </c>
      <c r="B35" s="181" t="s">
        <v>583</v>
      </c>
    </row>
    <row r="36" spans="1:6">
      <c r="A36" s="18">
        <v>7</v>
      </c>
      <c r="B36" s="181" t="s">
        <v>584</v>
      </c>
    </row>
    <row r="37" spans="1:6">
      <c r="A37" s="92">
        <v>8</v>
      </c>
      <c r="B37" s="337" t="s">
        <v>297</v>
      </c>
    </row>
    <row r="38" spans="1:6">
      <c r="B38" s="2"/>
    </row>
  </sheetData>
  <phoneticPr fontId="0" type="noConversion"/>
  <pageMargins left="0.43" right="0.41" top="0.51" bottom="0.5" header="0.5" footer="0.5"/>
  <pageSetup paperSize="9" scale="76" fitToHeight="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50.109375" style="2" customWidth="1"/>
    <col min="3" max="11" width="10.5546875" style="2" customWidth="1"/>
    <col min="12" max="12" width="5.21875" style="18" customWidth="1"/>
    <col min="13" max="21" width="8.33203125" style="2" customWidth="1"/>
    <col min="22" max="22" width="9.109375" style="2"/>
    <col min="23" max="30" width="9.109375" style="18"/>
    <col min="31" max="16384" width="9.109375" style="2"/>
  </cols>
  <sheetData>
    <row r="1" spans="2:30" ht="15.6">
      <c r="B1" s="182" t="s">
        <v>682</v>
      </c>
      <c r="M1" s="91"/>
      <c r="N1" s="73"/>
      <c r="P1" s="92"/>
      <c r="W1" s="343"/>
    </row>
    <row r="2" spans="2:30">
      <c r="B2" s="92" t="s">
        <v>324</v>
      </c>
      <c r="C2" s="539" t="s">
        <v>355</v>
      </c>
      <c r="D2" s="539"/>
      <c r="E2" s="539"/>
      <c r="F2" s="539"/>
      <c r="G2" s="539"/>
      <c r="H2" s="539"/>
      <c r="I2" s="539"/>
      <c r="J2" s="539"/>
      <c r="K2" s="539"/>
      <c r="M2" s="553" t="s">
        <v>700</v>
      </c>
      <c r="N2" s="553"/>
      <c r="O2" s="553"/>
      <c r="P2" s="553"/>
      <c r="Q2" s="553"/>
      <c r="R2" s="553"/>
      <c r="S2" s="553"/>
      <c r="T2" s="553"/>
      <c r="U2" s="553"/>
      <c r="W2" s="343"/>
    </row>
    <row r="3" spans="2:30" s="3" customFormat="1" ht="12.15" customHeight="1">
      <c r="C3" s="71">
        <v>2010</v>
      </c>
      <c r="D3" s="71">
        <v>2011</v>
      </c>
      <c r="E3" s="71">
        <v>2012</v>
      </c>
      <c r="F3" s="71">
        <v>2013</v>
      </c>
      <c r="G3" s="87">
        <v>2014</v>
      </c>
      <c r="H3" s="87">
        <v>2015</v>
      </c>
      <c r="I3" s="87">
        <v>2016</v>
      </c>
      <c r="J3" s="87">
        <v>2017</v>
      </c>
      <c r="K3" s="87">
        <v>2018</v>
      </c>
      <c r="L3" s="118"/>
      <c r="M3" s="355">
        <f>C3</f>
        <v>2010</v>
      </c>
      <c r="N3" s="355">
        <f>D3</f>
        <v>2011</v>
      </c>
      <c r="O3" s="355">
        <f>E3</f>
        <v>2012</v>
      </c>
      <c r="P3" s="355">
        <f>F3</f>
        <v>2013</v>
      </c>
      <c r="Q3" s="355">
        <f>G3</f>
        <v>2014</v>
      </c>
      <c r="R3" s="355">
        <v>2015</v>
      </c>
      <c r="S3" s="355">
        <v>2016</v>
      </c>
      <c r="T3" s="355">
        <v>2017</v>
      </c>
      <c r="U3" s="355">
        <v>2018</v>
      </c>
      <c r="W3" s="117"/>
      <c r="X3" s="117"/>
      <c r="Y3" s="117"/>
      <c r="Z3" s="117"/>
      <c r="AA3" s="117"/>
      <c r="AB3" s="117"/>
      <c r="AC3" s="117"/>
      <c r="AD3" s="117"/>
    </row>
    <row r="4" spans="2:30" s="3" customFormat="1" ht="12.15" customHeight="1">
      <c r="B4" s="89" t="s">
        <v>0</v>
      </c>
      <c r="C4" s="85"/>
      <c r="D4" s="85"/>
      <c r="E4" s="85"/>
      <c r="F4" s="85"/>
      <c r="J4" s="318"/>
      <c r="K4" s="318"/>
      <c r="L4" s="117"/>
      <c r="M4" s="117"/>
      <c r="N4" s="117"/>
      <c r="O4" s="117"/>
      <c r="P4" s="117"/>
      <c r="Q4" s="117"/>
      <c r="R4" s="117"/>
      <c r="S4" s="117"/>
      <c r="T4" s="117"/>
      <c r="U4" s="117"/>
      <c r="W4" s="117"/>
      <c r="X4" s="117"/>
      <c r="Y4" s="117"/>
      <c r="Z4" s="117"/>
      <c r="AA4" s="117"/>
      <c r="AB4" s="117"/>
      <c r="AC4" s="117"/>
      <c r="AD4" s="117"/>
    </row>
    <row r="5" spans="2:30" s="3" customFormat="1" ht="12.15" customHeight="1">
      <c r="B5" s="358" t="s">
        <v>701</v>
      </c>
      <c r="C5" s="459">
        <v>8470</v>
      </c>
      <c r="D5" s="459">
        <v>8895</v>
      </c>
      <c r="E5" s="459">
        <v>8495</v>
      </c>
      <c r="F5" s="459">
        <v>10550</v>
      </c>
      <c r="G5" s="460">
        <v>11550</v>
      </c>
      <c r="H5" s="460">
        <v>8835</v>
      </c>
      <c r="I5" s="460">
        <v>10460</v>
      </c>
      <c r="J5" s="460">
        <v>11995</v>
      </c>
      <c r="K5" s="460">
        <v>13530</v>
      </c>
      <c r="L5" s="478"/>
      <c r="M5" s="356">
        <f>C5/ITP.12!D7*100</f>
        <v>18.734793187347933</v>
      </c>
      <c r="N5" s="356">
        <f>D5/ITP.12!E7*100</f>
        <v>23.594164456233422</v>
      </c>
      <c r="O5" s="356">
        <f>E5/ITP.12!F7*100</f>
        <v>23.447419265801823</v>
      </c>
      <c r="P5" s="356">
        <f>F5/ITP.12!G7*100</f>
        <v>28.144591169801252</v>
      </c>
      <c r="Q5" s="356">
        <f>G5/ITP.12!H7*100</f>
        <v>27.595269382391592</v>
      </c>
      <c r="R5" s="356">
        <f>H5/ITP.12!I7*100</f>
        <v>21.033210332103323</v>
      </c>
      <c r="S5" s="356">
        <f>I5/ITP.12!J7*100</f>
        <v>24.348230912476723</v>
      </c>
      <c r="T5" s="356">
        <f>J5/ITP.12!K7*100</f>
        <v>26.005420054200538</v>
      </c>
      <c r="U5" s="356">
        <f>K5/ITP.12!L7*100</f>
        <v>26.805349182763745</v>
      </c>
      <c r="W5" s="117"/>
      <c r="X5" s="117"/>
      <c r="Y5" s="117"/>
      <c r="Z5" s="117"/>
      <c r="AA5" s="117"/>
      <c r="AB5" s="117"/>
      <c r="AC5" s="117"/>
      <c r="AD5" s="117"/>
    </row>
    <row r="6" spans="2:30" s="3" customFormat="1" ht="6.75" customHeight="1">
      <c r="C6" s="163"/>
      <c r="D6" s="163"/>
      <c r="E6" s="163"/>
      <c r="F6" s="163"/>
      <c r="G6" s="161"/>
      <c r="H6" s="161"/>
      <c r="I6" s="161"/>
      <c r="J6" s="161"/>
      <c r="K6" s="161"/>
      <c r="L6" s="117"/>
      <c r="M6" s="117"/>
      <c r="N6" s="117"/>
      <c r="O6" s="117"/>
      <c r="P6" s="117"/>
      <c r="Q6" s="117"/>
      <c r="R6" s="117"/>
      <c r="S6" s="117"/>
      <c r="T6" s="117"/>
      <c r="U6" s="117"/>
      <c r="W6" s="117"/>
      <c r="X6" s="117"/>
      <c r="Y6" s="117"/>
      <c r="Z6" s="117"/>
      <c r="AA6" s="117"/>
      <c r="AB6" s="117"/>
      <c r="AC6" s="117"/>
      <c r="AD6" s="117"/>
    </row>
    <row r="7" spans="2:30" s="3" customFormat="1" ht="12.15" customHeight="1">
      <c r="B7" s="23" t="s">
        <v>32</v>
      </c>
      <c r="C7" s="319"/>
      <c r="D7" s="319"/>
      <c r="E7" s="319"/>
      <c r="F7" s="319"/>
      <c r="G7" s="161"/>
      <c r="H7" s="161"/>
      <c r="I7" s="161"/>
      <c r="J7" s="161"/>
      <c r="K7" s="161"/>
      <c r="L7" s="117"/>
      <c r="M7" s="554" t="s">
        <v>617</v>
      </c>
      <c r="N7" s="554"/>
      <c r="O7" s="554"/>
      <c r="P7" s="554"/>
      <c r="Q7" s="554"/>
      <c r="R7" s="554"/>
      <c r="S7" s="554"/>
      <c r="T7" s="554"/>
      <c r="U7" s="554"/>
      <c r="W7" s="117"/>
      <c r="X7" s="117"/>
      <c r="Y7" s="117"/>
      <c r="Z7" s="117"/>
      <c r="AA7" s="117"/>
      <c r="AB7" s="117"/>
      <c r="AC7" s="117"/>
      <c r="AD7" s="117"/>
    </row>
    <row r="8" spans="2:30" s="3" customFormat="1" ht="12.15" customHeight="1">
      <c r="B8" s="11" t="s">
        <v>291</v>
      </c>
      <c r="C8" s="399">
        <v>520</v>
      </c>
      <c r="D8" s="399">
        <v>820</v>
      </c>
      <c r="E8" s="399">
        <v>835</v>
      </c>
      <c r="F8" s="399">
        <v>875</v>
      </c>
      <c r="G8" s="399">
        <v>0</v>
      </c>
      <c r="H8" s="399">
        <v>0</v>
      </c>
      <c r="I8" s="399">
        <v>0</v>
      </c>
      <c r="J8" s="399">
        <v>0</v>
      </c>
      <c r="K8" s="399">
        <v>0</v>
      </c>
      <c r="L8" s="478"/>
      <c r="M8" s="164">
        <f>C8/C$11*100</f>
        <v>6.1393152302243212</v>
      </c>
      <c r="N8" s="164">
        <f t="shared" ref="N8:U8" si="0">D8/D$11*100</f>
        <v>9.2186621697582911</v>
      </c>
      <c r="O8" s="164">
        <f t="shared" si="0"/>
        <v>9.8293113596233077</v>
      </c>
      <c r="P8" s="164">
        <f t="shared" si="0"/>
        <v>8.293838862559241</v>
      </c>
      <c r="Q8" s="164">
        <f t="shared" si="0"/>
        <v>0</v>
      </c>
      <c r="R8" s="164">
        <f t="shared" si="0"/>
        <v>0</v>
      </c>
      <c r="S8" s="164">
        <f t="shared" si="0"/>
        <v>0</v>
      </c>
      <c r="T8" s="164">
        <f t="shared" si="0"/>
        <v>0</v>
      </c>
      <c r="U8" s="164">
        <f t="shared" si="0"/>
        <v>0</v>
      </c>
      <c r="W8" s="117"/>
      <c r="X8" s="117"/>
      <c r="Y8" s="117"/>
      <c r="Z8" s="117"/>
      <c r="AA8" s="117"/>
      <c r="AB8" s="117"/>
      <c r="AC8" s="117"/>
      <c r="AD8" s="117"/>
    </row>
    <row r="9" spans="2:30" s="3" customFormat="1" ht="12.15" customHeight="1">
      <c r="B9" s="11" t="s">
        <v>36</v>
      </c>
      <c r="C9" s="46">
        <v>6770</v>
      </c>
      <c r="D9" s="46">
        <v>7045</v>
      </c>
      <c r="E9" s="46">
        <v>6920</v>
      </c>
      <c r="F9" s="46">
        <v>8845</v>
      </c>
      <c r="G9" s="46">
        <v>10810</v>
      </c>
      <c r="H9" s="46">
        <v>7095</v>
      </c>
      <c r="I9" s="46">
        <v>9715</v>
      </c>
      <c r="J9" s="46">
        <v>11235</v>
      </c>
      <c r="K9" s="46">
        <v>12915</v>
      </c>
      <c r="L9" s="116"/>
      <c r="M9" s="165">
        <f t="shared" ref="M9:M10" si="1">C9/C$11*100</f>
        <v>79.929161747343571</v>
      </c>
      <c r="N9" s="165">
        <f t="shared" ref="N9:N10" si="2">D9/D$11*100</f>
        <v>79.201798763350197</v>
      </c>
      <c r="O9" s="165">
        <f t="shared" ref="O9:O10" si="3">E9/E$11*100</f>
        <v>81.459682165979984</v>
      </c>
      <c r="P9" s="165">
        <f t="shared" ref="P9:P10" si="4">F9/F$11*100</f>
        <v>83.838862559241704</v>
      </c>
      <c r="Q9" s="165">
        <f t="shared" ref="Q9:Q10" si="5">G9/G$11*100</f>
        <v>93.593073593073598</v>
      </c>
      <c r="R9" s="165">
        <f t="shared" ref="R9:R10" si="6">H9/H$11*100</f>
        <v>80.305602716468599</v>
      </c>
      <c r="S9" s="165">
        <f t="shared" ref="S9:S10" si="7">I9/I$11*100</f>
        <v>92.877629063097515</v>
      </c>
      <c r="T9" s="165">
        <f t="shared" ref="T9:T10" si="8">J9/J$11*100</f>
        <v>93.664026677782402</v>
      </c>
      <c r="U9" s="165">
        <f t="shared" ref="U9:U10" si="9">K9/K$11*100</f>
        <v>95.454545454545453</v>
      </c>
      <c r="W9" s="117"/>
      <c r="X9" s="117"/>
      <c r="Y9" s="117"/>
      <c r="Z9" s="117"/>
      <c r="AA9" s="117"/>
      <c r="AB9" s="117"/>
      <c r="AC9" s="117"/>
      <c r="AD9" s="117"/>
    </row>
    <row r="10" spans="2:30" s="3" customFormat="1" ht="12.15" customHeight="1">
      <c r="B10" s="494" t="s">
        <v>46</v>
      </c>
      <c r="C10" s="46">
        <v>1180</v>
      </c>
      <c r="D10" s="46">
        <v>1030</v>
      </c>
      <c r="E10" s="46">
        <v>735</v>
      </c>
      <c r="F10" s="46">
        <v>835</v>
      </c>
      <c r="G10" s="46">
        <v>740</v>
      </c>
      <c r="H10" s="46">
        <v>1740</v>
      </c>
      <c r="I10" s="46">
        <v>740</v>
      </c>
      <c r="J10" s="46">
        <v>760</v>
      </c>
      <c r="K10" s="46">
        <v>615</v>
      </c>
      <c r="L10" s="116"/>
      <c r="M10" s="166">
        <f t="shared" si="1"/>
        <v>13.931523022432113</v>
      </c>
      <c r="N10" s="166">
        <f t="shared" si="2"/>
        <v>11.579539066891511</v>
      </c>
      <c r="O10" s="166">
        <f t="shared" si="3"/>
        <v>8.6521483225426721</v>
      </c>
      <c r="P10" s="166">
        <f t="shared" si="4"/>
        <v>7.9146919431279619</v>
      </c>
      <c r="Q10" s="166">
        <f t="shared" si="5"/>
        <v>6.4069264069264067</v>
      </c>
      <c r="R10" s="166">
        <f t="shared" si="6"/>
        <v>19.694397283531409</v>
      </c>
      <c r="S10" s="166">
        <f t="shared" si="7"/>
        <v>7.0745697896749515</v>
      </c>
      <c r="T10" s="166">
        <f t="shared" si="8"/>
        <v>6.3359733222175905</v>
      </c>
      <c r="U10" s="166">
        <f t="shared" si="9"/>
        <v>4.5454545454545459</v>
      </c>
      <c r="W10" s="487"/>
      <c r="X10" s="117"/>
      <c r="Y10" s="117"/>
      <c r="Z10" s="117"/>
      <c r="AA10" s="117"/>
      <c r="AB10" s="117"/>
      <c r="AC10" s="117"/>
      <c r="AD10" s="117"/>
    </row>
    <row r="11" spans="2:30" s="3" customFormat="1" ht="12.15" customHeight="1">
      <c r="B11" s="518" t="s">
        <v>0</v>
      </c>
      <c r="C11" s="460">
        <v>8470</v>
      </c>
      <c r="D11" s="460">
        <v>8895</v>
      </c>
      <c r="E11" s="460">
        <v>8495</v>
      </c>
      <c r="F11" s="460">
        <v>10550</v>
      </c>
      <c r="G11" s="460">
        <v>11550</v>
      </c>
      <c r="H11" s="460">
        <v>8835</v>
      </c>
      <c r="I11" s="460">
        <v>10460</v>
      </c>
      <c r="J11" s="460">
        <v>11995</v>
      </c>
      <c r="K11" s="460">
        <v>13530</v>
      </c>
      <c r="L11" s="116"/>
      <c r="M11" s="165"/>
      <c r="N11" s="165"/>
      <c r="O11" s="165"/>
      <c r="P11" s="165"/>
      <c r="Q11" s="165"/>
      <c r="R11" s="165"/>
      <c r="S11" s="165"/>
      <c r="T11" s="165"/>
      <c r="U11" s="165"/>
      <c r="W11" s="117"/>
      <c r="X11" s="117"/>
      <c r="Y11" s="117"/>
      <c r="Z11" s="117"/>
      <c r="AA11" s="117"/>
      <c r="AB11" s="117"/>
      <c r="AC11" s="117"/>
      <c r="AD11" s="117"/>
    </row>
    <row r="12" spans="2:30" s="3" customFormat="1" ht="6.75" customHeight="1">
      <c r="B12" s="30"/>
      <c r="C12" s="122"/>
      <c r="D12" s="122"/>
      <c r="E12" s="122"/>
      <c r="F12" s="122"/>
      <c r="G12" s="161"/>
      <c r="H12" s="161"/>
      <c r="I12" s="161"/>
      <c r="J12" s="161"/>
      <c r="K12" s="161"/>
      <c r="L12" s="117"/>
      <c r="M12" s="165"/>
      <c r="N12" s="165"/>
      <c r="O12" s="165"/>
      <c r="P12" s="165"/>
      <c r="Q12" s="165"/>
      <c r="R12" s="165"/>
      <c r="S12" s="165"/>
      <c r="T12" s="81"/>
      <c r="U12" s="81"/>
      <c r="V12" s="5"/>
      <c r="W12" s="117"/>
      <c r="X12" s="117"/>
      <c r="Y12" s="117"/>
      <c r="Z12" s="117"/>
      <c r="AA12" s="117"/>
      <c r="AB12" s="117"/>
      <c r="AC12" s="117"/>
      <c r="AD12" s="117"/>
    </row>
    <row r="13" spans="2:30" s="3" customFormat="1" ht="12.75" customHeight="1">
      <c r="B13" s="88" t="s">
        <v>57</v>
      </c>
      <c r="C13" s="122"/>
      <c r="D13" s="122"/>
      <c r="E13" s="122"/>
      <c r="F13" s="122"/>
      <c r="G13" s="161"/>
      <c r="H13" s="161"/>
      <c r="I13" s="161"/>
      <c r="J13" s="161"/>
      <c r="K13" s="161"/>
      <c r="L13" s="117"/>
      <c r="M13" s="165"/>
      <c r="N13" s="165"/>
      <c r="O13" s="165"/>
      <c r="P13" s="165"/>
      <c r="Q13" s="165"/>
      <c r="R13" s="165"/>
      <c r="S13" s="165"/>
      <c r="T13" s="81"/>
      <c r="U13" s="81"/>
      <c r="V13" s="5"/>
      <c r="W13" s="117"/>
      <c r="X13" s="117"/>
      <c r="Y13" s="117"/>
      <c r="Z13" s="117"/>
      <c r="AA13" s="117"/>
      <c r="AB13" s="117"/>
      <c r="AC13" s="117"/>
      <c r="AD13" s="117"/>
    </row>
    <row r="14" spans="2:30" s="3" customFormat="1" ht="12.75" customHeight="1">
      <c r="B14" s="158" t="s">
        <v>573</v>
      </c>
      <c r="C14" s="427">
        <v>80</v>
      </c>
      <c r="D14" s="403">
        <v>110</v>
      </c>
      <c r="E14" s="403">
        <v>115</v>
      </c>
      <c r="F14" s="403">
        <v>85</v>
      </c>
      <c r="G14" s="403">
        <v>0</v>
      </c>
      <c r="H14" s="403">
        <v>0</v>
      </c>
      <c r="I14" s="403">
        <v>0</v>
      </c>
      <c r="J14" s="403">
        <v>0</v>
      </c>
      <c r="K14" s="403">
        <v>0</v>
      </c>
      <c r="L14" s="479"/>
      <c r="M14" s="164">
        <f>C14/C$21*100</f>
        <v>0.94451003541912626</v>
      </c>
      <c r="N14" s="164">
        <f t="shared" ref="N14:T14" si="10">D14/D$21*100</f>
        <v>1.2366498032602586</v>
      </c>
      <c r="O14" s="164">
        <f t="shared" si="10"/>
        <v>1.353737492642731</v>
      </c>
      <c r="P14" s="164">
        <f t="shared" si="10"/>
        <v>0.80568720379146919</v>
      </c>
      <c r="Q14" s="164">
        <f t="shared" si="10"/>
        <v>0</v>
      </c>
      <c r="R14" s="164">
        <f t="shared" si="10"/>
        <v>0</v>
      </c>
      <c r="S14" s="164">
        <f t="shared" si="10"/>
        <v>0</v>
      </c>
      <c r="T14" s="164">
        <f t="shared" si="10"/>
        <v>0</v>
      </c>
      <c r="U14" s="164">
        <f>K14/K$21*100</f>
        <v>0</v>
      </c>
      <c r="V14" s="5"/>
      <c r="W14" s="117"/>
      <c r="X14" s="117"/>
      <c r="Y14" s="117"/>
      <c r="Z14" s="117"/>
      <c r="AA14" s="117"/>
      <c r="AB14" s="117"/>
      <c r="AC14" s="117"/>
      <c r="AD14" s="117"/>
    </row>
    <row r="15" spans="2:30" s="3" customFormat="1" ht="12.75" customHeight="1">
      <c r="B15" s="158" t="s">
        <v>274</v>
      </c>
      <c r="C15" s="137">
        <v>1715</v>
      </c>
      <c r="D15" s="137">
        <v>1225</v>
      </c>
      <c r="E15" s="137">
        <v>855</v>
      </c>
      <c r="F15" s="137">
        <v>890</v>
      </c>
      <c r="G15" s="137">
        <v>1225</v>
      </c>
      <c r="H15" s="137">
        <v>1925</v>
      </c>
      <c r="I15" s="137">
        <v>1205</v>
      </c>
      <c r="J15" s="137">
        <v>2155</v>
      </c>
      <c r="K15" s="137">
        <v>2250</v>
      </c>
      <c r="L15" s="117"/>
      <c r="M15" s="165">
        <f t="shared" ref="M15:M20" si="11">C15/C$21*100</f>
        <v>20.24793388429752</v>
      </c>
      <c r="N15" s="165">
        <f t="shared" ref="N15:N20" si="12">D15/D$21*100</f>
        <v>13.771781899943788</v>
      </c>
      <c r="O15" s="165">
        <f t="shared" ref="O15:O20" si="13">E15/E$21*100</f>
        <v>10.064743967039435</v>
      </c>
      <c r="P15" s="165">
        <f t="shared" ref="P15:P20" si="14">F15/F$21*100</f>
        <v>8.4360189573459721</v>
      </c>
      <c r="Q15" s="165">
        <f t="shared" ref="Q15:Q20" si="15">G15/G$21*100</f>
        <v>10.606060606060606</v>
      </c>
      <c r="R15" s="165">
        <f t="shared" ref="R15:R20" si="16">H15/H$21*100</f>
        <v>21.788341822297681</v>
      </c>
      <c r="S15" s="165">
        <f t="shared" ref="S15:S20" si="17">I15/I$21*100</f>
        <v>11.520076481835565</v>
      </c>
      <c r="T15" s="165">
        <f t="shared" ref="T15:T20" si="18">J15/J$21*100</f>
        <v>17.965819091288036</v>
      </c>
      <c r="U15" s="165">
        <f t="shared" ref="U15:U20" si="19">K15/K$21*100</f>
        <v>16.62971175166297</v>
      </c>
      <c r="V15" s="5"/>
      <c r="W15" s="117"/>
      <c r="X15" s="117"/>
      <c r="Y15" s="117"/>
      <c r="Z15" s="117"/>
      <c r="AA15" s="117"/>
      <c r="AB15" s="117"/>
      <c r="AC15" s="117"/>
      <c r="AD15" s="117"/>
    </row>
    <row r="16" spans="2:30" s="3" customFormat="1" ht="12.75" customHeight="1">
      <c r="B16" s="158" t="s">
        <v>275</v>
      </c>
      <c r="C16" s="137">
        <v>815</v>
      </c>
      <c r="D16" s="137">
        <v>630</v>
      </c>
      <c r="E16" s="137">
        <v>410</v>
      </c>
      <c r="F16" s="137">
        <v>525</v>
      </c>
      <c r="G16" s="137">
        <v>1205</v>
      </c>
      <c r="H16" s="137">
        <v>705</v>
      </c>
      <c r="I16" s="137">
        <v>1045</v>
      </c>
      <c r="J16" s="137">
        <v>1030</v>
      </c>
      <c r="K16" s="137">
        <v>1230</v>
      </c>
      <c r="L16" s="117"/>
      <c r="M16" s="165">
        <f t="shared" si="11"/>
        <v>9.6221959858323487</v>
      </c>
      <c r="N16" s="165">
        <f t="shared" si="12"/>
        <v>7.0826306913996637</v>
      </c>
      <c r="O16" s="165">
        <f t="shared" si="13"/>
        <v>4.8263684520306063</v>
      </c>
      <c r="P16" s="165">
        <f t="shared" si="14"/>
        <v>4.9763033175355451</v>
      </c>
      <c r="Q16" s="165">
        <f t="shared" si="15"/>
        <v>10.432900432900432</v>
      </c>
      <c r="R16" s="165">
        <f t="shared" si="16"/>
        <v>7.9796264855687609</v>
      </c>
      <c r="S16" s="165">
        <f t="shared" si="17"/>
        <v>9.9904397705544934</v>
      </c>
      <c r="T16" s="165">
        <f t="shared" si="18"/>
        <v>8.5869112130054184</v>
      </c>
      <c r="U16" s="165">
        <f t="shared" si="19"/>
        <v>9.0909090909090917</v>
      </c>
      <c r="V16" s="5"/>
      <c r="W16" s="117"/>
      <c r="X16" s="117"/>
      <c r="Y16" s="117"/>
      <c r="Z16" s="117"/>
      <c r="AA16" s="117"/>
      <c r="AB16" s="117"/>
      <c r="AC16" s="117"/>
      <c r="AD16" s="117"/>
    </row>
    <row r="17" spans="2:30" s="3" customFormat="1" ht="12.75" customHeight="1">
      <c r="B17" s="158" t="s">
        <v>276</v>
      </c>
      <c r="C17" s="137">
        <v>1095</v>
      </c>
      <c r="D17" s="137">
        <v>890</v>
      </c>
      <c r="E17" s="137">
        <v>830</v>
      </c>
      <c r="F17" s="137">
        <v>805</v>
      </c>
      <c r="G17" s="137">
        <v>1090</v>
      </c>
      <c r="H17" s="137">
        <v>830</v>
      </c>
      <c r="I17" s="137">
        <v>1010</v>
      </c>
      <c r="J17" s="137">
        <v>1100</v>
      </c>
      <c r="K17" s="137">
        <v>1385</v>
      </c>
      <c r="L17" s="117"/>
      <c r="M17" s="165">
        <f t="shared" si="11"/>
        <v>12.92798110979929</v>
      </c>
      <c r="N17" s="165">
        <f t="shared" si="12"/>
        <v>10.005621135469363</v>
      </c>
      <c r="O17" s="165">
        <f t="shared" si="13"/>
        <v>9.7704532077692772</v>
      </c>
      <c r="P17" s="165">
        <f t="shared" si="14"/>
        <v>7.6303317535545023</v>
      </c>
      <c r="Q17" s="165">
        <f t="shared" si="15"/>
        <v>9.437229437229437</v>
      </c>
      <c r="R17" s="165">
        <f t="shared" si="16"/>
        <v>9.3944538766270504</v>
      </c>
      <c r="S17" s="165">
        <f t="shared" si="17"/>
        <v>9.6558317399617586</v>
      </c>
      <c r="T17" s="165">
        <f t="shared" si="18"/>
        <v>9.1704877032096697</v>
      </c>
      <c r="U17" s="165">
        <f t="shared" si="19"/>
        <v>10.236511456023651</v>
      </c>
      <c r="V17" s="5"/>
      <c r="W17" s="117"/>
      <c r="X17" s="117"/>
      <c r="Y17" s="117"/>
      <c r="Z17" s="117"/>
      <c r="AA17" s="117"/>
      <c r="AB17" s="117"/>
      <c r="AC17" s="117"/>
      <c r="AD17" s="117"/>
    </row>
    <row r="18" spans="2:30" s="3" customFormat="1" ht="12.75" customHeight="1">
      <c r="B18" s="158" t="s">
        <v>277</v>
      </c>
      <c r="C18" s="137">
        <v>1010</v>
      </c>
      <c r="D18" s="137">
        <v>990</v>
      </c>
      <c r="E18" s="137">
        <v>1355</v>
      </c>
      <c r="F18" s="137">
        <v>1820</v>
      </c>
      <c r="G18" s="137">
        <v>1765</v>
      </c>
      <c r="H18" s="137">
        <v>1410</v>
      </c>
      <c r="I18" s="137">
        <v>1795</v>
      </c>
      <c r="J18" s="137">
        <v>1680</v>
      </c>
      <c r="K18" s="137">
        <v>1575</v>
      </c>
      <c r="L18" s="117"/>
      <c r="M18" s="165">
        <f t="shared" si="11"/>
        <v>11.924439197166469</v>
      </c>
      <c r="N18" s="165">
        <f t="shared" si="12"/>
        <v>11.129848229342327</v>
      </c>
      <c r="O18" s="165">
        <f t="shared" si="13"/>
        <v>15.950559152442615</v>
      </c>
      <c r="P18" s="165">
        <f t="shared" si="14"/>
        <v>17.251184834123222</v>
      </c>
      <c r="Q18" s="165">
        <f t="shared" si="15"/>
        <v>15.281385281385282</v>
      </c>
      <c r="R18" s="165">
        <f t="shared" si="16"/>
        <v>15.959252971137522</v>
      </c>
      <c r="S18" s="165">
        <f t="shared" si="17"/>
        <v>17.160611854684511</v>
      </c>
      <c r="T18" s="165">
        <f t="shared" si="18"/>
        <v>14.005835764902042</v>
      </c>
      <c r="U18" s="165">
        <f t="shared" si="19"/>
        <v>11.64079822616408</v>
      </c>
      <c r="V18" s="5"/>
      <c r="W18" s="117"/>
      <c r="X18" s="117"/>
      <c r="Y18" s="117"/>
      <c r="Z18" s="117"/>
      <c r="AA18" s="117"/>
      <c r="AB18" s="117"/>
      <c r="AC18" s="117"/>
      <c r="AD18" s="117"/>
    </row>
    <row r="19" spans="2:30" s="3" customFormat="1" ht="12.75" customHeight="1">
      <c r="B19" s="158" t="s">
        <v>278</v>
      </c>
      <c r="C19" s="137">
        <v>2060</v>
      </c>
      <c r="D19" s="137">
        <v>770</v>
      </c>
      <c r="E19" s="137">
        <v>1055</v>
      </c>
      <c r="F19" s="137">
        <v>1320</v>
      </c>
      <c r="G19" s="137">
        <v>1450</v>
      </c>
      <c r="H19" s="137">
        <v>860</v>
      </c>
      <c r="I19" s="137">
        <v>1210</v>
      </c>
      <c r="J19" s="137">
        <v>1240</v>
      </c>
      <c r="K19" s="137">
        <v>1735</v>
      </c>
      <c r="L19" s="117"/>
      <c r="M19" s="165">
        <f t="shared" si="11"/>
        <v>24.321133412042503</v>
      </c>
      <c r="N19" s="165">
        <f t="shared" si="12"/>
        <v>8.6565486228218091</v>
      </c>
      <c r="O19" s="165">
        <f t="shared" si="13"/>
        <v>12.419070041200706</v>
      </c>
      <c r="P19" s="165">
        <f t="shared" si="14"/>
        <v>12.511848341232227</v>
      </c>
      <c r="Q19" s="165">
        <f t="shared" si="15"/>
        <v>12.554112554112553</v>
      </c>
      <c r="R19" s="165">
        <f t="shared" si="16"/>
        <v>9.7340124504810408</v>
      </c>
      <c r="S19" s="165">
        <f t="shared" si="17"/>
        <v>11.567877629063098</v>
      </c>
      <c r="T19" s="165">
        <f t="shared" si="18"/>
        <v>10.337640683618174</v>
      </c>
      <c r="U19" s="165">
        <f t="shared" si="19"/>
        <v>12.823355506282336</v>
      </c>
      <c r="V19" s="5"/>
      <c r="W19" s="117"/>
      <c r="X19" s="117"/>
      <c r="Y19" s="117"/>
      <c r="Z19" s="117"/>
      <c r="AA19" s="117"/>
      <c r="AB19" s="117"/>
      <c r="AC19" s="117"/>
      <c r="AD19" s="117"/>
    </row>
    <row r="20" spans="2:30" s="3" customFormat="1" ht="12.75" customHeight="1">
      <c r="B20" s="91" t="s">
        <v>279</v>
      </c>
      <c r="C20" s="137">
        <v>1700</v>
      </c>
      <c r="D20" s="137">
        <v>4275</v>
      </c>
      <c r="E20" s="137">
        <v>3870</v>
      </c>
      <c r="F20" s="137">
        <v>5110</v>
      </c>
      <c r="G20" s="137">
        <v>4815</v>
      </c>
      <c r="H20" s="137">
        <v>3105</v>
      </c>
      <c r="I20" s="137">
        <v>4195</v>
      </c>
      <c r="J20" s="137">
        <v>4790</v>
      </c>
      <c r="K20" s="137">
        <v>5350</v>
      </c>
      <c r="L20" s="117"/>
      <c r="M20" s="166">
        <f t="shared" si="11"/>
        <v>20.070838252656433</v>
      </c>
      <c r="N20" s="166">
        <f t="shared" si="12"/>
        <v>48.060708263069138</v>
      </c>
      <c r="O20" s="166">
        <f t="shared" si="13"/>
        <v>45.556209535020606</v>
      </c>
      <c r="P20" s="166">
        <f t="shared" si="14"/>
        <v>48.436018957345972</v>
      </c>
      <c r="Q20" s="166">
        <f t="shared" si="15"/>
        <v>41.688311688311686</v>
      </c>
      <c r="R20" s="166">
        <f t="shared" si="16"/>
        <v>35.144312393887944</v>
      </c>
      <c r="S20" s="166">
        <f t="shared" si="17"/>
        <v>40.105162523900574</v>
      </c>
      <c r="T20" s="166">
        <f t="shared" si="18"/>
        <v>39.933305543976658</v>
      </c>
      <c r="U20" s="166">
        <f t="shared" si="19"/>
        <v>39.541759053954181</v>
      </c>
      <c r="V20" s="5"/>
      <c r="W20" s="117"/>
      <c r="X20" s="117"/>
      <c r="Y20" s="117"/>
      <c r="Z20" s="117"/>
      <c r="AA20" s="117"/>
      <c r="AB20" s="117"/>
      <c r="AC20" s="117"/>
      <c r="AD20" s="117"/>
    </row>
    <row r="21" spans="2:30" s="3" customFormat="1" ht="12.75" customHeight="1">
      <c r="B21" s="523" t="s">
        <v>0</v>
      </c>
      <c r="C21" s="460">
        <v>8470</v>
      </c>
      <c r="D21" s="460">
        <v>8895</v>
      </c>
      <c r="E21" s="460">
        <v>8495</v>
      </c>
      <c r="F21" s="460">
        <v>10550</v>
      </c>
      <c r="G21" s="460">
        <v>11550</v>
      </c>
      <c r="H21" s="460">
        <v>8835</v>
      </c>
      <c r="I21" s="460">
        <v>10460</v>
      </c>
      <c r="J21" s="460">
        <v>11995</v>
      </c>
      <c r="K21" s="460">
        <v>13530</v>
      </c>
      <c r="L21" s="117"/>
      <c r="M21" s="165"/>
      <c r="N21" s="165"/>
      <c r="O21" s="165"/>
      <c r="P21" s="165"/>
      <c r="Q21" s="165"/>
      <c r="R21" s="165"/>
      <c r="S21" s="165"/>
      <c r="T21" s="165"/>
      <c r="U21" s="165"/>
      <c r="V21" s="5"/>
      <c r="W21" s="117"/>
      <c r="X21" s="117"/>
      <c r="Y21" s="117"/>
      <c r="Z21" s="117"/>
      <c r="AA21" s="117"/>
      <c r="AB21" s="117"/>
      <c r="AC21" s="117"/>
      <c r="AD21" s="117"/>
    </row>
    <row r="22" spans="2:30" s="3" customFormat="1" ht="6.75" customHeight="1">
      <c r="B22" s="30"/>
      <c r="C22" s="122"/>
      <c r="D22" s="122"/>
      <c r="E22" s="122"/>
      <c r="F22" s="122"/>
      <c r="G22" s="161"/>
      <c r="H22" s="161"/>
      <c r="I22" s="161"/>
      <c r="J22" s="161"/>
      <c r="K22" s="161"/>
      <c r="L22" s="117"/>
      <c r="M22" s="165"/>
      <c r="N22" s="165"/>
      <c r="O22" s="165"/>
      <c r="P22" s="165"/>
      <c r="Q22" s="165"/>
      <c r="R22" s="165"/>
      <c r="S22" s="165"/>
      <c r="T22" s="81"/>
      <c r="U22" s="81"/>
      <c r="V22" s="5"/>
      <c r="W22" s="117"/>
      <c r="X22" s="117"/>
      <c r="Y22" s="117"/>
      <c r="Z22" s="117"/>
      <c r="AA22" s="117"/>
      <c r="AB22" s="117"/>
      <c r="AC22" s="117"/>
      <c r="AD22" s="117"/>
    </row>
    <row r="23" spans="2:30" s="3" customFormat="1" ht="12.75" customHeight="1">
      <c r="B23" s="23" t="s">
        <v>528</v>
      </c>
      <c r="C23" s="122"/>
      <c r="D23" s="122"/>
      <c r="E23" s="122"/>
      <c r="F23" s="122"/>
      <c r="G23" s="161"/>
      <c r="H23" s="161"/>
      <c r="I23" s="161"/>
      <c r="J23" s="161"/>
      <c r="K23" s="161"/>
      <c r="L23" s="117"/>
      <c r="M23" s="165"/>
      <c r="N23" s="165"/>
      <c r="O23" s="165"/>
      <c r="P23" s="165"/>
      <c r="Q23" s="165"/>
      <c r="R23" s="165"/>
      <c r="S23" s="165"/>
      <c r="T23" s="81"/>
      <c r="U23" s="81"/>
      <c r="V23" s="5"/>
      <c r="W23" s="117"/>
      <c r="X23" s="117"/>
      <c r="Y23" s="117"/>
      <c r="Z23" s="117"/>
      <c r="AA23" s="117"/>
      <c r="AB23" s="117"/>
      <c r="AC23" s="117"/>
      <c r="AD23" s="117"/>
    </row>
    <row r="24" spans="2:30" s="3" customFormat="1" ht="12.75" customHeight="1">
      <c r="B24" s="158" t="s">
        <v>372</v>
      </c>
      <c r="C24" s="427">
        <v>6020</v>
      </c>
      <c r="D24" s="403">
        <v>6560</v>
      </c>
      <c r="E24" s="403">
        <v>6350</v>
      </c>
      <c r="F24" s="403">
        <v>7760</v>
      </c>
      <c r="G24" s="403">
        <v>8405</v>
      </c>
      <c r="H24" s="403">
        <v>5975</v>
      </c>
      <c r="I24" s="403">
        <v>7270</v>
      </c>
      <c r="J24" s="403">
        <v>8035</v>
      </c>
      <c r="K24" s="403">
        <v>8880</v>
      </c>
      <c r="L24" s="479"/>
      <c r="M24" s="164">
        <f>C24/C$30*100</f>
        <v>71.074380165289256</v>
      </c>
      <c r="N24" s="164">
        <f t="shared" ref="N24:U24" si="20">D24/D$30*100</f>
        <v>73.749297358066329</v>
      </c>
      <c r="O24" s="164">
        <f t="shared" si="20"/>
        <v>74.749852854620372</v>
      </c>
      <c r="P24" s="164">
        <f t="shared" si="20"/>
        <v>73.554502369668256</v>
      </c>
      <c r="Q24" s="164">
        <f t="shared" si="20"/>
        <v>72.770562770562776</v>
      </c>
      <c r="R24" s="164">
        <f t="shared" si="20"/>
        <v>67.628749292586306</v>
      </c>
      <c r="S24" s="164">
        <f t="shared" si="20"/>
        <v>69.502868068833664</v>
      </c>
      <c r="T24" s="164">
        <f t="shared" si="20"/>
        <v>66.986244268445176</v>
      </c>
      <c r="U24" s="164">
        <f t="shared" si="20"/>
        <v>65.631929046563201</v>
      </c>
      <c r="V24" s="165"/>
      <c r="W24" s="117"/>
      <c r="X24" s="117"/>
      <c r="Y24" s="117"/>
      <c r="Z24" s="117"/>
      <c r="AA24" s="117"/>
      <c r="AB24" s="117"/>
      <c r="AC24" s="117"/>
      <c r="AD24" s="117"/>
    </row>
    <row r="25" spans="2:30" s="3" customFormat="1" ht="12.75" customHeight="1">
      <c r="B25" s="158" t="s">
        <v>373</v>
      </c>
      <c r="C25" s="136">
        <v>1045</v>
      </c>
      <c r="D25" s="137">
        <v>1225</v>
      </c>
      <c r="E25" s="137">
        <v>1200</v>
      </c>
      <c r="F25" s="137">
        <v>1725</v>
      </c>
      <c r="G25" s="137">
        <v>1765</v>
      </c>
      <c r="H25" s="137">
        <v>1325</v>
      </c>
      <c r="I25" s="137">
        <v>1655</v>
      </c>
      <c r="J25" s="137">
        <v>2055</v>
      </c>
      <c r="K25" s="137">
        <v>2475</v>
      </c>
      <c r="L25" s="117"/>
      <c r="M25" s="165">
        <f t="shared" ref="M25:M29" si="21">C25/C$30*100</f>
        <v>12.337662337662337</v>
      </c>
      <c r="N25" s="165">
        <f t="shared" ref="N25:N29" si="22">D25/D$30*100</f>
        <v>13.771781899943788</v>
      </c>
      <c r="O25" s="165">
        <f t="shared" ref="O25:O29" si="23">E25/E$30*100</f>
        <v>14.125956444967628</v>
      </c>
      <c r="P25" s="165">
        <f t="shared" ref="P25:P29" si="24">F25/F$30*100</f>
        <v>16.350710900473935</v>
      </c>
      <c r="Q25" s="165">
        <f t="shared" ref="Q25:Q29" si="25">G25/G$30*100</f>
        <v>15.281385281385282</v>
      </c>
      <c r="R25" s="165">
        <f t="shared" ref="R25:R29" si="26">H25/H$30*100</f>
        <v>14.997170345217883</v>
      </c>
      <c r="S25" s="165">
        <f t="shared" ref="S25:S29" si="27">I25/I$30*100</f>
        <v>15.822179732313577</v>
      </c>
      <c r="T25" s="165">
        <f t="shared" ref="T25:T29" si="28">J25/J$30*100</f>
        <v>17.13213839099625</v>
      </c>
      <c r="U25" s="165">
        <f t="shared" ref="U25:U29" si="29">K25/K$30*100</f>
        <v>18.292682926829269</v>
      </c>
      <c r="V25" s="5"/>
      <c r="W25" s="117"/>
      <c r="X25" s="117"/>
      <c r="Y25" s="117"/>
      <c r="Z25" s="117"/>
      <c r="AA25" s="117"/>
      <c r="AB25" s="117"/>
      <c r="AC25" s="117"/>
      <c r="AD25" s="117"/>
    </row>
    <row r="26" spans="2:30" s="3" customFormat="1" ht="12.75" customHeight="1">
      <c r="B26" s="158" t="s">
        <v>571</v>
      </c>
      <c r="C26" s="136">
        <v>300</v>
      </c>
      <c r="D26" s="137">
        <v>325</v>
      </c>
      <c r="E26" s="137">
        <v>340</v>
      </c>
      <c r="F26" s="137">
        <v>475</v>
      </c>
      <c r="G26" s="137">
        <v>590</v>
      </c>
      <c r="H26" s="137">
        <v>440</v>
      </c>
      <c r="I26" s="137">
        <v>595</v>
      </c>
      <c r="J26" s="137">
        <v>810</v>
      </c>
      <c r="K26" s="137">
        <v>1020</v>
      </c>
      <c r="L26" s="117"/>
      <c r="M26" s="165">
        <f t="shared" si="21"/>
        <v>3.5419126328217239</v>
      </c>
      <c r="N26" s="165">
        <f t="shared" si="22"/>
        <v>3.6537380550871275</v>
      </c>
      <c r="O26" s="165">
        <f t="shared" si="23"/>
        <v>4.002354326074161</v>
      </c>
      <c r="P26" s="165">
        <f t="shared" si="24"/>
        <v>4.5023696682464456</v>
      </c>
      <c r="Q26" s="165">
        <f t="shared" si="25"/>
        <v>5.108225108225108</v>
      </c>
      <c r="R26" s="165">
        <f t="shared" si="26"/>
        <v>4.9801924165251839</v>
      </c>
      <c r="S26" s="165">
        <f t="shared" si="27"/>
        <v>5.6883365200764819</v>
      </c>
      <c r="T26" s="165">
        <f t="shared" si="28"/>
        <v>6.7528136723634846</v>
      </c>
      <c r="U26" s="165">
        <f t="shared" si="29"/>
        <v>7.5388026607538805</v>
      </c>
      <c r="V26" s="5"/>
      <c r="W26" s="117"/>
      <c r="X26" s="117"/>
      <c r="Y26" s="117"/>
      <c r="Z26" s="117"/>
      <c r="AA26" s="117"/>
      <c r="AB26" s="117"/>
      <c r="AC26" s="117"/>
      <c r="AD26" s="117"/>
    </row>
    <row r="27" spans="2:30" s="3" customFormat="1" ht="12.75" customHeight="1">
      <c r="B27" s="158" t="s">
        <v>374</v>
      </c>
      <c r="C27" s="136" t="s">
        <v>337</v>
      </c>
      <c r="D27" s="137">
        <v>305</v>
      </c>
      <c r="E27" s="137">
        <v>270</v>
      </c>
      <c r="F27" s="137">
        <v>320</v>
      </c>
      <c r="G27" s="137">
        <v>515</v>
      </c>
      <c r="H27" s="137">
        <v>495</v>
      </c>
      <c r="I27" s="137">
        <v>770</v>
      </c>
      <c r="J27" s="137">
        <v>1020</v>
      </c>
      <c r="K27" s="137">
        <v>1080</v>
      </c>
      <c r="L27" s="117"/>
      <c r="M27" s="167" t="s">
        <v>337</v>
      </c>
      <c r="N27" s="165">
        <f t="shared" si="22"/>
        <v>3.4288926363125354</v>
      </c>
      <c r="O27" s="165">
        <f t="shared" si="23"/>
        <v>3.1783402001177166</v>
      </c>
      <c r="P27" s="165">
        <f t="shared" si="24"/>
        <v>3.0331753554502372</v>
      </c>
      <c r="Q27" s="165">
        <f t="shared" si="25"/>
        <v>4.4588744588744591</v>
      </c>
      <c r="R27" s="165">
        <f t="shared" si="26"/>
        <v>5.6027164685908319</v>
      </c>
      <c r="S27" s="165">
        <f t="shared" si="27"/>
        <v>7.3613766730401524</v>
      </c>
      <c r="T27" s="165">
        <f t="shared" si="28"/>
        <v>8.5035431429762394</v>
      </c>
      <c r="U27" s="165">
        <f t="shared" si="29"/>
        <v>7.9822616407982254</v>
      </c>
      <c r="V27" s="5"/>
      <c r="W27" s="357"/>
      <c r="X27" s="117"/>
      <c r="Y27" s="117"/>
      <c r="Z27" s="117"/>
      <c r="AA27" s="117"/>
      <c r="AB27" s="117"/>
      <c r="AC27" s="117"/>
      <c r="AD27" s="117"/>
    </row>
    <row r="28" spans="2:30" s="3" customFormat="1" ht="12.75" customHeight="1">
      <c r="B28" s="158" t="s">
        <v>375</v>
      </c>
      <c r="C28" s="136" t="s">
        <v>337</v>
      </c>
      <c r="D28" s="137">
        <v>60</v>
      </c>
      <c r="E28" s="137">
        <v>100</v>
      </c>
      <c r="F28" s="137">
        <v>135</v>
      </c>
      <c r="G28" s="137">
        <v>205</v>
      </c>
      <c r="H28" s="137">
        <v>155</v>
      </c>
      <c r="I28" s="137">
        <v>225</v>
      </c>
      <c r="J28" s="137">
        <v>250</v>
      </c>
      <c r="K28" s="137">
        <v>370</v>
      </c>
      <c r="L28" s="117"/>
      <c r="M28" s="167" t="s">
        <v>337</v>
      </c>
      <c r="N28" s="165">
        <f t="shared" si="22"/>
        <v>0.67453625632377734</v>
      </c>
      <c r="O28" s="165">
        <f t="shared" si="23"/>
        <v>1.1771630370806356</v>
      </c>
      <c r="P28" s="165">
        <f t="shared" si="24"/>
        <v>1.2796208530805688</v>
      </c>
      <c r="Q28" s="165">
        <f t="shared" si="25"/>
        <v>1.774891774891775</v>
      </c>
      <c r="R28" s="165">
        <f t="shared" si="26"/>
        <v>1.7543859649122806</v>
      </c>
      <c r="S28" s="165">
        <f t="shared" si="27"/>
        <v>2.1510516252390057</v>
      </c>
      <c r="T28" s="165">
        <f t="shared" si="28"/>
        <v>2.0842017507294708</v>
      </c>
      <c r="U28" s="165">
        <f t="shared" si="29"/>
        <v>2.7346637102734666</v>
      </c>
      <c r="V28" s="5"/>
      <c r="W28" s="357"/>
      <c r="X28" s="117"/>
      <c r="Y28" s="117"/>
      <c r="Z28" s="117"/>
      <c r="AA28" s="117"/>
      <c r="AB28" s="117"/>
      <c r="AC28" s="117"/>
      <c r="AD28" s="117"/>
    </row>
    <row r="29" spans="2:30" s="3" customFormat="1" ht="12.75" customHeight="1">
      <c r="B29" s="158" t="s">
        <v>527</v>
      </c>
      <c r="C29" s="136">
        <v>615</v>
      </c>
      <c r="D29" s="137">
        <v>125</v>
      </c>
      <c r="E29" s="137">
        <v>135</v>
      </c>
      <c r="F29" s="137">
        <v>100</v>
      </c>
      <c r="G29" s="137">
        <v>135</v>
      </c>
      <c r="H29" s="137">
        <v>360</v>
      </c>
      <c r="I29" s="137">
        <v>150</v>
      </c>
      <c r="J29" s="137">
        <v>200</v>
      </c>
      <c r="K29" s="137">
        <v>265</v>
      </c>
      <c r="L29" s="117"/>
      <c r="M29" s="166">
        <f t="shared" si="21"/>
        <v>7.2609208972845343</v>
      </c>
      <c r="N29" s="166">
        <f t="shared" si="22"/>
        <v>1.4052838673412029</v>
      </c>
      <c r="O29" s="166">
        <f t="shared" si="23"/>
        <v>1.5891701000588583</v>
      </c>
      <c r="P29" s="166">
        <f t="shared" si="24"/>
        <v>0.94786729857819907</v>
      </c>
      <c r="Q29" s="166">
        <f t="shared" si="25"/>
        <v>1.1688311688311688</v>
      </c>
      <c r="R29" s="166">
        <f t="shared" si="26"/>
        <v>4.074702886247878</v>
      </c>
      <c r="S29" s="166">
        <f t="shared" si="27"/>
        <v>1.4340344168260037</v>
      </c>
      <c r="T29" s="166">
        <f t="shared" si="28"/>
        <v>1.6673614005835766</v>
      </c>
      <c r="U29" s="166">
        <f t="shared" si="29"/>
        <v>1.9586104951958609</v>
      </c>
      <c r="V29" s="5"/>
      <c r="W29" s="117"/>
      <c r="X29" s="117"/>
      <c r="Y29" s="117"/>
      <c r="Z29" s="117"/>
      <c r="AA29" s="117"/>
      <c r="AB29" s="117"/>
      <c r="AC29" s="117"/>
      <c r="AD29" s="117"/>
    </row>
    <row r="30" spans="2:30" s="3" customFormat="1" ht="12.75" customHeight="1">
      <c r="B30" s="524" t="s">
        <v>0</v>
      </c>
      <c r="C30" s="460">
        <v>8470</v>
      </c>
      <c r="D30" s="460">
        <v>8895</v>
      </c>
      <c r="E30" s="460">
        <v>8495</v>
      </c>
      <c r="F30" s="460">
        <v>10550</v>
      </c>
      <c r="G30" s="460">
        <v>11550</v>
      </c>
      <c r="H30" s="460">
        <v>8835</v>
      </c>
      <c r="I30" s="460">
        <v>10460</v>
      </c>
      <c r="J30" s="460">
        <v>11995</v>
      </c>
      <c r="K30" s="460">
        <v>13530</v>
      </c>
      <c r="L30" s="117"/>
      <c r="M30" s="165"/>
      <c r="N30" s="165"/>
      <c r="O30" s="165"/>
      <c r="P30" s="165"/>
      <c r="Q30" s="165"/>
      <c r="R30" s="165"/>
      <c r="S30" s="165"/>
      <c r="T30" s="165"/>
      <c r="U30" s="165"/>
      <c r="V30" s="5"/>
      <c r="W30" s="117"/>
      <c r="X30" s="117"/>
      <c r="Y30" s="117"/>
      <c r="Z30" s="117"/>
      <c r="AA30" s="117"/>
      <c r="AB30" s="117"/>
      <c r="AC30" s="117"/>
      <c r="AD30" s="117"/>
    </row>
    <row r="31" spans="2:30" s="3" customFormat="1" ht="6.75" customHeight="1">
      <c r="B31" s="30"/>
      <c r="C31" s="122"/>
      <c r="D31" s="122"/>
      <c r="E31" s="122"/>
      <c r="F31" s="122"/>
      <c r="G31" s="161"/>
      <c r="H31" s="161"/>
      <c r="I31" s="161"/>
      <c r="J31" s="161"/>
      <c r="K31" s="161"/>
      <c r="L31" s="117"/>
      <c r="M31" s="165"/>
      <c r="N31" s="165"/>
      <c r="O31" s="165"/>
      <c r="P31" s="165"/>
      <c r="Q31" s="165"/>
      <c r="R31" s="165"/>
      <c r="S31" s="165"/>
      <c r="T31" s="81"/>
      <c r="U31" s="81"/>
      <c r="V31" s="5"/>
      <c r="W31" s="117"/>
      <c r="X31" s="117"/>
      <c r="Y31" s="117"/>
      <c r="Z31" s="117"/>
      <c r="AA31" s="117"/>
      <c r="AB31" s="117"/>
      <c r="AC31" s="117"/>
      <c r="AD31" s="117"/>
    </row>
    <row r="32" spans="2:30">
      <c r="B32" s="29" t="s">
        <v>7</v>
      </c>
      <c r="C32" s="161"/>
      <c r="D32" s="161"/>
      <c r="E32" s="161"/>
      <c r="F32" s="161"/>
      <c r="G32" s="161"/>
      <c r="H32" s="161"/>
      <c r="I32" s="161"/>
      <c r="J32" s="161"/>
      <c r="K32" s="161"/>
      <c r="M32" s="165"/>
      <c r="N32" s="165"/>
      <c r="O32" s="165"/>
      <c r="P32" s="165"/>
      <c r="Q32" s="165"/>
      <c r="R32" s="165"/>
      <c r="S32" s="165"/>
      <c r="T32" s="81"/>
      <c r="U32" s="81"/>
      <c r="V32" s="5"/>
    </row>
    <row r="33" spans="2:30">
      <c r="B33" s="24" t="s">
        <v>2</v>
      </c>
      <c r="C33" s="101">
        <v>6800</v>
      </c>
      <c r="D33" s="399">
        <v>7320</v>
      </c>
      <c r="E33" s="399">
        <v>7105</v>
      </c>
      <c r="F33" s="399">
        <v>9060</v>
      </c>
      <c r="G33" s="399">
        <v>10115</v>
      </c>
      <c r="H33" s="399">
        <v>7545</v>
      </c>
      <c r="I33" s="399">
        <v>9040</v>
      </c>
      <c r="J33" s="399">
        <v>9835</v>
      </c>
      <c r="K33" s="399">
        <v>11150</v>
      </c>
      <c r="L33" s="479"/>
      <c r="M33" s="164">
        <f>C33/C$35*100</f>
        <v>80.283353010625731</v>
      </c>
      <c r="N33" s="164">
        <f t="shared" ref="N33:U33" si="30">D33/D$35*100</f>
        <v>82.293423271500842</v>
      </c>
      <c r="O33" s="164">
        <f t="shared" si="30"/>
        <v>83.637433784579159</v>
      </c>
      <c r="P33" s="164">
        <f t="shared" si="30"/>
        <v>85.876777251184834</v>
      </c>
      <c r="Q33" s="164">
        <f t="shared" si="30"/>
        <v>87.575757575757578</v>
      </c>
      <c r="R33" s="164">
        <f t="shared" si="30"/>
        <v>85.398981324278438</v>
      </c>
      <c r="S33" s="164">
        <f t="shared" si="30"/>
        <v>86.424474187380497</v>
      </c>
      <c r="T33" s="164">
        <f t="shared" si="30"/>
        <v>81.992496873697377</v>
      </c>
      <c r="U33" s="164">
        <f t="shared" si="30"/>
        <v>82.409460458240943</v>
      </c>
      <c r="V33" s="3"/>
      <c r="W33" s="117"/>
      <c r="X33" s="117"/>
      <c r="Y33" s="117"/>
      <c r="Z33" s="117"/>
      <c r="AA33" s="117"/>
      <c r="AB33" s="117"/>
      <c r="AC33" s="117"/>
      <c r="AD33" s="117"/>
    </row>
    <row r="34" spans="2:30">
      <c r="B34" s="22" t="s">
        <v>1</v>
      </c>
      <c r="C34" s="46">
        <v>1670</v>
      </c>
      <c r="D34" s="46">
        <v>1400</v>
      </c>
      <c r="E34" s="46">
        <v>1270</v>
      </c>
      <c r="F34" s="46">
        <v>1475</v>
      </c>
      <c r="G34" s="46">
        <v>1415</v>
      </c>
      <c r="H34" s="46">
        <v>1250</v>
      </c>
      <c r="I34" s="46">
        <v>1385</v>
      </c>
      <c r="J34" s="46">
        <v>2135</v>
      </c>
      <c r="K34" s="46">
        <v>2355</v>
      </c>
      <c r="L34" s="10"/>
      <c r="M34" s="166">
        <f>C34/C$35*100</f>
        <v>19.716646989374262</v>
      </c>
      <c r="N34" s="166">
        <f t="shared" ref="N34" si="31">D34/D$35*100</f>
        <v>15.739179314221472</v>
      </c>
      <c r="O34" s="166">
        <f t="shared" ref="O34" si="32">E34/E$35*100</f>
        <v>14.949970570924073</v>
      </c>
      <c r="P34" s="166">
        <f t="shared" ref="P34" si="33">F34/F$35*100</f>
        <v>13.981042654028435</v>
      </c>
      <c r="Q34" s="166">
        <f t="shared" ref="Q34" si="34">G34/G$35*100</f>
        <v>12.251082251082252</v>
      </c>
      <c r="R34" s="166">
        <f t="shared" ref="R34" si="35">H34/H$35*100</f>
        <v>14.148273910582908</v>
      </c>
      <c r="S34" s="166">
        <f t="shared" ref="S34" si="36">I34/I$35*100</f>
        <v>13.240917782026768</v>
      </c>
      <c r="T34" s="166">
        <f t="shared" ref="T34" si="37">J34/J$35*100</f>
        <v>17.799082951229678</v>
      </c>
      <c r="U34" s="166">
        <f t="shared" ref="U34" si="38">K34/K$35*100</f>
        <v>17.405764966740577</v>
      </c>
      <c r="V34" s="3"/>
      <c r="W34" s="117"/>
      <c r="X34" s="117"/>
      <c r="Y34" s="117"/>
      <c r="Z34" s="117"/>
      <c r="AA34" s="117"/>
      <c r="AB34" s="117"/>
      <c r="AC34" s="117"/>
      <c r="AD34" s="117"/>
    </row>
    <row r="35" spans="2:30">
      <c r="B35" s="183" t="s">
        <v>0</v>
      </c>
      <c r="C35" s="460">
        <v>8470</v>
      </c>
      <c r="D35" s="460">
        <v>8895</v>
      </c>
      <c r="E35" s="460">
        <v>8495</v>
      </c>
      <c r="F35" s="460">
        <v>10550</v>
      </c>
      <c r="G35" s="460">
        <v>11550</v>
      </c>
      <c r="H35" s="460">
        <v>8835</v>
      </c>
      <c r="I35" s="460">
        <v>10460</v>
      </c>
      <c r="J35" s="460">
        <v>11995</v>
      </c>
      <c r="K35" s="460">
        <v>13530</v>
      </c>
      <c r="L35" s="10"/>
      <c r="M35" s="165"/>
      <c r="N35" s="165"/>
      <c r="O35" s="165"/>
      <c r="P35" s="165"/>
      <c r="Q35" s="165"/>
      <c r="R35" s="165"/>
      <c r="S35" s="165"/>
      <c r="T35" s="165"/>
      <c r="U35" s="165"/>
      <c r="V35" s="3"/>
      <c r="W35" s="117"/>
      <c r="X35" s="117"/>
      <c r="Y35" s="117"/>
    </row>
    <row r="36" spans="2:30" ht="6.75" customHeight="1">
      <c r="B36" s="11"/>
      <c r="C36" s="161"/>
      <c r="D36" s="161"/>
      <c r="E36" s="161"/>
      <c r="F36" s="161"/>
      <c r="G36" s="161"/>
      <c r="H36" s="161"/>
      <c r="I36" s="161"/>
      <c r="J36" s="161"/>
      <c r="K36" s="161"/>
      <c r="M36" s="165"/>
      <c r="N36" s="165"/>
      <c r="O36" s="165"/>
      <c r="P36" s="165"/>
      <c r="Q36" s="165"/>
      <c r="R36" s="165"/>
      <c r="S36" s="165"/>
      <c r="T36" s="81"/>
      <c r="U36" s="81"/>
      <c r="V36" s="5"/>
    </row>
    <row r="37" spans="2:30">
      <c r="B37" s="30" t="s">
        <v>295</v>
      </c>
      <c r="C37" s="161"/>
      <c r="D37" s="161"/>
      <c r="E37" s="161"/>
      <c r="F37" s="161"/>
      <c r="G37" s="161"/>
      <c r="H37" s="161"/>
      <c r="I37" s="161"/>
      <c r="J37" s="161"/>
      <c r="K37" s="161"/>
      <c r="M37" s="165"/>
      <c r="N37" s="165"/>
      <c r="O37" s="165"/>
      <c r="P37" s="165"/>
      <c r="Q37" s="165"/>
      <c r="R37" s="165"/>
      <c r="S37" s="165"/>
      <c r="T37" s="81"/>
      <c r="U37" s="81"/>
      <c r="V37" s="5"/>
    </row>
    <row r="38" spans="2:30">
      <c r="B38" s="503" t="s">
        <v>43</v>
      </c>
      <c r="C38" s="101">
        <v>2905</v>
      </c>
      <c r="D38" s="399">
        <v>2955</v>
      </c>
      <c r="E38" s="399">
        <v>3115</v>
      </c>
      <c r="F38" s="399">
        <v>3785</v>
      </c>
      <c r="G38" s="399">
        <v>3700</v>
      </c>
      <c r="H38" s="399">
        <v>2215</v>
      </c>
      <c r="I38" s="399">
        <v>3040</v>
      </c>
      <c r="J38" s="399">
        <v>3255</v>
      </c>
      <c r="K38" s="399">
        <v>3885</v>
      </c>
      <c r="L38" s="479"/>
      <c r="M38" s="164">
        <f>C38/C$44*100</f>
        <v>34.29752066115703</v>
      </c>
      <c r="N38" s="164">
        <f t="shared" ref="N38:U38" si="39">D38/D$44*100</f>
        <v>33.22091062394604</v>
      </c>
      <c r="O38" s="164">
        <f t="shared" si="39"/>
        <v>36.668628605061805</v>
      </c>
      <c r="P38" s="164">
        <f t="shared" si="39"/>
        <v>35.876777251184834</v>
      </c>
      <c r="Q38" s="164">
        <f t="shared" si="39"/>
        <v>32.034632034632033</v>
      </c>
      <c r="R38" s="164">
        <f t="shared" si="39"/>
        <v>25.070741369552913</v>
      </c>
      <c r="S38" s="164">
        <f t="shared" si="39"/>
        <v>29.063097514340345</v>
      </c>
      <c r="T38" s="164">
        <f t="shared" si="39"/>
        <v>27.136306794497706</v>
      </c>
      <c r="U38" s="164">
        <f t="shared" si="39"/>
        <v>28.713968957871394</v>
      </c>
      <c r="V38" s="3"/>
      <c r="W38" s="487"/>
      <c r="X38" s="117"/>
      <c r="Y38" s="117"/>
      <c r="Z38" s="117"/>
      <c r="AA38" s="117"/>
      <c r="AB38" s="117"/>
      <c r="AC38" s="117"/>
      <c r="AD38" s="117"/>
    </row>
    <row r="39" spans="2:30">
      <c r="B39" s="158" t="s">
        <v>570</v>
      </c>
      <c r="C39" s="99">
        <v>1885</v>
      </c>
      <c r="D39" s="46">
        <v>2380</v>
      </c>
      <c r="E39" s="46">
        <v>2485</v>
      </c>
      <c r="F39" s="46">
        <v>3240</v>
      </c>
      <c r="G39" s="46">
        <v>3220</v>
      </c>
      <c r="H39" s="46">
        <v>2295</v>
      </c>
      <c r="I39" s="46">
        <v>3055</v>
      </c>
      <c r="J39" s="46">
        <v>3180</v>
      </c>
      <c r="K39" s="46">
        <v>3405</v>
      </c>
      <c r="L39" s="10"/>
      <c r="M39" s="165">
        <f t="shared" ref="M39:M43" si="40">C39/C$44*100</f>
        <v>22.255017709563162</v>
      </c>
      <c r="N39" s="165">
        <f t="shared" ref="N39:N43" si="41">D39/D$44*100</f>
        <v>26.756604834176507</v>
      </c>
      <c r="O39" s="165">
        <f t="shared" ref="O39:O43" si="42">E39/E$44*100</f>
        <v>29.252501471453797</v>
      </c>
      <c r="P39" s="165">
        <f t="shared" ref="P39:P43" si="43">F39/F$44*100</f>
        <v>30.710900473933648</v>
      </c>
      <c r="Q39" s="165">
        <f t="shared" ref="Q39:Q43" si="44">G39/G$44*100</f>
        <v>27.878787878787882</v>
      </c>
      <c r="R39" s="165">
        <f t="shared" ref="R39:R43" si="45">H39/H$44*100</f>
        <v>25.97623089983022</v>
      </c>
      <c r="S39" s="165">
        <f t="shared" ref="S39:S43" si="46">I39/I$44*100</f>
        <v>29.206500956022946</v>
      </c>
      <c r="T39" s="165">
        <f t="shared" ref="T39:T43" si="47">J39/J$44*100</f>
        <v>26.511046269278864</v>
      </c>
      <c r="U39" s="165">
        <f t="shared" ref="U39:U43" si="48">K39/K$44*100</f>
        <v>25.166297117516628</v>
      </c>
      <c r="V39" s="3"/>
      <c r="W39" s="117"/>
      <c r="X39" s="117"/>
      <c r="Y39" s="117"/>
      <c r="Z39" s="117"/>
      <c r="AA39" s="117"/>
      <c r="AB39" s="117"/>
      <c r="AC39" s="117"/>
      <c r="AD39" s="117"/>
    </row>
    <row r="40" spans="2:30">
      <c r="B40" s="158" t="s">
        <v>569</v>
      </c>
      <c r="C40" s="99">
        <v>805</v>
      </c>
      <c r="D40" s="46">
        <v>820</v>
      </c>
      <c r="E40" s="46">
        <v>805</v>
      </c>
      <c r="F40" s="46">
        <v>1150</v>
      </c>
      <c r="G40" s="46">
        <v>1550</v>
      </c>
      <c r="H40" s="46">
        <v>1240</v>
      </c>
      <c r="I40" s="46">
        <v>1570</v>
      </c>
      <c r="J40" s="46">
        <v>1965</v>
      </c>
      <c r="K40" s="46">
        <v>2130</v>
      </c>
      <c r="L40" s="10"/>
      <c r="M40" s="165">
        <f t="shared" si="40"/>
        <v>9.5041322314049594</v>
      </c>
      <c r="N40" s="165">
        <f t="shared" si="41"/>
        <v>9.2186621697582911</v>
      </c>
      <c r="O40" s="165">
        <f t="shared" si="42"/>
        <v>9.4761624484991174</v>
      </c>
      <c r="P40" s="165">
        <f t="shared" si="43"/>
        <v>10.900473933649289</v>
      </c>
      <c r="Q40" s="165">
        <f t="shared" si="44"/>
        <v>13.419913419913421</v>
      </c>
      <c r="R40" s="165">
        <f t="shared" si="45"/>
        <v>14.035087719298245</v>
      </c>
      <c r="S40" s="165">
        <f t="shared" si="46"/>
        <v>15.009560229445507</v>
      </c>
      <c r="T40" s="165">
        <f t="shared" si="47"/>
        <v>16.381825760733641</v>
      </c>
      <c r="U40" s="165">
        <f t="shared" si="48"/>
        <v>15.742793791574281</v>
      </c>
      <c r="V40" s="3"/>
      <c r="W40" s="117"/>
      <c r="X40" s="117"/>
      <c r="Y40" s="117"/>
      <c r="Z40" s="117"/>
      <c r="AA40" s="117"/>
      <c r="AB40" s="117"/>
      <c r="AC40" s="117"/>
      <c r="AD40" s="117"/>
    </row>
    <row r="41" spans="2:30">
      <c r="B41" s="11" t="s">
        <v>29</v>
      </c>
      <c r="C41" s="99">
        <v>1255</v>
      </c>
      <c r="D41" s="46">
        <v>1205</v>
      </c>
      <c r="E41" s="46">
        <v>1060</v>
      </c>
      <c r="F41" s="46">
        <v>1220</v>
      </c>
      <c r="G41" s="46">
        <v>1710</v>
      </c>
      <c r="H41" s="46">
        <v>1370</v>
      </c>
      <c r="I41" s="46">
        <v>1585</v>
      </c>
      <c r="J41" s="46">
        <v>1935</v>
      </c>
      <c r="K41" s="46">
        <v>2285</v>
      </c>
      <c r="L41" s="10"/>
      <c r="M41" s="165">
        <f t="shared" si="40"/>
        <v>14.817001180637543</v>
      </c>
      <c r="N41" s="165">
        <f t="shared" si="41"/>
        <v>13.546936481169197</v>
      </c>
      <c r="O41" s="165">
        <f t="shared" si="42"/>
        <v>12.477928193054739</v>
      </c>
      <c r="P41" s="165">
        <f t="shared" si="43"/>
        <v>11.563981042654028</v>
      </c>
      <c r="Q41" s="165">
        <f t="shared" si="44"/>
        <v>14.805194805194805</v>
      </c>
      <c r="R41" s="165">
        <f t="shared" si="45"/>
        <v>15.506508205998868</v>
      </c>
      <c r="S41" s="165">
        <f t="shared" si="46"/>
        <v>15.152963671128106</v>
      </c>
      <c r="T41" s="165">
        <f t="shared" si="47"/>
        <v>16.131721550646102</v>
      </c>
      <c r="U41" s="165">
        <f t="shared" si="48"/>
        <v>16.888396156688838</v>
      </c>
      <c r="V41" s="3"/>
      <c r="W41" s="117"/>
      <c r="X41" s="117"/>
      <c r="Y41" s="117"/>
      <c r="Z41" s="117"/>
      <c r="AA41" s="117"/>
      <c r="AB41" s="117"/>
      <c r="AC41" s="117"/>
      <c r="AD41" s="117"/>
    </row>
    <row r="42" spans="2:30">
      <c r="B42" s="11" t="s">
        <v>30</v>
      </c>
      <c r="C42" s="99">
        <v>930</v>
      </c>
      <c r="D42" s="46">
        <v>945</v>
      </c>
      <c r="E42" s="46">
        <v>705</v>
      </c>
      <c r="F42" s="46">
        <v>730</v>
      </c>
      <c r="G42" s="46">
        <v>965</v>
      </c>
      <c r="H42" s="46">
        <v>1135</v>
      </c>
      <c r="I42" s="46">
        <v>870</v>
      </c>
      <c r="J42" s="46">
        <v>1065</v>
      </c>
      <c r="K42" s="46">
        <v>1130</v>
      </c>
      <c r="L42" s="10"/>
      <c r="M42" s="165">
        <f t="shared" si="40"/>
        <v>10.979929161747345</v>
      </c>
      <c r="N42" s="165">
        <f t="shared" si="41"/>
        <v>10.623946037099493</v>
      </c>
      <c r="O42" s="165">
        <f t="shared" si="42"/>
        <v>8.2989994114184817</v>
      </c>
      <c r="P42" s="165">
        <f t="shared" si="43"/>
        <v>6.9194312796208539</v>
      </c>
      <c r="Q42" s="165">
        <f t="shared" si="44"/>
        <v>8.3549783549783552</v>
      </c>
      <c r="R42" s="165">
        <f t="shared" si="45"/>
        <v>12.846632710809281</v>
      </c>
      <c r="S42" s="165">
        <f t="shared" si="46"/>
        <v>8.3173996175908211</v>
      </c>
      <c r="T42" s="165">
        <f t="shared" si="47"/>
        <v>8.878699458107544</v>
      </c>
      <c r="U42" s="165">
        <f t="shared" si="48"/>
        <v>8.3518107908351809</v>
      </c>
      <c r="V42" s="3"/>
      <c r="W42" s="117"/>
      <c r="X42" s="117"/>
      <c r="Y42" s="117"/>
      <c r="Z42" s="117"/>
      <c r="AA42" s="117"/>
      <c r="AB42" s="117"/>
      <c r="AC42" s="117"/>
      <c r="AD42" s="117"/>
    </row>
    <row r="43" spans="2:30">
      <c r="B43" s="2" t="s">
        <v>31</v>
      </c>
      <c r="C43" s="46">
        <v>690</v>
      </c>
      <c r="D43" s="46">
        <v>585</v>
      </c>
      <c r="E43" s="46">
        <v>325</v>
      </c>
      <c r="F43" s="46">
        <v>425</v>
      </c>
      <c r="G43" s="46">
        <v>405</v>
      </c>
      <c r="H43" s="46">
        <v>575</v>
      </c>
      <c r="I43" s="46">
        <v>340</v>
      </c>
      <c r="J43" s="46">
        <v>600</v>
      </c>
      <c r="K43" s="46">
        <v>690</v>
      </c>
      <c r="L43" s="10"/>
      <c r="M43" s="166">
        <f t="shared" si="40"/>
        <v>8.1463990554899635</v>
      </c>
      <c r="N43" s="166">
        <f t="shared" si="41"/>
        <v>6.5767284991568298</v>
      </c>
      <c r="O43" s="166">
        <f t="shared" si="42"/>
        <v>3.8257798705120658</v>
      </c>
      <c r="P43" s="166">
        <f t="shared" si="43"/>
        <v>4.028436018957346</v>
      </c>
      <c r="Q43" s="166">
        <f t="shared" si="44"/>
        <v>3.5064935064935061</v>
      </c>
      <c r="R43" s="166">
        <f t="shared" si="45"/>
        <v>6.5082059988681387</v>
      </c>
      <c r="S43" s="166">
        <f t="shared" si="46"/>
        <v>3.2504780114722758</v>
      </c>
      <c r="T43" s="166">
        <f t="shared" si="47"/>
        <v>5.0020842017507299</v>
      </c>
      <c r="U43" s="166">
        <f t="shared" si="48"/>
        <v>5.0997782705099777</v>
      </c>
      <c r="V43" s="3"/>
      <c r="W43" s="117"/>
      <c r="X43" s="117"/>
      <c r="Y43" s="117"/>
      <c r="Z43" s="117"/>
      <c r="AA43" s="117"/>
      <c r="AB43" s="117"/>
      <c r="AC43" s="117"/>
      <c r="AD43" s="117"/>
    </row>
    <row r="44" spans="2:30">
      <c r="B44" s="183" t="s">
        <v>0</v>
      </c>
      <c r="C44" s="460">
        <v>8470</v>
      </c>
      <c r="D44" s="460">
        <v>8895</v>
      </c>
      <c r="E44" s="460">
        <v>8495</v>
      </c>
      <c r="F44" s="460">
        <v>10550</v>
      </c>
      <c r="G44" s="460">
        <v>11550</v>
      </c>
      <c r="H44" s="460">
        <v>8835</v>
      </c>
      <c r="I44" s="460">
        <v>10460</v>
      </c>
      <c r="J44" s="460">
        <v>11995</v>
      </c>
      <c r="K44" s="460">
        <v>13530</v>
      </c>
      <c r="L44" s="10"/>
      <c r="M44" s="165"/>
      <c r="N44" s="165"/>
      <c r="O44" s="165"/>
      <c r="P44" s="165"/>
      <c r="Q44" s="165"/>
      <c r="R44" s="165"/>
      <c r="S44" s="165"/>
      <c r="T44" s="165"/>
      <c r="U44" s="165"/>
      <c r="V44" s="3"/>
      <c r="W44" s="117"/>
      <c r="X44" s="117"/>
      <c r="Y44" s="117"/>
    </row>
    <row r="45" spans="2:30" ht="6.75" customHeight="1">
      <c r="B45" s="11"/>
      <c r="C45" s="161"/>
      <c r="D45" s="161"/>
      <c r="E45" s="161"/>
      <c r="F45" s="161"/>
      <c r="G45" s="161"/>
      <c r="H45" s="161"/>
      <c r="I45" s="161"/>
      <c r="J45" s="161"/>
      <c r="K45" s="161"/>
      <c r="M45" s="165"/>
      <c r="N45" s="165"/>
      <c r="O45" s="165"/>
      <c r="P45" s="165"/>
      <c r="Q45" s="165"/>
      <c r="R45" s="165"/>
      <c r="S45" s="165"/>
      <c r="T45" s="81"/>
      <c r="U45" s="81"/>
      <c r="V45" s="5"/>
    </row>
    <row r="46" spans="2:30">
      <c r="B46" s="62" t="s">
        <v>37</v>
      </c>
      <c r="C46" s="126"/>
      <c r="D46" s="126"/>
      <c r="E46" s="126"/>
      <c r="F46" s="126"/>
      <c r="G46" s="126"/>
      <c r="H46" s="126"/>
      <c r="I46" s="126"/>
      <c r="J46" s="126"/>
      <c r="K46" s="126"/>
      <c r="M46" s="555" t="s">
        <v>719</v>
      </c>
      <c r="N46" s="555"/>
      <c r="O46" s="555"/>
      <c r="P46" s="555"/>
      <c r="Q46" s="555"/>
      <c r="R46" s="555"/>
      <c r="S46" s="555"/>
      <c r="T46" s="555"/>
      <c r="U46" s="555"/>
      <c r="V46" s="5"/>
      <c r="W46" s="364"/>
    </row>
    <row r="47" spans="2:30">
      <c r="B47" s="11" t="s">
        <v>44</v>
      </c>
      <c r="C47" s="46">
        <v>990</v>
      </c>
      <c r="D47" s="46">
        <v>1060</v>
      </c>
      <c r="E47" s="46">
        <v>1075</v>
      </c>
      <c r="F47" s="46">
        <v>1150</v>
      </c>
      <c r="G47" s="46">
        <v>1260</v>
      </c>
      <c r="H47" s="46">
        <v>715</v>
      </c>
      <c r="I47" s="46">
        <v>920</v>
      </c>
      <c r="J47" s="46">
        <v>980</v>
      </c>
      <c r="K47" s="46">
        <v>1155</v>
      </c>
      <c r="L47" s="480"/>
      <c r="M47" s="164">
        <f>C47/SUM(C$47:C$52)*100</f>
        <v>15.408560311284047</v>
      </c>
      <c r="N47" s="164">
        <f t="shared" ref="N47:U47" si="49">D47/SUM(D$47:D$52)*100</f>
        <v>14.898102600140547</v>
      </c>
      <c r="O47" s="164">
        <f t="shared" si="49"/>
        <v>14.19141914191419</v>
      </c>
      <c r="P47" s="164">
        <f t="shared" si="49"/>
        <v>12.208067940552016</v>
      </c>
      <c r="Q47" s="164">
        <f t="shared" si="49"/>
        <v>12.132883967260472</v>
      </c>
      <c r="R47" s="164">
        <f t="shared" si="49"/>
        <v>10.302593659942364</v>
      </c>
      <c r="S47" s="164">
        <f t="shared" si="49"/>
        <v>9.9945681694731121</v>
      </c>
      <c r="T47" s="164">
        <f t="shared" si="49"/>
        <v>9.0866944830783485</v>
      </c>
      <c r="U47" s="164">
        <f t="shared" si="49"/>
        <v>9.1412742382271475</v>
      </c>
      <c r="V47" s="3"/>
      <c r="W47" s="117"/>
      <c r="X47" s="117"/>
      <c r="Y47" s="117"/>
      <c r="Z47" s="117"/>
      <c r="AA47" s="117"/>
      <c r="AB47" s="117"/>
      <c r="AC47" s="117"/>
      <c r="AD47" s="117"/>
    </row>
    <row r="48" spans="2:30">
      <c r="B48" s="158" t="s">
        <v>338</v>
      </c>
      <c r="C48" s="46">
        <v>1405</v>
      </c>
      <c r="D48" s="46">
        <v>1215</v>
      </c>
      <c r="E48" s="46">
        <v>1230</v>
      </c>
      <c r="F48" s="46">
        <v>1340</v>
      </c>
      <c r="G48" s="46">
        <v>1385</v>
      </c>
      <c r="H48" s="46">
        <v>775</v>
      </c>
      <c r="I48" s="46">
        <v>950</v>
      </c>
      <c r="J48" s="46">
        <v>995</v>
      </c>
      <c r="K48" s="46">
        <v>1105</v>
      </c>
      <c r="L48" s="10"/>
      <c r="M48" s="165">
        <f t="shared" ref="M48:M52" si="50">C48/SUM(C$47:C$52)*100</f>
        <v>21.867704280155642</v>
      </c>
      <c r="N48" s="165">
        <f t="shared" ref="N48:N52" si="51">D48/SUM(D$47:D$52)*100</f>
        <v>17.07659873506676</v>
      </c>
      <c r="O48" s="165">
        <f t="shared" ref="O48:O52" si="52">E48/SUM(E$47:E$52)*100</f>
        <v>16.237623762376238</v>
      </c>
      <c r="P48" s="165">
        <f t="shared" ref="P48:P52" si="53">F48/SUM(F$47:F$52)*100</f>
        <v>14.225053078556263</v>
      </c>
      <c r="Q48" s="165">
        <f t="shared" ref="Q48:Q52" si="54">G48/SUM(G$47:G$52)*100</f>
        <v>13.33654309099663</v>
      </c>
      <c r="R48" s="165">
        <f t="shared" ref="R48:R52" si="55">H48/SUM(H$47:H$52)*100</f>
        <v>11.167146974063401</v>
      </c>
      <c r="S48" s="165">
        <f t="shared" ref="S48:S52" si="56">I48/SUM(I$47:I$52)*100</f>
        <v>10.320478001086366</v>
      </c>
      <c r="T48" s="165">
        <f t="shared" ref="T48:T52" si="57">J48/SUM(J$47:J$52)*100</f>
        <v>9.225776541492813</v>
      </c>
      <c r="U48" s="165">
        <f t="shared" ref="U48:U52" si="58">K48/SUM(K$47:K$52)*100</f>
        <v>8.7455480807281347</v>
      </c>
      <c r="V48" s="3"/>
      <c r="W48" s="117"/>
      <c r="X48" s="117"/>
      <c r="Y48" s="117"/>
      <c r="Z48" s="117"/>
      <c r="AA48" s="117"/>
      <c r="AB48" s="117"/>
      <c r="AC48" s="117"/>
      <c r="AD48" s="117"/>
    </row>
    <row r="49" spans="1:30">
      <c r="B49" s="158" t="s">
        <v>339</v>
      </c>
      <c r="C49" s="46">
        <v>1555</v>
      </c>
      <c r="D49" s="46">
        <v>1695</v>
      </c>
      <c r="E49" s="46">
        <v>1725</v>
      </c>
      <c r="F49" s="46">
        <v>2275</v>
      </c>
      <c r="G49" s="46">
        <v>2010</v>
      </c>
      <c r="H49" s="46">
        <v>1395</v>
      </c>
      <c r="I49" s="46">
        <v>1805</v>
      </c>
      <c r="J49" s="46">
        <v>1865</v>
      </c>
      <c r="K49" s="46">
        <v>2485</v>
      </c>
      <c r="L49" s="10"/>
      <c r="M49" s="165">
        <f t="shared" si="50"/>
        <v>24.202334630350194</v>
      </c>
      <c r="N49" s="165">
        <f t="shared" si="51"/>
        <v>23.822909346451159</v>
      </c>
      <c r="O49" s="165">
        <f t="shared" si="52"/>
        <v>22.772277227722775</v>
      </c>
      <c r="P49" s="165">
        <f t="shared" si="53"/>
        <v>24.150743099787686</v>
      </c>
      <c r="Q49" s="165">
        <f t="shared" si="54"/>
        <v>19.35483870967742</v>
      </c>
      <c r="R49" s="165">
        <f t="shared" si="55"/>
        <v>20.100864553314121</v>
      </c>
      <c r="S49" s="165">
        <f t="shared" si="56"/>
        <v>19.608908202064097</v>
      </c>
      <c r="T49" s="165">
        <f t="shared" si="57"/>
        <v>17.292535929531759</v>
      </c>
      <c r="U49" s="165">
        <f t="shared" si="58"/>
        <v>19.667590027700832</v>
      </c>
      <c r="V49" s="3"/>
      <c r="W49" s="117"/>
      <c r="X49" s="117"/>
      <c r="Y49" s="117"/>
      <c r="Z49" s="117"/>
      <c r="AA49" s="117"/>
      <c r="AB49" s="117"/>
      <c r="AC49" s="117"/>
      <c r="AD49" s="117"/>
    </row>
    <row r="50" spans="1:30">
      <c r="B50" s="158" t="s">
        <v>340</v>
      </c>
      <c r="C50" s="46">
        <v>935</v>
      </c>
      <c r="D50" s="46">
        <v>605</v>
      </c>
      <c r="E50" s="46">
        <v>620</v>
      </c>
      <c r="F50" s="46">
        <v>900</v>
      </c>
      <c r="G50" s="46">
        <v>1315</v>
      </c>
      <c r="H50" s="46">
        <v>910</v>
      </c>
      <c r="I50" s="46">
        <v>1315</v>
      </c>
      <c r="J50" s="46">
        <v>1575</v>
      </c>
      <c r="K50" s="46">
        <v>2040</v>
      </c>
      <c r="L50" s="10"/>
      <c r="M50" s="165">
        <f t="shared" si="50"/>
        <v>14.552529182879379</v>
      </c>
      <c r="N50" s="165">
        <f t="shared" si="51"/>
        <v>8.5031623330990858</v>
      </c>
      <c r="O50" s="165">
        <f t="shared" si="52"/>
        <v>8.1848184818481844</v>
      </c>
      <c r="P50" s="165">
        <f t="shared" si="53"/>
        <v>9.5541401273885356</v>
      </c>
      <c r="Q50" s="165">
        <f t="shared" si="54"/>
        <v>12.662493981704381</v>
      </c>
      <c r="R50" s="165">
        <f t="shared" si="55"/>
        <v>13.112391930835734</v>
      </c>
      <c r="S50" s="165">
        <f t="shared" si="56"/>
        <v>14.285714285714285</v>
      </c>
      <c r="T50" s="165">
        <f t="shared" si="57"/>
        <v>14.603616133518777</v>
      </c>
      <c r="U50" s="165">
        <f t="shared" si="58"/>
        <v>16.145627225959636</v>
      </c>
      <c r="V50" s="3"/>
      <c r="W50" s="117"/>
      <c r="X50" s="117"/>
      <c r="Y50" s="117"/>
      <c r="Z50" s="117"/>
      <c r="AA50" s="117"/>
      <c r="AB50" s="117"/>
      <c r="AC50" s="117"/>
      <c r="AD50" s="117"/>
    </row>
    <row r="51" spans="1:30">
      <c r="B51" s="158" t="s">
        <v>341</v>
      </c>
      <c r="C51" s="46">
        <v>1120</v>
      </c>
      <c r="D51" s="46">
        <v>2000</v>
      </c>
      <c r="E51" s="46">
        <v>2510</v>
      </c>
      <c r="F51" s="46">
        <v>3185</v>
      </c>
      <c r="G51" s="46">
        <v>3670</v>
      </c>
      <c r="H51" s="46">
        <v>2485</v>
      </c>
      <c r="I51" s="46">
        <v>3290</v>
      </c>
      <c r="J51" s="46">
        <v>4080</v>
      </c>
      <c r="K51" s="46">
        <v>4465</v>
      </c>
      <c r="L51" s="10"/>
      <c r="M51" s="165">
        <f t="shared" si="50"/>
        <v>17.431906614785991</v>
      </c>
      <c r="N51" s="165">
        <f t="shared" si="51"/>
        <v>28.109627547434997</v>
      </c>
      <c r="O51" s="165">
        <f t="shared" si="52"/>
        <v>33.135313531353134</v>
      </c>
      <c r="P51" s="165">
        <f t="shared" si="53"/>
        <v>33.811040339702757</v>
      </c>
      <c r="Q51" s="165">
        <f t="shared" si="54"/>
        <v>35.339431872893599</v>
      </c>
      <c r="R51" s="165">
        <f t="shared" si="55"/>
        <v>35.80691642651297</v>
      </c>
      <c r="S51" s="165">
        <f t="shared" si="56"/>
        <v>35.741444866920155</v>
      </c>
      <c r="T51" s="165">
        <f t="shared" si="57"/>
        <v>37.830319888734351</v>
      </c>
      <c r="U51" s="165">
        <f t="shared" si="58"/>
        <v>35.338345864661655</v>
      </c>
      <c r="V51" s="3"/>
      <c r="W51" s="117"/>
      <c r="X51" s="117"/>
      <c r="Y51" s="117"/>
      <c r="Z51" s="117"/>
      <c r="AA51" s="117"/>
      <c r="AB51" s="117"/>
      <c r="AC51" s="117"/>
      <c r="AD51" s="117"/>
    </row>
    <row r="52" spans="1:30">
      <c r="B52" s="91" t="s">
        <v>349</v>
      </c>
      <c r="C52" s="46">
        <v>420</v>
      </c>
      <c r="D52" s="46">
        <v>540</v>
      </c>
      <c r="E52" s="46">
        <v>415</v>
      </c>
      <c r="F52" s="46">
        <v>570</v>
      </c>
      <c r="G52" s="46">
        <v>745</v>
      </c>
      <c r="H52" s="46">
        <v>660</v>
      </c>
      <c r="I52" s="46">
        <v>925</v>
      </c>
      <c r="J52" s="46">
        <v>1290</v>
      </c>
      <c r="K52" s="46">
        <v>1385</v>
      </c>
      <c r="L52" s="10"/>
      <c r="M52" s="166">
        <f t="shared" si="50"/>
        <v>6.5369649805447478</v>
      </c>
      <c r="N52" s="166">
        <f t="shared" si="51"/>
        <v>7.5895994378074496</v>
      </c>
      <c r="O52" s="166">
        <f t="shared" si="52"/>
        <v>5.4785478547854787</v>
      </c>
      <c r="P52" s="166">
        <f t="shared" si="53"/>
        <v>6.0509554140127388</v>
      </c>
      <c r="Q52" s="166">
        <f t="shared" si="54"/>
        <v>7.173808377467501</v>
      </c>
      <c r="R52" s="166">
        <f t="shared" si="55"/>
        <v>9.5100864553314128</v>
      </c>
      <c r="S52" s="166">
        <f t="shared" si="56"/>
        <v>10.048886474741989</v>
      </c>
      <c r="T52" s="166">
        <f t="shared" si="57"/>
        <v>11.961057023643949</v>
      </c>
      <c r="U52" s="166">
        <f t="shared" si="58"/>
        <v>10.961614562722596</v>
      </c>
      <c r="V52" s="3"/>
      <c r="W52" s="117"/>
      <c r="X52" s="117"/>
      <c r="Y52" s="117"/>
      <c r="Z52" s="117"/>
      <c r="AA52" s="117"/>
      <c r="AB52" s="117"/>
      <c r="AC52" s="117"/>
      <c r="AD52" s="117"/>
    </row>
    <row r="53" spans="1:30">
      <c r="B53" s="525" t="s">
        <v>0</v>
      </c>
      <c r="C53" s="460">
        <v>8470</v>
      </c>
      <c r="D53" s="460">
        <v>8895</v>
      </c>
      <c r="E53" s="460">
        <v>8495</v>
      </c>
      <c r="F53" s="460">
        <v>10550</v>
      </c>
      <c r="G53" s="460">
        <v>11550</v>
      </c>
      <c r="H53" s="460">
        <v>8835</v>
      </c>
      <c r="I53" s="460">
        <v>10460</v>
      </c>
      <c r="J53" s="460">
        <v>11995</v>
      </c>
      <c r="K53" s="460">
        <v>13530</v>
      </c>
      <c r="L53" s="10"/>
      <c r="M53" s="165"/>
      <c r="N53" s="165"/>
      <c r="O53" s="165"/>
      <c r="P53" s="165"/>
      <c r="Q53" s="165"/>
      <c r="R53" s="165"/>
      <c r="S53" s="165"/>
      <c r="T53" s="165"/>
      <c r="U53" s="165"/>
      <c r="V53" s="3"/>
      <c r="W53" s="117"/>
      <c r="X53" s="117"/>
      <c r="Y53" s="117"/>
    </row>
    <row r="54" spans="1:30" ht="6.75" customHeight="1">
      <c r="B54" s="11"/>
      <c r="C54" s="4"/>
    </row>
    <row r="55" spans="1:30">
      <c r="R55"/>
      <c r="S55"/>
      <c r="T55"/>
      <c r="U55"/>
      <c r="V55"/>
      <c r="W55"/>
      <c r="X55"/>
      <c r="Y55"/>
    </row>
    <row r="56" spans="1:30">
      <c r="B56" s="92" t="s">
        <v>5</v>
      </c>
    </row>
    <row r="57" spans="1:30">
      <c r="A57" s="2">
        <v>1</v>
      </c>
      <c r="B57" s="108" t="s">
        <v>608</v>
      </c>
    </row>
    <row r="58" spans="1:30">
      <c r="A58" s="2">
        <v>2</v>
      </c>
      <c r="B58" s="91" t="s">
        <v>611</v>
      </c>
    </row>
    <row r="59" spans="1:30">
      <c r="A59" s="18">
        <v>3</v>
      </c>
      <c r="B59" s="2" t="s">
        <v>612</v>
      </c>
    </row>
    <row r="60" spans="1:30">
      <c r="A60" s="18">
        <v>4</v>
      </c>
      <c r="B60" s="90" t="s">
        <v>638</v>
      </c>
    </row>
    <row r="61" spans="1:30">
      <c r="A61" s="18">
        <v>5</v>
      </c>
      <c r="B61" s="92" t="s">
        <v>642</v>
      </c>
    </row>
    <row r="62" spans="1:30">
      <c r="A62" s="18">
        <v>6</v>
      </c>
      <c r="B62" s="93" t="s">
        <v>590</v>
      </c>
    </row>
    <row r="63" spans="1:30">
      <c r="A63" s="92">
        <v>7</v>
      </c>
      <c r="B63" s="92" t="s">
        <v>620</v>
      </c>
    </row>
    <row r="64" spans="1:30">
      <c r="A64" s="92">
        <v>8</v>
      </c>
      <c r="B64" s="94" t="s">
        <v>592</v>
      </c>
    </row>
    <row r="65" spans="1:2">
      <c r="A65" s="92">
        <v>9</v>
      </c>
      <c r="B65" s="130" t="s">
        <v>593</v>
      </c>
    </row>
    <row r="66" spans="1:2">
      <c r="A66" s="92">
        <v>10</v>
      </c>
      <c r="B66" s="91" t="s">
        <v>627</v>
      </c>
    </row>
    <row r="67" spans="1:2">
      <c r="A67" s="92">
        <v>11</v>
      </c>
      <c r="B67" s="93" t="s">
        <v>640</v>
      </c>
    </row>
    <row r="68" spans="1:2">
      <c r="A68" s="92">
        <v>12</v>
      </c>
      <c r="B68" s="93" t="s">
        <v>658</v>
      </c>
    </row>
    <row r="69" spans="1:2">
      <c r="A69" s="92">
        <v>13</v>
      </c>
      <c r="B69" s="94" t="s">
        <v>631</v>
      </c>
    </row>
    <row r="70" spans="1:2">
      <c r="A70" s="92">
        <v>14</v>
      </c>
      <c r="B70" s="338" t="s">
        <v>297</v>
      </c>
    </row>
    <row r="74" spans="1:2">
      <c r="B74" s="91"/>
    </row>
    <row r="76" spans="1:2">
      <c r="B76" s="92"/>
    </row>
    <row r="77" spans="1:2">
      <c r="B77" s="90"/>
    </row>
  </sheetData>
  <mergeCells count="4">
    <mergeCell ref="C2:K2"/>
    <mergeCell ref="M2:U2"/>
    <mergeCell ref="M7:U7"/>
    <mergeCell ref="M46:U46"/>
  </mergeCells>
  <conditionalFormatting sqref="C8:F20 C22:F29 C31:F34 C36:F43 C45:F52">
    <cfRule type="cellIs" dxfId="27" priority="6" stopIfTrue="1" operator="equal">
      <formula>1</formula>
    </cfRule>
  </conditionalFormatting>
  <conditionalFormatting sqref="C21:F21">
    <cfRule type="cellIs" dxfId="26" priority="5" stopIfTrue="1" operator="equal">
      <formula>1</formula>
    </cfRule>
  </conditionalFormatting>
  <conditionalFormatting sqref="C30:F30">
    <cfRule type="cellIs" dxfId="25" priority="4" stopIfTrue="1" operator="equal">
      <formula>1</formula>
    </cfRule>
  </conditionalFormatting>
  <conditionalFormatting sqref="C35:F35">
    <cfRule type="cellIs" dxfId="24" priority="3" stopIfTrue="1" operator="equal">
      <formula>1</formula>
    </cfRule>
  </conditionalFormatting>
  <conditionalFormatting sqref="C44:F44">
    <cfRule type="cellIs" dxfId="23" priority="2" stopIfTrue="1" operator="equal">
      <formula>1</formula>
    </cfRule>
  </conditionalFormatting>
  <conditionalFormatting sqref="C53:F53">
    <cfRule type="cellIs" dxfId="22" priority="1" stopIfTrue="1" operator="equal">
      <formula>1</formula>
    </cfRule>
  </conditionalFormatting>
  <pageMargins left="0.27" right="0.25" top="0.48" bottom="0.52" header="0.5" footer="0.5"/>
  <pageSetup paperSize="9" scale="6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R386"/>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5546875" style="2" customWidth="1"/>
    <col min="2" max="2" width="75.109375" style="2" customWidth="1"/>
    <col min="3" max="11" width="11.44140625" style="2" customWidth="1"/>
    <col min="12" max="12" width="9.109375" style="18" customWidth="1"/>
    <col min="13" max="13" width="9.109375" style="454" customWidth="1"/>
    <col min="14" max="23" width="9.109375" style="454"/>
    <col min="24" max="16384" width="9.109375" style="2"/>
  </cols>
  <sheetData>
    <row r="1" spans="2:23" ht="15.6">
      <c r="B1" s="182" t="s">
        <v>683</v>
      </c>
      <c r="L1" s="343"/>
      <c r="M1" s="453"/>
    </row>
    <row r="2" spans="2:23">
      <c r="B2" s="92" t="s">
        <v>324</v>
      </c>
      <c r="C2" s="539" t="s">
        <v>355</v>
      </c>
      <c r="D2" s="539"/>
      <c r="E2" s="539"/>
      <c r="F2" s="539"/>
      <c r="G2" s="539"/>
      <c r="H2" s="539"/>
      <c r="I2" s="539"/>
      <c r="J2" s="539"/>
      <c r="K2" s="539"/>
    </row>
    <row r="3" spans="2:23" s="3" customFormat="1" ht="12.15" customHeight="1">
      <c r="C3" s="71">
        <v>2010</v>
      </c>
      <c r="D3" s="71">
        <v>2011</v>
      </c>
      <c r="E3" s="71">
        <v>2012</v>
      </c>
      <c r="F3" s="71">
        <v>2013</v>
      </c>
      <c r="G3" s="71">
        <v>2014</v>
      </c>
      <c r="H3" s="71">
        <v>2015</v>
      </c>
      <c r="I3" s="71">
        <v>2016</v>
      </c>
      <c r="J3" s="71">
        <v>2017</v>
      </c>
      <c r="K3" s="71">
        <v>2018</v>
      </c>
      <c r="L3" s="117"/>
      <c r="M3" s="455"/>
      <c r="N3" s="455"/>
      <c r="O3" s="455"/>
      <c r="P3" s="455"/>
      <c r="Q3" s="455"/>
      <c r="R3" s="455"/>
      <c r="S3" s="455"/>
      <c r="T3" s="455"/>
      <c r="U3" s="455"/>
      <c r="V3" s="455"/>
      <c r="W3" s="455"/>
    </row>
    <row r="4" spans="2:23" ht="6.75" customHeight="1">
      <c r="B4" s="11"/>
      <c r="C4" s="4"/>
    </row>
    <row r="5" spans="2:23">
      <c r="B5" s="62" t="s">
        <v>294</v>
      </c>
    </row>
    <row r="6" spans="2:23">
      <c r="B6" s="91" t="s">
        <v>220</v>
      </c>
      <c r="C6" s="47">
        <v>2350</v>
      </c>
      <c r="D6" s="107">
        <v>2765</v>
      </c>
      <c r="E6" s="107">
        <v>2385</v>
      </c>
      <c r="F6" s="107">
        <v>2975</v>
      </c>
      <c r="G6" s="107">
        <v>3275</v>
      </c>
      <c r="H6" s="107">
        <v>2710</v>
      </c>
      <c r="I6" s="107">
        <v>3360</v>
      </c>
      <c r="J6" s="107">
        <v>3725</v>
      </c>
      <c r="K6" s="107">
        <v>4095</v>
      </c>
      <c r="L6" s="481"/>
    </row>
    <row r="7" spans="2:23">
      <c r="B7" s="91" t="s">
        <v>704</v>
      </c>
      <c r="C7" s="48">
        <v>670</v>
      </c>
      <c r="D7" s="10">
        <v>670</v>
      </c>
      <c r="E7" s="10">
        <v>585</v>
      </c>
      <c r="F7" s="10">
        <v>690</v>
      </c>
      <c r="G7" s="10">
        <v>800</v>
      </c>
      <c r="H7" s="10">
        <v>520</v>
      </c>
      <c r="I7" s="10">
        <v>815</v>
      </c>
      <c r="J7" s="10">
        <v>855</v>
      </c>
      <c r="K7" s="10">
        <v>1030</v>
      </c>
      <c r="M7" s="73"/>
    </row>
    <row r="8" spans="2:23">
      <c r="B8" s="91" t="s">
        <v>705</v>
      </c>
      <c r="C8" s="48">
        <v>1000</v>
      </c>
      <c r="D8" s="10">
        <v>1275</v>
      </c>
      <c r="E8" s="10">
        <v>1680</v>
      </c>
      <c r="F8" s="10">
        <v>2130</v>
      </c>
      <c r="G8" s="10">
        <v>2190</v>
      </c>
      <c r="H8" s="10">
        <v>1305</v>
      </c>
      <c r="I8" s="10">
        <v>1530</v>
      </c>
      <c r="J8" s="10">
        <v>1550</v>
      </c>
      <c r="K8" s="10">
        <v>1695</v>
      </c>
    </row>
    <row r="9" spans="2:23">
      <c r="B9" s="91" t="s">
        <v>706</v>
      </c>
      <c r="C9" s="48">
        <v>85</v>
      </c>
      <c r="D9" s="10">
        <v>105</v>
      </c>
      <c r="E9" s="10">
        <v>95</v>
      </c>
      <c r="F9" s="18">
        <v>115</v>
      </c>
      <c r="G9" s="10">
        <v>140</v>
      </c>
      <c r="H9" s="10">
        <v>50</v>
      </c>
      <c r="I9" s="10">
        <v>95</v>
      </c>
      <c r="J9" s="10">
        <v>90</v>
      </c>
      <c r="K9" s="10">
        <v>110</v>
      </c>
    </row>
    <row r="10" spans="2:23">
      <c r="B10" s="91" t="s">
        <v>707</v>
      </c>
      <c r="C10" s="48">
        <v>245</v>
      </c>
      <c r="D10" s="10">
        <v>295</v>
      </c>
      <c r="E10" s="10">
        <v>235</v>
      </c>
      <c r="F10" s="18">
        <v>345</v>
      </c>
      <c r="G10" s="10">
        <v>285</v>
      </c>
      <c r="H10" s="10">
        <v>200</v>
      </c>
      <c r="I10" s="10">
        <v>275</v>
      </c>
      <c r="J10" s="10">
        <v>435</v>
      </c>
      <c r="K10" s="10">
        <v>465</v>
      </c>
    </row>
    <row r="11" spans="2:23">
      <c r="B11" s="91" t="s">
        <v>698</v>
      </c>
      <c r="C11" s="48">
        <v>415</v>
      </c>
      <c r="D11" s="10">
        <v>440</v>
      </c>
      <c r="E11" s="10">
        <v>405</v>
      </c>
      <c r="F11" s="10">
        <v>475</v>
      </c>
      <c r="G11" s="10">
        <v>590</v>
      </c>
      <c r="H11" s="10">
        <v>400</v>
      </c>
      <c r="I11" s="10">
        <v>445</v>
      </c>
      <c r="J11" s="10">
        <v>550</v>
      </c>
      <c r="K11" s="10">
        <v>695</v>
      </c>
    </row>
    <row r="12" spans="2:23">
      <c r="B12" s="91" t="s">
        <v>708</v>
      </c>
      <c r="C12" s="48">
        <v>180</v>
      </c>
      <c r="D12" s="10">
        <v>155</v>
      </c>
      <c r="E12" s="10">
        <v>150</v>
      </c>
      <c r="F12" s="10">
        <v>180</v>
      </c>
      <c r="G12" s="10">
        <v>245</v>
      </c>
      <c r="H12" s="10">
        <v>105</v>
      </c>
      <c r="I12" s="10">
        <v>105</v>
      </c>
      <c r="J12" s="10">
        <v>170</v>
      </c>
      <c r="K12" s="10">
        <v>185</v>
      </c>
    </row>
    <row r="13" spans="2:23">
      <c r="B13" s="91" t="s">
        <v>709</v>
      </c>
      <c r="C13" s="48">
        <v>185</v>
      </c>
      <c r="D13" s="10">
        <v>140</v>
      </c>
      <c r="E13" s="10">
        <v>120</v>
      </c>
      <c r="F13" s="18">
        <v>215</v>
      </c>
      <c r="G13" s="10">
        <v>170</v>
      </c>
      <c r="H13" s="10">
        <v>105</v>
      </c>
      <c r="I13" s="10">
        <v>150</v>
      </c>
      <c r="J13" s="10">
        <v>165</v>
      </c>
      <c r="K13" s="10">
        <v>210</v>
      </c>
    </row>
    <row r="14" spans="2:23">
      <c r="B14" s="91" t="s">
        <v>710</v>
      </c>
      <c r="C14" s="48">
        <v>345</v>
      </c>
      <c r="D14" s="10">
        <v>295</v>
      </c>
      <c r="E14" s="10">
        <v>255</v>
      </c>
      <c r="F14" s="18">
        <v>330</v>
      </c>
      <c r="G14" s="10">
        <v>305</v>
      </c>
      <c r="H14" s="10">
        <v>255</v>
      </c>
      <c r="I14" s="10">
        <v>355</v>
      </c>
      <c r="J14" s="10">
        <v>420</v>
      </c>
      <c r="K14" s="10">
        <v>555</v>
      </c>
    </row>
    <row r="15" spans="2:23">
      <c r="B15" s="91" t="s">
        <v>711</v>
      </c>
      <c r="C15" s="48">
        <v>480</v>
      </c>
      <c r="D15" s="10">
        <v>465</v>
      </c>
      <c r="E15" s="10">
        <v>460</v>
      </c>
      <c r="F15" s="10">
        <v>515</v>
      </c>
      <c r="G15" s="10">
        <v>585</v>
      </c>
      <c r="H15" s="10">
        <v>355</v>
      </c>
      <c r="I15" s="10">
        <v>550</v>
      </c>
      <c r="J15" s="10">
        <v>740</v>
      </c>
      <c r="K15" s="10">
        <v>840</v>
      </c>
    </row>
    <row r="16" spans="2:23">
      <c r="B16" s="91" t="s">
        <v>712</v>
      </c>
      <c r="C16" s="48">
        <v>240</v>
      </c>
      <c r="D16" s="10">
        <v>270</v>
      </c>
      <c r="E16" s="10">
        <v>290</v>
      </c>
      <c r="F16" s="10">
        <v>250</v>
      </c>
      <c r="G16" s="10">
        <v>280</v>
      </c>
      <c r="H16" s="10">
        <v>170</v>
      </c>
      <c r="I16" s="10">
        <v>260</v>
      </c>
      <c r="J16" s="10">
        <v>290</v>
      </c>
      <c r="K16" s="10">
        <v>360</v>
      </c>
    </row>
    <row r="17" spans="2:14">
      <c r="B17" s="91" t="s">
        <v>713</v>
      </c>
      <c r="C17" s="48">
        <v>320</v>
      </c>
      <c r="D17" s="10">
        <v>240</v>
      </c>
      <c r="E17" s="10">
        <v>225</v>
      </c>
      <c r="F17" s="10">
        <v>305</v>
      </c>
      <c r="G17" s="10">
        <v>375</v>
      </c>
      <c r="H17" s="10">
        <v>170</v>
      </c>
      <c r="I17" s="10">
        <v>235</v>
      </c>
      <c r="J17" s="10">
        <v>295</v>
      </c>
      <c r="K17" s="10">
        <v>420</v>
      </c>
      <c r="N17" s="453"/>
    </row>
    <row r="18" spans="2:14">
      <c r="B18" s="91" t="s">
        <v>714</v>
      </c>
      <c r="C18" s="48">
        <v>110</v>
      </c>
      <c r="D18" s="10">
        <v>70</v>
      </c>
      <c r="E18" s="10">
        <v>105</v>
      </c>
      <c r="F18" s="10">
        <v>105</v>
      </c>
      <c r="G18" s="10">
        <v>110</v>
      </c>
      <c r="H18" s="10">
        <v>65</v>
      </c>
      <c r="I18" s="10">
        <v>95</v>
      </c>
      <c r="J18" s="10">
        <v>100</v>
      </c>
      <c r="K18" s="10">
        <v>90</v>
      </c>
    </row>
    <row r="19" spans="2:14">
      <c r="B19" s="91" t="s">
        <v>715</v>
      </c>
      <c r="C19" s="48">
        <v>825</v>
      </c>
      <c r="D19" s="10">
        <v>820</v>
      </c>
      <c r="E19" s="10">
        <v>760</v>
      </c>
      <c r="F19" s="18">
        <v>920</v>
      </c>
      <c r="G19" s="10">
        <v>1070</v>
      </c>
      <c r="H19" s="10">
        <v>640</v>
      </c>
      <c r="I19" s="10">
        <v>1035</v>
      </c>
      <c r="J19" s="10">
        <v>1185</v>
      </c>
      <c r="K19" s="10">
        <v>1255</v>
      </c>
    </row>
    <row r="20" spans="2:14">
      <c r="B20" s="91" t="s">
        <v>716</v>
      </c>
      <c r="C20" s="48">
        <v>955</v>
      </c>
      <c r="D20" s="10">
        <v>850</v>
      </c>
      <c r="E20" s="10">
        <v>715</v>
      </c>
      <c r="F20" s="10">
        <v>1005</v>
      </c>
      <c r="G20" s="10">
        <v>1095</v>
      </c>
      <c r="H20" s="10">
        <v>1770</v>
      </c>
      <c r="I20" s="10">
        <v>1140</v>
      </c>
      <c r="J20" s="10">
        <v>1385</v>
      </c>
      <c r="K20" s="10">
        <v>1505</v>
      </c>
    </row>
    <row r="21" spans="2:14">
      <c r="B21" s="91" t="s">
        <v>717</v>
      </c>
      <c r="C21" s="48">
        <v>90</v>
      </c>
      <c r="D21" s="10">
        <v>70</v>
      </c>
      <c r="E21" s="10">
        <v>70</v>
      </c>
      <c r="F21" s="10">
        <v>60</v>
      </c>
      <c r="G21" s="10">
        <v>80</v>
      </c>
      <c r="H21" s="10">
        <v>45</v>
      </c>
      <c r="I21" s="10">
        <v>45</v>
      </c>
      <c r="J21" s="10">
        <v>65</v>
      </c>
      <c r="K21" s="10">
        <v>55</v>
      </c>
    </row>
    <row r="22" spans="2:14" ht="12.75" customHeight="1">
      <c r="B22" s="183" t="s">
        <v>0</v>
      </c>
      <c r="C22" s="365">
        <v>8470</v>
      </c>
      <c r="D22" s="365">
        <v>8895</v>
      </c>
      <c r="E22" s="365">
        <v>8495</v>
      </c>
      <c r="F22" s="365">
        <v>10550</v>
      </c>
      <c r="G22" s="365">
        <v>11550</v>
      </c>
      <c r="H22" s="365">
        <v>8835</v>
      </c>
      <c r="I22" s="365">
        <v>10460</v>
      </c>
      <c r="J22" s="365">
        <v>11995</v>
      </c>
      <c r="K22" s="365">
        <v>13530</v>
      </c>
    </row>
    <row r="23" spans="2:14" ht="6.75" customHeight="1">
      <c r="B23" s="11"/>
      <c r="C23" s="4"/>
      <c r="D23" s="4"/>
      <c r="E23" s="4"/>
    </row>
    <row r="24" spans="2:14">
      <c r="B24" s="30" t="s">
        <v>293</v>
      </c>
      <c r="C24" s="37"/>
      <c r="D24" s="4"/>
      <c r="E24" s="4"/>
    </row>
    <row r="25" spans="2:14">
      <c r="B25" s="24" t="s">
        <v>113</v>
      </c>
      <c r="C25" s="101">
        <v>65</v>
      </c>
      <c r="D25" s="399">
        <v>85</v>
      </c>
      <c r="E25" s="399">
        <v>110</v>
      </c>
      <c r="F25" s="399">
        <v>105</v>
      </c>
      <c r="G25" s="399">
        <v>110</v>
      </c>
      <c r="H25" s="399">
        <v>60</v>
      </c>
      <c r="I25" s="399">
        <v>100</v>
      </c>
      <c r="J25" s="107">
        <v>110</v>
      </c>
      <c r="K25" s="107">
        <v>105</v>
      </c>
      <c r="L25" s="481"/>
    </row>
    <row r="26" spans="2:14">
      <c r="B26" s="22" t="s">
        <v>220</v>
      </c>
      <c r="C26" s="136" t="s">
        <v>337</v>
      </c>
      <c r="D26" s="46">
        <v>2765</v>
      </c>
      <c r="E26" s="46">
        <v>2385</v>
      </c>
      <c r="F26" s="46">
        <v>2975</v>
      </c>
      <c r="G26" s="46">
        <v>3275</v>
      </c>
      <c r="H26" s="46">
        <v>2710</v>
      </c>
      <c r="I26" s="46">
        <v>3360</v>
      </c>
      <c r="J26" s="10">
        <v>3725</v>
      </c>
      <c r="K26" s="10">
        <v>4095</v>
      </c>
    </row>
    <row r="27" spans="2:14">
      <c r="B27" s="22" t="s">
        <v>114</v>
      </c>
      <c r="C27" s="99">
        <v>1060</v>
      </c>
      <c r="D27" s="137" t="s">
        <v>337</v>
      </c>
      <c r="E27" s="137" t="s">
        <v>337</v>
      </c>
      <c r="F27" s="137" t="s">
        <v>337</v>
      </c>
      <c r="G27" s="137" t="s">
        <v>337</v>
      </c>
      <c r="H27" s="137" t="s">
        <v>337</v>
      </c>
      <c r="I27" s="137" t="s">
        <v>337</v>
      </c>
      <c r="J27" s="137" t="s">
        <v>337</v>
      </c>
      <c r="K27" s="137" t="s">
        <v>337</v>
      </c>
    </row>
    <row r="28" spans="2:14">
      <c r="B28" s="22" t="s">
        <v>115</v>
      </c>
      <c r="C28" s="99">
        <v>45</v>
      </c>
      <c r="D28" s="46">
        <v>15</v>
      </c>
      <c r="E28" s="46">
        <v>25</v>
      </c>
      <c r="F28" s="46">
        <v>20</v>
      </c>
      <c r="G28" s="46">
        <v>15</v>
      </c>
      <c r="H28" s="46">
        <v>5</v>
      </c>
      <c r="I28" s="46">
        <v>5</v>
      </c>
      <c r="J28" s="10">
        <v>10</v>
      </c>
      <c r="K28" s="10">
        <v>15</v>
      </c>
    </row>
    <row r="29" spans="2:14">
      <c r="B29" s="22" t="s">
        <v>116</v>
      </c>
      <c r="C29" s="99">
        <v>15</v>
      </c>
      <c r="D29" s="46">
        <v>5</v>
      </c>
      <c r="E29" s="46">
        <v>15</v>
      </c>
      <c r="F29" s="46">
        <v>15</v>
      </c>
      <c r="G29" s="46">
        <v>15</v>
      </c>
      <c r="H29" s="46">
        <v>5</v>
      </c>
      <c r="I29" s="46">
        <v>10</v>
      </c>
      <c r="J29" s="10">
        <v>20</v>
      </c>
      <c r="K29" s="10">
        <v>15</v>
      </c>
    </row>
    <row r="30" spans="2:14">
      <c r="B30" s="22" t="s">
        <v>221</v>
      </c>
      <c r="C30" s="99">
        <v>20</v>
      </c>
      <c r="D30" s="46">
        <v>50</v>
      </c>
      <c r="E30" s="46">
        <v>40</v>
      </c>
      <c r="F30" s="46">
        <v>60</v>
      </c>
      <c r="G30" s="46">
        <v>55</v>
      </c>
      <c r="H30" s="46">
        <v>45</v>
      </c>
      <c r="I30" s="46">
        <v>50</v>
      </c>
      <c r="J30" s="10">
        <v>70</v>
      </c>
      <c r="K30" s="10">
        <v>70</v>
      </c>
    </row>
    <row r="31" spans="2:14">
      <c r="B31" s="22" t="s">
        <v>117</v>
      </c>
      <c r="C31" s="99">
        <v>50</v>
      </c>
      <c r="D31" s="46">
        <v>70</v>
      </c>
      <c r="E31" s="46">
        <v>75</v>
      </c>
      <c r="F31" s="46">
        <v>85</v>
      </c>
      <c r="G31" s="46">
        <v>90</v>
      </c>
      <c r="H31" s="46">
        <v>55</v>
      </c>
      <c r="I31" s="46">
        <v>95</v>
      </c>
      <c r="J31" s="10">
        <v>130</v>
      </c>
      <c r="K31" s="10">
        <v>140</v>
      </c>
    </row>
    <row r="32" spans="2:14">
      <c r="B32" s="22" t="s">
        <v>222</v>
      </c>
      <c r="C32" s="99">
        <v>0</v>
      </c>
      <c r="D32" s="46">
        <v>5</v>
      </c>
      <c r="E32" s="46">
        <v>0</v>
      </c>
      <c r="F32" s="46">
        <v>0</v>
      </c>
      <c r="G32" s="46">
        <v>5</v>
      </c>
      <c r="H32" s="46">
        <v>0</v>
      </c>
      <c r="I32" s="46">
        <v>0</v>
      </c>
      <c r="J32" s="10">
        <v>0</v>
      </c>
      <c r="K32" s="10">
        <v>0</v>
      </c>
    </row>
    <row r="33" spans="2:11">
      <c r="B33" s="22" t="s">
        <v>118</v>
      </c>
      <c r="C33" s="99">
        <v>660</v>
      </c>
      <c r="D33" s="46">
        <v>805</v>
      </c>
      <c r="E33" s="46">
        <v>1140</v>
      </c>
      <c r="F33" s="46">
        <v>1500</v>
      </c>
      <c r="G33" s="46">
        <v>1565</v>
      </c>
      <c r="H33" s="46">
        <v>910</v>
      </c>
      <c r="I33" s="46">
        <v>1020</v>
      </c>
      <c r="J33" s="10">
        <v>1045</v>
      </c>
      <c r="K33" s="10">
        <v>1145</v>
      </c>
    </row>
    <row r="34" spans="2:11">
      <c r="B34" s="22" t="s">
        <v>119</v>
      </c>
      <c r="C34" s="99">
        <v>30</v>
      </c>
      <c r="D34" s="46">
        <v>40</v>
      </c>
      <c r="E34" s="46">
        <v>35</v>
      </c>
      <c r="F34" s="46">
        <v>40</v>
      </c>
      <c r="G34" s="46">
        <v>35</v>
      </c>
      <c r="H34" s="46">
        <v>20</v>
      </c>
      <c r="I34" s="46">
        <v>35</v>
      </c>
      <c r="J34" s="10">
        <v>40</v>
      </c>
      <c r="K34" s="10">
        <v>60</v>
      </c>
    </row>
    <row r="35" spans="2:11">
      <c r="B35" s="22" t="s">
        <v>120</v>
      </c>
      <c r="C35" s="99">
        <v>280</v>
      </c>
      <c r="D35" s="46">
        <v>245</v>
      </c>
      <c r="E35" s="46">
        <v>225</v>
      </c>
      <c r="F35" s="46">
        <v>230</v>
      </c>
      <c r="G35" s="46">
        <v>260</v>
      </c>
      <c r="H35" s="46">
        <v>140</v>
      </c>
      <c r="I35" s="46">
        <v>190</v>
      </c>
      <c r="J35" s="10">
        <v>285</v>
      </c>
      <c r="K35" s="10">
        <v>340</v>
      </c>
    </row>
    <row r="36" spans="2:11">
      <c r="B36" s="22" t="s">
        <v>121</v>
      </c>
      <c r="C36" s="99">
        <v>115</v>
      </c>
      <c r="D36" s="46">
        <v>80</v>
      </c>
      <c r="E36" s="46">
        <v>50</v>
      </c>
      <c r="F36" s="46">
        <v>95</v>
      </c>
      <c r="G36" s="46">
        <v>80</v>
      </c>
      <c r="H36" s="46">
        <v>50</v>
      </c>
      <c r="I36" s="46">
        <v>90</v>
      </c>
      <c r="J36" s="10">
        <v>125</v>
      </c>
      <c r="K36" s="10">
        <v>180</v>
      </c>
    </row>
    <row r="37" spans="2:11">
      <c r="B37" s="22" t="s">
        <v>122</v>
      </c>
      <c r="C37" s="99">
        <v>115</v>
      </c>
      <c r="D37" s="137" t="s">
        <v>337</v>
      </c>
      <c r="E37" s="137" t="s">
        <v>337</v>
      </c>
      <c r="F37" s="137" t="s">
        <v>337</v>
      </c>
      <c r="G37" s="137" t="s">
        <v>337</v>
      </c>
      <c r="H37" s="137" t="s">
        <v>337</v>
      </c>
      <c r="I37" s="137" t="s">
        <v>337</v>
      </c>
      <c r="J37" s="137" t="s">
        <v>337</v>
      </c>
      <c r="K37" s="137" t="s">
        <v>337</v>
      </c>
    </row>
    <row r="38" spans="2:11">
      <c r="B38" s="22" t="s">
        <v>123</v>
      </c>
      <c r="C38" s="99">
        <v>85</v>
      </c>
      <c r="D38" s="46">
        <v>105</v>
      </c>
      <c r="E38" s="46">
        <v>95</v>
      </c>
      <c r="F38" s="46">
        <v>115</v>
      </c>
      <c r="G38" s="46">
        <v>140</v>
      </c>
      <c r="H38" s="46">
        <v>50</v>
      </c>
      <c r="I38" s="46">
        <v>95</v>
      </c>
      <c r="J38" s="10">
        <v>90</v>
      </c>
      <c r="K38" s="10">
        <v>110</v>
      </c>
    </row>
    <row r="39" spans="2:11">
      <c r="B39" s="22" t="s">
        <v>124</v>
      </c>
      <c r="C39" s="99">
        <v>45</v>
      </c>
      <c r="D39" s="46">
        <v>50</v>
      </c>
      <c r="E39" s="46">
        <v>35</v>
      </c>
      <c r="F39" s="46">
        <v>45</v>
      </c>
      <c r="G39" s="46">
        <v>55</v>
      </c>
      <c r="H39" s="46">
        <v>20</v>
      </c>
      <c r="I39" s="46">
        <v>45</v>
      </c>
      <c r="J39" s="10">
        <v>55</v>
      </c>
      <c r="K39" s="10">
        <v>50</v>
      </c>
    </row>
    <row r="40" spans="2:11">
      <c r="B40" s="22" t="s">
        <v>125</v>
      </c>
      <c r="C40" s="99">
        <v>55</v>
      </c>
      <c r="D40" s="46">
        <v>40</v>
      </c>
      <c r="E40" s="46">
        <v>40</v>
      </c>
      <c r="F40" s="46">
        <v>40</v>
      </c>
      <c r="G40" s="46">
        <v>35</v>
      </c>
      <c r="H40" s="46">
        <v>25</v>
      </c>
      <c r="I40" s="46">
        <v>25</v>
      </c>
      <c r="J40" s="10">
        <v>35</v>
      </c>
      <c r="K40" s="10">
        <v>25</v>
      </c>
    </row>
    <row r="41" spans="2:11">
      <c r="B41" s="22" t="s">
        <v>126</v>
      </c>
      <c r="C41" s="99">
        <v>375</v>
      </c>
      <c r="D41" s="46">
        <v>365</v>
      </c>
      <c r="E41" s="46">
        <v>365</v>
      </c>
      <c r="F41" s="46">
        <v>460</v>
      </c>
      <c r="G41" s="46">
        <v>560</v>
      </c>
      <c r="H41" s="46">
        <v>295</v>
      </c>
      <c r="I41" s="46">
        <v>505</v>
      </c>
      <c r="J41" s="10">
        <v>550</v>
      </c>
      <c r="K41" s="10">
        <v>565</v>
      </c>
    </row>
    <row r="42" spans="2:11">
      <c r="B42" s="22" t="s">
        <v>127</v>
      </c>
      <c r="C42" s="99">
        <v>105</v>
      </c>
      <c r="D42" s="46">
        <v>135</v>
      </c>
      <c r="E42" s="46">
        <v>110</v>
      </c>
      <c r="F42" s="46">
        <v>170</v>
      </c>
      <c r="G42" s="46">
        <v>145</v>
      </c>
      <c r="H42" s="46">
        <v>115</v>
      </c>
      <c r="I42" s="46">
        <v>155</v>
      </c>
      <c r="J42" s="10">
        <v>240</v>
      </c>
      <c r="K42" s="10">
        <v>255</v>
      </c>
    </row>
    <row r="43" spans="2:11">
      <c r="B43" s="22" t="s">
        <v>128</v>
      </c>
      <c r="C43" s="99">
        <v>40</v>
      </c>
      <c r="D43" s="46">
        <v>35</v>
      </c>
      <c r="E43" s="46">
        <v>20</v>
      </c>
      <c r="F43" s="46">
        <v>20</v>
      </c>
      <c r="G43" s="46">
        <v>30</v>
      </c>
      <c r="H43" s="46">
        <v>15</v>
      </c>
      <c r="I43" s="46">
        <v>25</v>
      </c>
      <c r="J43" s="10">
        <v>35</v>
      </c>
      <c r="K43" s="10">
        <v>30</v>
      </c>
    </row>
    <row r="44" spans="2:11">
      <c r="B44" s="22" t="s">
        <v>129</v>
      </c>
      <c r="C44" s="99">
        <v>50</v>
      </c>
      <c r="D44" s="46">
        <v>25</v>
      </c>
      <c r="E44" s="46">
        <v>35</v>
      </c>
      <c r="F44" s="46">
        <v>35</v>
      </c>
      <c r="G44" s="46">
        <v>35</v>
      </c>
      <c r="H44" s="46">
        <v>25</v>
      </c>
      <c r="I44" s="46">
        <v>45</v>
      </c>
      <c r="J44" s="10">
        <v>60</v>
      </c>
      <c r="K44" s="10">
        <v>70</v>
      </c>
    </row>
    <row r="45" spans="2:11">
      <c r="B45" s="22" t="s">
        <v>130</v>
      </c>
      <c r="C45" s="99">
        <v>10</v>
      </c>
      <c r="D45" s="46">
        <v>20</v>
      </c>
      <c r="E45" s="46">
        <v>30</v>
      </c>
      <c r="F45" s="46">
        <v>40</v>
      </c>
      <c r="G45" s="46">
        <v>30</v>
      </c>
      <c r="H45" s="46">
        <v>20</v>
      </c>
      <c r="I45" s="46">
        <v>20</v>
      </c>
      <c r="J45" s="10">
        <v>30</v>
      </c>
      <c r="K45" s="10">
        <v>35</v>
      </c>
    </row>
    <row r="46" spans="2:11">
      <c r="B46" s="22" t="s">
        <v>223</v>
      </c>
      <c r="C46" s="99">
        <v>140</v>
      </c>
      <c r="D46" s="46">
        <v>155</v>
      </c>
      <c r="E46" s="46">
        <v>165</v>
      </c>
      <c r="F46" s="46">
        <v>135</v>
      </c>
      <c r="G46" s="46">
        <v>150</v>
      </c>
      <c r="H46" s="46">
        <v>115</v>
      </c>
      <c r="I46" s="46">
        <v>130</v>
      </c>
      <c r="J46" s="10">
        <v>140</v>
      </c>
      <c r="K46" s="10">
        <v>185</v>
      </c>
    </row>
    <row r="47" spans="2:11">
      <c r="B47" s="22" t="s">
        <v>131</v>
      </c>
      <c r="C47" s="136">
        <v>15</v>
      </c>
      <c r="D47" s="46">
        <v>10</v>
      </c>
      <c r="E47" s="46">
        <v>5</v>
      </c>
      <c r="F47" s="46">
        <v>15</v>
      </c>
      <c r="G47" s="46">
        <v>15</v>
      </c>
      <c r="H47" s="46">
        <v>5</v>
      </c>
      <c r="I47" s="46">
        <v>5</v>
      </c>
      <c r="J47" s="10">
        <v>10</v>
      </c>
      <c r="K47" s="10">
        <v>20</v>
      </c>
    </row>
    <row r="48" spans="2:11">
      <c r="B48" s="22" t="s">
        <v>132</v>
      </c>
      <c r="C48" s="99">
        <v>30</v>
      </c>
      <c r="D48" s="46">
        <v>25</v>
      </c>
      <c r="E48" s="46">
        <v>35</v>
      </c>
      <c r="F48" s="46">
        <v>40</v>
      </c>
      <c r="G48" s="46">
        <v>25</v>
      </c>
      <c r="H48" s="46">
        <v>20</v>
      </c>
      <c r="I48" s="46">
        <v>45</v>
      </c>
      <c r="J48" s="10">
        <v>35</v>
      </c>
      <c r="K48" s="10">
        <v>60</v>
      </c>
    </row>
    <row r="49" spans="2:11">
      <c r="B49" s="22" t="s">
        <v>133</v>
      </c>
      <c r="C49" s="99">
        <v>85</v>
      </c>
      <c r="D49" s="46">
        <v>80</v>
      </c>
      <c r="E49" s="46">
        <v>55</v>
      </c>
      <c r="F49" s="46">
        <v>70</v>
      </c>
      <c r="G49" s="46">
        <v>80</v>
      </c>
      <c r="H49" s="46">
        <v>65</v>
      </c>
      <c r="I49" s="46">
        <v>110</v>
      </c>
      <c r="J49" s="10">
        <v>110</v>
      </c>
      <c r="K49" s="10">
        <v>120</v>
      </c>
    </row>
    <row r="50" spans="2:11">
      <c r="B50" s="22" t="s">
        <v>134</v>
      </c>
      <c r="C50" s="99">
        <v>15</v>
      </c>
      <c r="D50" s="46">
        <v>25</v>
      </c>
      <c r="E50" s="46">
        <v>30</v>
      </c>
      <c r="F50" s="46">
        <v>20</v>
      </c>
      <c r="G50" s="46">
        <v>20</v>
      </c>
      <c r="H50" s="46">
        <v>10</v>
      </c>
      <c r="I50" s="46">
        <v>20</v>
      </c>
      <c r="J50" s="10">
        <v>15</v>
      </c>
      <c r="K50" s="10">
        <v>25</v>
      </c>
    </row>
    <row r="51" spans="2:11">
      <c r="B51" s="22" t="s">
        <v>224</v>
      </c>
      <c r="C51" s="99">
        <v>180</v>
      </c>
      <c r="D51" s="46">
        <v>140</v>
      </c>
      <c r="E51" s="46">
        <v>135</v>
      </c>
      <c r="F51" s="46">
        <v>150</v>
      </c>
      <c r="G51" s="46">
        <v>180</v>
      </c>
      <c r="H51" s="46">
        <v>95</v>
      </c>
      <c r="I51" s="46">
        <v>155</v>
      </c>
      <c r="J51" s="10">
        <v>230</v>
      </c>
      <c r="K51" s="10">
        <v>240</v>
      </c>
    </row>
    <row r="52" spans="2:11">
      <c r="B52" s="22" t="s">
        <v>135</v>
      </c>
      <c r="C52" s="99">
        <v>15</v>
      </c>
      <c r="D52" s="46">
        <v>20</v>
      </c>
      <c r="E52" s="46">
        <v>20</v>
      </c>
      <c r="F52" s="46">
        <v>25</v>
      </c>
      <c r="G52" s="46">
        <v>30</v>
      </c>
      <c r="H52" s="46">
        <v>15</v>
      </c>
      <c r="I52" s="46">
        <v>15</v>
      </c>
      <c r="J52" s="10">
        <v>25</v>
      </c>
      <c r="K52" s="10">
        <v>35</v>
      </c>
    </row>
    <row r="53" spans="2:11">
      <c r="B53" s="22" t="s">
        <v>136</v>
      </c>
      <c r="C53" s="99">
        <v>55</v>
      </c>
      <c r="D53" s="46">
        <v>80</v>
      </c>
      <c r="E53" s="46">
        <v>80</v>
      </c>
      <c r="F53" s="46">
        <v>80</v>
      </c>
      <c r="G53" s="46">
        <v>100</v>
      </c>
      <c r="H53" s="46">
        <v>60</v>
      </c>
      <c r="I53" s="46">
        <v>80</v>
      </c>
      <c r="J53" s="10">
        <v>95</v>
      </c>
      <c r="K53" s="10">
        <v>90</v>
      </c>
    </row>
    <row r="54" spans="2:11">
      <c r="B54" s="22" t="s">
        <v>137</v>
      </c>
      <c r="C54" s="99">
        <v>290</v>
      </c>
      <c r="D54" s="137" t="s">
        <v>337</v>
      </c>
      <c r="E54" s="137" t="s">
        <v>337</v>
      </c>
      <c r="F54" s="137" t="s">
        <v>337</v>
      </c>
      <c r="G54" s="137" t="s">
        <v>337</v>
      </c>
      <c r="H54" s="137" t="s">
        <v>337</v>
      </c>
      <c r="I54" s="137" t="s">
        <v>337</v>
      </c>
      <c r="J54" s="137" t="s">
        <v>337</v>
      </c>
      <c r="K54" s="137" t="s">
        <v>337</v>
      </c>
    </row>
    <row r="55" spans="2:11">
      <c r="B55" s="22" t="s">
        <v>138</v>
      </c>
      <c r="C55" s="99">
        <v>180</v>
      </c>
      <c r="D55" s="46">
        <v>155</v>
      </c>
      <c r="E55" s="46">
        <v>150</v>
      </c>
      <c r="F55" s="46">
        <v>180</v>
      </c>
      <c r="G55" s="46">
        <v>245</v>
      </c>
      <c r="H55" s="46">
        <v>105</v>
      </c>
      <c r="I55" s="46">
        <v>105</v>
      </c>
      <c r="J55" s="10">
        <v>170</v>
      </c>
      <c r="K55" s="10">
        <v>185</v>
      </c>
    </row>
    <row r="56" spans="2:11">
      <c r="B56" s="22" t="s">
        <v>139</v>
      </c>
      <c r="C56" s="99">
        <v>40</v>
      </c>
      <c r="D56" s="46">
        <v>65</v>
      </c>
      <c r="E56" s="46">
        <v>60</v>
      </c>
      <c r="F56" s="46">
        <v>80</v>
      </c>
      <c r="G56" s="46">
        <v>75</v>
      </c>
      <c r="H56" s="46">
        <v>55</v>
      </c>
      <c r="I56" s="46">
        <v>80</v>
      </c>
      <c r="J56" s="10">
        <v>105</v>
      </c>
      <c r="K56" s="10">
        <v>140</v>
      </c>
    </row>
    <row r="57" spans="2:11">
      <c r="B57" s="22" t="s">
        <v>225</v>
      </c>
      <c r="C57" s="99">
        <v>75</v>
      </c>
      <c r="D57" s="46">
        <v>85</v>
      </c>
      <c r="E57" s="46">
        <v>75</v>
      </c>
      <c r="F57" s="46">
        <v>90</v>
      </c>
      <c r="G57" s="46">
        <v>110</v>
      </c>
      <c r="H57" s="46">
        <v>55</v>
      </c>
      <c r="I57" s="46">
        <v>70</v>
      </c>
      <c r="J57" s="10">
        <v>125</v>
      </c>
      <c r="K57" s="10">
        <v>95</v>
      </c>
    </row>
    <row r="58" spans="2:11">
      <c r="B58" s="22" t="s">
        <v>140</v>
      </c>
      <c r="C58" s="99">
        <v>120</v>
      </c>
      <c r="D58" s="46">
        <v>120</v>
      </c>
      <c r="E58" s="46">
        <v>80</v>
      </c>
      <c r="F58" s="46">
        <v>120</v>
      </c>
      <c r="G58" s="46">
        <v>85</v>
      </c>
      <c r="H58" s="46">
        <v>45</v>
      </c>
      <c r="I58" s="46">
        <v>75</v>
      </c>
      <c r="J58" s="10">
        <v>130</v>
      </c>
      <c r="K58" s="10">
        <v>140</v>
      </c>
    </row>
    <row r="59" spans="2:11">
      <c r="B59" s="22" t="s">
        <v>141</v>
      </c>
      <c r="C59" s="99">
        <v>185</v>
      </c>
      <c r="D59" s="46">
        <v>140</v>
      </c>
      <c r="E59" s="46">
        <v>120</v>
      </c>
      <c r="F59" s="46">
        <v>215</v>
      </c>
      <c r="G59" s="46">
        <v>170</v>
      </c>
      <c r="H59" s="46">
        <v>105</v>
      </c>
      <c r="I59" s="46">
        <v>150</v>
      </c>
      <c r="J59" s="10">
        <v>165</v>
      </c>
      <c r="K59" s="10">
        <v>210</v>
      </c>
    </row>
    <row r="60" spans="2:11">
      <c r="B60" s="22" t="s">
        <v>142</v>
      </c>
      <c r="C60" s="99">
        <v>190</v>
      </c>
      <c r="D60" s="46">
        <v>135</v>
      </c>
      <c r="E60" s="46">
        <v>160</v>
      </c>
      <c r="F60" s="46">
        <v>205</v>
      </c>
      <c r="G60" s="46">
        <v>260</v>
      </c>
      <c r="H60" s="46">
        <v>115</v>
      </c>
      <c r="I60" s="46">
        <v>175</v>
      </c>
      <c r="J60" s="10">
        <v>185</v>
      </c>
      <c r="K60" s="10">
        <v>320</v>
      </c>
    </row>
    <row r="61" spans="2:11">
      <c r="B61" s="22" t="s">
        <v>143</v>
      </c>
      <c r="C61" s="99">
        <v>435</v>
      </c>
      <c r="D61" s="137" t="s">
        <v>337</v>
      </c>
      <c r="E61" s="137" t="s">
        <v>337</v>
      </c>
      <c r="F61" s="137" t="s">
        <v>337</v>
      </c>
      <c r="G61" s="137" t="s">
        <v>337</v>
      </c>
      <c r="H61" s="137" t="s">
        <v>337</v>
      </c>
      <c r="I61" s="137" t="s">
        <v>337</v>
      </c>
      <c r="J61" s="137" t="s">
        <v>337</v>
      </c>
      <c r="K61" s="137" t="s">
        <v>337</v>
      </c>
    </row>
    <row r="62" spans="2:11">
      <c r="B62" s="22" t="s">
        <v>144</v>
      </c>
      <c r="C62" s="99">
        <v>30</v>
      </c>
      <c r="D62" s="46">
        <v>20</v>
      </c>
      <c r="E62" s="46">
        <v>15</v>
      </c>
      <c r="F62" s="46">
        <v>10</v>
      </c>
      <c r="G62" s="46">
        <v>10</v>
      </c>
      <c r="H62" s="46">
        <v>10</v>
      </c>
      <c r="I62" s="46">
        <v>10</v>
      </c>
      <c r="J62" s="10">
        <v>15</v>
      </c>
      <c r="K62" s="10">
        <v>20</v>
      </c>
    </row>
    <row r="63" spans="2:11">
      <c r="B63" s="22" t="s">
        <v>145</v>
      </c>
      <c r="C63" s="99">
        <v>30</v>
      </c>
      <c r="D63" s="46">
        <v>15</v>
      </c>
      <c r="E63" s="46">
        <v>10</v>
      </c>
      <c r="F63" s="46">
        <v>15</v>
      </c>
      <c r="G63" s="46">
        <v>30</v>
      </c>
      <c r="H63" s="46">
        <v>15</v>
      </c>
      <c r="I63" s="46">
        <v>35</v>
      </c>
      <c r="J63" s="10">
        <v>20</v>
      </c>
      <c r="K63" s="10">
        <v>35</v>
      </c>
    </row>
    <row r="64" spans="2:11">
      <c r="B64" s="22" t="s">
        <v>146</v>
      </c>
      <c r="C64" s="99">
        <v>185</v>
      </c>
      <c r="D64" s="46">
        <v>185</v>
      </c>
      <c r="E64" s="46">
        <v>125</v>
      </c>
      <c r="F64" s="46">
        <v>175</v>
      </c>
      <c r="G64" s="46">
        <v>265</v>
      </c>
      <c r="H64" s="46">
        <v>125</v>
      </c>
      <c r="I64" s="46">
        <v>180</v>
      </c>
      <c r="J64" s="10">
        <v>210</v>
      </c>
      <c r="K64" s="10">
        <v>325</v>
      </c>
    </row>
    <row r="65" spans="2:11">
      <c r="B65" s="22" t="s">
        <v>147</v>
      </c>
      <c r="C65" s="99">
        <v>80</v>
      </c>
      <c r="D65" s="137" t="s">
        <v>337</v>
      </c>
      <c r="E65" s="137" t="s">
        <v>337</v>
      </c>
      <c r="F65" s="137" t="s">
        <v>337</v>
      </c>
      <c r="G65" s="137" t="s">
        <v>337</v>
      </c>
      <c r="H65" s="137" t="s">
        <v>337</v>
      </c>
      <c r="I65" s="137" t="s">
        <v>337</v>
      </c>
      <c r="J65" s="137" t="s">
        <v>337</v>
      </c>
      <c r="K65" s="137" t="s">
        <v>337</v>
      </c>
    </row>
    <row r="66" spans="2:11">
      <c r="B66" s="22" t="s">
        <v>148</v>
      </c>
      <c r="C66" s="99">
        <v>90</v>
      </c>
      <c r="D66" s="46">
        <v>70</v>
      </c>
      <c r="E66" s="46">
        <v>65</v>
      </c>
      <c r="F66" s="46">
        <v>95</v>
      </c>
      <c r="G66" s="46">
        <v>100</v>
      </c>
      <c r="H66" s="46">
        <v>40</v>
      </c>
      <c r="I66" s="46">
        <v>100</v>
      </c>
      <c r="J66" s="10">
        <v>140</v>
      </c>
      <c r="K66" s="10">
        <v>150</v>
      </c>
    </row>
    <row r="67" spans="2:11">
      <c r="B67" s="22" t="s">
        <v>226</v>
      </c>
      <c r="C67" s="99">
        <v>90</v>
      </c>
      <c r="D67" s="46">
        <v>85</v>
      </c>
      <c r="E67" s="46">
        <v>85</v>
      </c>
      <c r="F67" s="46">
        <v>110</v>
      </c>
      <c r="G67" s="46">
        <v>140</v>
      </c>
      <c r="H67" s="46">
        <v>120</v>
      </c>
      <c r="I67" s="46">
        <v>195</v>
      </c>
      <c r="J67" s="10">
        <v>225</v>
      </c>
      <c r="K67" s="10">
        <v>235</v>
      </c>
    </row>
    <row r="68" spans="2:11">
      <c r="B68" s="22" t="s">
        <v>149</v>
      </c>
      <c r="C68" s="99">
        <v>15</v>
      </c>
      <c r="D68" s="46">
        <v>35</v>
      </c>
      <c r="E68" s="46">
        <v>25</v>
      </c>
      <c r="F68" s="46">
        <v>40</v>
      </c>
      <c r="G68" s="46">
        <v>25</v>
      </c>
      <c r="H68" s="46">
        <v>15</v>
      </c>
      <c r="I68" s="46">
        <v>15</v>
      </c>
      <c r="J68" s="10">
        <v>25</v>
      </c>
      <c r="K68" s="10">
        <v>30</v>
      </c>
    </row>
    <row r="69" spans="2:11">
      <c r="B69" s="22" t="s">
        <v>150</v>
      </c>
      <c r="C69" s="99">
        <v>135</v>
      </c>
      <c r="D69" s="137" t="s">
        <v>337</v>
      </c>
      <c r="E69" s="137" t="s">
        <v>337</v>
      </c>
      <c r="F69" s="137" t="s">
        <v>337</v>
      </c>
      <c r="G69" s="137" t="s">
        <v>337</v>
      </c>
      <c r="H69" s="137" t="s">
        <v>337</v>
      </c>
      <c r="I69" s="137" t="s">
        <v>337</v>
      </c>
      <c r="J69" s="137" t="s">
        <v>337</v>
      </c>
      <c r="K69" s="137" t="s">
        <v>337</v>
      </c>
    </row>
    <row r="70" spans="2:11">
      <c r="B70" s="22" t="s">
        <v>151</v>
      </c>
      <c r="C70" s="99">
        <v>150</v>
      </c>
      <c r="D70" s="46">
        <v>130</v>
      </c>
      <c r="E70" s="46">
        <v>130</v>
      </c>
      <c r="F70" s="46">
        <v>160</v>
      </c>
      <c r="G70" s="46">
        <v>145</v>
      </c>
      <c r="H70" s="46">
        <v>95</v>
      </c>
      <c r="I70" s="46">
        <v>130</v>
      </c>
      <c r="J70" s="10">
        <v>165</v>
      </c>
      <c r="K70" s="10">
        <v>220</v>
      </c>
    </row>
    <row r="71" spans="2:11">
      <c r="B71" s="22" t="s">
        <v>152</v>
      </c>
      <c r="C71" s="99">
        <v>25</v>
      </c>
      <c r="D71" s="46">
        <v>35</v>
      </c>
      <c r="E71" s="46">
        <v>45</v>
      </c>
      <c r="F71" s="46">
        <v>50</v>
      </c>
      <c r="G71" s="46">
        <v>30</v>
      </c>
      <c r="H71" s="46">
        <v>105</v>
      </c>
      <c r="I71" s="46">
        <v>45</v>
      </c>
      <c r="J71" s="10">
        <v>40</v>
      </c>
      <c r="K71" s="10">
        <v>35</v>
      </c>
    </row>
    <row r="72" spans="2:11">
      <c r="B72" s="22" t="s">
        <v>153</v>
      </c>
      <c r="C72" s="99">
        <v>25</v>
      </c>
      <c r="D72" s="46">
        <v>125</v>
      </c>
      <c r="E72" s="46">
        <v>155</v>
      </c>
      <c r="F72" s="46">
        <v>160</v>
      </c>
      <c r="G72" s="46">
        <v>165</v>
      </c>
      <c r="H72" s="46">
        <v>85</v>
      </c>
      <c r="I72" s="46">
        <v>125</v>
      </c>
      <c r="J72" s="10">
        <v>95</v>
      </c>
      <c r="K72" s="10">
        <v>125</v>
      </c>
    </row>
    <row r="73" spans="2:11">
      <c r="B73" s="22" t="s">
        <v>154</v>
      </c>
      <c r="C73" s="99">
        <v>80</v>
      </c>
      <c r="D73" s="46">
        <v>75</v>
      </c>
      <c r="E73" s="46">
        <v>45</v>
      </c>
      <c r="F73" s="46">
        <v>70</v>
      </c>
      <c r="G73" s="46">
        <v>80</v>
      </c>
      <c r="H73" s="46">
        <v>40</v>
      </c>
      <c r="I73" s="46">
        <v>50</v>
      </c>
      <c r="J73" s="10">
        <v>90</v>
      </c>
      <c r="K73" s="10">
        <v>70</v>
      </c>
    </row>
    <row r="74" spans="2:11">
      <c r="B74" s="22" t="s">
        <v>155</v>
      </c>
      <c r="C74" s="99">
        <v>50</v>
      </c>
      <c r="D74" s="46">
        <v>50</v>
      </c>
      <c r="E74" s="46">
        <v>40</v>
      </c>
      <c r="F74" s="46">
        <v>50</v>
      </c>
      <c r="G74" s="46">
        <v>35</v>
      </c>
      <c r="H74" s="46">
        <v>55</v>
      </c>
      <c r="I74" s="46">
        <v>45</v>
      </c>
      <c r="J74" s="10">
        <v>35</v>
      </c>
      <c r="K74" s="10">
        <v>60</v>
      </c>
    </row>
    <row r="75" spans="2:11">
      <c r="B75" s="22" t="s">
        <v>156</v>
      </c>
      <c r="C75" s="99">
        <v>30</v>
      </c>
      <c r="D75" s="46">
        <v>15</v>
      </c>
      <c r="E75" s="46">
        <v>10</v>
      </c>
      <c r="F75" s="46">
        <v>10</v>
      </c>
      <c r="G75" s="46">
        <v>15</v>
      </c>
      <c r="H75" s="46">
        <v>10</v>
      </c>
      <c r="I75" s="46">
        <v>15</v>
      </c>
      <c r="J75" s="10">
        <v>20</v>
      </c>
      <c r="K75" s="10">
        <v>35</v>
      </c>
    </row>
    <row r="76" spans="2:11">
      <c r="B76" s="22" t="s">
        <v>157</v>
      </c>
      <c r="C76" s="99">
        <v>55</v>
      </c>
      <c r="D76" s="46">
        <v>65</v>
      </c>
      <c r="E76" s="46">
        <v>90</v>
      </c>
      <c r="F76" s="46">
        <v>75</v>
      </c>
      <c r="G76" s="46">
        <v>75</v>
      </c>
      <c r="H76" s="46">
        <v>40</v>
      </c>
      <c r="I76" s="46">
        <v>90</v>
      </c>
      <c r="J76" s="10">
        <v>100</v>
      </c>
      <c r="K76" s="10">
        <v>125</v>
      </c>
    </row>
    <row r="77" spans="2:11">
      <c r="B77" s="22" t="s">
        <v>158</v>
      </c>
      <c r="C77" s="99">
        <v>55</v>
      </c>
      <c r="D77" s="46">
        <v>35</v>
      </c>
      <c r="E77" s="46">
        <v>20</v>
      </c>
      <c r="F77" s="46">
        <v>30</v>
      </c>
      <c r="G77" s="46">
        <v>40</v>
      </c>
      <c r="H77" s="46">
        <v>15</v>
      </c>
      <c r="I77" s="46">
        <v>10</v>
      </c>
      <c r="J77" s="10">
        <v>15</v>
      </c>
      <c r="K77" s="10">
        <v>30</v>
      </c>
    </row>
    <row r="78" spans="2:11">
      <c r="B78" s="22" t="s">
        <v>159</v>
      </c>
      <c r="C78" s="99">
        <v>15</v>
      </c>
      <c r="D78" s="46">
        <v>35</v>
      </c>
      <c r="E78" s="46">
        <v>35</v>
      </c>
      <c r="F78" s="46">
        <v>40</v>
      </c>
      <c r="G78" s="46">
        <v>60</v>
      </c>
      <c r="H78" s="46">
        <v>20</v>
      </c>
      <c r="I78" s="46">
        <v>10</v>
      </c>
      <c r="J78" s="10">
        <v>40</v>
      </c>
      <c r="K78" s="10">
        <v>25</v>
      </c>
    </row>
    <row r="79" spans="2:11">
      <c r="B79" s="22" t="s">
        <v>160</v>
      </c>
      <c r="C79" s="99">
        <v>70</v>
      </c>
      <c r="D79" s="46">
        <v>55</v>
      </c>
      <c r="E79" s="46">
        <v>80</v>
      </c>
      <c r="F79" s="46">
        <v>85</v>
      </c>
      <c r="G79" s="46">
        <v>95</v>
      </c>
      <c r="H79" s="46">
        <v>60</v>
      </c>
      <c r="I79" s="46">
        <v>85</v>
      </c>
      <c r="J79" s="10">
        <v>90</v>
      </c>
      <c r="K79" s="10">
        <v>75</v>
      </c>
    </row>
    <row r="80" spans="2:11">
      <c r="B80" s="22" t="s">
        <v>161</v>
      </c>
      <c r="C80" s="99">
        <v>80</v>
      </c>
      <c r="D80" s="46">
        <v>100</v>
      </c>
      <c r="E80" s="46">
        <v>105</v>
      </c>
      <c r="F80" s="46">
        <v>90</v>
      </c>
      <c r="G80" s="46">
        <v>100</v>
      </c>
      <c r="H80" s="46">
        <v>80</v>
      </c>
      <c r="I80" s="46">
        <v>110</v>
      </c>
      <c r="J80" s="10">
        <v>105</v>
      </c>
      <c r="K80" s="10">
        <v>145</v>
      </c>
    </row>
    <row r="81" spans="2:11">
      <c r="B81" s="22" t="s">
        <v>227</v>
      </c>
      <c r="C81" s="99">
        <v>230</v>
      </c>
      <c r="D81" s="46">
        <v>245</v>
      </c>
      <c r="E81" s="46">
        <v>185</v>
      </c>
      <c r="F81" s="46">
        <v>280</v>
      </c>
      <c r="G81" s="46">
        <v>370</v>
      </c>
      <c r="H81" s="46">
        <v>230</v>
      </c>
      <c r="I81" s="46">
        <v>400</v>
      </c>
      <c r="J81" s="10">
        <v>390</v>
      </c>
      <c r="K81" s="10">
        <v>430</v>
      </c>
    </row>
    <row r="82" spans="2:11">
      <c r="B82" s="22" t="s">
        <v>228</v>
      </c>
      <c r="C82" s="99">
        <v>85</v>
      </c>
      <c r="D82" s="46">
        <v>65</v>
      </c>
      <c r="E82" s="46">
        <v>60</v>
      </c>
      <c r="F82" s="46">
        <v>50</v>
      </c>
      <c r="G82" s="46">
        <v>85</v>
      </c>
      <c r="H82" s="46">
        <v>55</v>
      </c>
      <c r="I82" s="46">
        <v>60</v>
      </c>
      <c r="J82" s="10">
        <v>105</v>
      </c>
      <c r="K82" s="10">
        <v>105</v>
      </c>
    </row>
    <row r="83" spans="2:11">
      <c r="B83" s="22" t="s">
        <v>162</v>
      </c>
      <c r="C83" s="99">
        <v>110</v>
      </c>
      <c r="D83" s="46">
        <v>130</v>
      </c>
      <c r="E83" s="46">
        <v>140</v>
      </c>
      <c r="F83" s="46">
        <v>185</v>
      </c>
      <c r="G83" s="46">
        <v>175</v>
      </c>
      <c r="H83" s="46">
        <v>140</v>
      </c>
      <c r="I83" s="46">
        <v>140</v>
      </c>
      <c r="J83" s="10">
        <v>155</v>
      </c>
      <c r="K83" s="10">
        <v>155</v>
      </c>
    </row>
    <row r="84" spans="2:11">
      <c r="B84" s="22" t="s">
        <v>163</v>
      </c>
      <c r="C84" s="99">
        <v>70</v>
      </c>
      <c r="D84" s="46">
        <v>90</v>
      </c>
      <c r="E84" s="46">
        <v>50</v>
      </c>
      <c r="F84" s="46">
        <v>70</v>
      </c>
      <c r="G84" s="46">
        <v>80</v>
      </c>
      <c r="H84" s="46">
        <v>80</v>
      </c>
      <c r="I84" s="46">
        <v>70</v>
      </c>
      <c r="J84" s="10">
        <v>85</v>
      </c>
      <c r="K84" s="10">
        <v>135</v>
      </c>
    </row>
    <row r="85" spans="2:11">
      <c r="B85" s="22" t="s">
        <v>164</v>
      </c>
      <c r="C85" s="99">
        <v>105</v>
      </c>
      <c r="D85" s="46">
        <v>135</v>
      </c>
      <c r="E85" s="46">
        <v>130</v>
      </c>
      <c r="F85" s="46">
        <v>120</v>
      </c>
      <c r="G85" s="46">
        <v>115</v>
      </c>
      <c r="H85" s="46">
        <v>65</v>
      </c>
      <c r="I85" s="46">
        <v>140</v>
      </c>
      <c r="J85" s="10">
        <v>155</v>
      </c>
      <c r="K85" s="10">
        <v>210</v>
      </c>
    </row>
    <row r="86" spans="2:11">
      <c r="B86" s="22" t="s">
        <v>165</v>
      </c>
      <c r="C86" s="99">
        <v>90</v>
      </c>
      <c r="D86" s="46">
        <v>75</v>
      </c>
      <c r="E86" s="46">
        <v>75</v>
      </c>
      <c r="F86" s="46">
        <v>90</v>
      </c>
      <c r="G86" s="46">
        <v>95</v>
      </c>
      <c r="H86" s="46">
        <v>60</v>
      </c>
      <c r="I86" s="46">
        <v>85</v>
      </c>
      <c r="J86" s="10">
        <v>70</v>
      </c>
      <c r="K86" s="10">
        <v>60</v>
      </c>
    </row>
    <row r="87" spans="2:11">
      <c r="B87" s="22" t="s">
        <v>166</v>
      </c>
      <c r="C87" s="99">
        <v>15</v>
      </c>
      <c r="D87" s="46">
        <v>10</v>
      </c>
      <c r="E87" s="46">
        <v>15</v>
      </c>
      <c r="F87" s="46">
        <v>10</v>
      </c>
      <c r="G87" s="46">
        <v>15</v>
      </c>
      <c r="H87" s="46">
        <v>10</v>
      </c>
      <c r="I87" s="46">
        <v>20</v>
      </c>
      <c r="J87" s="10">
        <v>15</v>
      </c>
      <c r="K87" s="10">
        <v>20</v>
      </c>
    </row>
    <row r="88" spans="2:11">
      <c r="B88" s="22" t="s">
        <v>167</v>
      </c>
      <c r="C88" s="99">
        <v>55</v>
      </c>
      <c r="D88" s="46">
        <v>60</v>
      </c>
      <c r="E88" s="46">
        <v>55</v>
      </c>
      <c r="F88" s="46">
        <v>90</v>
      </c>
      <c r="G88" s="46">
        <v>95</v>
      </c>
      <c r="H88" s="46">
        <v>70</v>
      </c>
      <c r="I88" s="46">
        <v>145</v>
      </c>
      <c r="J88" s="10">
        <v>135</v>
      </c>
      <c r="K88" s="10">
        <v>130</v>
      </c>
    </row>
    <row r="89" spans="2:11">
      <c r="B89" s="22" t="s">
        <v>168</v>
      </c>
      <c r="C89" s="99">
        <v>15</v>
      </c>
      <c r="D89" s="46">
        <v>20</v>
      </c>
      <c r="E89" s="46">
        <v>20</v>
      </c>
      <c r="F89" s="46">
        <v>20</v>
      </c>
      <c r="G89" s="46">
        <v>20</v>
      </c>
      <c r="H89" s="46">
        <v>10</v>
      </c>
      <c r="I89" s="46">
        <v>10</v>
      </c>
      <c r="J89" s="10">
        <v>15</v>
      </c>
      <c r="K89" s="10">
        <v>20</v>
      </c>
    </row>
    <row r="90" spans="2:11">
      <c r="B90" s="22" t="s">
        <v>169</v>
      </c>
      <c r="C90" s="99">
        <v>240</v>
      </c>
      <c r="D90" s="137" t="s">
        <v>337</v>
      </c>
      <c r="E90" s="137" t="s">
        <v>337</v>
      </c>
      <c r="F90" s="137" t="s">
        <v>337</v>
      </c>
      <c r="G90" s="137" t="s">
        <v>337</v>
      </c>
      <c r="H90" s="137" t="s">
        <v>337</v>
      </c>
      <c r="I90" s="137" t="s">
        <v>337</v>
      </c>
      <c r="J90" s="137" t="s">
        <v>337</v>
      </c>
      <c r="K90" s="137" t="s">
        <v>337</v>
      </c>
    </row>
    <row r="91" spans="2:11">
      <c r="B91" s="22" t="s">
        <v>170</v>
      </c>
      <c r="C91" s="99">
        <v>25</v>
      </c>
      <c r="D91" s="46">
        <v>25</v>
      </c>
      <c r="E91" s="46">
        <v>40</v>
      </c>
      <c r="F91" s="46">
        <v>55</v>
      </c>
      <c r="G91" s="46">
        <v>55</v>
      </c>
      <c r="H91" s="46">
        <v>20</v>
      </c>
      <c r="I91" s="46">
        <v>35</v>
      </c>
      <c r="J91" s="10">
        <v>60</v>
      </c>
      <c r="K91" s="10">
        <v>65</v>
      </c>
    </row>
    <row r="92" spans="2:11">
      <c r="B92" s="22" t="s">
        <v>171</v>
      </c>
      <c r="C92" s="99">
        <v>15</v>
      </c>
      <c r="D92" s="46">
        <v>20</v>
      </c>
      <c r="E92" s="46">
        <v>20</v>
      </c>
      <c r="F92" s="46">
        <v>30</v>
      </c>
      <c r="G92" s="46">
        <v>20</v>
      </c>
      <c r="H92" s="46">
        <v>20</v>
      </c>
      <c r="I92" s="46">
        <v>15</v>
      </c>
      <c r="J92" s="10">
        <v>20</v>
      </c>
      <c r="K92" s="10">
        <v>30</v>
      </c>
    </row>
    <row r="93" spans="2:11">
      <c r="B93" s="22" t="s">
        <v>172</v>
      </c>
      <c r="C93" s="99">
        <v>440</v>
      </c>
      <c r="D93" s="46">
        <v>385</v>
      </c>
      <c r="E93" s="46">
        <v>330</v>
      </c>
      <c r="F93" s="46">
        <v>515</v>
      </c>
      <c r="G93" s="46">
        <v>550</v>
      </c>
      <c r="H93" s="46">
        <v>1415</v>
      </c>
      <c r="I93" s="46">
        <v>605</v>
      </c>
      <c r="J93" s="10">
        <v>680</v>
      </c>
      <c r="K93" s="10">
        <v>665</v>
      </c>
    </row>
    <row r="94" spans="2:11">
      <c r="B94" s="22" t="s">
        <v>173</v>
      </c>
      <c r="C94" s="99">
        <v>80</v>
      </c>
      <c r="D94" s="46">
        <v>75</v>
      </c>
      <c r="E94" s="46">
        <v>55</v>
      </c>
      <c r="F94" s="46">
        <v>70</v>
      </c>
      <c r="G94" s="46">
        <v>65</v>
      </c>
      <c r="H94" s="46">
        <v>50</v>
      </c>
      <c r="I94" s="46">
        <v>80</v>
      </c>
      <c r="J94" s="10">
        <v>65</v>
      </c>
      <c r="K94" s="10">
        <v>85</v>
      </c>
    </row>
    <row r="95" spans="2:11">
      <c r="B95" s="22" t="s">
        <v>174</v>
      </c>
      <c r="C95" s="99">
        <v>30</v>
      </c>
      <c r="D95" s="46">
        <v>35</v>
      </c>
      <c r="E95" s="46">
        <v>30</v>
      </c>
      <c r="F95" s="46">
        <v>25</v>
      </c>
      <c r="G95" s="46">
        <v>45</v>
      </c>
      <c r="H95" s="46">
        <v>25</v>
      </c>
      <c r="I95" s="46">
        <v>20</v>
      </c>
      <c r="J95" s="10">
        <v>30</v>
      </c>
      <c r="K95" s="10">
        <v>35</v>
      </c>
    </row>
    <row r="96" spans="2:11">
      <c r="B96" s="22" t="s">
        <v>175</v>
      </c>
      <c r="C96" s="99">
        <v>70</v>
      </c>
      <c r="D96" s="46">
        <v>65</v>
      </c>
      <c r="E96" s="46">
        <v>50</v>
      </c>
      <c r="F96" s="46">
        <v>45</v>
      </c>
      <c r="G96" s="46">
        <v>75</v>
      </c>
      <c r="H96" s="46">
        <v>35</v>
      </c>
      <c r="I96" s="46">
        <v>55</v>
      </c>
      <c r="J96" s="10">
        <v>95</v>
      </c>
      <c r="K96" s="10">
        <v>85</v>
      </c>
    </row>
    <row r="97" spans="2:34">
      <c r="B97" s="22" t="s">
        <v>362</v>
      </c>
      <c r="C97" s="99">
        <v>75</v>
      </c>
      <c r="D97" s="46">
        <v>45</v>
      </c>
      <c r="E97" s="46">
        <v>60</v>
      </c>
      <c r="F97" s="46">
        <v>60</v>
      </c>
      <c r="G97" s="46">
        <v>80</v>
      </c>
      <c r="H97" s="46">
        <v>55</v>
      </c>
      <c r="I97" s="46">
        <v>70</v>
      </c>
      <c r="J97" s="10">
        <v>75</v>
      </c>
      <c r="K97" s="10">
        <v>120</v>
      </c>
    </row>
    <row r="98" spans="2:34">
      <c r="B98" s="22" t="s">
        <v>176</v>
      </c>
      <c r="C98" s="99">
        <v>195</v>
      </c>
      <c r="D98" s="46">
        <v>190</v>
      </c>
      <c r="E98" s="46">
        <v>175</v>
      </c>
      <c r="F98" s="46">
        <v>195</v>
      </c>
      <c r="G98" s="46">
        <v>200</v>
      </c>
      <c r="H98" s="46">
        <v>185</v>
      </c>
      <c r="I98" s="46">
        <v>225</v>
      </c>
      <c r="J98" s="10">
        <v>260</v>
      </c>
      <c r="K98" s="10">
        <v>315</v>
      </c>
    </row>
    <row r="99" spans="2:34">
      <c r="B99" s="18" t="s">
        <v>238</v>
      </c>
      <c r="C99" s="46">
        <v>0</v>
      </c>
      <c r="D99" s="46">
        <v>0</v>
      </c>
      <c r="E99" s="46">
        <v>0</v>
      </c>
      <c r="F99" s="46">
        <v>0</v>
      </c>
      <c r="G99" s="46">
        <v>5</v>
      </c>
      <c r="H99" s="46">
        <v>0</v>
      </c>
      <c r="I99" s="46">
        <v>0</v>
      </c>
      <c r="J99" s="10">
        <v>0</v>
      </c>
      <c r="K99" s="10">
        <v>5</v>
      </c>
    </row>
    <row r="100" spans="2:34">
      <c r="B100" s="112" t="s">
        <v>0</v>
      </c>
      <c r="C100" s="365">
        <v>8470</v>
      </c>
      <c r="D100" s="365">
        <v>8895</v>
      </c>
      <c r="E100" s="365">
        <v>8495</v>
      </c>
      <c r="F100" s="365">
        <v>10550</v>
      </c>
      <c r="G100" s="365">
        <v>11550</v>
      </c>
      <c r="H100" s="365">
        <v>8835</v>
      </c>
      <c r="I100" s="365">
        <v>10460</v>
      </c>
      <c r="J100" s="365">
        <v>11995</v>
      </c>
      <c r="K100" s="365">
        <v>13530</v>
      </c>
    </row>
    <row r="101" spans="2:34" ht="6.75" customHeight="1">
      <c r="B101" s="11"/>
      <c r="C101" s="4"/>
    </row>
    <row r="102" spans="2:34">
      <c r="B102" s="30" t="s">
        <v>85</v>
      </c>
      <c r="C102" s="4"/>
      <c r="Y102" s="454"/>
      <c r="Z102" s="454"/>
      <c r="AA102" s="454"/>
      <c r="AB102" s="454"/>
      <c r="AC102" s="454"/>
      <c r="AD102" s="454"/>
      <c r="AE102" s="454"/>
      <c r="AF102" s="454"/>
      <c r="AG102" s="454"/>
      <c r="AH102" s="454"/>
    </row>
    <row r="103" spans="2:34">
      <c r="B103" s="24" t="s">
        <v>287</v>
      </c>
      <c r="C103" s="107">
        <v>0</v>
      </c>
      <c r="D103" s="107">
        <v>100</v>
      </c>
      <c r="E103" s="107">
        <v>30</v>
      </c>
      <c r="F103" s="107">
        <v>30</v>
      </c>
      <c r="G103" s="107">
        <v>50</v>
      </c>
      <c r="H103" s="107">
        <v>10</v>
      </c>
      <c r="I103" s="107">
        <v>35</v>
      </c>
      <c r="J103" s="107">
        <v>15</v>
      </c>
      <c r="K103" s="107">
        <v>20</v>
      </c>
      <c r="L103" s="481"/>
      <c r="Y103" s="454"/>
      <c r="Z103" s="454"/>
      <c r="AA103" s="454"/>
      <c r="AB103" s="454"/>
      <c r="AC103" s="454"/>
      <c r="AD103" s="454"/>
      <c r="AE103" s="454"/>
      <c r="AF103" s="454"/>
      <c r="AG103" s="454"/>
      <c r="AH103" s="454"/>
    </row>
    <row r="104" spans="2:34">
      <c r="B104" s="22" t="s">
        <v>88</v>
      </c>
      <c r="C104" s="10">
        <v>155</v>
      </c>
      <c r="D104" s="10">
        <v>125</v>
      </c>
      <c r="E104" s="10">
        <v>115</v>
      </c>
      <c r="F104" s="10">
        <v>95</v>
      </c>
      <c r="G104" s="10">
        <v>205</v>
      </c>
      <c r="H104" s="10">
        <v>75</v>
      </c>
      <c r="I104" s="10">
        <v>65</v>
      </c>
      <c r="J104" s="10">
        <v>95</v>
      </c>
      <c r="K104" s="10">
        <v>50</v>
      </c>
      <c r="Y104" s="454"/>
      <c r="Z104" s="454"/>
      <c r="AA104" s="454"/>
      <c r="AB104" s="454"/>
      <c r="AC104" s="454"/>
      <c r="AD104" s="454"/>
      <c r="AE104" s="454"/>
      <c r="AF104" s="454"/>
      <c r="AG104" s="454"/>
      <c r="AH104" s="454"/>
    </row>
    <row r="105" spans="2:34">
      <c r="B105" s="22" t="s">
        <v>61</v>
      </c>
      <c r="C105" s="10">
        <v>285</v>
      </c>
      <c r="D105" s="10">
        <v>410</v>
      </c>
      <c r="E105" s="10">
        <v>450</v>
      </c>
      <c r="F105" s="10">
        <v>555</v>
      </c>
      <c r="G105" s="10">
        <v>500</v>
      </c>
      <c r="H105" s="10">
        <v>240</v>
      </c>
      <c r="I105" s="10">
        <v>455</v>
      </c>
      <c r="J105" s="10">
        <v>625</v>
      </c>
      <c r="K105" s="10">
        <v>530</v>
      </c>
      <c r="Y105" s="454"/>
      <c r="Z105" s="454"/>
      <c r="AA105" s="454"/>
      <c r="AB105" s="454"/>
      <c r="AC105" s="454"/>
      <c r="AD105" s="454"/>
      <c r="AE105" s="454"/>
      <c r="AF105" s="454"/>
      <c r="AG105" s="454"/>
      <c r="AH105" s="454"/>
    </row>
    <row r="106" spans="2:34">
      <c r="B106" s="22" t="s">
        <v>62</v>
      </c>
      <c r="C106" s="10">
        <v>300</v>
      </c>
      <c r="D106" s="10">
        <v>220</v>
      </c>
      <c r="E106" s="10">
        <v>230</v>
      </c>
      <c r="F106" s="10">
        <v>205</v>
      </c>
      <c r="G106" s="10">
        <v>200</v>
      </c>
      <c r="H106" s="10">
        <v>230</v>
      </c>
      <c r="I106" s="10">
        <v>140</v>
      </c>
      <c r="J106" s="10">
        <v>100</v>
      </c>
      <c r="K106" s="10">
        <v>130</v>
      </c>
      <c r="Y106" s="454"/>
      <c r="Z106" s="454"/>
      <c r="AA106" s="454"/>
      <c r="AB106" s="454"/>
      <c r="AC106" s="454"/>
      <c r="AD106" s="454"/>
      <c r="AE106" s="454"/>
      <c r="AF106" s="454"/>
      <c r="AG106" s="454"/>
      <c r="AH106" s="454"/>
    </row>
    <row r="107" spans="2:34">
      <c r="B107" s="22" t="s">
        <v>89</v>
      </c>
      <c r="C107" s="10">
        <v>5</v>
      </c>
      <c r="D107" s="10">
        <v>5</v>
      </c>
      <c r="E107" s="10">
        <v>0</v>
      </c>
      <c r="F107" s="10">
        <v>5</v>
      </c>
      <c r="G107" s="10">
        <v>0</v>
      </c>
      <c r="H107" s="10">
        <v>0</v>
      </c>
      <c r="I107" s="10">
        <v>0</v>
      </c>
      <c r="J107" s="10">
        <v>0</v>
      </c>
      <c r="K107" s="10">
        <v>0</v>
      </c>
      <c r="Y107" s="454"/>
      <c r="Z107" s="454"/>
      <c r="AA107" s="454"/>
      <c r="AB107" s="454"/>
      <c r="AC107" s="454"/>
      <c r="AD107" s="454"/>
      <c r="AE107" s="454"/>
      <c r="AF107" s="454"/>
      <c r="AG107" s="454"/>
      <c r="AH107" s="454"/>
    </row>
    <row r="108" spans="2:34">
      <c r="B108" s="22" t="s">
        <v>63</v>
      </c>
      <c r="C108" s="10">
        <v>665</v>
      </c>
      <c r="D108" s="10">
        <v>795</v>
      </c>
      <c r="E108" s="10">
        <v>665</v>
      </c>
      <c r="F108" s="10">
        <v>725</v>
      </c>
      <c r="G108" s="10">
        <v>760</v>
      </c>
      <c r="H108" s="10">
        <v>510</v>
      </c>
      <c r="I108" s="10">
        <v>560</v>
      </c>
      <c r="J108" s="10">
        <v>835</v>
      </c>
      <c r="K108" s="10">
        <v>1120</v>
      </c>
      <c r="Y108" s="454"/>
      <c r="Z108" s="454"/>
      <c r="AA108" s="454"/>
      <c r="AB108" s="454"/>
      <c r="AC108" s="454"/>
      <c r="AD108" s="454"/>
      <c r="AE108" s="454"/>
      <c r="AF108" s="454"/>
      <c r="AG108" s="454"/>
      <c r="AH108" s="454"/>
    </row>
    <row r="109" spans="2:34">
      <c r="B109" s="22" t="s">
        <v>288</v>
      </c>
      <c r="C109" s="10">
        <v>90</v>
      </c>
      <c r="D109" s="10">
        <v>75</v>
      </c>
      <c r="E109" s="10">
        <v>55</v>
      </c>
      <c r="F109" s="10">
        <v>65</v>
      </c>
      <c r="G109" s="10">
        <v>110</v>
      </c>
      <c r="H109" s="10">
        <v>60</v>
      </c>
      <c r="I109" s="10">
        <v>80</v>
      </c>
      <c r="J109" s="10">
        <v>95</v>
      </c>
      <c r="K109" s="10">
        <v>95</v>
      </c>
      <c r="Y109" s="454"/>
      <c r="Z109" s="454"/>
      <c r="AA109" s="454"/>
      <c r="AB109" s="454"/>
      <c r="AC109" s="454"/>
      <c r="AD109" s="454"/>
      <c r="AE109" s="454"/>
      <c r="AF109" s="454"/>
      <c r="AG109" s="454"/>
      <c r="AH109" s="454"/>
    </row>
    <row r="110" spans="2:34">
      <c r="B110" s="22" t="s">
        <v>90</v>
      </c>
      <c r="C110" s="10">
        <v>45</v>
      </c>
      <c r="D110" s="10">
        <v>5</v>
      </c>
      <c r="E110" s="10">
        <v>45</v>
      </c>
      <c r="F110" s="10">
        <v>45</v>
      </c>
      <c r="G110" s="10">
        <v>10</v>
      </c>
      <c r="H110" s="10">
        <v>5</v>
      </c>
      <c r="I110" s="10">
        <v>10</v>
      </c>
      <c r="J110" s="10">
        <v>5</v>
      </c>
      <c r="K110" s="10">
        <v>10</v>
      </c>
      <c r="Y110" s="454"/>
      <c r="Z110" s="454"/>
      <c r="AA110" s="454"/>
      <c r="AB110" s="454"/>
      <c r="AC110" s="454"/>
      <c r="AD110" s="454"/>
      <c r="AE110" s="454"/>
      <c r="AF110" s="454"/>
      <c r="AG110" s="454"/>
      <c r="AH110" s="454"/>
    </row>
    <row r="111" spans="2:34">
      <c r="B111" s="22" t="s">
        <v>91</v>
      </c>
      <c r="C111" s="10">
        <v>65</v>
      </c>
      <c r="D111" s="10">
        <v>95</v>
      </c>
      <c r="E111" s="10">
        <v>100</v>
      </c>
      <c r="F111" s="10">
        <v>65</v>
      </c>
      <c r="G111" s="10">
        <v>120</v>
      </c>
      <c r="H111" s="10">
        <v>65</v>
      </c>
      <c r="I111" s="10">
        <v>75</v>
      </c>
      <c r="J111" s="10">
        <v>70</v>
      </c>
      <c r="K111" s="10">
        <v>90</v>
      </c>
      <c r="Y111" s="454"/>
      <c r="Z111" s="454"/>
      <c r="AA111" s="454"/>
      <c r="AB111" s="454"/>
      <c r="AC111" s="454"/>
      <c r="AD111" s="454"/>
      <c r="AE111" s="454"/>
      <c r="AF111" s="454"/>
      <c r="AG111" s="454"/>
      <c r="AH111" s="454"/>
    </row>
    <row r="112" spans="2:34">
      <c r="B112" s="22" t="s">
        <v>92</v>
      </c>
      <c r="C112" s="10">
        <v>0</v>
      </c>
      <c r="D112" s="10">
        <v>5</v>
      </c>
      <c r="E112" s="10">
        <v>0</v>
      </c>
      <c r="F112" s="10">
        <v>5</v>
      </c>
      <c r="G112" s="10">
        <v>30</v>
      </c>
      <c r="H112" s="10">
        <v>5</v>
      </c>
      <c r="I112" s="10">
        <v>20</v>
      </c>
      <c r="J112" s="10">
        <v>20</v>
      </c>
      <c r="K112" s="10">
        <v>300</v>
      </c>
      <c r="Y112" s="454"/>
      <c r="Z112" s="454"/>
      <c r="AA112" s="454"/>
      <c r="AB112" s="454"/>
      <c r="AC112" s="454"/>
      <c r="AD112" s="454"/>
      <c r="AE112" s="454"/>
      <c r="AF112" s="454"/>
      <c r="AG112" s="454"/>
      <c r="AH112" s="454"/>
    </row>
    <row r="113" spans="2:34">
      <c r="B113" s="22" t="s">
        <v>64</v>
      </c>
      <c r="C113" s="10">
        <v>0</v>
      </c>
      <c r="D113" s="10">
        <v>0</v>
      </c>
      <c r="E113" s="10">
        <v>0</v>
      </c>
      <c r="F113" s="10">
        <v>0</v>
      </c>
      <c r="G113" s="10">
        <v>0</v>
      </c>
      <c r="H113" s="10">
        <v>0</v>
      </c>
      <c r="I113" s="10">
        <v>0</v>
      </c>
      <c r="J113" s="10">
        <v>5</v>
      </c>
      <c r="K113" s="10">
        <v>0</v>
      </c>
      <c r="Y113" s="454"/>
      <c r="Z113" s="454"/>
      <c r="AA113" s="454"/>
      <c r="AB113" s="454"/>
      <c r="AC113" s="454"/>
      <c r="AD113" s="454"/>
      <c r="AE113" s="454"/>
      <c r="AF113" s="454"/>
      <c r="AG113" s="454"/>
      <c r="AH113" s="454"/>
    </row>
    <row r="114" spans="2:34">
      <c r="B114" s="22" t="s">
        <v>93</v>
      </c>
      <c r="C114" s="10">
        <v>170</v>
      </c>
      <c r="D114" s="10">
        <v>310</v>
      </c>
      <c r="E114" s="10">
        <v>100</v>
      </c>
      <c r="F114" s="10">
        <v>110</v>
      </c>
      <c r="G114" s="10">
        <v>175</v>
      </c>
      <c r="H114" s="10">
        <v>1165</v>
      </c>
      <c r="I114" s="10">
        <v>200</v>
      </c>
      <c r="J114" s="10">
        <v>210</v>
      </c>
      <c r="K114" s="10">
        <v>155</v>
      </c>
      <c r="Y114" s="454"/>
      <c r="Z114" s="454"/>
      <c r="AA114" s="454"/>
      <c r="AB114" s="454"/>
      <c r="AC114" s="454"/>
      <c r="AD114" s="454"/>
      <c r="AE114" s="454"/>
      <c r="AF114" s="454"/>
      <c r="AG114" s="454"/>
      <c r="AH114" s="454"/>
    </row>
    <row r="115" spans="2:34">
      <c r="B115" s="22" t="s">
        <v>65</v>
      </c>
      <c r="C115" s="10">
        <v>10</v>
      </c>
      <c r="D115" s="10">
        <v>0</v>
      </c>
      <c r="E115" s="10">
        <v>0</v>
      </c>
      <c r="F115" s="10">
        <v>0</v>
      </c>
      <c r="G115" s="10">
        <v>0</v>
      </c>
      <c r="H115" s="10">
        <v>0</v>
      </c>
      <c r="I115" s="10">
        <v>0</v>
      </c>
      <c r="J115" s="10">
        <v>0</v>
      </c>
      <c r="K115" s="10">
        <v>0</v>
      </c>
      <c r="Y115" s="454"/>
      <c r="Z115" s="454"/>
      <c r="AA115" s="454"/>
      <c r="AB115" s="454"/>
      <c r="AC115" s="454"/>
      <c r="AD115" s="454"/>
      <c r="AE115" s="454"/>
      <c r="AF115" s="454"/>
      <c r="AG115" s="454"/>
      <c r="AH115" s="454"/>
    </row>
    <row r="116" spans="2:34">
      <c r="B116" s="22" t="s">
        <v>66</v>
      </c>
      <c r="C116" s="10">
        <v>1265</v>
      </c>
      <c r="D116" s="10">
        <v>1810</v>
      </c>
      <c r="E116" s="10">
        <v>1730</v>
      </c>
      <c r="F116" s="10">
        <v>2495</v>
      </c>
      <c r="G116" s="10">
        <v>2925</v>
      </c>
      <c r="H116" s="10">
        <v>1835</v>
      </c>
      <c r="I116" s="10">
        <v>2745</v>
      </c>
      <c r="J116" s="10">
        <v>2940</v>
      </c>
      <c r="K116" s="10">
        <v>3130</v>
      </c>
      <c r="Y116" s="454"/>
      <c r="Z116" s="454"/>
      <c r="AA116" s="454"/>
      <c r="AB116" s="454"/>
      <c r="AC116" s="454"/>
      <c r="AD116" s="454"/>
      <c r="AE116" s="454"/>
      <c r="AF116" s="454"/>
      <c r="AG116" s="454"/>
      <c r="AH116" s="454"/>
    </row>
    <row r="117" spans="2:34">
      <c r="B117" s="22" t="s">
        <v>67</v>
      </c>
      <c r="C117" s="10">
        <v>155</v>
      </c>
      <c r="D117" s="10">
        <v>160</v>
      </c>
      <c r="E117" s="10">
        <v>155</v>
      </c>
      <c r="F117" s="10">
        <v>150</v>
      </c>
      <c r="G117" s="10">
        <v>65</v>
      </c>
      <c r="H117" s="10">
        <v>55</v>
      </c>
      <c r="I117" s="10">
        <v>70</v>
      </c>
      <c r="J117" s="10">
        <v>150</v>
      </c>
      <c r="K117" s="10">
        <v>180</v>
      </c>
      <c r="Y117" s="454"/>
      <c r="Z117" s="454"/>
      <c r="AA117" s="454"/>
      <c r="AB117" s="454"/>
      <c r="AC117" s="454"/>
      <c r="AD117" s="454"/>
      <c r="AE117" s="454"/>
      <c r="AF117" s="454"/>
      <c r="AG117" s="454"/>
      <c r="AH117" s="454"/>
    </row>
    <row r="118" spans="2:34">
      <c r="B118" s="22" t="s">
        <v>242</v>
      </c>
      <c r="C118" s="10">
        <v>10</v>
      </c>
      <c r="D118" s="10">
        <v>5</v>
      </c>
      <c r="E118" s="10">
        <v>10</v>
      </c>
      <c r="F118" s="10">
        <v>5</v>
      </c>
      <c r="G118" s="10">
        <v>0</v>
      </c>
      <c r="H118" s="10">
        <v>0</v>
      </c>
      <c r="I118" s="10">
        <v>0</v>
      </c>
      <c r="J118" s="10">
        <v>0</v>
      </c>
      <c r="K118" s="10">
        <v>0</v>
      </c>
      <c r="Y118" s="454"/>
      <c r="Z118" s="454"/>
      <c r="AA118" s="454"/>
      <c r="AB118" s="454"/>
      <c r="AC118" s="454"/>
      <c r="AD118" s="454"/>
      <c r="AE118" s="454"/>
      <c r="AF118" s="454"/>
      <c r="AG118" s="454"/>
      <c r="AH118" s="454"/>
    </row>
    <row r="119" spans="2:34">
      <c r="B119" s="22" t="s">
        <v>68</v>
      </c>
      <c r="C119" s="10">
        <v>180</v>
      </c>
      <c r="D119" s="10">
        <v>25</v>
      </c>
      <c r="E119" s="10">
        <v>75</v>
      </c>
      <c r="F119" s="10">
        <v>75</v>
      </c>
      <c r="G119" s="10">
        <v>60</v>
      </c>
      <c r="H119" s="10">
        <v>60</v>
      </c>
      <c r="I119" s="10">
        <v>245</v>
      </c>
      <c r="J119" s="10">
        <v>845</v>
      </c>
      <c r="K119" s="10">
        <v>965</v>
      </c>
      <c r="Y119" s="454"/>
      <c r="Z119" s="454"/>
      <c r="AA119" s="454"/>
      <c r="AB119" s="454"/>
      <c r="AC119" s="454"/>
      <c r="AD119" s="454"/>
      <c r="AE119" s="454"/>
      <c r="AF119" s="454"/>
      <c r="AG119" s="454"/>
      <c r="AH119" s="454"/>
    </row>
    <row r="120" spans="2:34">
      <c r="B120" s="22" t="s">
        <v>94</v>
      </c>
      <c r="C120" s="10">
        <v>30</v>
      </c>
      <c r="D120" s="10">
        <v>70</v>
      </c>
      <c r="E120" s="10">
        <v>130</v>
      </c>
      <c r="F120" s="10">
        <v>150</v>
      </c>
      <c r="G120" s="10">
        <v>175</v>
      </c>
      <c r="H120" s="10">
        <v>90</v>
      </c>
      <c r="I120" s="10">
        <v>145</v>
      </c>
      <c r="J120" s="10">
        <v>150</v>
      </c>
      <c r="K120" s="10">
        <v>120</v>
      </c>
      <c r="Y120" s="454"/>
      <c r="Z120" s="454"/>
      <c r="AA120" s="454"/>
      <c r="AB120" s="454"/>
      <c r="AC120" s="454"/>
      <c r="AD120" s="454"/>
      <c r="AE120" s="454"/>
      <c r="AF120" s="454"/>
      <c r="AG120" s="454"/>
      <c r="AH120" s="454"/>
    </row>
    <row r="121" spans="2:34">
      <c r="B121" s="22" t="s">
        <v>86</v>
      </c>
      <c r="C121" s="10">
        <v>0</v>
      </c>
      <c r="D121" s="10">
        <v>0</v>
      </c>
      <c r="E121" s="10">
        <v>0</v>
      </c>
      <c r="F121" s="10">
        <v>0</v>
      </c>
      <c r="G121" s="10">
        <v>0</v>
      </c>
      <c r="H121" s="10">
        <v>0</v>
      </c>
      <c r="I121" s="10">
        <v>5</v>
      </c>
      <c r="J121" s="10">
        <v>0</v>
      </c>
      <c r="K121" s="10">
        <v>0</v>
      </c>
      <c r="Y121" s="454"/>
      <c r="Z121" s="454"/>
      <c r="AA121" s="454"/>
      <c r="AB121" s="454"/>
      <c r="AC121" s="454"/>
      <c r="AD121" s="454"/>
      <c r="AE121" s="454"/>
      <c r="AF121" s="454"/>
      <c r="AG121" s="454"/>
      <c r="AH121" s="454"/>
    </row>
    <row r="122" spans="2:34">
      <c r="B122" s="22" t="s">
        <v>69</v>
      </c>
      <c r="C122" s="10">
        <v>0</v>
      </c>
      <c r="D122" s="10">
        <v>0</v>
      </c>
      <c r="E122" s="10">
        <v>0</v>
      </c>
      <c r="F122" s="10">
        <v>0</v>
      </c>
      <c r="G122" s="10">
        <v>0</v>
      </c>
      <c r="H122" s="10">
        <v>0</v>
      </c>
      <c r="I122" s="10">
        <v>15</v>
      </c>
      <c r="J122" s="10">
        <v>125</v>
      </c>
      <c r="K122" s="10">
        <v>65</v>
      </c>
      <c r="Y122" s="454"/>
      <c r="Z122" s="454"/>
      <c r="AA122" s="454"/>
      <c r="AB122" s="454"/>
      <c r="AC122" s="454"/>
      <c r="AD122" s="454"/>
      <c r="AE122" s="454"/>
      <c r="AF122" s="454"/>
      <c r="AG122" s="454"/>
      <c r="AH122" s="454"/>
    </row>
    <row r="123" spans="2:34">
      <c r="B123" s="22" t="s">
        <v>243</v>
      </c>
      <c r="C123" s="10">
        <v>740</v>
      </c>
      <c r="D123" s="10">
        <v>610</v>
      </c>
      <c r="E123" s="10">
        <v>710</v>
      </c>
      <c r="F123" s="10">
        <v>910</v>
      </c>
      <c r="G123" s="10">
        <v>1160</v>
      </c>
      <c r="H123" s="10">
        <v>805</v>
      </c>
      <c r="I123" s="10">
        <v>1215</v>
      </c>
      <c r="J123" s="10">
        <v>1205</v>
      </c>
      <c r="K123" s="10">
        <v>1385</v>
      </c>
      <c r="Y123" s="454"/>
      <c r="Z123" s="454"/>
      <c r="AA123" s="454"/>
      <c r="AB123" s="454"/>
      <c r="AC123" s="454"/>
      <c r="AD123" s="454"/>
      <c r="AE123" s="454"/>
      <c r="AF123" s="454"/>
      <c r="AG123" s="454"/>
      <c r="AH123" s="454"/>
    </row>
    <row r="124" spans="2:34">
      <c r="B124" s="22" t="s">
        <v>70</v>
      </c>
      <c r="C124" s="10">
        <v>155</v>
      </c>
      <c r="D124" s="10">
        <v>60</v>
      </c>
      <c r="E124" s="10">
        <v>75</v>
      </c>
      <c r="F124" s="10">
        <v>60</v>
      </c>
      <c r="G124" s="10">
        <v>80</v>
      </c>
      <c r="H124" s="10">
        <v>145</v>
      </c>
      <c r="I124" s="10">
        <v>120</v>
      </c>
      <c r="J124" s="10">
        <v>135</v>
      </c>
      <c r="K124" s="10">
        <v>265</v>
      </c>
      <c r="Y124" s="454"/>
      <c r="Z124" s="454"/>
      <c r="AA124" s="454"/>
      <c r="AB124" s="454"/>
      <c r="AC124" s="454"/>
      <c r="AD124" s="454"/>
      <c r="AE124" s="454"/>
      <c r="AF124" s="454"/>
      <c r="AG124" s="454"/>
      <c r="AH124" s="454"/>
    </row>
    <row r="125" spans="2:34">
      <c r="B125" s="22" t="s">
        <v>95</v>
      </c>
      <c r="C125" s="10">
        <v>0</v>
      </c>
      <c r="D125" s="10">
        <v>0</v>
      </c>
      <c r="E125" s="10">
        <v>0</v>
      </c>
      <c r="F125" s="10">
        <v>0</v>
      </c>
      <c r="G125" s="10">
        <v>0</v>
      </c>
      <c r="H125" s="10">
        <v>0</v>
      </c>
      <c r="I125" s="10">
        <v>0</v>
      </c>
      <c r="J125" s="10">
        <v>0</v>
      </c>
      <c r="K125" s="10">
        <v>0</v>
      </c>
      <c r="Y125" s="454"/>
      <c r="Z125" s="454"/>
      <c r="AA125" s="454"/>
      <c r="AB125" s="454"/>
      <c r="AC125" s="454"/>
      <c r="AD125" s="454"/>
      <c r="AE125" s="454"/>
      <c r="AF125" s="454"/>
      <c r="AG125" s="454"/>
      <c r="AH125" s="454"/>
    </row>
    <row r="126" spans="2:34">
      <c r="B126" s="22" t="s">
        <v>96</v>
      </c>
      <c r="C126" s="10">
        <v>40</v>
      </c>
      <c r="D126" s="10">
        <v>80</v>
      </c>
      <c r="E126" s="10">
        <v>40</v>
      </c>
      <c r="F126" s="10">
        <v>45</v>
      </c>
      <c r="G126" s="10">
        <v>75</v>
      </c>
      <c r="H126" s="10">
        <v>40</v>
      </c>
      <c r="I126" s="10">
        <v>45</v>
      </c>
      <c r="J126" s="10">
        <v>35</v>
      </c>
      <c r="K126" s="10">
        <v>60</v>
      </c>
      <c r="Y126" s="454"/>
      <c r="Z126" s="454"/>
      <c r="AA126" s="454"/>
      <c r="AB126" s="454"/>
      <c r="AC126" s="454"/>
      <c r="AD126" s="454"/>
      <c r="AE126" s="454"/>
      <c r="AF126" s="454"/>
      <c r="AG126" s="454"/>
      <c r="AH126" s="454"/>
    </row>
    <row r="127" spans="2:34">
      <c r="B127" s="22" t="s">
        <v>72</v>
      </c>
      <c r="C127" s="10">
        <v>80</v>
      </c>
      <c r="D127" s="10">
        <v>15</v>
      </c>
      <c r="E127" s="10">
        <v>10</v>
      </c>
      <c r="F127" s="10">
        <v>0</v>
      </c>
      <c r="G127" s="10">
        <v>10</v>
      </c>
      <c r="H127" s="10">
        <v>0</v>
      </c>
      <c r="I127" s="10">
        <v>0</v>
      </c>
      <c r="J127" s="10">
        <v>0</v>
      </c>
      <c r="K127" s="10">
        <v>0</v>
      </c>
      <c r="Y127" s="454"/>
      <c r="Z127" s="454"/>
      <c r="AA127" s="454"/>
      <c r="AB127" s="454"/>
      <c r="AC127" s="454"/>
      <c r="AD127" s="454"/>
      <c r="AE127" s="454"/>
      <c r="AF127" s="454"/>
      <c r="AG127" s="454"/>
      <c r="AH127" s="454"/>
    </row>
    <row r="128" spans="2:34">
      <c r="B128" s="22" t="s">
        <v>244</v>
      </c>
      <c r="C128" s="10">
        <v>30</v>
      </c>
      <c r="D128" s="10">
        <v>5</v>
      </c>
      <c r="E128" s="10">
        <v>0</v>
      </c>
      <c r="F128" s="10">
        <v>25</v>
      </c>
      <c r="G128" s="10">
        <v>0</v>
      </c>
      <c r="H128" s="10">
        <v>0</v>
      </c>
      <c r="I128" s="10">
        <v>5</v>
      </c>
      <c r="J128" s="10">
        <v>0</v>
      </c>
      <c r="K128" s="10">
        <v>5</v>
      </c>
      <c r="Y128" s="454"/>
      <c r="Z128" s="454"/>
      <c r="AA128" s="454"/>
      <c r="AB128" s="454"/>
      <c r="AC128" s="454"/>
      <c r="AD128" s="454"/>
      <c r="AE128" s="454"/>
      <c r="AF128" s="454"/>
      <c r="AG128" s="454"/>
      <c r="AH128" s="454"/>
    </row>
    <row r="129" spans="1:44">
      <c r="B129" s="22" t="s">
        <v>245</v>
      </c>
      <c r="C129" s="10">
        <v>120</v>
      </c>
      <c r="D129" s="10">
        <v>145</v>
      </c>
      <c r="E129" s="10">
        <v>120</v>
      </c>
      <c r="F129" s="10">
        <v>165</v>
      </c>
      <c r="G129" s="10">
        <v>195</v>
      </c>
      <c r="H129" s="10">
        <v>105</v>
      </c>
      <c r="I129" s="10">
        <v>105</v>
      </c>
      <c r="J129" s="10">
        <v>150</v>
      </c>
      <c r="K129" s="10">
        <v>150</v>
      </c>
      <c r="Y129" s="454"/>
      <c r="Z129" s="454"/>
      <c r="AA129" s="454"/>
      <c r="AB129" s="454"/>
      <c r="AC129" s="454"/>
      <c r="AD129" s="454"/>
      <c r="AE129" s="454"/>
      <c r="AF129" s="454"/>
      <c r="AG129" s="454"/>
      <c r="AH129" s="454"/>
    </row>
    <row r="130" spans="1:44">
      <c r="B130" s="22" t="s">
        <v>97</v>
      </c>
      <c r="C130" s="10">
        <v>75</v>
      </c>
      <c r="D130" s="10">
        <v>70</v>
      </c>
      <c r="E130" s="10">
        <v>75</v>
      </c>
      <c r="F130" s="10">
        <v>70</v>
      </c>
      <c r="G130" s="10">
        <v>110</v>
      </c>
      <c r="H130" s="10">
        <v>65</v>
      </c>
      <c r="I130" s="10">
        <v>90</v>
      </c>
      <c r="J130" s="10">
        <v>170</v>
      </c>
      <c r="K130" s="10">
        <v>165</v>
      </c>
      <c r="Y130" s="454"/>
      <c r="Z130" s="454"/>
      <c r="AA130" s="454"/>
      <c r="AB130" s="454"/>
      <c r="AC130" s="454"/>
      <c r="AD130" s="454"/>
      <c r="AE130" s="454"/>
      <c r="AF130" s="454"/>
      <c r="AG130" s="454"/>
      <c r="AH130" s="454"/>
    </row>
    <row r="131" spans="1:44">
      <c r="B131" s="22" t="s">
        <v>246</v>
      </c>
      <c r="C131" s="10">
        <v>60</v>
      </c>
      <c r="D131" s="10">
        <v>105</v>
      </c>
      <c r="E131" s="10">
        <v>55</v>
      </c>
      <c r="F131" s="10">
        <v>80</v>
      </c>
      <c r="G131" s="10">
        <v>125</v>
      </c>
      <c r="H131" s="10">
        <v>100</v>
      </c>
      <c r="I131" s="10">
        <v>65</v>
      </c>
      <c r="J131" s="10">
        <v>45</v>
      </c>
      <c r="K131" s="10">
        <v>90</v>
      </c>
      <c r="Y131" s="454"/>
      <c r="Z131" s="454"/>
      <c r="AA131" s="454"/>
      <c r="AB131" s="454"/>
      <c r="AC131" s="454"/>
      <c r="AD131" s="454"/>
      <c r="AE131" s="454"/>
      <c r="AF131" s="454"/>
      <c r="AG131" s="454"/>
      <c r="AH131" s="454"/>
    </row>
    <row r="132" spans="1:44">
      <c r="B132" s="22" t="s">
        <v>98</v>
      </c>
      <c r="C132" s="10">
        <v>35</v>
      </c>
      <c r="D132" s="10">
        <v>20</v>
      </c>
      <c r="E132" s="10">
        <v>20</v>
      </c>
      <c r="F132" s="10">
        <v>35</v>
      </c>
      <c r="G132" s="10">
        <v>65</v>
      </c>
      <c r="H132" s="10">
        <v>35</v>
      </c>
      <c r="I132" s="10">
        <v>45</v>
      </c>
      <c r="J132" s="10">
        <v>40</v>
      </c>
      <c r="K132" s="10">
        <v>15</v>
      </c>
      <c r="Y132" s="454"/>
      <c r="Z132" s="454"/>
      <c r="AA132" s="454"/>
      <c r="AB132" s="454"/>
      <c r="AC132" s="454"/>
      <c r="AD132" s="454"/>
      <c r="AE132" s="454"/>
      <c r="AF132" s="454"/>
      <c r="AG132" s="454"/>
      <c r="AH132" s="454"/>
    </row>
    <row r="133" spans="1:44">
      <c r="B133" s="22" t="s">
        <v>73</v>
      </c>
      <c r="C133" s="10">
        <v>5</v>
      </c>
      <c r="D133" s="10">
        <v>0</v>
      </c>
      <c r="E133" s="10">
        <v>0</v>
      </c>
      <c r="F133" s="10">
        <v>0</v>
      </c>
      <c r="G133" s="10">
        <v>0</v>
      </c>
      <c r="H133" s="10">
        <v>0</v>
      </c>
      <c r="I133" s="10">
        <v>0</v>
      </c>
      <c r="J133" s="10">
        <v>0</v>
      </c>
      <c r="K133" s="10">
        <v>0</v>
      </c>
      <c r="Y133" s="454"/>
      <c r="Z133" s="454"/>
      <c r="AA133" s="454"/>
      <c r="AB133" s="454"/>
      <c r="AC133" s="454"/>
      <c r="AD133" s="454"/>
      <c r="AE133" s="454"/>
      <c r="AF133" s="454"/>
      <c r="AG133" s="454"/>
      <c r="AH133" s="454"/>
    </row>
    <row r="134" spans="1:44">
      <c r="B134" s="22" t="s">
        <v>99</v>
      </c>
      <c r="C134" s="10">
        <v>475</v>
      </c>
      <c r="D134" s="10">
        <v>440</v>
      </c>
      <c r="E134" s="10">
        <v>470</v>
      </c>
      <c r="F134" s="10">
        <v>495</v>
      </c>
      <c r="G134" s="10">
        <v>470</v>
      </c>
      <c r="H134" s="10">
        <v>340</v>
      </c>
      <c r="I134" s="10">
        <v>395</v>
      </c>
      <c r="J134" s="10">
        <v>435</v>
      </c>
      <c r="K134" s="10">
        <v>545</v>
      </c>
      <c r="Y134" s="454"/>
      <c r="Z134" s="454"/>
      <c r="AA134" s="454"/>
      <c r="AB134" s="454"/>
      <c r="AC134" s="454"/>
      <c r="AD134" s="454"/>
      <c r="AE134" s="454"/>
      <c r="AF134" s="454"/>
      <c r="AG134" s="454"/>
      <c r="AH134" s="454"/>
    </row>
    <row r="135" spans="1:44">
      <c r="B135" s="22" t="s">
        <v>100</v>
      </c>
      <c r="C135" s="10">
        <v>75</v>
      </c>
      <c r="D135" s="10">
        <v>85</v>
      </c>
      <c r="E135" s="10">
        <v>85</v>
      </c>
      <c r="F135" s="10">
        <v>105</v>
      </c>
      <c r="G135" s="10">
        <v>120</v>
      </c>
      <c r="H135" s="10">
        <v>80</v>
      </c>
      <c r="I135" s="10">
        <v>135</v>
      </c>
      <c r="J135" s="10">
        <v>150</v>
      </c>
      <c r="K135" s="10">
        <v>150</v>
      </c>
      <c r="Y135" s="454"/>
      <c r="Z135" s="454"/>
      <c r="AA135" s="454"/>
      <c r="AB135" s="454"/>
      <c r="AC135" s="454"/>
      <c r="AD135" s="454"/>
      <c r="AE135" s="454"/>
      <c r="AF135" s="454"/>
      <c r="AG135" s="454"/>
      <c r="AH135" s="454"/>
    </row>
    <row r="136" spans="1:44">
      <c r="B136" s="22" t="s">
        <v>247</v>
      </c>
      <c r="C136" s="10">
        <v>505</v>
      </c>
      <c r="D136" s="10">
        <v>505</v>
      </c>
      <c r="E136" s="10">
        <v>310</v>
      </c>
      <c r="F136" s="10">
        <v>485</v>
      </c>
      <c r="G136" s="10">
        <v>505</v>
      </c>
      <c r="H136" s="10">
        <v>365</v>
      </c>
      <c r="I136" s="10">
        <v>615</v>
      </c>
      <c r="J136" s="10">
        <v>500</v>
      </c>
      <c r="K136" s="10">
        <v>405</v>
      </c>
      <c r="Y136" s="454"/>
      <c r="Z136" s="454"/>
      <c r="AA136" s="454"/>
      <c r="AB136" s="454"/>
      <c r="AC136" s="454"/>
      <c r="AD136" s="454"/>
      <c r="AE136" s="454"/>
      <c r="AF136" s="454"/>
      <c r="AG136" s="454"/>
      <c r="AH136" s="454"/>
    </row>
    <row r="137" spans="1:44">
      <c r="B137" s="22" t="s">
        <v>74</v>
      </c>
      <c r="C137" s="10">
        <v>330</v>
      </c>
      <c r="D137" s="10">
        <v>155</v>
      </c>
      <c r="E137" s="10">
        <v>200</v>
      </c>
      <c r="F137" s="10">
        <v>150</v>
      </c>
      <c r="G137" s="10">
        <v>230</v>
      </c>
      <c r="H137" s="10">
        <v>395</v>
      </c>
      <c r="I137" s="10">
        <v>230</v>
      </c>
      <c r="J137" s="10">
        <v>290</v>
      </c>
      <c r="K137" s="10">
        <v>245</v>
      </c>
      <c r="Y137" s="454"/>
      <c r="Z137" s="454"/>
      <c r="AA137" s="454"/>
      <c r="AB137" s="454"/>
      <c r="AC137" s="454"/>
      <c r="AD137" s="454"/>
      <c r="AE137" s="454"/>
      <c r="AF137" s="454"/>
      <c r="AG137" s="454"/>
      <c r="AH137" s="454"/>
    </row>
    <row r="138" spans="1:44">
      <c r="B138" s="22" t="s">
        <v>101</v>
      </c>
      <c r="C138" s="10">
        <v>95</v>
      </c>
      <c r="D138" s="10">
        <v>70</v>
      </c>
      <c r="E138" s="10">
        <v>85</v>
      </c>
      <c r="F138" s="10">
        <v>220</v>
      </c>
      <c r="G138" s="10">
        <v>50</v>
      </c>
      <c r="H138" s="10">
        <v>25</v>
      </c>
      <c r="I138" s="10">
        <v>55</v>
      </c>
      <c r="J138" s="10">
        <v>180</v>
      </c>
      <c r="K138" s="10">
        <v>195</v>
      </c>
      <c r="Y138" s="454"/>
      <c r="Z138" s="454"/>
      <c r="AA138" s="454"/>
      <c r="AB138" s="454"/>
      <c r="AC138" s="454"/>
      <c r="AD138" s="454"/>
      <c r="AE138" s="454"/>
      <c r="AF138" s="454"/>
      <c r="AG138" s="454"/>
      <c r="AH138" s="454"/>
    </row>
    <row r="139" spans="1:44">
      <c r="B139" s="22" t="s">
        <v>248</v>
      </c>
      <c r="C139" s="10">
        <v>10</v>
      </c>
      <c r="D139" s="10">
        <v>25</v>
      </c>
      <c r="E139" s="10">
        <v>15</v>
      </c>
      <c r="F139" s="10">
        <v>5</v>
      </c>
      <c r="G139" s="10">
        <v>10</v>
      </c>
      <c r="H139" s="10">
        <v>15</v>
      </c>
      <c r="I139" s="10">
        <v>0</v>
      </c>
      <c r="J139" s="10">
        <v>0</v>
      </c>
      <c r="K139" s="10">
        <v>0</v>
      </c>
      <c r="Y139" s="454"/>
      <c r="Z139" s="454"/>
      <c r="AA139" s="454"/>
      <c r="AB139" s="454"/>
      <c r="AC139" s="454"/>
      <c r="AD139" s="454"/>
      <c r="AE139" s="454"/>
      <c r="AF139" s="454"/>
      <c r="AG139" s="454"/>
      <c r="AH139" s="454"/>
    </row>
    <row r="140" spans="1:44" s="7" customFormat="1">
      <c r="A140" s="2"/>
      <c r="B140" s="22" t="s">
        <v>249</v>
      </c>
      <c r="C140" s="10">
        <v>230</v>
      </c>
      <c r="D140" s="10">
        <v>190</v>
      </c>
      <c r="E140" s="10">
        <v>10</v>
      </c>
      <c r="F140" s="10">
        <v>70</v>
      </c>
      <c r="G140" s="10">
        <v>360</v>
      </c>
      <c r="H140" s="10">
        <v>190</v>
      </c>
      <c r="I140" s="10">
        <v>195</v>
      </c>
      <c r="J140" s="10">
        <v>255</v>
      </c>
      <c r="K140" s="10">
        <v>305</v>
      </c>
      <c r="L140" s="18"/>
      <c r="M140" s="454"/>
      <c r="N140" s="454"/>
      <c r="O140" s="456"/>
      <c r="P140" s="456"/>
      <c r="Q140" s="456"/>
      <c r="R140" s="456"/>
      <c r="S140" s="456"/>
      <c r="T140" s="456"/>
      <c r="U140" s="456"/>
      <c r="V140" s="456"/>
      <c r="W140" s="456"/>
      <c r="Y140" s="456"/>
      <c r="Z140" s="456"/>
      <c r="AA140" s="456"/>
      <c r="AB140" s="456"/>
      <c r="AC140" s="456"/>
      <c r="AD140" s="456"/>
      <c r="AE140" s="456"/>
      <c r="AF140" s="456"/>
      <c r="AG140" s="456"/>
      <c r="AH140" s="456"/>
      <c r="AK140" s="2"/>
      <c r="AL140" s="2"/>
      <c r="AM140" s="2"/>
      <c r="AN140" s="2"/>
      <c r="AO140" s="2"/>
      <c r="AP140" s="2"/>
      <c r="AQ140" s="2"/>
      <c r="AR140" s="2"/>
    </row>
    <row r="141" spans="1:44">
      <c r="B141" s="22" t="s">
        <v>257</v>
      </c>
      <c r="C141" s="10">
        <v>0</v>
      </c>
      <c r="D141" s="10">
        <v>0</v>
      </c>
      <c r="E141" s="10">
        <v>0</v>
      </c>
      <c r="F141" s="10">
        <v>0</v>
      </c>
      <c r="G141" s="10">
        <v>0</v>
      </c>
      <c r="H141" s="10">
        <v>0</v>
      </c>
      <c r="I141" s="10">
        <v>0</v>
      </c>
      <c r="J141" s="10">
        <v>0</v>
      </c>
      <c r="K141" s="10">
        <v>55</v>
      </c>
      <c r="Y141" s="454"/>
      <c r="Z141" s="454"/>
      <c r="AA141" s="454"/>
      <c r="AB141" s="454"/>
      <c r="AC141" s="454"/>
      <c r="AD141" s="454"/>
      <c r="AE141" s="454"/>
      <c r="AF141" s="454"/>
      <c r="AG141" s="454"/>
      <c r="AH141" s="454"/>
    </row>
    <row r="142" spans="1:44">
      <c r="B142" s="22" t="s">
        <v>250</v>
      </c>
      <c r="C142" s="10">
        <v>155</v>
      </c>
      <c r="D142" s="10">
        <v>140</v>
      </c>
      <c r="E142" s="10">
        <v>130</v>
      </c>
      <c r="F142" s="10">
        <v>265</v>
      </c>
      <c r="G142" s="10">
        <v>170</v>
      </c>
      <c r="H142" s="10">
        <v>190</v>
      </c>
      <c r="I142" s="10">
        <v>215</v>
      </c>
      <c r="J142" s="10">
        <v>165</v>
      </c>
      <c r="K142" s="10">
        <v>205</v>
      </c>
      <c r="Y142" s="454"/>
      <c r="Z142" s="454"/>
      <c r="AA142" s="454"/>
      <c r="AB142" s="454"/>
      <c r="AC142" s="454"/>
      <c r="AD142" s="454"/>
      <c r="AE142" s="454"/>
      <c r="AF142" s="454"/>
      <c r="AG142" s="454"/>
      <c r="AH142" s="454"/>
    </row>
    <row r="143" spans="1:44">
      <c r="B143" s="22" t="s">
        <v>75</v>
      </c>
      <c r="C143" s="10">
        <v>300</v>
      </c>
      <c r="D143" s="10">
        <v>730</v>
      </c>
      <c r="E143" s="10">
        <v>715</v>
      </c>
      <c r="F143" s="10">
        <v>775</v>
      </c>
      <c r="G143" s="10">
        <v>495</v>
      </c>
      <c r="H143" s="10">
        <v>315</v>
      </c>
      <c r="I143" s="10">
        <v>415</v>
      </c>
      <c r="J143" s="10">
        <v>380</v>
      </c>
      <c r="K143" s="10">
        <v>575</v>
      </c>
      <c r="Y143" s="454"/>
      <c r="Z143" s="454"/>
      <c r="AA143" s="454"/>
      <c r="AB143" s="454"/>
      <c r="AC143" s="454"/>
      <c r="AD143" s="454"/>
      <c r="AE143" s="454"/>
      <c r="AF143" s="454"/>
      <c r="AG143" s="454"/>
      <c r="AH143" s="454"/>
    </row>
    <row r="144" spans="1:44">
      <c r="B144" s="22" t="s">
        <v>104</v>
      </c>
      <c r="C144" s="10">
        <v>25</v>
      </c>
      <c r="D144" s="10">
        <v>10</v>
      </c>
      <c r="E144" s="10">
        <v>15</v>
      </c>
      <c r="F144" s="10">
        <v>0</v>
      </c>
      <c r="G144" s="10">
        <v>15</v>
      </c>
      <c r="H144" s="10">
        <v>5</v>
      </c>
      <c r="I144" s="10">
        <v>5</v>
      </c>
      <c r="J144" s="10">
        <v>20</v>
      </c>
      <c r="K144" s="10">
        <v>15</v>
      </c>
      <c r="Y144" s="454"/>
      <c r="Z144" s="454"/>
      <c r="AA144" s="454"/>
      <c r="AB144" s="454"/>
      <c r="AC144" s="454"/>
      <c r="AD144" s="454"/>
      <c r="AE144" s="454"/>
      <c r="AF144" s="454"/>
      <c r="AG144" s="454"/>
      <c r="AH144" s="454"/>
    </row>
    <row r="145" spans="1:34">
      <c r="A145" s="18"/>
      <c r="B145" s="22" t="s">
        <v>105</v>
      </c>
      <c r="C145" s="10">
        <v>75</v>
      </c>
      <c r="D145" s="10">
        <v>140</v>
      </c>
      <c r="E145" s="10">
        <v>485</v>
      </c>
      <c r="F145" s="10">
        <v>380</v>
      </c>
      <c r="G145" s="10">
        <v>275</v>
      </c>
      <c r="H145" s="10">
        <v>180</v>
      </c>
      <c r="I145" s="10">
        <v>225</v>
      </c>
      <c r="J145" s="10">
        <v>230</v>
      </c>
      <c r="K145" s="10">
        <v>250</v>
      </c>
      <c r="Y145" s="454"/>
      <c r="Z145" s="454"/>
      <c r="AA145" s="454"/>
      <c r="AB145" s="454"/>
      <c r="AC145" s="454"/>
      <c r="AD145" s="454"/>
      <c r="AE145" s="454"/>
      <c r="AF145" s="454"/>
      <c r="AG145" s="454"/>
      <c r="AH145" s="454"/>
    </row>
    <row r="146" spans="1:34">
      <c r="A146" s="18"/>
      <c r="B146" s="22" t="s">
        <v>289</v>
      </c>
      <c r="C146" s="10">
        <v>35</v>
      </c>
      <c r="D146" s="10">
        <v>35</v>
      </c>
      <c r="E146" s="10">
        <v>45</v>
      </c>
      <c r="F146" s="10">
        <v>0</v>
      </c>
      <c r="G146" s="10">
        <v>0</v>
      </c>
      <c r="H146" s="10">
        <v>0</v>
      </c>
      <c r="I146" s="10">
        <v>0</v>
      </c>
      <c r="J146" s="10">
        <v>0</v>
      </c>
      <c r="K146" s="10">
        <v>0</v>
      </c>
      <c r="Y146" s="454"/>
      <c r="Z146" s="454"/>
      <c r="AA146" s="454"/>
      <c r="AB146" s="454"/>
      <c r="AC146" s="454"/>
      <c r="AD146" s="454"/>
      <c r="AE146" s="454"/>
      <c r="AF146" s="454"/>
      <c r="AG146" s="454"/>
      <c r="AH146" s="454"/>
    </row>
    <row r="147" spans="1:34">
      <c r="A147" s="18"/>
      <c r="B147" s="22" t="s">
        <v>251</v>
      </c>
      <c r="C147" s="10">
        <v>55</v>
      </c>
      <c r="D147" s="10">
        <v>85</v>
      </c>
      <c r="E147" s="10">
        <v>110</v>
      </c>
      <c r="F147" s="10">
        <v>150</v>
      </c>
      <c r="G147" s="10">
        <v>125</v>
      </c>
      <c r="H147" s="10">
        <v>80</v>
      </c>
      <c r="I147" s="10">
        <v>70</v>
      </c>
      <c r="J147" s="10">
        <v>90</v>
      </c>
      <c r="K147" s="10">
        <v>105</v>
      </c>
      <c r="Y147" s="454"/>
      <c r="Z147" s="454"/>
      <c r="AA147" s="454"/>
      <c r="AB147" s="454"/>
      <c r="AC147" s="454"/>
      <c r="AD147" s="454"/>
      <c r="AE147" s="454"/>
      <c r="AF147" s="454"/>
      <c r="AG147" s="454"/>
      <c r="AH147" s="454"/>
    </row>
    <row r="148" spans="1:34">
      <c r="A148" s="18"/>
      <c r="B148" s="22" t="s">
        <v>106</v>
      </c>
      <c r="C148" s="10">
        <v>0</v>
      </c>
      <c r="D148" s="10">
        <v>5</v>
      </c>
      <c r="E148" s="10">
        <v>5</v>
      </c>
      <c r="F148" s="10">
        <v>5</v>
      </c>
      <c r="G148" s="10">
        <v>5</v>
      </c>
      <c r="H148" s="10">
        <v>0</v>
      </c>
      <c r="I148" s="10">
        <v>5</v>
      </c>
      <c r="J148" s="10">
        <v>5</v>
      </c>
      <c r="K148" s="10">
        <v>10</v>
      </c>
      <c r="Y148" s="454"/>
      <c r="Z148" s="454"/>
      <c r="AA148" s="454"/>
      <c r="AB148" s="454"/>
      <c r="AC148" s="454"/>
      <c r="AD148" s="454"/>
      <c r="AE148" s="454"/>
      <c r="AF148" s="454"/>
      <c r="AG148" s="454"/>
      <c r="AH148" s="454"/>
    </row>
    <row r="149" spans="1:34">
      <c r="A149" s="18"/>
      <c r="B149" s="22" t="s">
        <v>77</v>
      </c>
      <c r="C149" s="10">
        <v>315</v>
      </c>
      <c r="D149" s="10">
        <v>335</v>
      </c>
      <c r="E149" s="10">
        <v>355</v>
      </c>
      <c r="F149" s="10">
        <v>475</v>
      </c>
      <c r="G149" s="10">
        <v>575</v>
      </c>
      <c r="H149" s="10">
        <v>430</v>
      </c>
      <c r="I149" s="10">
        <v>665</v>
      </c>
      <c r="J149" s="10">
        <v>670</v>
      </c>
      <c r="K149" s="10">
        <v>845</v>
      </c>
      <c r="Y149" s="454"/>
      <c r="Z149" s="454"/>
      <c r="AA149" s="454"/>
      <c r="AB149" s="454"/>
      <c r="AC149" s="454"/>
      <c r="AD149" s="454"/>
      <c r="AE149" s="454"/>
      <c r="AF149" s="454"/>
      <c r="AG149" s="454"/>
      <c r="AH149" s="454"/>
    </row>
    <row r="150" spans="1:34">
      <c r="B150" s="22" t="s">
        <v>252</v>
      </c>
      <c r="C150" s="10">
        <v>55</v>
      </c>
      <c r="D150" s="10">
        <v>25</v>
      </c>
      <c r="E150" s="10">
        <v>30</v>
      </c>
      <c r="F150" s="10">
        <v>40</v>
      </c>
      <c r="G150" s="10">
        <v>100</v>
      </c>
      <c r="H150" s="10">
        <v>35</v>
      </c>
      <c r="I150" s="10">
        <v>45</v>
      </c>
      <c r="J150" s="10">
        <v>50</v>
      </c>
      <c r="K150" s="10">
        <v>55</v>
      </c>
      <c r="Y150" s="454"/>
      <c r="Z150" s="454"/>
      <c r="AA150" s="454"/>
      <c r="AB150" s="454"/>
      <c r="AC150" s="454"/>
      <c r="AD150" s="454"/>
      <c r="AE150" s="454"/>
      <c r="AF150" s="454"/>
      <c r="AG150" s="454"/>
      <c r="AH150" s="454"/>
    </row>
    <row r="151" spans="1:34">
      <c r="B151" s="22" t="s">
        <v>107</v>
      </c>
      <c r="C151" s="10">
        <v>5</v>
      </c>
      <c r="D151" s="10">
        <v>15</v>
      </c>
      <c r="E151" s="10">
        <v>10</v>
      </c>
      <c r="F151" s="10">
        <v>15</v>
      </c>
      <c r="G151" s="10">
        <v>5</v>
      </c>
      <c r="H151" s="10">
        <v>20</v>
      </c>
      <c r="I151" s="10">
        <v>30</v>
      </c>
      <c r="J151" s="10">
        <v>15</v>
      </c>
      <c r="K151" s="10">
        <v>5</v>
      </c>
      <c r="Y151" s="454"/>
      <c r="Z151" s="454"/>
      <c r="AA151" s="454"/>
      <c r="AB151" s="454"/>
      <c r="AC151" s="454"/>
      <c r="AD151" s="454"/>
      <c r="AE151" s="454"/>
      <c r="AF151" s="454"/>
      <c r="AG151" s="454"/>
      <c r="AH151" s="454"/>
    </row>
    <row r="152" spans="1:34">
      <c r="B152" s="22" t="s">
        <v>78</v>
      </c>
      <c r="C152" s="10">
        <v>195</v>
      </c>
      <c r="D152" s="10">
        <v>40</v>
      </c>
      <c r="E152" s="10">
        <v>40</v>
      </c>
      <c r="F152" s="10">
        <v>60</v>
      </c>
      <c r="G152" s="10">
        <v>55</v>
      </c>
      <c r="H152" s="10">
        <v>30</v>
      </c>
      <c r="I152" s="10">
        <v>80</v>
      </c>
      <c r="J152" s="10">
        <v>50</v>
      </c>
      <c r="K152" s="10">
        <v>65</v>
      </c>
      <c r="Y152" s="454"/>
      <c r="Z152" s="454"/>
      <c r="AA152" s="454"/>
      <c r="AB152" s="454"/>
      <c r="AC152" s="454"/>
      <c r="AD152" s="454"/>
      <c r="AE152" s="454"/>
      <c r="AF152" s="454"/>
      <c r="AG152" s="454"/>
      <c r="AH152" s="454"/>
    </row>
    <row r="153" spans="1:34">
      <c r="B153" s="22" t="s">
        <v>108</v>
      </c>
      <c r="C153" s="10">
        <v>0</v>
      </c>
      <c r="D153" s="10">
        <v>0</v>
      </c>
      <c r="E153" s="10">
        <v>0</v>
      </c>
      <c r="F153" s="10">
        <v>0</v>
      </c>
      <c r="G153" s="10">
        <v>0</v>
      </c>
      <c r="H153" s="10">
        <v>0</v>
      </c>
      <c r="I153" s="10">
        <v>0</v>
      </c>
      <c r="J153" s="10">
        <v>0</v>
      </c>
      <c r="K153" s="10">
        <v>0</v>
      </c>
      <c r="Y153" s="454"/>
      <c r="Z153" s="454"/>
      <c r="AA153" s="454"/>
      <c r="AB153" s="454"/>
      <c r="AC153" s="454"/>
      <c r="AD153" s="454"/>
      <c r="AE153" s="454"/>
      <c r="AF153" s="454"/>
      <c r="AG153" s="454"/>
      <c r="AH153" s="454"/>
    </row>
    <row r="154" spans="1:34">
      <c r="B154" s="22" t="s">
        <v>79</v>
      </c>
      <c r="C154" s="10">
        <v>70</v>
      </c>
      <c r="D154" s="10">
        <v>60</v>
      </c>
      <c r="E154" s="10">
        <v>50</v>
      </c>
      <c r="F154" s="10">
        <v>60</v>
      </c>
      <c r="G154" s="10">
        <v>0</v>
      </c>
      <c r="H154" s="10">
        <v>0</v>
      </c>
      <c r="I154" s="10">
        <v>10</v>
      </c>
      <c r="J154" s="10">
        <v>0</v>
      </c>
      <c r="K154" s="10">
        <v>0</v>
      </c>
      <c r="Y154" s="454"/>
      <c r="Z154" s="454"/>
      <c r="AA154" s="454"/>
      <c r="AB154" s="454"/>
      <c r="AC154" s="454"/>
      <c r="AD154" s="454"/>
      <c r="AE154" s="454"/>
      <c r="AF154" s="454"/>
      <c r="AG154" s="454"/>
      <c r="AH154" s="454"/>
    </row>
    <row r="155" spans="1:34">
      <c r="B155" s="22" t="s">
        <v>80</v>
      </c>
      <c r="C155" s="10">
        <v>125</v>
      </c>
      <c r="D155" s="10">
        <v>150</v>
      </c>
      <c r="E155" s="10">
        <v>105</v>
      </c>
      <c r="F155" s="10">
        <v>135</v>
      </c>
      <c r="G155" s="10">
        <v>245</v>
      </c>
      <c r="H155" s="10">
        <v>75</v>
      </c>
      <c r="I155" s="10">
        <v>160</v>
      </c>
      <c r="J155" s="10">
        <v>215</v>
      </c>
      <c r="K155" s="10">
        <v>245</v>
      </c>
      <c r="Y155" s="454"/>
      <c r="Z155" s="454"/>
      <c r="AA155" s="454"/>
      <c r="AB155" s="454"/>
      <c r="AC155" s="454"/>
      <c r="AD155" s="454"/>
      <c r="AE155" s="454"/>
      <c r="AF155" s="454"/>
      <c r="AG155" s="454"/>
      <c r="AH155" s="454"/>
    </row>
    <row r="156" spans="1:34">
      <c r="B156" s="22" t="s">
        <v>81</v>
      </c>
      <c r="C156" s="10">
        <v>495</v>
      </c>
      <c r="D156" s="10">
        <v>170</v>
      </c>
      <c r="E156" s="10">
        <v>0</v>
      </c>
      <c r="F156" s="10">
        <v>0</v>
      </c>
      <c r="G156" s="10">
        <v>0</v>
      </c>
      <c r="H156" s="10">
        <v>0</v>
      </c>
      <c r="I156" s="10">
        <v>20</v>
      </c>
      <c r="J156" s="10">
        <v>0</v>
      </c>
      <c r="K156" s="10">
        <v>5</v>
      </c>
      <c r="Y156" s="454"/>
      <c r="Z156" s="454"/>
      <c r="AA156" s="454"/>
      <c r="AB156" s="454"/>
      <c r="AC156" s="454"/>
      <c r="AD156" s="454"/>
      <c r="AE156" s="454"/>
      <c r="AF156" s="454"/>
      <c r="AG156" s="454"/>
      <c r="AH156" s="454"/>
    </row>
    <row r="157" spans="1:34">
      <c r="B157" s="22" t="s">
        <v>253</v>
      </c>
      <c r="C157" s="10">
        <v>5</v>
      </c>
      <c r="D157" s="10">
        <v>10</v>
      </c>
      <c r="E157" s="10">
        <v>10</v>
      </c>
      <c r="F157" s="10">
        <v>20</v>
      </c>
      <c r="G157" s="10">
        <v>25</v>
      </c>
      <c r="H157" s="10">
        <v>25</v>
      </c>
      <c r="I157" s="10">
        <v>30</v>
      </c>
      <c r="J157" s="10">
        <v>20</v>
      </c>
      <c r="K157" s="10">
        <v>15</v>
      </c>
      <c r="Y157" s="454"/>
      <c r="Z157" s="454"/>
      <c r="AA157" s="454"/>
      <c r="AB157" s="454"/>
      <c r="AC157" s="454"/>
      <c r="AD157" s="454"/>
      <c r="AE157" s="454"/>
      <c r="AF157" s="454"/>
      <c r="AG157" s="454"/>
      <c r="AH157" s="454"/>
    </row>
    <row r="158" spans="1:34">
      <c r="B158" s="22" t="s">
        <v>254</v>
      </c>
      <c r="C158" s="10">
        <v>45</v>
      </c>
      <c r="D158" s="10">
        <v>30</v>
      </c>
      <c r="E158" s="10">
        <v>75</v>
      </c>
      <c r="F158" s="10">
        <v>105</v>
      </c>
      <c r="G158" s="10">
        <v>140</v>
      </c>
      <c r="H158" s="10">
        <v>35</v>
      </c>
      <c r="I158" s="10">
        <v>110</v>
      </c>
      <c r="J158" s="10">
        <v>70</v>
      </c>
      <c r="K158" s="10">
        <v>140</v>
      </c>
      <c r="Y158" s="454"/>
      <c r="Z158" s="454"/>
      <c r="AA158" s="454"/>
      <c r="AB158" s="454"/>
      <c r="AC158" s="454"/>
      <c r="AD158" s="454"/>
      <c r="AE158" s="454"/>
      <c r="AF158" s="454"/>
      <c r="AG158" s="454"/>
      <c r="AH158" s="454"/>
    </row>
    <row r="159" spans="1:34">
      <c r="B159" s="22" t="s">
        <v>109</v>
      </c>
      <c r="C159" s="10">
        <v>0</v>
      </c>
      <c r="D159" s="10">
        <v>0</v>
      </c>
      <c r="E159" s="10">
        <v>0</v>
      </c>
      <c r="F159" s="10">
        <v>0</v>
      </c>
      <c r="G159" s="10">
        <v>0</v>
      </c>
      <c r="H159" s="10">
        <v>0</v>
      </c>
      <c r="I159" s="10">
        <v>0</v>
      </c>
      <c r="J159" s="10">
        <v>0</v>
      </c>
      <c r="K159" s="10">
        <v>0</v>
      </c>
      <c r="Y159" s="454"/>
      <c r="Z159" s="454"/>
      <c r="AA159" s="454"/>
      <c r="AB159" s="454"/>
      <c r="AC159" s="454"/>
      <c r="AD159" s="454"/>
      <c r="AE159" s="454"/>
      <c r="AF159" s="454"/>
      <c r="AG159" s="454"/>
      <c r="AH159" s="454"/>
    </row>
    <row r="160" spans="1:34">
      <c r="B160" s="22" t="s">
        <v>82</v>
      </c>
      <c r="C160" s="10">
        <v>25</v>
      </c>
      <c r="D160" s="10">
        <v>10</v>
      </c>
      <c r="E160" s="10">
        <v>10</v>
      </c>
      <c r="F160" s="10">
        <v>235</v>
      </c>
      <c r="G160" s="10">
        <v>105</v>
      </c>
      <c r="H160" s="10">
        <v>90</v>
      </c>
      <c r="I160" s="10">
        <v>135</v>
      </c>
      <c r="J160" s="10">
        <v>45</v>
      </c>
      <c r="K160" s="10">
        <v>5</v>
      </c>
      <c r="Y160" s="454"/>
      <c r="Z160" s="454"/>
      <c r="AA160" s="454"/>
      <c r="AB160" s="454"/>
      <c r="AC160" s="454"/>
      <c r="AD160" s="454"/>
      <c r="AE160" s="454"/>
      <c r="AF160" s="454"/>
      <c r="AG160" s="454"/>
      <c r="AH160" s="454"/>
    </row>
    <row r="161" spans="2:34">
      <c r="B161" s="22" t="s">
        <v>83</v>
      </c>
      <c r="C161" s="10">
        <v>20</v>
      </c>
      <c r="D161" s="10">
        <v>30</v>
      </c>
      <c r="E161" s="10">
        <v>25</v>
      </c>
      <c r="F161" s="10">
        <v>40</v>
      </c>
      <c r="G161" s="10">
        <v>0</v>
      </c>
      <c r="H161" s="10">
        <v>20</v>
      </c>
      <c r="I161" s="10">
        <v>0</v>
      </c>
      <c r="J161" s="10">
        <v>0</v>
      </c>
      <c r="K161" s="10">
        <v>0</v>
      </c>
      <c r="Y161" s="454"/>
      <c r="Z161" s="454"/>
      <c r="AA161" s="454"/>
      <c r="AB161" s="454"/>
      <c r="AC161" s="454"/>
      <c r="AD161" s="454"/>
      <c r="AE161" s="454"/>
      <c r="AF161" s="454"/>
      <c r="AG161" s="454"/>
      <c r="AH161" s="454"/>
    </row>
    <row r="162" spans="2:34">
      <c r="B162" s="22" t="s">
        <v>255</v>
      </c>
      <c r="C162" s="10">
        <v>45</v>
      </c>
      <c r="D162" s="10">
        <v>65</v>
      </c>
      <c r="E162" s="10">
        <v>65</v>
      </c>
      <c r="F162" s="10">
        <v>135</v>
      </c>
      <c r="G162" s="10">
        <v>215</v>
      </c>
      <c r="H162" s="10">
        <v>145</v>
      </c>
      <c r="I162" s="10">
        <v>155</v>
      </c>
      <c r="J162" s="10">
        <v>185</v>
      </c>
      <c r="K162" s="10">
        <v>210</v>
      </c>
      <c r="Y162" s="454"/>
      <c r="Z162" s="454"/>
      <c r="AA162" s="454"/>
      <c r="AB162" s="454"/>
      <c r="AC162" s="454"/>
      <c r="AD162" s="454"/>
      <c r="AE162" s="454"/>
      <c r="AF162" s="454"/>
      <c r="AG162" s="454"/>
      <c r="AH162" s="454"/>
    </row>
    <row r="163" spans="2:34">
      <c r="B163" s="18" t="s">
        <v>111</v>
      </c>
      <c r="C163" s="10">
        <v>5</v>
      </c>
      <c r="D163" s="10">
        <v>50</v>
      </c>
      <c r="E163" s="10">
        <v>45</v>
      </c>
      <c r="F163" s="10">
        <v>45</v>
      </c>
      <c r="G163" s="10">
        <v>70</v>
      </c>
      <c r="H163" s="10">
        <v>30</v>
      </c>
      <c r="I163" s="10">
        <v>60</v>
      </c>
      <c r="J163" s="10">
        <v>70</v>
      </c>
      <c r="K163" s="10">
        <v>55</v>
      </c>
      <c r="Y163" s="454"/>
      <c r="Z163" s="454"/>
      <c r="AA163" s="454"/>
      <c r="AB163" s="454"/>
      <c r="AC163" s="454"/>
      <c r="AD163" s="454"/>
      <c r="AE163" s="454"/>
      <c r="AF163" s="454"/>
      <c r="AG163" s="454"/>
      <c r="AH163" s="454"/>
    </row>
    <row r="164" spans="2:34" ht="12.75" customHeight="1">
      <c r="B164" s="18" t="s">
        <v>256</v>
      </c>
      <c r="C164" s="10">
        <v>65</v>
      </c>
      <c r="D164" s="10">
        <v>60</v>
      </c>
      <c r="E164" s="10">
        <v>85</v>
      </c>
      <c r="F164" s="10">
        <v>80</v>
      </c>
      <c r="G164" s="10">
        <v>100</v>
      </c>
      <c r="H164" s="10">
        <v>50</v>
      </c>
      <c r="I164" s="10">
        <v>55</v>
      </c>
      <c r="J164" s="10">
        <v>30</v>
      </c>
      <c r="K164" s="10">
        <v>55</v>
      </c>
      <c r="Y164" s="454"/>
      <c r="Z164" s="454"/>
      <c r="AA164" s="454"/>
      <c r="AB164" s="454"/>
      <c r="AC164" s="454"/>
      <c r="AD164" s="454"/>
      <c r="AE164" s="454"/>
      <c r="AF164" s="454"/>
      <c r="AG164" s="454"/>
      <c r="AH164" s="454"/>
    </row>
    <row r="165" spans="2:34" ht="12.75" customHeight="1">
      <c r="B165" s="18" t="s">
        <v>84</v>
      </c>
      <c r="C165" s="10">
        <v>25</v>
      </c>
      <c r="D165" s="10">
        <v>50</v>
      </c>
      <c r="E165" s="10">
        <v>30</v>
      </c>
      <c r="F165" s="10">
        <v>35</v>
      </c>
      <c r="G165" s="10">
        <v>35</v>
      </c>
      <c r="H165" s="10">
        <v>50</v>
      </c>
      <c r="I165" s="10">
        <v>20</v>
      </c>
      <c r="J165" s="10">
        <v>30</v>
      </c>
      <c r="K165" s="10">
        <v>50</v>
      </c>
      <c r="Y165" s="454"/>
      <c r="Z165" s="454"/>
      <c r="AA165" s="454"/>
      <c r="AB165" s="454"/>
      <c r="AC165" s="454"/>
      <c r="AD165" s="454"/>
      <c r="AE165" s="454"/>
      <c r="AF165" s="454"/>
      <c r="AG165" s="454"/>
      <c r="AH165" s="454"/>
    </row>
    <row r="166" spans="2:34" ht="12.75" customHeight="1">
      <c r="B166" s="18" t="s">
        <v>112</v>
      </c>
      <c r="C166" s="10">
        <v>50</v>
      </c>
      <c r="D166" s="10">
        <v>10</v>
      </c>
      <c r="E166" s="10">
        <v>5</v>
      </c>
      <c r="F166" s="10">
        <v>25</v>
      </c>
      <c r="G166" s="10">
        <v>0</v>
      </c>
      <c r="H166" s="10">
        <v>5</v>
      </c>
      <c r="I166" s="10">
        <v>5</v>
      </c>
      <c r="J166" s="10">
        <v>160</v>
      </c>
      <c r="K166" s="10">
        <v>135</v>
      </c>
      <c r="Y166" s="454"/>
      <c r="Z166" s="454"/>
      <c r="AA166" s="454"/>
      <c r="AB166" s="454"/>
      <c r="AC166" s="454"/>
      <c r="AD166" s="454"/>
      <c r="AE166" s="454"/>
      <c r="AF166" s="454"/>
      <c r="AG166" s="454"/>
      <c r="AH166" s="454"/>
    </row>
    <row r="167" spans="2:34" ht="12.75" customHeight="1">
      <c r="B167" s="183" t="s">
        <v>0</v>
      </c>
      <c r="C167" s="365">
        <v>8470</v>
      </c>
      <c r="D167" s="365">
        <v>8895</v>
      </c>
      <c r="E167" s="365">
        <v>8495</v>
      </c>
      <c r="F167" s="365">
        <v>10550</v>
      </c>
      <c r="G167" s="365">
        <v>11550</v>
      </c>
      <c r="H167" s="365">
        <v>8835</v>
      </c>
      <c r="I167" s="365">
        <v>10460</v>
      </c>
      <c r="J167" s="365">
        <v>11995</v>
      </c>
      <c r="K167" s="365">
        <v>13530</v>
      </c>
    </row>
    <row r="168" spans="2:34" ht="6.75" customHeight="1"/>
    <row r="169" spans="2:34" ht="12.75" customHeight="1">
      <c r="B169" s="44" t="s">
        <v>369</v>
      </c>
    </row>
    <row r="170" spans="2:34" ht="12.75" customHeight="1">
      <c r="B170" s="303" t="s">
        <v>325</v>
      </c>
      <c r="C170" s="400">
        <v>910</v>
      </c>
      <c r="D170" s="107">
        <v>965</v>
      </c>
      <c r="E170" s="107">
        <v>845</v>
      </c>
      <c r="F170" s="107">
        <v>1155</v>
      </c>
      <c r="G170" s="107">
        <v>1110</v>
      </c>
      <c r="H170" s="107">
        <v>695</v>
      </c>
      <c r="I170" s="107">
        <v>1090</v>
      </c>
      <c r="J170" s="107">
        <v>1025</v>
      </c>
      <c r="K170" s="107">
        <v>1000</v>
      </c>
    </row>
    <row r="171" spans="2:34" ht="12.75" customHeight="1">
      <c r="B171" s="2" t="s">
        <v>326</v>
      </c>
      <c r="C171" s="18">
        <v>2080</v>
      </c>
      <c r="D171" s="10">
        <v>2860</v>
      </c>
      <c r="E171" s="10">
        <v>3165</v>
      </c>
      <c r="F171" s="10">
        <v>4455</v>
      </c>
      <c r="G171" s="10">
        <v>4760</v>
      </c>
      <c r="H171" s="10">
        <v>2945</v>
      </c>
      <c r="I171" s="10">
        <v>4350</v>
      </c>
      <c r="J171" s="10">
        <v>4745</v>
      </c>
      <c r="K171" s="10">
        <v>5385</v>
      </c>
    </row>
    <row r="172" spans="2:34" ht="12.75" customHeight="1">
      <c r="B172" s="2" t="s">
        <v>327</v>
      </c>
      <c r="C172" s="18">
        <v>45</v>
      </c>
      <c r="D172" s="10">
        <v>90</v>
      </c>
      <c r="E172" s="10">
        <v>50</v>
      </c>
      <c r="F172" s="10">
        <v>40</v>
      </c>
      <c r="G172" s="10">
        <v>45</v>
      </c>
      <c r="H172" s="10">
        <v>45</v>
      </c>
      <c r="I172" s="10">
        <v>35</v>
      </c>
      <c r="J172" s="10">
        <v>25</v>
      </c>
      <c r="K172" s="10">
        <v>45</v>
      </c>
    </row>
    <row r="173" spans="2:34" ht="12.75" customHeight="1">
      <c r="B173" s="2" t="s">
        <v>328</v>
      </c>
      <c r="C173" s="18">
        <v>0</v>
      </c>
      <c r="D173" s="10">
        <v>100</v>
      </c>
      <c r="E173" s="10">
        <v>30</v>
      </c>
      <c r="F173" s="10">
        <v>30</v>
      </c>
      <c r="G173" s="10">
        <v>50</v>
      </c>
      <c r="H173" s="10">
        <v>10</v>
      </c>
      <c r="I173" s="10">
        <v>35</v>
      </c>
      <c r="J173" s="10">
        <v>15</v>
      </c>
      <c r="K173" s="10">
        <v>20</v>
      </c>
    </row>
    <row r="174" spans="2:34" ht="12.75" customHeight="1">
      <c r="B174" s="2" t="s">
        <v>329</v>
      </c>
      <c r="C174" s="18">
        <v>3055</v>
      </c>
      <c r="D174" s="10">
        <v>3240</v>
      </c>
      <c r="E174" s="10">
        <v>2970</v>
      </c>
      <c r="F174" s="10">
        <v>3375</v>
      </c>
      <c r="G174" s="10">
        <v>4090</v>
      </c>
      <c r="H174" s="10">
        <v>2660</v>
      </c>
      <c r="I174" s="10">
        <v>3360</v>
      </c>
      <c r="J174" s="10">
        <v>3795</v>
      </c>
      <c r="K174" s="10">
        <v>4400</v>
      </c>
    </row>
    <row r="175" spans="2:34" ht="12.75" customHeight="1">
      <c r="B175" s="2" t="s">
        <v>330</v>
      </c>
      <c r="C175" s="18">
        <v>900</v>
      </c>
      <c r="D175" s="10">
        <v>810</v>
      </c>
      <c r="E175" s="10">
        <v>870</v>
      </c>
      <c r="F175" s="10">
        <v>975</v>
      </c>
      <c r="G175" s="10">
        <v>975</v>
      </c>
      <c r="H175" s="10">
        <v>985</v>
      </c>
      <c r="I175" s="10">
        <v>915</v>
      </c>
      <c r="J175" s="10">
        <v>1025</v>
      </c>
      <c r="K175" s="10">
        <v>1105</v>
      </c>
    </row>
    <row r="176" spans="2:34" ht="12.75" customHeight="1">
      <c r="B176" s="2" t="s">
        <v>331</v>
      </c>
      <c r="C176" s="18">
        <v>390</v>
      </c>
      <c r="D176" s="10">
        <v>265</v>
      </c>
      <c r="E176" s="10">
        <v>280</v>
      </c>
      <c r="F176" s="10">
        <v>240</v>
      </c>
      <c r="G176" s="10">
        <v>245</v>
      </c>
      <c r="H176" s="10">
        <v>230</v>
      </c>
      <c r="I176" s="10">
        <v>170</v>
      </c>
      <c r="J176" s="10">
        <v>120</v>
      </c>
      <c r="K176" s="10">
        <v>140</v>
      </c>
    </row>
    <row r="177" spans="2:11" ht="12.75" customHeight="1">
      <c r="B177" s="2" t="s">
        <v>551</v>
      </c>
      <c r="C177" s="18">
        <v>60</v>
      </c>
      <c r="D177" s="10">
        <v>0</v>
      </c>
      <c r="E177" s="10">
        <v>0</v>
      </c>
      <c r="F177" s="10">
        <v>0</v>
      </c>
      <c r="G177" s="10">
        <v>0</v>
      </c>
      <c r="H177" s="10">
        <v>0</v>
      </c>
      <c r="I177" s="10">
        <v>0</v>
      </c>
      <c r="J177" s="10">
        <v>0</v>
      </c>
      <c r="K177" s="10">
        <v>0</v>
      </c>
    </row>
    <row r="178" spans="2:11" ht="12.75" customHeight="1">
      <c r="B178" s="2" t="s">
        <v>332</v>
      </c>
      <c r="C178" s="18">
        <v>395</v>
      </c>
      <c r="D178" s="10">
        <v>455</v>
      </c>
      <c r="E178" s="10">
        <v>220</v>
      </c>
      <c r="F178" s="10">
        <v>245</v>
      </c>
      <c r="G178" s="10">
        <v>220</v>
      </c>
      <c r="H178" s="10">
        <v>1190</v>
      </c>
      <c r="I178" s="10">
        <v>280</v>
      </c>
      <c r="J178" s="10">
        <v>245</v>
      </c>
      <c r="K178" s="10">
        <v>190</v>
      </c>
    </row>
    <row r="179" spans="2:11" ht="12.75" customHeight="1">
      <c r="B179" s="2" t="s">
        <v>333</v>
      </c>
      <c r="C179" s="18">
        <v>5</v>
      </c>
      <c r="D179" s="10">
        <v>5</v>
      </c>
      <c r="E179" s="10">
        <v>0</v>
      </c>
      <c r="F179" s="10">
        <v>0</v>
      </c>
      <c r="G179" s="10">
        <v>0</v>
      </c>
      <c r="H179" s="10">
        <v>0</v>
      </c>
      <c r="I179" s="10">
        <v>0</v>
      </c>
      <c r="J179" s="10">
        <v>0</v>
      </c>
      <c r="K179" s="10">
        <v>0</v>
      </c>
    </row>
    <row r="180" spans="2:11" ht="12.75" customHeight="1">
      <c r="B180" s="2" t="s">
        <v>334</v>
      </c>
      <c r="C180" s="18">
        <v>0</v>
      </c>
      <c r="D180" s="10">
        <v>0</v>
      </c>
      <c r="E180" s="10">
        <v>0</v>
      </c>
      <c r="F180" s="10">
        <v>0</v>
      </c>
      <c r="G180" s="10">
        <v>0</v>
      </c>
      <c r="H180" s="10">
        <v>0</v>
      </c>
      <c r="I180" s="10">
        <v>10</v>
      </c>
      <c r="J180" s="10">
        <v>10</v>
      </c>
      <c r="K180" s="10">
        <v>10</v>
      </c>
    </row>
    <row r="181" spans="2:11" ht="12.75" customHeight="1">
      <c r="B181" s="2" t="s">
        <v>335</v>
      </c>
      <c r="C181" s="18">
        <v>835</v>
      </c>
      <c r="D181" s="10">
        <v>225</v>
      </c>
      <c r="E181" s="10">
        <v>120</v>
      </c>
      <c r="F181" s="10">
        <v>140</v>
      </c>
      <c r="G181" s="10">
        <v>185</v>
      </c>
      <c r="H181" s="10">
        <v>100</v>
      </c>
      <c r="I181" s="10">
        <v>325</v>
      </c>
      <c r="J181" s="10">
        <v>1040</v>
      </c>
      <c r="K181" s="10">
        <v>1220</v>
      </c>
    </row>
    <row r="182" spans="2:11" ht="12.75" customHeight="1">
      <c r="B182" s="183" t="s">
        <v>0</v>
      </c>
      <c r="C182" s="365">
        <v>8470</v>
      </c>
      <c r="D182" s="365">
        <v>8895</v>
      </c>
      <c r="E182" s="365">
        <v>8495</v>
      </c>
      <c r="F182" s="365">
        <v>10550</v>
      </c>
      <c r="G182" s="365">
        <v>11550</v>
      </c>
      <c r="H182" s="365">
        <v>8835</v>
      </c>
      <c r="I182" s="365">
        <v>10460</v>
      </c>
      <c r="J182" s="365">
        <v>11995</v>
      </c>
      <c r="K182" s="365">
        <v>13530</v>
      </c>
    </row>
    <row r="183" spans="2:11" ht="6.75" customHeight="1"/>
    <row r="184" spans="2:11">
      <c r="B184" s="44" t="s">
        <v>217</v>
      </c>
    </row>
    <row r="185" spans="2:11">
      <c r="B185" s="303" t="s">
        <v>185</v>
      </c>
      <c r="C185" s="107">
        <v>195</v>
      </c>
      <c r="D185" s="107">
        <v>125</v>
      </c>
      <c r="E185" s="107">
        <v>150</v>
      </c>
      <c r="F185" s="107">
        <v>130</v>
      </c>
      <c r="G185" s="107">
        <v>215</v>
      </c>
      <c r="H185" s="107">
        <v>80</v>
      </c>
      <c r="I185" s="107">
        <v>75</v>
      </c>
      <c r="J185" s="107">
        <v>100</v>
      </c>
      <c r="K185" s="107">
        <v>65</v>
      </c>
    </row>
    <row r="186" spans="2:11">
      <c r="B186" s="2" t="s">
        <v>186</v>
      </c>
      <c r="C186" s="10">
        <v>320</v>
      </c>
      <c r="D186" s="10">
        <v>365</v>
      </c>
      <c r="E186" s="10">
        <v>460</v>
      </c>
      <c r="F186" s="10">
        <v>555</v>
      </c>
      <c r="G186" s="10">
        <v>465</v>
      </c>
      <c r="H186" s="10">
        <v>235</v>
      </c>
      <c r="I186" s="10">
        <v>430</v>
      </c>
      <c r="J186" s="10">
        <v>500</v>
      </c>
      <c r="K186" s="10">
        <v>530</v>
      </c>
    </row>
    <row r="187" spans="2:11">
      <c r="B187" s="2" t="s">
        <v>187</v>
      </c>
      <c r="C187" s="10">
        <v>5</v>
      </c>
      <c r="D187" s="10">
        <v>0</v>
      </c>
      <c r="E187" s="10">
        <v>0</v>
      </c>
      <c r="F187" s="10">
        <v>0</v>
      </c>
      <c r="G187" s="10">
        <v>0</v>
      </c>
      <c r="H187" s="10">
        <v>0</v>
      </c>
      <c r="I187" s="10">
        <v>0</v>
      </c>
      <c r="J187" s="10">
        <v>0</v>
      </c>
      <c r="K187" s="10">
        <v>0</v>
      </c>
    </row>
    <row r="188" spans="2:11">
      <c r="B188" s="2" t="s">
        <v>177</v>
      </c>
      <c r="C188" s="10">
        <v>755</v>
      </c>
      <c r="D188" s="10">
        <v>835</v>
      </c>
      <c r="E188" s="10">
        <v>705</v>
      </c>
      <c r="F188" s="10">
        <v>825</v>
      </c>
      <c r="G188" s="10">
        <v>1075</v>
      </c>
      <c r="H188" s="10">
        <v>705</v>
      </c>
      <c r="I188" s="10">
        <v>795</v>
      </c>
      <c r="J188" s="10">
        <v>1025</v>
      </c>
      <c r="K188" s="10">
        <v>1145</v>
      </c>
    </row>
    <row r="189" spans="2:11">
      <c r="B189" s="2" t="s">
        <v>189</v>
      </c>
      <c r="C189" s="10">
        <v>2075</v>
      </c>
      <c r="D189" s="10">
        <v>2860</v>
      </c>
      <c r="E189" s="10">
        <v>3165</v>
      </c>
      <c r="F189" s="10">
        <v>4455</v>
      </c>
      <c r="G189" s="10">
        <v>4760</v>
      </c>
      <c r="H189" s="10">
        <v>2945</v>
      </c>
      <c r="I189" s="10">
        <v>4350</v>
      </c>
      <c r="J189" s="10">
        <v>4745</v>
      </c>
      <c r="K189" s="10">
        <v>5385</v>
      </c>
    </row>
    <row r="190" spans="2:11">
      <c r="B190" s="2" t="s">
        <v>178</v>
      </c>
      <c r="C190" s="10">
        <v>175</v>
      </c>
      <c r="D190" s="10">
        <v>335</v>
      </c>
      <c r="E190" s="10">
        <v>110</v>
      </c>
      <c r="F190" s="10">
        <v>115</v>
      </c>
      <c r="G190" s="10">
        <v>210</v>
      </c>
      <c r="H190" s="10">
        <v>1175</v>
      </c>
      <c r="I190" s="10">
        <v>240</v>
      </c>
      <c r="J190" s="10">
        <v>230</v>
      </c>
      <c r="K190" s="10">
        <v>180</v>
      </c>
    </row>
    <row r="191" spans="2:11">
      <c r="B191" s="2" t="s">
        <v>179</v>
      </c>
      <c r="C191" s="10">
        <v>220</v>
      </c>
      <c r="D191" s="10">
        <v>225</v>
      </c>
      <c r="E191" s="10">
        <v>200</v>
      </c>
      <c r="F191" s="10">
        <v>200</v>
      </c>
      <c r="G191" s="10">
        <v>130</v>
      </c>
      <c r="H191" s="10">
        <v>80</v>
      </c>
      <c r="I191" s="10">
        <v>125</v>
      </c>
      <c r="J191" s="10">
        <v>150</v>
      </c>
      <c r="K191" s="10">
        <v>200</v>
      </c>
    </row>
    <row r="192" spans="2:11">
      <c r="B192" s="2" t="s">
        <v>190</v>
      </c>
      <c r="C192" s="10">
        <v>10</v>
      </c>
      <c r="D192" s="10">
        <v>25</v>
      </c>
      <c r="E192" s="10">
        <v>15</v>
      </c>
      <c r="F192" s="10">
        <v>5</v>
      </c>
      <c r="G192" s="10">
        <v>10</v>
      </c>
      <c r="H192" s="10">
        <v>15</v>
      </c>
      <c r="I192" s="10">
        <v>0</v>
      </c>
      <c r="J192" s="10">
        <v>0</v>
      </c>
      <c r="K192" s="10">
        <v>0</v>
      </c>
    </row>
    <row r="193" spans="2:11">
      <c r="B193" s="2" t="s">
        <v>360</v>
      </c>
      <c r="C193" s="10">
        <v>0</v>
      </c>
      <c r="D193" s="10">
        <v>0</v>
      </c>
      <c r="E193" s="10">
        <v>0</v>
      </c>
      <c r="F193" s="10">
        <v>0</v>
      </c>
      <c r="G193" s="10">
        <v>0</v>
      </c>
      <c r="H193" s="10">
        <v>0</v>
      </c>
      <c r="I193" s="10">
        <v>10</v>
      </c>
      <c r="J193" s="10">
        <v>10</v>
      </c>
      <c r="K193" s="10">
        <v>10</v>
      </c>
    </row>
    <row r="194" spans="2:11">
      <c r="B194" s="2" t="s">
        <v>191</v>
      </c>
      <c r="C194" s="10">
        <v>920</v>
      </c>
      <c r="D194" s="10">
        <v>765</v>
      </c>
      <c r="E194" s="10">
        <v>875</v>
      </c>
      <c r="F194" s="10">
        <v>1100</v>
      </c>
      <c r="G194" s="10">
        <v>1350</v>
      </c>
      <c r="H194" s="10">
        <v>1015</v>
      </c>
      <c r="I194" s="10">
        <v>1445</v>
      </c>
      <c r="J194" s="10">
        <v>1430</v>
      </c>
      <c r="K194" s="10">
        <v>1760</v>
      </c>
    </row>
    <row r="195" spans="2:11">
      <c r="B195" s="2" t="s">
        <v>192</v>
      </c>
      <c r="C195" s="10">
        <v>5</v>
      </c>
      <c r="D195" s="10">
        <v>5</v>
      </c>
      <c r="E195" s="10">
        <v>0</v>
      </c>
      <c r="F195" s="10">
        <v>0</v>
      </c>
      <c r="G195" s="10">
        <v>0</v>
      </c>
      <c r="H195" s="10">
        <v>0</v>
      </c>
      <c r="I195" s="10">
        <v>0</v>
      </c>
      <c r="J195" s="10">
        <v>0</v>
      </c>
      <c r="K195" s="10">
        <v>0</v>
      </c>
    </row>
    <row r="196" spans="2:11">
      <c r="B196" s="2" t="s">
        <v>194</v>
      </c>
      <c r="C196" s="10">
        <v>0</v>
      </c>
      <c r="D196" s="10">
        <v>0</v>
      </c>
      <c r="E196" s="10">
        <v>0</v>
      </c>
      <c r="F196" s="10">
        <v>25</v>
      </c>
      <c r="G196" s="10">
        <v>0</v>
      </c>
      <c r="H196" s="10">
        <v>0</v>
      </c>
      <c r="I196" s="10">
        <v>5</v>
      </c>
      <c r="J196" s="10">
        <v>0</v>
      </c>
      <c r="K196" s="10">
        <v>5</v>
      </c>
    </row>
    <row r="197" spans="2:11">
      <c r="B197" s="2" t="s">
        <v>195</v>
      </c>
      <c r="C197" s="10">
        <v>425</v>
      </c>
      <c r="D197" s="10">
        <v>370</v>
      </c>
      <c r="E197" s="10">
        <v>400</v>
      </c>
      <c r="F197" s="10">
        <v>480</v>
      </c>
      <c r="G197" s="10">
        <v>505</v>
      </c>
      <c r="H197" s="10">
        <v>645</v>
      </c>
      <c r="I197" s="10">
        <v>520</v>
      </c>
      <c r="J197" s="10">
        <v>595</v>
      </c>
      <c r="K197" s="10">
        <v>560</v>
      </c>
    </row>
    <row r="198" spans="2:11">
      <c r="B198" s="2" t="s">
        <v>180</v>
      </c>
      <c r="C198" s="10">
        <v>70</v>
      </c>
      <c r="D198" s="10">
        <v>105</v>
      </c>
      <c r="E198" s="10">
        <v>55</v>
      </c>
      <c r="F198" s="10">
        <v>75</v>
      </c>
      <c r="G198" s="10">
        <v>120</v>
      </c>
      <c r="H198" s="10">
        <v>95</v>
      </c>
      <c r="I198" s="10">
        <v>60</v>
      </c>
      <c r="J198" s="10">
        <v>30</v>
      </c>
      <c r="K198" s="10">
        <v>75</v>
      </c>
    </row>
    <row r="199" spans="2:11">
      <c r="B199" s="2" t="s">
        <v>197</v>
      </c>
      <c r="C199" s="10">
        <v>25</v>
      </c>
      <c r="D199" s="10">
        <v>10</v>
      </c>
      <c r="E199" s="10">
        <v>5</v>
      </c>
      <c r="F199" s="10">
        <v>0</v>
      </c>
      <c r="G199" s="10">
        <v>5</v>
      </c>
      <c r="H199" s="10">
        <v>0</v>
      </c>
      <c r="I199" s="10">
        <v>5</v>
      </c>
      <c r="J199" s="10">
        <v>0</v>
      </c>
      <c r="K199" s="10">
        <v>0</v>
      </c>
    </row>
    <row r="200" spans="2:11">
      <c r="B200" s="2" t="s">
        <v>198</v>
      </c>
      <c r="C200" s="10">
        <v>5</v>
      </c>
      <c r="D200" s="10">
        <v>10</v>
      </c>
      <c r="E200" s="10">
        <v>10</v>
      </c>
      <c r="F200" s="10">
        <v>20</v>
      </c>
      <c r="G200" s="10">
        <v>25</v>
      </c>
      <c r="H200" s="10">
        <v>25</v>
      </c>
      <c r="I200" s="10">
        <v>30</v>
      </c>
      <c r="J200" s="10">
        <v>20</v>
      </c>
      <c r="K200" s="10">
        <v>15</v>
      </c>
    </row>
    <row r="201" spans="2:11">
      <c r="B201" s="2" t="s">
        <v>199</v>
      </c>
      <c r="C201" s="10">
        <v>475</v>
      </c>
      <c r="D201" s="10">
        <v>450</v>
      </c>
      <c r="E201" s="10">
        <v>285</v>
      </c>
      <c r="F201" s="10">
        <v>470</v>
      </c>
      <c r="G201" s="10">
        <v>500</v>
      </c>
      <c r="H201" s="10">
        <v>360</v>
      </c>
      <c r="I201" s="10">
        <v>605</v>
      </c>
      <c r="J201" s="10">
        <v>495</v>
      </c>
      <c r="K201" s="10">
        <v>395</v>
      </c>
    </row>
    <row r="202" spans="2:11">
      <c r="B202" s="2" t="s">
        <v>200</v>
      </c>
      <c r="C202" s="10">
        <v>180</v>
      </c>
      <c r="D202" s="10">
        <v>25</v>
      </c>
      <c r="E202" s="10">
        <v>75</v>
      </c>
      <c r="F202" s="10">
        <v>75</v>
      </c>
      <c r="G202" s="10">
        <v>60</v>
      </c>
      <c r="H202" s="10">
        <v>60</v>
      </c>
      <c r="I202" s="10">
        <v>180</v>
      </c>
      <c r="J202" s="10">
        <v>955</v>
      </c>
      <c r="K202" s="10">
        <v>1090</v>
      </c>
    </row>
    <row r="203" spans="2:11">
      <c r="B203" s="2" t="s">
        <v>181</v>
      </c>
      <c r="C203" s="10">
        <v>155</v>
      </c>
      <c r="D203" s="10">
        <v>20</v>
      </c>
      <c r="E203" s="10">
        <v>35</v>
      </c>
      <c r="F203" s="10">
        <v>25</v>
      </c>
      <c r="G203" s="10">
        <v>30</v>
      </c>
      <c r="H203" s="10">
        <v>30</v>
      </c>
      <c r="I203" s="10">
        <v>65</v>
      </c>
      <c r="J203" s="10">
        <v>45</v>
      </c>
      <c r="K203" s="10">
        <v>55</v>
      </c>
    </row>
    <row r="204" spans="2:11">
      <c r="B204" s="2" t="s">
        <v>182</v>
      </c>
      <c r="C204" s="10">
        <v>205</v>
      </c>
      <c r="D204" s="10">
        <v>250</v>
      </c>
      <c r="E204" s="10">
        <v>75</v>
      </c>
      <c r="F204" s="10">
        <v>170</v>
      </c>
      <c r="G204" s="10">
        <v>230</v>
      </c>
      <c r="H204" s="10">
        <v>95</v>
      </c>
      <c r="I204" s="10">
        <v>95</v>
      </c>
      <c r="J204" s="10">
        <v>105</v>
      </c>
      <c r="K204" s="10">
        <v>90</v>
      </c>
    </row>
    <row r="205" spans="2:11">
      <c r="B205" s="2" t="s">
        <v>203</v>
      </c>
      <c r="C205" s="10">
        <v>80</v>
      </c>
      <c r="D205" s="10">
        <v>90</v>
      </c>
      <c r="E205" s="10">
        <v>90</v>
      </c>
      <c r="F205" s="10">
        <v>60</v>
      </c>
      <c r="G205" s="10">
        <v>100</v>
      </c>
      <c r="H205" s="10">
        <v>60</v>
      </c>
      <c r="I205" s="10">
        <v>65</v>
      </c>
      <c r="J205" s="10">
        <v>70</v>
      </c>
      <c r="K205" s="10">
        <v>115</v>
      </c>
    </row>
    <row r="206" spans="2:11">
      <c r="B206" s="2" t="s">
        <v>183</v>
      </c>
      <c r="C206" s="10">
        <v>465</v>
      </c>
      <c r="D206" s="10">
        <v>755</v>
      </c>
      <c r="E206" s="10">
        <v>730</v>
      </c>
      <c r="F206" s="10">
        <v>785</v>
      </c>
      <c r="G206" s="10">
        <v>845</v>
      </c>
      <c r="H206" s="10">
        <v>485</v>
      </c>
      <c r="I206" s="10">
        <v>630</v>
      </c>
      <c r="J206" s="10">
        <v>660</v>
      </c>
      <c r="K206" s="10">
        <v>855</v>
      </c>
    </row>
    <row r="207" spans="2:11">
      <c r="B207" s="2" t="s">
        <v>336</v>
      </c>
      <c r="C207" s="10">
        <v>0</v>
      </c>
      <c r="D207" s="10">
        <v>15</v>
      </c>
      <c r="E207" s="10">
        <v>5</v>
      </c>
      <c r="F207" s="10">
        <v>40</v>
      </c>
      <c r="G207" s="10">
        <v>0</v>
      </c>
      <c r="H207" s="10">
        <v>0</v>
      </c>
      <c r="I207" s="10">
        <v>0</v>
      </c>
      <c r="J207" s="10">
        <v>0</v>
      </c>
      <c r="K207" s="10">
        <v>0</v>
      </c>
    </row>
    <row r="208" spans="2:11">
      <c r="B208" s="2" t="s">
        <v>204</v>
      </c>
      <c r="C208" s="10">
        <v>50</v>
      </c>
      <c r="D208" s="10">
        <v>40</v>
      </c>
      <c r="E208" s="10">
        <v>45</v>
      </c>
      <c r="F208" s="10">
        <v>30</v>
      </c>
      <c r="G208" s="10">
        <v>30</v>
      </c>
      <c r="H208" s="10">
        <v>5</v>
      </c>
      <c r="I208" s="10">
        <v>0</v>
      </c>
      <c r="J208" s="10">
        <v>5</v>
      </c>
      <c r="K208" s="10">
        <v>10</v>
      </c>
    </row>
    <row r="209" spans="2:11">
      <c r="B209" s="2" t="s">
        <v>205</v>
      </c>
      <c r="C209" s="10">
        <v>170</v>
      </c>
      <c r="D209" s="10">
        <v>165</v>
      </c>
      <c r="E209" s="10">
        <v>120</v>
      </c>
      <c r="F209" s="10">
        <v>95</v>
      </c>
      <c r="G209" s="10">
        <v>130</v>
      </c>
      <c r="H209" s="10">
        <v>85</v>
      </c>
      <c r="I209" s="10">
        <v>85</v>
      </c>
      <c r="J209" s="10">
        <v>95</v>
      </c>
      <c r="K209" s="10">
        <v>85</v>
      </c>
    </row>
    <row r="210" spans="2:11">
      <c r="B210" s="2" t="s">
        <v>206</v>
      </c>
      <c r="C210" s="10">
        <v>300</v>
      </c>
      <c r="D210" s="10">
        <v>220</v>
      </c>
      <c r="E210" s="10">
        <v>235</v>
      </c>
      <c r="F210" s="10">
        <v>220</v>
      </c>
      <c r="G210" s="10">
        <v>245</v>
      </c>
      <c r="H210" s="10">
        <v>230</v>
      </c>
      <c r="I210" s="10">
        <v>165</v>
      </c>
      <c r="J210" s="10">
        <v>120</v>
      </c>
      <c r="K210" s="10">
        <v>140</v>
      </c>
    </row>
    <row r="211" spans="2:11">
      <c r="B211" s="2" t="s">
        <v>552</v>
      </c>
      <c r="C211" s="10">
        <v>60</v>
      </c>
      <c r="D211" s="10">
        <v>0</v>
      </c>
      <c r="E211" s="10">
        <v>0</v>
      </c>
      <c r="F211" s="10">
        <v>0</v>
      </c>
      <c r="G211" s="10">
        <v>0</v>
      </c>
      <c r="H211" s="10">
        <v>0</v>
      </c>
      <c r="I211" s="10">
        <v>0</v>
      </c>
      <c r="J211" s="10">
        <v>0</v>
      </c>
      <c r="K211" s="10">
        <v>0</v>
      </c>
    </row>
    <row r="212" spans="2:11">
      <c r="B212" s="2" t="s">
        <v>207</v>
      </c>
      <c r="C212" s="10">
        <v>0</v>
      </c>
      <c r="D212" s="10">
        <v>0</v>
      </c>
      <c r="E212" s="10">
        <v>0</v>
      </c>
      <c r="F212" s="10">
        <v>0</v>
      </c>
      <c r="G212" s="10">
        <v>0</v>
      </c>
      <c r="H212" s="10">
        <v>0</v>
      </c>
      <c r="I212" s="10">
        <v>0</v>
      </c>
      <c r="J212" s="10">
        <v>0</v>
      </c>
      <c r="K212" s="10">
        <v>0</v>
      </c>
    </row>
    <row r="213" spans="2:11">
      <c r="B213" s="2" t="s">
        <v>209</v>
      </c>
      <c r="C213" s="10">
        <v>495</v>
      </c>
      <c r="D213" s="10">
        <v>175</v>
      </c>
      <c r="E213" s="10">
        <v>5</v>
      </c>
      <c r="F213" s="10">
        <v>0</v>
      </c>
      <c r="G213" s="10">
        <v>5</v>
      </c>
      <c r="H213" s="10">
        <v>0</v>
      </c>
      <c r="I213" s="10">
        <v>20</v>
      </c>
      <c r="J213" s="10">
        <v>0</v>
      </c>
      <c r="K213" s="10">
        <v>5</v>
      </c>
    </row>
    <row r="214" spans="2:11">
      <c r="B214" s="2" t="s">
        <v>659</v>
      </c>
      <c r="C214" s="10">
        <v>0</v>
      </c>
      <c r="D214" s="10">
        <v>0</v>
      </c>
      <c r="E214" s="10">
        <v>0</v>
      </c>
      <c r="F214" s="10">
        <v>0</v>
      </c>
      <c r="G214" s="10">
        <v>0</v>
      </c>
      <c r="H214" s="10">
        <v>0</v>
      </c>
      <c r="I214" s="10">
        <v>0</v>
      </c>
      <c r="J214" s="10">
        <v>0</v>
      </c>
      <c r="K214" s="10">
        <v>20</v>
      </c>
    </row>
    <row r="215" spans="2:11">
      <c r="B215" s="2" t="s">
        <v>210</v>
      </c>
      <c r="C215" s="10">
        <v>475</v>
      </c>
      <c r="D215" s="10">
        <v>440</v>
      </c>
      <c r="E215" s="10">
        <v>470</v>
      </c>
      <c r="F215" s="10">
        <v>495</v>
      </c>
      <c r="G215" s="10">
        <v>470</v>
      </c>
      <c r="H215" s="10">
        <v>340</v>
      </c>
      <c r="I215" s="10">
        <v>395</v>
      </c>
      <c r="J215" s="10">
        <v>435</v>
      </c>
      <c r="K215" s="10">
        <v>545</v>
      </c>
    </row>
    <row r="216" spans="2:11">
      <c r="B216" s="2" t="s">
        <v>8</v>
      </c>
      <c r="C216" s="10">
        <v>35</v>
      </c>
      <c r="D216" s="10">
        <v>35</v>
      </c>
      <c r="E216" s="10">
        <v>45</v>
      </c>
      <c r="F216" s="10">
        <v>0</v>
      </c>
      <c r="G216" s="10">
        <v>0</v>
      </c>
      <c r="H216" s="10">
        <v>0</v>
      </c>
      <c r="I216" s="10">
        <v>0</v>
      </c>
      <c r="J216" s="10">
        <v>0</v>
      </c>
      <c r="K216" s="10">
        <v>0</v>
      </c>
    </row>
    <row r="217" spans="2:11">
      <c r="B217" s="2" t="s">
        <v>286</v>
      </c>
      <c r="C217" s="10">
        <v>0</v>
      </c>
      <c r="D217" s="10">
        <v>0</v>
      </c>
      <c r="E217" s="10">
        <v>0</v>
      </c>
      <c r="F217" s="10">
        <v>0</v>
      </c>
      <c r="G217" s="10">
        <v>0</v>
      </c>
      <c r="H217" s="10">
        <v>0</v>
      </c>
      <c r="I217" s="10">
        <v>0</v>
      </c>
      <c r="J217" s="10">
        <v>0</v>
      </c>
      <c r="K217" s="10">
        <v>0</v>
      </c>
    </row>
    <row r="218" spans="2:11">
      <c r="B218" s="2" t="s">
        <v>184</v>
      </c>
      <c r="C218" s="10">
        <v>85</v>
      </c>
      <c r="D218" s="10">
        <v>50</v>
      </c>
      <c r="E218" s="10">
        <v>55</v>
      </c>
      <c r="F218" s="10">
        <v>45</v>
      </c>
      <c r="G218" s="10">
        <v>55</v>
      </c>
      <c r="H218" s="10">
        <v>60</v>
      </c>
      <c r="I218" s="10">
        <v>50</v>
      </c>
      <c r="J218" s="10">
        <v>165</v>
      </c>
      <c r="K218" s="10">
        <v>120</v>
      </c>
    </row>
    <row r="219" spans="2:11">
      <c r="B219" s="2" t="s">
        <v>211</v>
      </c>
      <c r="C219" s="10">
        <v>55</v>
      </c>
      <c r="D219" s="10">
        <v>5</v>
      </c>
      <c r="E219" s="10">
        <v>5</v>
      </c>
      <c r="F219" s="10">
        <v>25</v>
      </c>
      <c r="G219" s="10">
        <v>0</v>
      </c>
      <c r="H219" s="10">
        <v>0</v>
      </c>
      <c r="I219" s="10">
        <v>5</v>
      </c>
      <c r="J219" s="10">
        <v>0</v>
      </c>
      <c r="K219" s="10">
        <v>0</v>
      </c>
    </row>
    <row r="220" spans="2:11">
      <c r="B220" s="2" t="s">
        <v>212</v>
      </c>
      <c r="C220" s="10">
        <v>210</v>
      </c>
      <c r="D220" s="10">
        <v>115</v>
      </c>
      <c r="E220" s="10">
        <v>100</v>
      </c>
      <c r="F220" s="10">
        <v>120</v>
      </c>
      <c r="G220" s="10">
        <v>10</v>
      </c>
      <c r="H220" s="10">
        <v>20</v>
      </c>
      <c r="I220" s="10">
        <v>40</v>
      </c>
      <c r="J220" s="10">
        <v>15</v>
      </c>
      <c r="K220" s="10">
        <v>5</v>
      </c>
    </row>
    <row r="221" spans="2:11">
      <c r="B221" s="2" t="s">
        <v>213</v>
      </c>
      <c r="C221" s="10">
        <v>0</v>
      </c>
      <c r="D221" s="10">
        <v>0</v>
      </c>
      <c r="E221" s="10">
        <v>5</v>
      </c>
      <c r="F221" s="10">
        <v>40</v>
      </c>
      <c r="G221" s="10">
        <v>90</v>
      </c>
      <c r="H221" s="10">
        <v>10</v>
      </c>
      <c r="I221" s="10">
        <v>55</v>
      </c>
      <c r="J221" s="10">
        <v>40</v>
      </c>
      <c r="K221" s="10">
        <v>70</v>
      </c>
    </row>
    <row r="222" spans="2:11">
      <c r="B222" s="2" t="s">
        <v>554</v>
      </c>
      <c r="C222" s="10">
        <v>0</v>
      </c>
      <c r="D222" s="10">
        <v>0</v>
      </c>
      <c r="E222" s="10">
        <v>0</v>
      </c>
      <c r="F222" s="10">
        <v>0</v>
      </c>
      <c r="G222" s="10">
        <v>0</v>
      </c>
      <c r="H222" s="10">
        <v>0</v>
      </c>
      <c r="I222" s="10">
        <v>0</v>
      </c>
      <c r="J222" s="10">
        <v>0</v>
      </c>
      <c r="K222" s="10">
        <v>0</v>
      </c>
    </row>
    <row r="223" spans="2:11">
      <c r="B223" s="2" t="s">
        <v>214</v>
      </c>
      <c r="C223" s="10">
        <v>0</v>
      </c>
      <c r="D223" s="10">
        <v>100</v>
      </c>
      <c r="E223" s="10">
        <v>30</v>
      </c>
      <c r="F223" s="10">
        <v>30</v>
      </c>
      <c r="G223" s="10">
        <v>50</v>
      </c>
      <c r="H223" s="10">
        <v>10</v>
      </c>
      <c r="I223" s="10">
        <v>35</v>
      </c>
      <c r="J223" s="10">
        <v>15</v>
      </c>
      <c r="K223" s="10">
        <v>20</v>
      </c>
    </row>
    <row r="224" spans="2:11">
      <c r="B224" s="2" t="s">
        <v>215</v>
      </c>
      <c r="C224" s="10">
        <v>10</v>
      </c>
      <c r="D224" s="10">
        <v>5</v>
      </c>
      <c r="E224" s="10">
        <v>5</v>
      </c>
      <c r="F224" s="10">
        <v>15</v>
      </c>
      <c r="G224" s="10">
        <v>0</v>
      </c>
      <c r="H224" s="10">
        <v>0</v>
      </c>
      <c r="I224" s="10">
        <v>0</v>
      </c>
      <c r="J224" s="10">
        <v>5</v>
      </c>
      <c r="K224" s="10">
        <v>0</v>
      </c>
    </row>
    <row r="225" spans="1:23">
      <c r="B225" s="2" t="s">
        <v>216</v>
      </c>
      <c r="C225" s="10">
        <v>30</v>
      </c>
      <c r="D225" s="10">
        <v>55</v>
      </c>
      <c r="E225" s="10">
        <v>25</v>
      </c>
      <c r="F225" s="10">
        <v>15</v>
      </c>
      <c r="G225" s="10">
        <v>5</v>
      </c>
      <c r="H225" s="10">
        <v>5</v>
      </c>
      <c r="I225" s="10">
        <v>5</v>
      </c>
      <c r="J225" s="10">
        <v>5</v>
      </c>
      <c r="K225" s="10">
        <v>10</v>
      </c>
    </row>
    <row r="226" spans="1:23">
      <c r="B226" s="183" t="s">
        <v>0</v>
      </c>
      <c r="C226" s="365">
        <v>8470</v>
      </c>
      <c r="D226" s="365">
        <v>8895</v>
      </c>
      <c r="E226" s="365">
        <v>8495</v>
      </c>
      <c r="F226" s="365">
        <v>10550</v>
      </c>
      <c r="G226" s="365">
        <v>11550</v>
      </c>
      <c r="H226" s="365">
        <v>8835</v>
      </c>
      <c r="I226" s="365">
        <v>10460</v>
      </c>
      <c r="J226" s="365">
        <v>11995</v>
      </c>
      <c r="K226" s="365">
        <v>13530</v>
      </c>
    </row>
    <row r="227" spans="1:23" ht="6.75" customHeight="1"/>
    <row r="228" spans="1:23">
      <c r="B228" s="260" t="s">
        <v>572</v>
      </c>
      <c r="C228" s="9"/>
    </row>
    <row r="229" spans="1:23">
      <c r="B229" s="2" t="s">
        <v>512</v>
      </c>
      <c r="C229" s="18">
        <v>155</v>
      </c>
      <c r="D229" s="133">
        <v>5</v>
      </c>
      <c r="E229" s="107">
        <v>0</v>
      </c>
      <c r="F229" s="133">
        <v>0</v>
      </c>
      <c r="G229" s="133">
        <v>0</v>
      </c>
      <c r="H229" s="133">
        <v>0</v>
      </c>
      <c r="I229" s="133">
        <v>0</v>
      </c>
      <c r="J229" s="133">
        <v>0</v>
      </c>
      <c r="K229" s="133">
        <v>0</v>
      </c>
    </row>
    <row r="230" spans="1:23">
      <c r="B230" s="2" t="s">
        <v>383</v>
      </c>
      <c r="C230" s="18">
        <v>20</v>
      </c>
      <c r="D230" s="10">
        <v>10</v>
      </c>
      <c r="E230" s="10">
        <v>235</v>
      </c>
      <c r="F230" s="10">
        <v>145</v>
      </c>
      <c r="G230" s="10">
        <v>15</v>
      </c>
      <c r="H230" s="10">
        <v>10</v>
      </c>
      <c r="I230" s="10">
        <v>35</v>
      </c>
      <c r="J230" s="10">
        <v>0</v>
      </c>
      <c r="K230" s="10">
        <v>0</v>
      </c>
    </row>
    <row r="231" spans="1:23">
      <c r="B231" s="494" t="s">
        <v>384</v>
      </c>
      <c r="C231" s="18">
        <v>225</v>
      </c>
      <c r="D231" s="10">
        <v>275</v>
      </c>
      <c r="E231" s="10">
        <v>335</v>
      </c>
      <c r="F231" s="10">
        <v>200</v>
      </c>
      <c r="G231" s="10">
        <v>205</v>
      </c>
      <c r="H231" s="10">
        <v>315</v>
      </c>
      <c r="I231" s="10">
        <v>80</v>
      </c>
      <c r="J231" s="10">
        <v>5</v>
      </c>
      <c r="K231" s="10">
        <v>0</v>
      </c>
      <c r="M231" s="359"/>
    </row>
    <row r="232" spans="1:23">
      <c r="B232" s="2" t="s">
        <v>385</v>
      </c>
      <c r="C232" s="18">
        <v>0</v>
      </c>
      <c r="D232" s="93">
        <v>0</v>
      </c>
      <c r="E232" s="10">
        <v>0</v>
      </c>
      <c r="F232" s="10">
        <v>0</v>
      </c>
      <c r="G232" s="10">
        <v>0</v>
      </c>
      <c r="H232" s="10">
        <v>0</v>
      </c>
      <c r="I232" s="10">
        <v>0</v>
      </c>
      <c r="J232" s="10">
        <v>5</v>
      </c>
      <c r="K232" s="10">
        <v>10</v>
      </c>
    </row>
    <row r="233" spans="1:23">
      <c r="B233" s="2" t="s">
        <v>493</v>
      </c>
      <c r="C233" s="18">
        <v>30</v>
      </c>
      <c r="D233" s="10">
        <v>25</v>
      </c>
      <c r="E233" s="10">
        <v>5</v>
      </c>
      <c r="F233" s="10">
        <v>5</v>
      </c>
      <c r="G233" s="10">
        <v>0</v>
      </c>
      <c r="H233" s="10">
        <v>15</v>
      </c>
      <c r="I233" s="10">
        <v>5</v>
      </c>
      <c r="J233" s="10">
        <v>0</v>
      </c>
      <c r="K233" s="10">
        <v>0</v>
      </c>
    </row>
    <row r="234" spans="1:23">
      <c r="B234" s="2" t="s">
        <v>386</v>
      </c>
      <c r="C234" s="18">
        <v>10</v>
      </c>
      <c r="D234" s="93">
        <v>110</v>
      </c>
      <c r="E234" s="10">
        <v>205</v>
      </c>
      <c r="F234" s="10">
        <v>75</v>
      </c>
      <c r="G234" s="10">
        <v>125</v>
      </c>
      <c r="H234" s="93">
        <v>95</v>
      </c>
      <c r="I234" s="10">
        <v>65</v>
      </c>
      <c r="J234" s="10">
        <v>95</v>
      </c>
      <c r="K234" s="10">
        <v>55</v>
      </c>
    </row>
    <row r="235" spans="1:23">
      <c r="B235" s="2" t="s">
        <v>387</v>
      </c>
      <c r="C235" s="18">
        <v>10</v>
      </c>
      <c r="D235" s="93">
        <v>15</v>
      </c>
      <c r="E235" s="93">
        <v>5</v>
      </c>
      <c r="F235" s="93">
        <v>0</v>
      </c>
      <c r="G235" s="10">
        <v>0</v>
      </c>
      <c r="H235" s="10">
        <v>20</v>
      </c>
      <c r="I235" s="10">
        <v>5</v>
      </c>
      <c r="J235" s="10">
        <v>5</v>
      </c>
      <c r="K235" s="10">
        <v>10</v>
      </c>
    </row>
    <row r="236" spans="1:23" s="4" customFormat="1">
      <c r="B236" s="4" t="s">
        <v>388</v>
      </c>
      <c r="C236" s="18">
        <v>50</v>
      </c>
      <c r="D236" s="10">
        <v>0</v>
      </c>
      <c r="E236" s="10">
        <v>5</v>
      </c>
      <c r="F236" s="10">
        <v>0</v>
      </c>
      <c r="G236" s="10">
        <v>0</v>
      </c>
      <c r="H236" s="10">
        <v>0</v>
      </c>
      <c r="I236" s="10">
        <v>355</v>
      </c>
      <c r="J236" s="10">
        <v>440</v>
      </c>
      <c r="K236" s="10">
        <v>435</v>
      </c>
      <c r="L236" s="10"/>
      <c r="M236" s="457"/>
      <c r="N236" s="457"/>
      <c r="O236" s="457"/>
      <c r="P236" s="457"/>
      <c r="Q236" s="457"/>
      <c r="R236" s="457"/>
      <c r="S236" s="457"/>
      <c r="T236" s="457"/>
      <c r="U236" s="457"/>
      <c r="V236" s="457"/>
      <c r="W236" s="457"/>
    </row>
    <row r="237" spans="1:23" s="4" customFormat="1">
      <c r="B237" s="4" t="s">
        <v>686</v>
      </c>
      <c r="C237" s="18">
        <v>5</v>
      </c>
      <c r="D237" s="10">
        <v>0</v>
      </c>
      <c r="E237" s="10">
        <v>0</v>
      </c>
      <c r="F237" s="10">
        <v>0</v>
      </c>
      <c r="G237" s="10">
        <v>0</v>
      </c>
      <c r="H237" s="10">
        <v>0</v>
      </c>
      <c r="I237" s="10">
        <v>0</v>
      </c>
      <c r="J237" s="10">
        <v>0</v>
      </c>
      <c r="K237" s="10">
        <v>0</v>
      </c>
      <c r="L237" s="10"/>
      <c r="M237" s="457"/>
      <c r="N237" s="457"/>
      <c r="O237" s="457"/>
      <c r="P237" s="457"/>
      <c r="Q237" s="457"/>
      <c r="R237" s="457"/>
      <c r="S237" s="457"/>
      <c r="T237" s="457"/>
      <c r="U237" s="457"/>
      <c r="V237" s="457"/>
      <c r="W237" s="457"/>
    </row>
    <row r="238" spans="1:23" s="4" customFormat="1">
      <c r="B238" s="4" t="s">
        <v>513</v>
      </c>
      <c r="C238" s="18">
        <v>35</v>
      </c>
      <c r="D238" s="10">
        <v>60</v>
      </c>
      <c r="E238" s="10">
        <v>45</v>
      </c>
      <c r="F238" s="10">
        <v>25</v>
      </c>
      <c r="G238" s="10">
        <v>40</v>
      </c>
      <c r="H238" s="10">
        <v>60</v>
      </c>
      <c r="I238" s="10">
        <v>35</v>
      </c>
      <c r="J238" s="10">
        <v>45</v>
      </c>
      <c r="K238" s="10">
        <v>5</v>
      </c>
      <c r="L238" s="10"/>
      <c r="M238" s="457"/>
      <c r="N238" s="457"/>
      <c r="O238" s="457"/>
      <c r="P238" s="457"/>
      <c r="Q238" s="457"/>
      <c r="R238" s="457"/>
      <c r="S238" s="457"/>
      <c r="T238" s="457"/>
      <c r="U238" s="457"/>
      <c r="V238" s="457"/>
      <c r="W238" s="457"/>
    </row>
    <row r="239" spans="1:23" s="4" customFormat="1">
      <c r="B239" s="4" t="s">
        <v>542</v>
      </c>
      <c r="C239" s="18">
        <v>565</v>
      </c>
      <c r="D239" s="10">
        <v>0</v>
      </c>
      <c r="E239" s="10">
        <v>0</v>
      </c>
      <c r="F239" s="10">
        <v>0</v>
      </c>
      <c r="G239" s="10">
        <v>0</v>
      </c>
      <c r="H239" s="10">
        <v>0</v>
      </c>
      <c r="I239" s="10">
        <v>0</v>
      </c>
      <c r="J239" s="10">
        <v>0</v>
      </c>
      <c r="K239" s="10">
        <v>0</v>
      </c>
      <c r="L239" s="10"/>
      <c r="M239" s="457"/>
      <c r="N239" s="457"/>
      <c r="O239" s="457"/>
      <c r="P239" s="457"/>
      <c r="Q239" s="457"/>
      <c r="R239" s="457"/>
      <c r="S239" s="457"/>
      <c r="T239" s="457"/>
      <c r="U239" s="457"/>
      <c r="V239" s="457"/>
      <c r="W239" s="457"/>
    </row>
    <row r="240" spans="1:23" s="4" customFormat="1">
      <c r="A240" s="2"/>
      <c r="B240" s="18" t="s">
        <v>390</v>
      </c>
      <c r="C240" s="18">
        <v>240</v>
      </c>
      <c r="D240" s="10">
        <v>215</v>
      </c>
      <c r="E240" s="10">
        <v>250</v>
      </c>
      <c r="F240" s="10">
        <v>150</v>
      </c>
      <c r="G240" s="10">
        <v>120</v>
      </c>
      <c r="H240" s="10">
        <v>325</v>
      </c>
      <c r="I240" s="10">
        <v>175</v>
      </c>
      <c r="J240" s="10">
        <v>220</v>
      </c>
      <c r="K240" s="10">
        <v>210</v>
      </c>
      <c r="L240" s="10"/>
      <c r="M240" s="457"/>
      <c r="N240" s="457"/>
      <c r="O240" s="457"/>
      <c r="P240" s="457"/>
      <c r="Q240" s="457"/>
      <c r="R240" s="457"/>
      <c r="S240" s="457"/>
      <c r="T240" s="457"/>
      <c r="U240" s="457"/>
      <c r="V240" s="457"/>
      <c r="W240" s="457"/>
    </row>
    <row r="241" spans="2:11">
      <c r="B241" s="2" t="s">
        <v>514</v>
      </c>
      <c r="C241" s="18">
        <v>75</v>
      </c>
      <c r="D241" s="10">
        <v>5</v>
      </c>
      <c r="E241" s="10">
        <v>0</v>
      </c>
      <c r="F241" s="10">
        <v>0</v>
      </c>
      <c r="G241" s="10">
        <v>10</v>
      </c>
      <c r="H241" s="10">
        <v>0</v>
      </c>
      <c r="I241" s="10">
        <v>0</v>
      </c>
      <c r="J241" s="10">
        <v>80</v>
      </c>
      <c r="K241" s="10">
        <v>85</v>
      </c>
    </row>
    <row r="242" spans="2:11">
      <c r="B242" s="2" t="s">
        <v>391</v>
      </c>
      <c r="C242" s="18">
        <v>5</v>
      </c>
      <c r="D242" s="93">
        <v>0</v>
      </c>
      <c r="E242" s="10">
        <v>0</v>
      </c>
      <c r="F242" s="93">
        <v>0</v>
      </c>
      <c r="G242" s="10">
        <v>0</v>
      </c>
      <c r="H242" s="10">
        <v>0</v>
      </c>
      <c r="I242" s="10">
        <v>0</v>
      </c>
      <c r="J242" s="10">
        <v>0</v>
      </c>
      <c r="K242" s="10">
        <v>0</v>
      </c>
    </row>
    <row r="243" spans="2:11">
      <c r="B243" s="2" t="s">
        <v>392</v>
      </c>
      <c r="C243" s="18">
        <v>75</v>
      </c>
      <c r="D243" s="10">
        <v>75</v>
      </c>
      <c r="E243" s="10">
        <v>110</v>
      </c>
      <c r="F243" s="10">
        <v>60</v>
      </c>
      <c r="G243" s="10">
        <v>70</v>
      </c>
      <c r="H243" s="10">
        <v>70</v>
      </c>
      <c r="I243" s="10">
        <v>75</v>
      </c>
      <c r="J243" s="10">
        <v>140</v>
      </c>
      <c r="K243" s="10">
        <v>120</v>
      </c>
    </row>
    <row r="244" spans="2:11">
      <c r="B244" s="2" t="s">
        <v>395</v>
      </c>
      <c r="C244" s="18">
        <v>0</v>
      </c>
      <c r="D244" s="10">
        <v>0</v>
      </c>
      <c r="E244" s="10">
        <v>0</v>
      </c>
      <c r="F244" s="10">
        <v>10</v>
      </c>
      <c r="G244" s="10">
        <v>0</v>
      </c>
      <c r="H244" s="10">
        <v>0</v>
      </c>
      <c r="I244" s="10">
        <v>10</v>
      </c>
      <c r="J244" s="10">
        <v>30</v>
      </c>
      <c r="K244" s="10">
        <v>35</v>
      </c>
    </row>
    <row r="245" spans="2:11">
      <c r="B245" s="2" t="s">
        <v>396</v>
      </c>
      <c r="C245" s="18">
        <v>0</v>
      </c>
      <c r="D245" s="10">
        <v>0</v>
      </c>
      <c r="E245" s="10">
        <v>0</v>
      </c>
      <c r="F245" s="10">
        <v>0</v>
      </c>
      <c r="G245" s="10">
        <v>0</v>
      </c>
      <c r="H245" s="10">
        <v>0</v>
      </c>
      <c r="I245" s="10">
        <v>0</v>
      </c>
      <c r="J245" s="10">
        <v>0</v>
      </c>
      <c r="K245" s="10">
        <v>30</v>
      </c>
    </row>
    <row r="246" spans="2:11">
      <c r="B246" s="2" t="s">
        <v>397</v>
      </c>
      <c r="C246" s="18">
        <v>5</v>
      </c>
      <c r="D246" s="93">
        <v>275</v>
      </c>
      <c r="E246" s="10">
        <v>350</v>
      </c>
      <c r="F246" s="10">
        <v>190</v>
      </c>
      <c r="G246" s="10">
        <v>200</v>
      </c>
      <c r="H246" s="10">
        <v>290</v>
      </c>
      <c r="I246" s="10">
        <v>215</v>
      </c>
      <c r="J246" s="10">
        <v>270</v>
      </c>
      <c r="K246" s="10">
        <v>280</v>
      </c>
    </row>
    <row r="247" spans="2:11">
      <c r="B247" s="2" t="s">
        <v>398</v>
      </c>
      <c r="C247" s="18">
        <v>25</v>
      </c>
      <c r="D247" s="93">
        <v>100</v>
      </c>
      <c r="E247" s="10">
        <v>160</v>
      </c>
      <c r="F247" s="10">
        <v>60</v>
      </c>
      <c r="G247" s="10">
        <v>60</v>
      </c>
      <c r="H247" s="10">
        <v>130</v>
      </c>
      <c r="I247" s="10">
        <v>105</v>
      </c>
      <c r="J247" s="10">
        <v>105</v>
      </c>
      <c r="K247" s="10">
        <v>80</v>
      </c>
    </row>
    <row r="248" spans="2:11">
      <c r="B248" s="2" t="s">
        <v>515</v>
      </c>
      <c r="C248" s="18">
        <v>0</v>
      </c>
      <c r="D248" s="10">
        <v>5</v>
      </c>
      <c r="E248" s="10">
        <v>100</v>
      </c>
      <c r="F248" s="10">
        <v>90</v>
      </c>
      <c r="G248" s="93">
        <v>0</v>
      </c>
      <c r="H248" s="10">
        <v>235</v>
      </c>
      <c r="I248" s="93">
        <v>130</v>
      </c>
      <c r="J248" s="10">
        <v>45</v>
      </c>
      <c r="K248" s="10">
        <v>5</v>
      </c>
    </row>
    <row r="249" spans="2:11">
      <c r="B249" s="2" t="s">
        <v>400</v>
      </c>
      <c r="C249" s="18">
        <v>0</v>
      </c>
      <c r="D249" s="10">
        <v>35</v>
      </c>
      <c r="E249" s="10">
        <v>55</v>
      </c>
      <c r="F249" s="10">
        <v>45</v>
      </c>
      <c r="G249" s="10">
        <v>10</v>
      </c>
      <c r="H249" s="10">
        <v>30</v>
      </c>
      <c r="I249" s="10">
        <v>55</v>
      </c>
      <c r="J249" s="10">
        <v>60</v>
      </c>
      <c r="K249" s="10">
        <v>50</v>
      </c>
    </row>
    <row r="250" spans="2:11">
      <c r="B250" s="2" t="s">
        <v>401</v>
      </c>
      <c r="C250" s="18">
        <v>130</v>
      </c>
      <c r="D250" s="10">
        <v>90</v>
      </c>
      <c r="E250" s="10">
        <v>155</v>
      </c>
      <c r="F250" s="10">
        <v>1145</v>
      </c>
      <c r="G250" s="10">
        <v>265</v>
      </c>
      <c r="H250" s="10">
        <v>70</v>
      </c>
      <c r="I250" s="10">
        <v>210</v>
      </c>
      <c r="J250" s="10">
        <v>195</v>
      </c>
      <c r="K250" s="10">
        <v>160</v>
      </c>
    </row>
    <row r="251" spans="2:11">
      <c r="B251" s="2" t="s">
        <v>494</v>
      </c>
      <c r="C251" s="18">
        <v>15</v>
      </c>
      <c r="D251" s="10">
        <v>0</v>
      </c>
      <c r="E251" s="10">
        <v>0</v>
      </c>
      <c r="F251" s="10">
        <v>0</v>
      </c>
      <c r="G251" s="10">
        <v>0</v>
      </c>
      <c r="H251" s="10">
        <v>0</v>
      </c>
      <c r="I251" s="10">
        <v>0</v>
      </c>
      <c r="J251" s="10">
        <v>0</v>
      </c>
      <c r="K251" s="10">
        <v>0</v>
      </c>
    </row>
    <row r="252" spans="2:11">
      <c r="B252" s="2" t="s">
        <v>402</v>
      </c>
      <c r="C252" s="18">
        <v>25</v>
      </c>
      <c r="D252" s="10">
        <v>130</v>
      </c>
      <c r="E252" s="93">
        <v>170</v>
      </c>
      <c r="F252" s="93">
        <v>190</v>
      </c>
      <c r="G252" s="93">
        <v>140</v>
      </c>
      <c r="H252" s="93">
        <v>265</v>
      </c>
      <c r="I252" s="93">
        <v>215</v>
      </c>
      <c r="J252" s="10">
        <v>165</v>
      </c>
      <c r="K252" s="10">
        <v>205</v>
      </c>
    </row>
    <row r="253" spans="2:11">
      <c r="B253" s="2" t="s">
        <v>403</v>
      </c>
      <c r="C253" s="18">
        <v>30</v>
      </c>
      <c r="D253" s="10">
        <v>20</v>
      </c>
      <c r="E253" s="10">
        <v>65</v>
      </c>
      <c r="F253" s="10">
        <v>35</v>
      </c>
      <c r="G253" s="10">
        <v>20</v>
      </c>
      <c r="H253" s="10">
        <v>35</v>
      </c>
      <c r="I253" s="10">
        <v>45</v>
      </c>
      <c r="J253" s="10">
        <v>40</v>
      </c>
      <c r="K253" s="10">
        <v>0</v>
      </c>
    </row>
    <row r="254" spans="2:11">
      <c r="B254" s="2" t="s">
        <v>516</v>
      </c>
      <c r="C254" s="18">
        <v>0</v>
      </c>
      <c r="D254" s="10">
        <v>0</v>
      </c>
      <c r="E254" s="10">
        <v>0</v>
      </c>
      <c r="F254" s="10">
        <v>0</v>
      </c>
      <c r="G254" s="10">
        <v>5</v>
      </c>
      <c r="H254" s="10">
        <v>0</v>
      </c>
      <c r="I254" s="10">
        <v>0</v>
      </c>
      <c r="J254" s="10">
        <v>0</v>
      </c>
      <c r="K254" s="10">
        <v>0</v>
      </c>
    </row>
    <row r="255" spans="2:11">
      <c r="B255" s="2" t="s">
        <v>405</v>
      </c>
      <c r="C255" s="18">
        <v>1350</v>
      </c>
      <c r="D255" s="10">
        <v>1790</v>
      </c>
      <c r="E255" s="10">
        <v>2965</v>
      </c>
      <c r="F255" s="10">
        <v>1855</v>
      </c>
      <c r="G255" s="10">
        <v>1875</v>
      </c>
      <c r="H255" s="93">
        <v>2660</v>
      </c>
      <c r="I255" s="93">
        <v>2785</v>
      </c>
      <c r="J255" s="10">
        <v>3110</v>
      </c>
      <c r="K255" s="10">
        <v>3280</v>
      </c>
    </row>
    <row r="256" spans="2:11">
      <c r="B256" s="2" t="s">
        <v>406</v>
      </c>
      <c r="C256" s="18">
        <v>125</v>
      </c>
      <c r="D256" s="10">
        <v>270</v>
      </c>
      <c r="E256" s="10">
        <v>385</v>
      </c>
      <c r="F256" s="93">
        <v>215</v>
      </c>
      <c r="G256" s="93">
        <v>275</v>
      </c>
      <c r="H256" s="93">
        <v>350</v>
      </c>
      <c r="I256" s="93">
        <v>230</v>
      </c>
      <c r="J256" s="10">
        <v>305</v>
      </c>
      <c r="K256" s="10">
        <v>305</v>
      </c>
    </row>
    <row r="257" spans="2:11">
      <c r="B257" s="2" t="s">
        <v>407</v>
      </c>
      <c r="C257" s="18">
        <v>15</v>
      </c>
      <c r="D257" s="10">
        <v>5</v>
      </c>
      <c r="E257" s="10">
        <v>5</v>
      </c>
      <c r="F257" s="10">
        <v>0</v>
      </c>
      <c r="G257" s="10">
        <v>0</v>
      </c>
      <c r="H257" s="10">
        <v>10</v>
      </c>
      <c r="I257" s="10">
        <v>0</v>
      </c>
      <c r="J257" s="10">
        <v>0</v>
      </c>
      <c r="K257" s="10">
        <v>0</v>
      </c>
    </row>
    <row r="258" spans="2:11">
      <c r="B258" s="2" t="s">
        <v>408</v>
      </c>
      <c r="C258" s="18">
        <v>0</v>
      </c>
      <c r="D258" s="93">
        <v>0</v>
      </c>
      <c r="E258" s="93">
        <v>0</v>
      </c>
      <c r="F258" s="93">
        <v>0</v>
      </c>
      <c r="G258" s="93">
        <v>0</v>
      </c>
      <c r="H258" s="93">
        <v>0</v>
      </c>
      <c r="I258" s="10">
        <v>0</v>
      </c>
      <c r="J258" s="10">
        <v>0</v>
      </c>
      <c r="K258" s="10">
        <v>0</v>
      </c>
    </row>
    <row r="259" spans="2:11">
      <c r="B259" s="2" t="s">
        <v>409</v>
      </c>
      <c r="C259" s="18">
        <v>135</v>
      </c>
      <c r="D259" s="10">
        <v>120</v>
      </c>
      <c r="E259" s="10">
        <v>30</v>
      </c>
      <c r="F259" s="10">
        <v>25</v>
      </c>
      <c r="G259" s="93">
        <v>135</v>
      </c>
      <c r="H259" s="10">
        <v>125</v>
      </c>
      <c r="I259" s="10">
        <v>35</v>
      </c>
      <c r="J259" s="10">
        <v>85</v>
      </c>
      <c r="K259" s="10">
        <v>100</v>
      </c>
    </row>
    <row r="260" spans="2:11">
      <c r="B260" s="2" t="s">
        <v>410</v>
      </c>
      <c r="C260" s="18">
        <v>0</v>
      </c>
      <c r="D260" s="10">
        <v>0</v>
      </c>
      <c r="E260" s="10">
        <v>0</v>
      </c>
      <c r="F260" s="10">
        <v>0</v>
      </c>
      <c r="G260" s="10">
        <v>0</v>
      </c>
      <c r="H260" s="10">
        <v>0</v>
      </c>
      <c r="I260" s="10">
        <v>0</v>
      </c>
      <c r="J260" s="10">
        <v>5</v>
      </c>
      <c r="K260" s="10">
        <v>0</v>
      </c>
    </row>
    <row r="261" spans="2:11">
      <c r="B261" s="2" t="s">
        <v>411</v>
      </c>
      <c r="C261" s="18">
        <v>5</v>
      </c>
      <c r="D261" s="10">
        <v>25</v>
      </c>
      <c r="E261" s="93">
        <v>0</v>
      </c>
      <c r="F261" s="93">
        <v>20</v>
      </c>
      <c r="G261" s="93">
        <v>30</v>
      </c>
      <c r="H261" s="93">
        <v>40</v>
      </c>
      <c r="I261" s="93">
        <v>0</v>
      </c>
      <c r="J261" s="10">
        <v>0</v>
      </c>
      <c r="K261" s="10">
        <v>0</v>
      </c>
    </row>
    <row r="262" spans="2:11">
      <c r="B262" s="2" t="s">
        <v>556</v>
      </c>
      <c r="C262" s="18">
        <v>20</v>
      </c>
      <c r="D262" s="10">
        <v>0</v>
      </c>
      <c r="E262" s="10">
        <v>0</v>
      </c>
      <c r="F262" s="10">
        <v>0</v>
      </c>
      <c r="G262" s="10">
        <v>0</v>
      </c>
      <c r="H262" s="10">
        <v>0</v>
      </c>
      <c r="I262" s="10">
        <v>0</v>
      </c>
      <c r="J262" s="10">
        <v>0</v>
      </c>
      <c r="K262" s="10">
        <v>0</v>
      </c>
    </row>
    <row r="263" spans="2:11">
      <c r="B263" s="2" t="s">
        <v>412</v>
      </c>
      <c r="C263" s="18">
        <v>5</v>
      </c>
      <c r="D263" s="10">
        <v>0</v>
      </c>
      <c r="E263" s="10">
        <v>5</v>
      </c>
      <c r="F263" s="93">
        <v>0</v>
      </c>
      <c r="G263" s="93">
        <v>0</v>
      </c>
      <c r="H263" s="93">
        <v>5</v>
      </c>
      <c r="I263" s="93">
        <v>180</v>
      </c>
      <c r="J263" s="10">
        <v>810</v>
      </c>
      <c r="K263" s="10">
        <v>960</v>
      </c>
    </row>
    <row r="264" spans="2:11">
      <c r="B264" s="2" t="s">
        <v>414</v>
      </c>
      <c r="C264" s="18">
        <v>0</v>
      </c>
      <c r="D264" s="93">
        <v>0</v>
      </c>
      <c r="E264" s="93">
        <v>0</v>
      </c>
      <c r="F264" s="93">
        <v>0</v>
      </c>
      <c r="G264" s="93">
        <v>0</v>
      </c>
      <c r="H264" s="93">
        <v>0</v>
      </c>
      <c r="I264" s="10">
        <v>0</v>
      </c>
      <c r="J264" s="10">
        <v>0</v>
      </c>
      <c r="K264" s="10">
        <v>0</v>
      </c>
    </row>
    <row r="265" spans="2:11">
      <c r="B265" s="2" t="s">
        <v>415</v>
      </c>
      <c r="C265" s="18">
        <v>200</v>
      </c>
      <c r="D265" s="10">
        <v>100</v>
      </c>
      <c r="E265" s="10">
        <v>175</v>
      </c>
      <c r="F265" s="10">
        <v>340</v>
      </c>
      <c r="G265" s="10">
        <v>120</v>
      </c>
      <c r="H265" s="10">
        <v>95</v>
      </c>
      <c r="I265" s="10">
        <v>175</v>
      </c>
      <c r="J265" s="10">
        <v>250</v>
      </c>
      <c r="K265" s="10">
        <v>235</v>
      </c>
    </row>
    <row r="266" spans="2:11">
      <c r="B266" s="2" t="s">
        <v>517</v>
      </c>
      <c r="C266" s="18">
        <v>5</v>
      </c>
      <c r="D266" s="10">
        <v>0</v>
      </c>
      <c r="E266" s="10">
        <v>0</v>
      </c>
      <c r="F266" s="10">
        <v>0</v>
      </c>
      <c r="G266" s="10">
        <v>0</v>
      </c>
      <c r="H266" s="10">
        <v>0</v>
      </c>
      <c r="I266" s="10">
        <v>0</v>
      </c>
      <c r="J266" s="10">
        <v>0</v>
      </c>
      <c r="K266" s="10">
        <v>0</v>
      </c>
    </row>
    <row r="267" spans="2:11">
      <c r="B267" s="2" t="s">
        <v>416</v>
      </c>
      <c r="C267" s="18">
        <v>0</v>
      </c>
      <c r="D267" s="10">
        <v>0</v>
      </c>
      <c r="E267" s="10">
        <v>0</v>
      </c>
      <c r="F267" s="10">
        <v>0</v>
      </c>
      <c r="G267" s="10">
        <v>0</v>
      </c>
      <c r="H267" s="10">
        <v>0</v>
      </c>
      <c r="I267" s="10">
        <v>0</v>
      </c>
      <c r="J267" s="10">
        <v>0</v>
      </c>
      <c r="K267" s="10">
        <v>0</v>
      </c>
    </row>
    <row r="268" spans="2:11">
      <c r="B268" s="2" t="s">
        <v>418</v>
      </c>
      <c r="C268" s="18">
        <v>730</v>
      </c>
      <c r="D268" s="10">
        <v>705</v>
      </c>
      <c r="E268" s="10">
        <v>1160</v>
      </c>
      <c r="F268" s="93">
        <v>805</v>
      </c>
      <c r="G268" s="93">
        <v>610</v>
      </c>
      <c r="H268" s="10">
        <v>910</v>
      </c>
      <c r="I268" s="10">
        <v>1195</v>
      </c>
      <c r="J268" s="10">
        <v>1165</v>
      </c>
      <c r="K268" s="10">
        <v>1350</v>
      </c>
    </row>
    <row r="269" spans="2:11">
      <c r="B269" s="2" t="s">
        <v>419</v>
      </c>
      <c r="C269" s="18">
        <v>0</v>
      </c>
      <c r="D269" s="10">
        <v>65</v>
      </c>
      <c r="E269" s="10">
        <v>35</v>
      </c>
      <c r="F269" s="10">
        <v>35</v>
      </c>
      <c r="G269" s="10">
        <v>50</v>
      </c>
      <c r="H269" s="10">
        <v>55</v>
      </c>
      <c r="I269" s="10">
        <v>20</v>
      </c>
      <c r="J269" s="10">
        <v>15</v>
      </c>
      <c r="K269" s="10">
        <v>10</v>
      </c>
    </row>
    <row r="270" spans="2:11">
      <c r="B270" s="2" t="s">
        <v>417</v>
      </c>
      <c r="C270" s="18">
        <v>15</v>
      </c>
      <c r="D270" s="10">
        <v>15</v>
      </c>
      <c r="E270" s="10">
        <v>30</v>
      </c>
      <c r="F270" s="10">
        <v>15</v>
      </c>
      <c r="G270" s="10">
        <v>10</v>
      </c>
      <c r="H270" s="10">
        <v>15</v>
      </c>
      <c r="I270" s="10">
        <v>5</v>
      </c>
      <c r="J270" s="10">
        <v>0</v>
      </c>
      <c r="K270" s="10">
        <v>0</v>
      </c>
    </row>
    <row r="271" spans="2:11">
      <c r="B271" s="2" t="s">
        <v>420</v>
      </c>
      <c r="C271" s="18">
        <v>5</v>
      </c>
      <c r="D271" s="10">
        <v>0</v>
      </c>
      <c r="E271" s="10">
        <v>0</v>
      </c>
      <c r="F271" s="10">
        <v>0</v>
      </c>
      <c r="G271" s="10">
        <v>0</v>
      </c>
      <c r="H271" s="10">
        <v>0</v>
      </c>
      <c r="I271" s="10">
        <v>20</v>
      </c>
      <c r="J271" s="10">
        <v>40</v>
      </c>
      <c r="K271" s="10">
        <v>35</v>
      </c>
    </row>
    <row r="272" spans="2:11">
      <c r="B272" s="2" t="s">
        <v>421</v>
      </c>
      <c r="C272" s="18">
        <v>30</v>
      </c>
      <c r="D272" s="10">
        <v>45</v>
      </c>
      <c r="E272" s="10">
        <v>30</v>
      </c>
      <c r="F272" s="10">
        <v>30</v>
      </c>
      <c r="G272" s="10">
        <v>10</v>
      </c>
      <c r="H272" s="10">
        <v>30</v>
      </c>
      <c r="I272" s="10">
        <v>25</v>
      </c>
      <c r="J272" s="10">
        <v>40</v>
      </c>
      <c r="K272" s="10">
        <v>25</v>
      </c>
    </row>
    <row r="273" spans="2:11">
      <c r="B273" s="2" t="s">
        <v>422</v>
      </c>
      <c r="C273" s="18">
        <v>0</v>
      </c>
      <c r="D273" s="10">
        <v>15</v>
      </c>
      <c r="E273" s="10">
        <v>20</v>
      </c>
      <c r="F273" s="10">
        <v>15</v>
      </c>
      <c r="G273" s="10">
        <v>15</v>
      </c>
      <c r="H273" s="10">
        <v>20</v>
      </c>
      <c r="I273" s="10">
        <v>15</v>
      </c>
      <c r="J273" s="10">
        <v>15</v>
      </c>
      <c r="K273" s="10">
        <v>0</v>
      </c>
    </row>
    <row r="274" spans="2:11">
      <c r="B274" s="2" t="s">
        <v>423</v>
      </c>
      <c r="C274" s="18">
        <v>40</v>
      </c>
      <c r="D274" s="10">
        <v>70</v>
      </c>
      <c r="E274" s="10">
        <v>10</v>
      </c>
      <c r="F274" s="10">
        <v>25</v>
      </c>
      <c r="G274" s="10">
        <v>30</v>
      </c>
      <c r="H274" s="10">
        <v>40</v>
      </c>
      <c r="I274" s="10">
        <v>25</v>
      </c>
      <c r="J274" s="10">
        <v>10</v>
      </c>
      <c r="K274" s="10">
        <v>55</v>
      </c>
    </row>
    <row r="275" spans="2:11">
      <c r="B275" s="2" t="s">
        <v>424</v>
      </c>
      <c r="C275" s="18">
        <v>5</v>
      </c>
      <c r="D275" s="10">
        <v>5</v>
      </c>
      <c r="E275" s="10">
        <v>10</v>
      </c>
      <c r="F275" s="93">
        <v>10</v>
      </c>
      <c r="G275" s="10">
        <v>20</v>
      </c>
      <c r="H275" s="10">
        <v>5</v>
      </c>
      <c r="I275" s="10">
        <v>25</v>
      </c>
      <c r="J275" s="10">
        <v>15</v>
      </c>
      <c r="K275" s="10">
        <v>10</v>
      </c>
    </row>
    <row r="276" spans="2:11">
      <c r="B276" s="2" t="s">
        <v>425</v>
      </c>
      <c r="C276" s="18">
        <v>120</v>
      </c>
      <c r="D276" s="10">
        <v>50</v>
      </c>
      <c r="E276" s="10">
        <v>80</v>
      </c>
      <c r="F276" s="10">
        <v>40</v>
      </c>
      <c r="G276" s="10">
        <v>90</v>
      </c>
      <c r="H276" s="10">
        <v>45</v>
      </c>
      <c r="I276" s="10">
        <v>45</v>
      </c>
      <c r="J276" s="10">
        <v>35</v>
      </c>
      <c r="K276" s="10">
        <v>60</v>
      </c>
    </row>
    <row r="277" spans="2:11">
      <c r="B277" s="2" t="s">
        <v>531</v>
      </c>
      <c r="C277" s="18">
        <v>0</v>
      </c>
      <c r="D277" s="10">
        <v>0</v>
      </c>
      <c r="E277" s="10">
        <v>0</v>
      </c>
      <c r="F277" s="10">
        <v>0</v>
      </c>
      <c r="G277" s="10">
        <v>0</v>
      </c>
      <c r="H277" s="10">
        <v>0</v>
      </c>
      <c r="I277" s="10">
        <v>65</v>
      </c>
      <c r="J277" s="10">
        <v>30</v>
      </c>
      <c r="K277" s="10">
        <v>5</v>
      </c>
    </row>
    <row r="278" spans="2:11">
      <c r="B278" s="2" t="s">
        <v>427</v>
      </c>
      <c r="C278" s="18">
        <v>30</v>
      </c>
      <c r="D278" s="93">
        <v>25</v>
      </c>
      <c r="E278" s="93">
        <v>5</v>
      </c>
      <c r="F278" s="10">
        <v>5</v>
      </c>
      <c r="G278" s="10">
        <v>55</v>
      </c>
      <c r="H278" s="10">
        <v>15</v>
      </c>
      <c r="I278" s="10">
        <v>5</v>
      </c>
      <c r="J278" s="10">
        <v>5</v>
      </c>
      <c r="K278" s="10">
        <v>10</v>
      </c>
    </row>
    <row r="279" spans="2:11">
      <c r="B279" s="2" t="s">
        <v>428</v>
      </c>
      <c r="C279" s="18">
        <v>0</v>
      </c>
      <c r="D279" s="10">
        <v>0</v>
      </c>
      <c r="E279" s="10">
        <v>0</v>
      </c>
      <c r="F279" s="10">
        <v>0</v>
      </c>
      <c r="G279" s="10">
        <v>0</v>
      </c>
      <c r="H279" s="10">
        <v>0</v>
      </c>
      <c r="I279" s="10">
        <v>20</v>
      </c>
      <c r="J279" s="10">
        <v>120</v>
      </c>
      <c r="K279" s="10">
        <v>50</v>
      </c>
    </row>
    <row r="280" spans="2:11">
      <c r="B280" s="2" t="s">
        <v>429</v>
      </c>
      <c r="C280" s="18">
        <v>105</v>
      </c>
      <c r="D280" s="10">
        <v>5</v>
      </c>
      <c r="E280" s="10">
        <v>0</v>
      </c>
      <c r="F280" s="10">
        <v>0</v>
      </c>
      <c r="G280" s="93">
        <v>5</v>
      </c>
      <c r="H280" s="93">
        <v>0</v>
      </c>
      <c r="I280" s="10">
        <v>0</v>
      </c>
      <c r="J280" s="10">
        <v>0</v>
      </c>
      <c r="K280" s="10">
        <v>0</v>
      </c>
    </row>
    <row r="281" spans="2:11">
      <c r="B281" s="2" t="s">
        <v>180</v>
      </c>
      <c r="C281" s="18">
        <v>60</v>
      </c>
      <c r="D281" s="10">
        <v>55</v>
      </c>
      <c r="E281" s="10">
        <v>120</v>
      </c>
      <c r="F281" s="10">
        <v>95</v>
      </c>
      <c r="G281" s="10">
        <v>105</v>
      </c>
      <c r="H281" s="10">
        <v>75</v>
      </c>
      <c r="I281" s="10">
        <v>60</v>
      </c>
      <c r="J281" s="10">
        <v>30</v>
      </c>
      <c r="K281" s="10">
        <v>75</v>
      </c>
    </row>
    <row r="282" spans="2:11">
      <c r="B282" s="2" t="s">
        <v>507</v>
      </c>
      <c r="C282" s="18">
        <v>0</v>
      </c>
      <c r="D282" s="10">
        <v>0</v>
      </c>
      <c r="E282" s="10">
        <v>0</v>
      </c>
      <c r="F282" s="10">
        <v>0</v>
      </c>
      <c r="G282" s="10">
        <v>0</v>
      </c>
      <c r="H282" s="10">
        <v>0</v>
      </c>
      <c r="I282" s="10">
        <v>0</v>
      </c>
      <c r="J282" s="10">
        <v>0</v>
      </c>
      <c r="K282" s="10">
        <v>0</v>
      </c>
    </row>
    <row r="283" spans="2:11">
      <c r="B283" s="2" t="s">
        <v>432</v>
      </c>
      <c r="C283" s="18">
        <v>90</v>
      </c>
      <c r="D283" s="10">
        <v>60</v>
      </c>
      <c r="E283" s="10">
        <v>30</v>
      </c>
      <c r="F283" s="10">
        <v>15</v>
      </c>
      <c r="G283" s="10">
        <v>75</v>
      </c>
      <c r="H283" s="10">
        <v>50</v>
      </c>
      <c r="I283" s="10">
        <v>5</v>
      </c>
      <c r="J283" s="10">
        <v>0</v>
      </c>
      <c r="K283" s="10">
        <v>0</v>
      </c>
    </row>
    <row r="284" spans="2:11">
      <c r="B284" s="2" t="s">
        <v>433</v>
      </c>
      <c r="C284" s="18">
        <v>25</v>
      </c>
      <c r="D284" s="10">
        <v>25</v>
      </c>
      <c r="E284" s="10">
        <v>0</v>
      </c>
      <c r="F284" s="10">
        <v>0</v>
      </c>
      <c r="G284" s="10">
        <v>10</v>
      </c>
      <c r="H284" s="10">
        <v>55</v>
      </c>
      <c r="I284" s="10">
        <v>0</v>
      </c>
      <c r="J284" s="10">
        <v>0</v>
      </c>
      <c r="K284" s="10">
        <v>40</v>
      </c>
    </row>
    <row r="285" spans="2:11">
      <c r="B285" s="2" t="s">
        <v>434</v>
      </c>
      <c r="C285" s="18">
        <v>5</v>
      </c>
      <c r="D285" s="93">
        <v>10</v>
      </c>
      <c r="E285" s="10">
        <v>25</v>
      </c>
      <c r="F285" s="10">
        <v>25</v>
      </c>
      <c r="G285" s="10">
        <v>10</v>
      </c>
      <c r="H285" s="93">
        <v>20</v>
      </c>
      <c r="I285" s="10">
        <v>30</v>
      </c>
      <c r="J285" s="10">
        <v>20</v>
      </c>
      <c r="K285" s="10">
        <v>15</v>
      </c>
    </row>
    <row r="286" spans="2:11">
      <c r="B286" s="2" t="s">
        <v>435</v>
      </c>
      <c r="C286" s="18">
        <v>475</v>
      </c>
      <c r="D286" s="93">
        <v>470</v>
      </c>
      <c r="E286" s="93">
        <v>470</v>
      </c>
      <c r="F286" s="93">
        <v>330</v>
      </c>
      <c r="G286" s="93">
        <v>440</v>
      </c>
      <c r="H286" s="93">
        <v>495</v>
      </c>
      <c r="I286" s="10">
        <v>390</v>
      </c>
      <c r="J286" s="10">
        <v>405</v>
      </c>
      <c r="K286" s="10">
        <v>510</v>
      </c>
    </row>
    <row r="287" spans="2:11">
      <c r="B287" s="2" t="s">
        <v>437</v>
      </c>
      <c r="C287" s="18">
        <v>475</v>
      </c>
      <c r="D287" s="93">
        <v>285</v>
      </c>
      <c r="E287" s="10">
        <v>500</v>
      </c>
      <c r="F287" s="93">
        <v>360</v>
      </c>
      <c r="G287" s="10">
        <v>450</v>
      </c>
      <c r="H287" s="10">
        <v>470</v>
      </c>
      <c r="I287" s="10">
        <v>605</v>
      </c>
      <c r="J287" s="10">
        <v>495</v>
      </c>
      <c r="K287" s="10">
        <v>395</v>
      </c>
    </row>
    <row r="288" spans="2:11">
      <c r="B288" s="2" t="s">
        <v>438</v>
      </c>
      <c r="C288" s="18">
        <v>30</v>
      </c>
      <c r="D288" s="93">
        <v>90</v>
      </c>
      <c r="E288" s="93">
        <v>55</v>
      </c>
      <c r="F288" s="93">
        <v>65</v>
      </c>
      <c r="G288" s="10">
        <v>30</v>
      </c>
      <c r="H288" s="93">
        <v>55</v>
      </c>
      <c r="I288" s="93">
        <v>65</v>
      </c>
      <c r="J288" s="10">
        <v>45</v>
      </c>
      <c r="K288" s="10">
        <v>0</v>
      </c>
    </row>
    <row r="289" spans="2:11">
      <c r="B289" s="2" t="s">
        <v>560</v>
      </c>
      <c r="C289" s="18">
        <v>0</v>
      </c>
      <c r="D289" s="10">
        <v>0</v>
      </c>
      <c r="E289" s="10">
        <v>0</v>
      </c>
      <c r="F289" s="10">
        <v>0</v>
      </c>
      <c r="G289" s="93">
        <v>0</v>
      </c>
      <c r="H289" s="93">
        <v>0</v>
      </c>
      <c r="I289" s="93">
        <v>0</v>
      </c>
      <c r="J289" s="10">
        <v>0</v>
      </c>
      <c r="K289" s="10">
        <v>10</v>
      </c>
    </row>
    <row r="290" spans="2:11">
      <c r="B290" s="2" t="s">
        <v>439</v>
      </c>
      <c r="C290" s="18">
        <v>0</v>
      </c>
      <c r="D290" s="10">
        <v>5</v>
      </c>
      <c r="E290" s="10">
        <v>45</v>
      </c>
      <c r="F290" s="10">
        <v>0</v>
      </c>
      <c r="G290" s="10">
        <v>0</v>
      </c>
      <c r="H290" s="10">
        <v>15</v>
      </c>
      <c r="I290" s="10">
        <v>30</v>
      </c>
      <c r="J290" s="10">
        <v>15</v>
      </c>
      <c r="K290" s="10">
        <v>10</v>
      </c>
    </row>
    <row r="291" spans="2:11">
      <c r="B291" s="2" t="s">
        <v>440</v>
      </c>
      <c r="C291" s="18">
        <v>0</v>
      </c>
      <c r="D291" s="93">
        <v>0</v>
      </c>
      <c r="E291" s="10">
        <v>0</v>
      </c>
      <c r="F291" s="10">
        <v>0</v>
      </c>
      <c r="G291" s="10">
        <v>0</v>
      </c>
      <c r="H291" s="93">
        <v>0</v>
      </c>
      <c r="I291" s="93">
        <v>0</v>
      </c>
      <c r="J291" s="10">
        <v>150</v>
      </c>
      <c r="K291" s="10">
        <v>130</v>
      </c>
    </row>
    <row r="292" spans="2:11">
      <c r="B292" s="2" t="s">
        <v>518</v>
      </c>
      <c r="C292" s="18">
        <v>0</v>
      </c>
      <c r="D292" s="93">
        <v>0</v>
      </c>
      <c r="E292" s="93">
        <v>0</v>
      </c>
      <c r="F292" s="93">
        <v>0</v>
      </c>
      <c r="G292" s="10">
        <v>0</v>
      </c>
      <c r="H292" s="93">
        <v>0</v>
      </c>
      <c r="I292" s="93">
        <v>10</v>
      </c>
      <c r="J292" s="10">
        <v>10</v>
      </c>
      <c r="K292" s="10">
        <v>10</v>
      </c>
    </row>
    <row r="293" spans="2:11">
      <c r="B293" s="2" t="s">
        <v>508</v>
      </c>
      <c r="C293" s="18">
        <v>0</v>
      </c>
      <c r="D293" s="10">
        <v>0</v>
      </c>
      <c r="E293" s="10">
        <v>0</v>
      </c>
      <c r="F293" s="10">
        <v>0</v>
      </c>
      <c r="G293" s="10">
        <v>0</v>
      </c>
      <c r="H293" s="10">
        <v>0</v>
      </c>
      <c r="I293" s="10">
        <v>5</v>
      </c>
      <c r="J293" s="10">
        <v>0</v>
      </c>
      <c r="K293" s="10">
        <v>10</v>
      </c>
    </row>
    <row r="294" spans="2:11">
      <c r="B294" s="2" t="s">
        <v>687</v>
      </c>
      <c r="C294" s="18">
        <v>5</v>
      </c>
      <c r="D294" s="10">
        <v>0</v>
      </c>
      <c r="E294" s="10">
        <v>0</v>
      </c>
      <c r="F294" s="10">
        <v>0</v>
      </c>
      <c r="G294" s="10">
        <v>0</v>
      </c>
      <c r="H294" s="10">
        <v>0</v>
      </c>
      <c r="I294" s="10">
        <v>0</v>
      </c>
      <c r="J294" s="10">
        <v>0</v>
      </c>
      <c r="K294" s="10">
        <v>0</v>
      </c>
    </row>
    <row r="295" spans="2:11">
      <c r="B295" s="2" t="s">
        <v>561</v>
      </c>
      <c r="C295" s="18">
        <v>60</v>
      </c>
      <c r="D295" s="10">
        <v>0</v>
      </c>
      <c r="E295" s="10">
        <v>0</v>
      </c>
      <c r="F295" s="10">
        <v>0</v>
      </c>
      <c r="G295" s="10">
        <v>0</v>
      </c>
      <c r="H295" s="10">
        <v>0</v>
      </c>
      <c r="I295" s="10">
        <v>0</v>
      </c>
      <c r="J295" s="10">
        <v>0</v>
      </c>
      <c r="K295" s="10">
        <v>0</v>
      </c>
    </row>
    <row r="296" spans="2:11">
      <c r="B296" s="2" t="s">
        <v>441</v>
      </c>
      <c r="C296" s="18">
        <v>0</v>
      </c>
      <c r="D296" s="10">
        <v>0</v>
      </c>
      <c r="E296" s="10">
        <v>0</v>
      </c>
      <c r="F296" s="10">
        <v>0</v>
      </c>
      <c r="G296" s="10">
        <v>0</v>
      </c>
      <c r="H296" s="10">
        <v>0</v>
      </c>
      <c r="I296" s="10">
        <v>0</v>
      </c>
      <c r="J296" s="10">
        <v>0</v>
      </c>
      <c r="K296" s="10">
        <v>0</v>
      </c>
    </row>
    <row r="297" spans="2:11">
      <c r="B297" s="2" t="s">
        <v>442</v>
      </c>
      <c r="C297" s="18">
        <v>0</v>
      </c>
      <c r="D297" s="10">
        <v>0</v>
      </c>
      <c r="E297" s="10">
        <v>0</v>
      </c>
      <c r="F297" s="10">
        <v>0</v>
      </c>
      <c r="G297" s="10">
        <v>0</v>
      </c>
      <c r="H297" s="10">
        <v>5</v>
      </c>
      <c r="I297" s="10">
        <v>0</v>
      </c>
      <c r="J297" s="10">
        <v>0</v>
      </c>
      <c r="K297" s="10">
        <v>0</v>
      </c>
    </row>
    <row r="298" spans="2:11">
      <c r="B298" s="2" t="s">
        <v>497</v>
      </c>
      <c r="C298" s="18">
        <v>10</v>
      </c>
      <c r="D298" s="10">
        <v>15</v>
      </c>
      <c r="E298" s="10">
        <v>10</v>
      </c>
      <c r="F298" s="10">
        <v>15</v>
      </c>
      <c r="G298" s="93">
        <v>25</v>
      </c>
      <c r="H298" s="93">
        <v>5</v>
      </c>
      <c r="I298" s="93">
        <v>0</v>
      </c>
      <c r="J298" s="10">
        <v>0</v>
      </c>
      <c r="K298" s="10">
        <v>0</v>
      </c>
    </row>
    <row r="299" spans="2:11">
      <c r="B299" s="2" t="s">
        <v>443</v>
      </c>
      <c r="C299" s="18">
        <v>155</v>
      </c>
      <c r="D299" s="10">
        <v>35</v>
      </c>
      <c r="E299" s="10">
        <v>30</v>
      </c>
      <c r="F299" s="10">
        <v>30</v>
      </c>
      <c r="G299" s="10">
        <v>20</v>
      </c>
      <c r="H299" s="10">
        <v>25</v>
      </c>
      <c r="I299" s="10">
        <v>65</v>
      </c>
      <c r="J299" s="10">
        <v>45</v>
      </c>
      <c r="K299" s="10">
        <v>55</v>
      </c>
    </row>
    <row r="300" spans="2:11">
      <c r="B300" s="2" t="s">
        <v>447</v>
      </c>
      <c r="C300" s="18">
        <v>0</v>
      </c>
      <c r="D300" s="10">
        <v>0</v>
      </c>
      <c r="E300" s="10">
        <v>0</v>
      </c>
      <c r="F300" s="10">
        <v>0</v>
      </c>
      <c r="G300" s="10">
        <v>0</v>
      </c>
      <c r="H300" s="10">
        <v>0</v>
      </c>
      <c r="I300" s="10">
        <v>0</v>
      </c>
      <c r="J300" s="10">
        <v>0</v>
      </c>
      <c r="K300" s="10">
        <v>0</v>
      </c>
    </row>
    <row r="301" spans="2:11">
      <c r="B301" s="2" t="s">
        <v>448</v>
      </c>
      <c r="C301" s="18">
        <v>0</v>
      </c>
      <c r="D301" s="10">
        <v>5</v>
      </c>
      <c r="E301" s="10">
        <v>30</v>
      </c>
      <c r="F301" s="10">
        <v>15</v>
      </c>
      <c r="G301" s="10">
        <v>190</v>
      </c>
      <c r="H301" s="10">
        <v>65</v>
      </c>
      <c r="I301" s="10">
        <v>5</v>
      </c>
      <c r="J301" s="10">
        <v>0</v>
      </c>
      <c r="K301" s="10">
        <v>0</v>
      </c>
    </row>
    <row r="302" spans="2:11">
      <c r="B302" s="2" t="s">
        <v>449</v>
      </c>
      <c r="C302" s="18">
        <v>120</v>
      </c>
      <c r="D302" s="10">
        <v>10</v>
      </c>
      <c r="E302" s="10">
        <v>70</v>
      </c>
      <c r="F302" s="10">
        <v>35</v>
      </c>
      <c r="G302" s="10">
        <v>10</v>
      </c>
      <c r="H302" s="10">
        <v>30</v>
      </c>
      <c r="I302" s="10">
        <v>45</v>
      </c>
      <c r="J302" s="10">
        <v>45</v>
      </c>
      <c r="K302" s="10">
        <v>25</v>
      </c>
    </row>
    <row r="303" spans="2:11">
      <c r="B303" s="2" t="s">
        <v>450</v>
      </c>
      <c r="C303" s="18">
        <v>60</v>
      </c>
      <c r="D303" s="10">
        <v>80</v>
      </c>
      <c r="E303" s="10">
        <v>85</v>
      </c>
      <c r="F303" s="10">
        <v>55</v>
      </c>
      <c r="G303" s="93">
        <v>75</v>
      </c>
      <c r="H303" s="10">
        <v>55</v>
      </c>
      <c r="I303" s="10">
        <v>50</v>
      </c>
      <c r="J303" s="10">
        <v>70</v>
      </c>
      <c r="K303" s="10">
        <v>45</v>
      </c>
    </row>
    <row r="304" spans="2:11">
      <c r="B304" s="2" t="s">
        <v>451</v>
      </c>
      <c r="C304" s="18">
        <v>15</v>
      </c>
      <c r="D304" s="10">
        <v>0</v>
      </c>
      <c r="E304" s="10">
        <v>0</v>
      </c>
      <c r="F304" s="10">
        <v>0</v>
      </c>
      <c r="G304" s="10">
        <v>0</v>
      </c>
      <c r="H304" s="10">
        <v>0</v>
      </c>
      <c r="I304" s="10">
        <v>0</v>
      </c>
      <c r="J304" s="10">
        <v>0</v>
      </c>
      <c r="K304" s="10">
        <v>55</v>
      </c>
    </row>
    <row r="305" spans="2:11">
      <c r="B305" s="2" t="s">
        <v>452</v>
      </c>
      <c r="C305" s="18">
        <v>0</v>
      </c>
      <c r="D305" s="10">
        <v>5</v>
      </c>
      <c r="E305" s="10">
        <v>15</v>
      </c>
      <c r="F305" s="93">
        <v>10</v>
      </c>
      <c r="G305" s="93">
        <v>10</v>
      </c>
      <c r="H305" s="93">
        <v>5</v>
      </c>
      <c r="I305" s="93">
        <v>10</v>
      </c>
      <c r="J305" s="10">
        <v>0</v>
      </c>
      <c r="K305" s="10">
        <v>15</v>
      </c>
    </row>
    <row r="306" spans="2:11">
      <c r="B306" s="2" t="s">
        <v>453</v>
      </c>
      <c r="C306" s="18">
        <v>5</v>
      </c>
      <c r="D306" s="10">
        <v>0</v>
      </c>
      <c r="E306" s="10">
        <v>0</v>
      </c>
      <c r="F306" s="10">
        <v>0</v>
      </c>
      <c r="G306" s="10">
        <v>0</v>
      </c>
      <c r="H306" s="10">
        <v>0</v>
      </c>
      <c r="I306" s="10">
        <v>0</v>
      </c>
      <c r="J306" s="10">
        <v>0</v>
      </c>
      <c r="K306" s="10">
        <v>0</v>
      </c>
    </row>
    <row r="307" spans="2:11">
      <c r="B307" s="2" t="s">
        <v>454</v>
      </c>
      <c r="C307" s="18">
        <v>0</v>
      </c>
      <c r="D307" s="10">
        <v>0</v>
      </c>
      <c r="E307" s="10">
        <v>0</v>
      </c>
      <c r="F307" s="10">
        <v>0</v>
      </c>
      <c r="G307" s="10">
        <v>0</v>
      </c>
      <c r="H307" s="10">
        <v>0</v>
      </c>
      <c r="I307" s="10">
        <v>0</v>
      </c>
      <c r="J307" s="10">
        <v>0</v>
      </c>
      <c r="K307" s="10">
        <v>0</v>
      </c>
    </row>
    <row r="308" spans="2:11">
      <c r="B308" s="2" t="s">
        <v>455</v>
      </c>
      <c r="C308" s="18">
        <v>370</v>
      </c>
      <c r="D308" s="10">
        <v>430</v>
      </c>
      <c r="E308" s="10">
        <v>465</v>
      </c>
      <c r="F308" s="93">
        <v>275</v>
      </c>
      <c r="G308" s="93">
        <v>520</v>
      </c>
      <c r="H308" s="93">
        <v>475</v>
      </c>
      <c r="I308" s="93">
        <v>375</v>
      </c>
      <c r="J308" s="10">
        <v>350</v>
      </c>
      <c r="K308" s="10">
        <v>535</v>
      </c>
    </row>
    <row r="309" spans="2:11">
      <c r="B309" s="2" t="s">
        <v>519</v>
      </c>
      <c r="C309" s="18">
        <v>5</v>
      </c>
      <c r="D309" s="10">
        <v>25</v>
      </c>
      <c r="E309" s="10">
        <v>30</v>
      </c>
      <c r="F309" s="10">
        <v>20</v>
      </c>
      <c r="G309" s="10">
        <v>25</v>
      </c>
      <c r="H309" s="10">
        <v>25</v>
      </c>
      <c r="I309" s="10">
        <v>40</v>
      </c>
      <c r="J309" s="10">
        <v>35</v>
      </c>
      <c r="K309" s="10">
        <v>30</v>
      </c>
    </row>
    <row r="310" spans="2:11">
      <c r="B310" s="2" t="s">
        <v>520</v>
      </c>
      <c r="C310" s="18">
        <v>0</v>
      </c>
      <c r="D310" s="10">
        <v>5</v>
      </c>
      <c r="E310" s="10">
        <v>0</v>
      </c>
      <c r="F310" s="10">
        <v>0</v>
      </c>
      <c r="G310" s="10">
        <v>0</v>
      </c>
      <c r="H310" s="10">
        <v>5</v>
      </c>
      <c r="I310" s="10">
        <v>0</v>
      </c>
      <c r="J310" s="10">
        <v>5</v>
      </c>
      <c r="K310" s="10">
        <v>0</v>
      </c>
    </row>
    <row r="311" spans="2:11">
      <c r="B311" s="2" t="s">
        <v>456</v>
      </c>
      <c r="C311" s="18">
        <v>25</v>
      </c>
      <c r="D311" s="10">
        <v>15</v>
      </c>
      <c r="E311" s="10">
        <v>15</v>
      </c>
      <c r="F311" s="10">
        <v>5</v>
      </c>
      <c r="G311" s="10">
        <v>5</v>
      </c>
      <c r="H311" s="10">
        <v>0</v>
      </c>
      <c r="I311" s="10">
        <v>5</v>
      </c>
      <c r="J311" s="10">
        <v>20</v>
      </c>
      <c r="K311" s="10">
        <v>15</v>
      </c>
    </row>
    <row r="312" spans="2:11">
      <c r="B312" s="2" t="s">
        <v>457</v>
      </c>
      <c r="C312" s="18">
        <v>55</v>
      </c>
      <c r="D312" s="93">
        <v>5</v>
      </c>
      <c r="E312" s="10">
        <v>0</v>
      </c>
      <c r="F312" s="93">
        <v>0</v>
      </c>
      <c r="G312" s="93">
        <v>5</v>
      </c>
      <c r="H312" s="93">
        <v>25</v>
      </c>
      <c r="I312" s="93">
        <v>5</v>
      </c>
      <c r="J312" s="10">
        <v>0</v>
      </c>
      <c r="K312" s="10">
        <v>0</v>
      </c>
    </row>
    <row r="313" spans="2:11">
      <c r="B313" s="2" t="s">
        <v>499</v>
      </c>
      <c r="C313" s="18">
        <v>75</v>
      </c>
      <c r="D313" s="10">
        <v>485</v>
      </c>
      <c r="E313" s="10">
        <v>275</v>
      </c>
      <c r="F313" s="10">
        <v>180</v>
      </c>
      <c r="G313" s="10">
        <v>140</v>
      </c>
      <c r="H313" s="10">
        <v>380</v>
      </c>
      <c r="I313" s="10">
        <v>225</v>
      </c>
      <c r="J313" s="10">
        <v>230</v>
      </c>
      <c r="K313" s="10">
        <v>240</v>
      </c>
    </row>
    <row r="314" spans="2:11">
      <c r="B314" s="2" t="s">
        <v>522</v>
      </c>
      <c r="C314" s="18">
        <v>20</v>
      </c>
      <c r="D314" s="10">
        <v>5</v>
      </c>
      <c r="E314" s="10">
        <v>0</v>
      </c>
      <c r="F314" s="10">
        <v>0</v>
      </c>
      <c r="G314" s="10">
        <v>10</v>
      </c>
      <c r="H314" s="10">
        <v>0</v>
      </c>
      <c r="I314" s="10">
        <v>0</v>
      </c>
      <c r="J314" s="10">
        <v>105</v>
      </c>
      <c r="K314" s="10">
        <v>100</v>
      </c>
    </row>
    <row r="315" spans="2:11">
      <c r="B315" s="2" t="s">
        <v>523</v>
      </c>
      <c r="C315" s="18">
        <v>300</v>
      </c>
      <c r="D315" s="93">
        <v>230</v>
      </c>
      <c r="E315" s="93">
        <v>200</v>
      </c>
      <c r="F315" s="93">
        <v>230</v>
      </c>
      <c r="G315" s="10">
        <v>220</v>
      </c>
      <c r="H315" s="10">
        <v>205</v>
      </c>
      <c r="I315" s="93">
        <v>140</v>
      </c>
      <c r="J315" s="10">
        <v>100</v>
      </c>
      <c r="K315" s="10">
        <v>130</v>
      </c>
    </row>
    <row r="316" spans="2:11">
      <c r="B316" s="2" t="s">
        <v>660</v>
      </c>
      <c r="C316" s="18">
        <v>0</v>
      </c>
      <c r="D316" s="10">
        <v>0</v>
      </c>
      <c r="E316" s="10">
        <v>0</v>
      </c>
      <c r="F316" s="10">
        <v>0</v>
      </c>
      <c r="G316" s="10">
        <v>0</v>
      </c>
      <c r="H316" s="10">
        <v>0</v>
      </c>
      <c r="I316" s="10">
        <v>0</v>
      </c>
      <c r="J316" s="10">
        <v>0</v>
      </c>
      <c r="K316" s="10">
        <v>20</v>
      </c>
    </row>
    <row r="317" spans="2:11">
      <c r="B317" s="2" t="s">
        <v>458</v>
      </c>
      <c r="C317" s="18">
        <v>50</v>
      </c>
      <c r="D317" s="10">
        <v>45</v>
      </c>
      <c r="E317" s="93">
        <v>30</v>
      </c>
      <c r="F317" s="10">
        <v>5</v>
      </c>
      <c r="G317" s="10">
        <v>40</v>
      </c>
      <c r="H317" s="93">
        <v>30</v>
      </c>
      <c r="I317" s="93">
        <v>0</v>
      </c>
      <c r="J317" s="10">
        <v>0</v>
      </c>
      <c r="K317" s="10">
        <v>0</v>
      </c>
    </row>
    <row r="318" spans="2:11">
      <c r="B318" s="2" t="s">
        <v>8</v>
      </c>
      <c r="C318" s="18">
        <v>35</v>
      </c>
      <c r="D318" s="10">
        <v>45</v>
      </c>
      <c r="E318" s="10">
        <v>0</v>
      </c>
      <c r="F318" s="93">
        <v>0</v>
      </c>
      <c r="G318" s="93">
        <v>35</v>
      </c>
      <c r="H318" s="93">
        <v>0</v>
      </c>
      <c r="I318" s="93">
        <v>0</v>
      </c>
      <c r="J318" s="10">
        <v>0</v>
      </c>
      <c r="K318" s="10">
        <v>0</v>
      </c>
    </row>
    <row r="319" spans="2:11">
      <c r="B319" s="2" t="s">
        <v>459</v>
      </c>
      <c r="C319" s="18">
        <v>80</v>
      </c>
      <c r="D319" s="10">
        <v>0</v>
      </c>
      <c r="E319" s="10">
        <v>0</v>
      </c>
      <c r="F319" s="10">
        <v>0</v>
      </c>
      <c r="G319" s="10">
        <v>0</v>
      </c>
      <c r="H319" s="10">
        <v>0</v>
      </c>
      <c r="I319" s="10">
        <v>0</v>
      </c>
      <c r="J319" s="10">
        <v>0</v>
      </c>
      <c r="K319" s="10">
        <v>0</v>
      </c>
    </row>
    <row r="320" spans="2:11">
      <c r="B320" s="2" t="s">
        <v>509</v>
      </c>
      <c r="C320" s="18">
        <v>50</v>
      </c>
      <c r="D320" s="10">
        <v>10</v>
      </c>
      <c r="E320" s="10">
        <v>5</v>
      </c>
      <c r="F320" s="10">
        <v>0</v>
      </c>
      <c r="G320" s="10">
        <v>10</v>
      </c>
      <c r="H320" s="10">
        <v>10</v>
      </c>
      <c r="I320" s="10">
        <v>0</v>
      </c>
      <c r="J320" s="10">
        <v>5</v>
      </c>
      <c r="K320" s="10">
        <v>5</v>
      </c>
    </row>
    <row r="321" spans="2:11">
      <c r="B321" s="2" t="s">
        <v>460</v>
      </c>
      <c r="C321" s="18">
        <v>0</v>
      </c>
      <c r="D321" s="10">
        <v>5</v>
      </c>
      <c r="E321" s="10">
        <v>5</v>
      </c>
      <c r="F321" s="10">
        <v>0</v>
      </c>
      <c r="G321" s="10">
        <v>5</v>
      </c>
      <c r="H321" s="10">
        <v>5</v>
      </c>
      <c r="I321" s="10">
        <v>5</v>
      </c>
      <c r="J321" s="10">
        <v>5</v>
      </c>
      <c r="K321" s="10">
        <v>10</v>
      </c>
    </row>
    <row r="322" spans="2:11">
      <c r="B322" s="2" t="s">
        <v>500</v>
      </c>
      <c r="C322" s="18">
        <v>315</v>
      </c>
      <c r="D322" s="10">
        <v>355</v>
      </c>
      <c r="E322" s="10">
        <v>575</v>
      </c>
      <c r="F322" s="10">
        <v>430</v>
      </c>
      <c r="G322" s="10">
        <v>335</v>
      </c>
      <c r="H322" s="10">
        <v>475</v>
      </c>
      <c r="I322" s="10">
        <v>665</v>
      </c>
      <c r="J322" s="10">
        <v>670</v>
      </c>
      <c r="K322" s="10">
        <v>845</v>
      </c>
    </row>
    <row r="323" spans="2:11">
      <c r="B323" s="2" t="s">
        <v>524</v>
      </c>
      <c r="C323" s="18">
        <v>0</v>
      </c>
      <c r="D323" s="10">
        <v>0</v>
      </c>
      <c r="E323" s="10">
        <v>0</v>
      </c>
      <c r="F323" s="10">
        <v>0</v>
      </c>
      <c r="G323" s="10">
        <v>0</v>
      </c>
      <c r="H323" s="10">
        <v>0</v>
      </c>
      <c r="I323" s="10">
        <v>0</v>
      </c>
      <c r="J323" s="10">
        <v>0</v>
      </c>
      <c r="K323" s="10">
        <v>0</v>
      </c>
    </row>
    <row r="324" spans="2:11">
      <c r="B324" s="2" t="s">
        <v>461</v>
      </c>
      <c r="C324" s="18">
        <v>155</v>
      </c>
      <c r="D324" s="93">
        <v>40</v>
      </c>
      <c r="E324" s="93">
        <v>60</v>
      </c>
      <c r="F324" s="10">
        <v>110</v>
      </c>
      <c r="G324" s="93">
        <v>40</v>
      </c>
      <c r="H324" s="10">
        <v>25</v>
      </c>
      <c r="I324" s="93">
        <v>100</v>
      </c>
      <c r="J324" s="10">
        <v>120</v>
      </c>
      <c r="K324" s="10">
        <v>255</v>
      </c>
    </row>
    <row r="325" spans="2:11">
      <c r="B325" s="2" t="s">
        <v>462</v>
      </c>
      <c r="C325" s="18">
        <v>55</v>
      </c>
      <c r="D325" s="10">
        <v>30</v>
      </c>
      <c r="E325" s="10">
        <v>100</v>
      </c>
      <c r="F325" s="10">
        <v>35</v>
      </c>
      <c r="G325" s="93">
        <v>25</v>
      </c>
      <c r="H325" s="10">
        <v>40</v>
      </c>
      <c r="I325" s="10">
        <v>45</v>
      </c>
      <c r="J325" s="10">
        <v>55</v>
      </c>
      <c r="K325" s="10">
        <v>55</v>
      </c>
    </row>
    <row r="326" spans="2:11">
      <c r="B326" s="2" t="s">
        <v>463</v>
      </c>
      <c r="C326" s="18">
        <v>0</v>
      </c>
      <c r="D326" s="10">
        <v>0</v>
      </c>
      <c r="E326" s="10">
        <v>10</v>
      </c>
      <c r="F326" s="10">
        <v>5</v>
      </c>
      <c r="G326" s="10">
        <v>0</v>
      </c>
      <c r="H326" s="10">
        <v>0</v>
      </c>
      <c r="I326" s="10">
        <v>0</v>
      </c>
      <c r="J326" s="10">
        <v>0</v>
      </c>
      <c r="K326" s="10">
        <v>5</v>
      </c>
    </row>
    <row r="327" spans="2:11">
      <c r="B327" s="2" t="s">
        <v>464</v>
      </c>
      <c r="C327" s="18">
        <v>20</v>
      </c>
      <c r="D327" s="10">
        <v>10</v>
      </c>
      <c r="E327" s="10">
        <v>35</v>
      </c>
      <c r="F327" s="10">
        <v>20</v>
      </c>
      <c r="G327" s="10">
        <v>35</v>
      </c>
      <c r="H327" s="10">
        <v>10</v>
      </c>
      <c r="I327" s="10">
        <v>5</v>
      </c>
      <c r="J327" s="10">
        <v>20</v>
      </c>
      <c r="K327" s="10">
        <v>0</v>
      </c>
    </row>
    <row r="328" spans="2:11">
      <c r="B328" s="2" t="s">
        <v>465</v>
      </c>
      <c r="C328" s="18">
        <v>10</v>
      </c>
      <c r="D328" s="10">
        <v>0</v>
      </c>
      <c r="E328" s="10">
        <v>15</v>
      </c>
      <c r="F328" s="10">
        <v>0</v>
      </c>
      <c r="G328" s="10">
        <v>15</v>
      </c>
      <c r="H328" s="10">
        <v>35</v>
      </c>
      <c r="I328" s="10">
        <v>0</v>
      </c>
      <c r="J328" s="10">
        <v>0</v>
      </c>
      <c r="K328" s="10">
        <v>0</v>
      </c>
    </row>
    <row r="329" spans="2:11">
      <c r="B329" s="2" t="s">
        <v>510</v>
      </c>
      <c r="C329" s="18">
        <v>5</v>
      </c>
      <c r="D329" s="10">
        <v>0</v>
      </c>
      <c r="E329" s="10">
        <v>0</v>
      </c>
      <c r="F329" s="10">
        <v>0</v>
      </c>
      <c r="G329" s="10">
        <v>0</v>
      </c>
      <c r="H329" s="10">
        <v>0</v>
      </c>
      <c r="I329" s="10">
        <v>0</v>
      </c>
      <c r="J329" s="10">
        <v>0</v>
      </c>
      <c r="K329" s="10">
        <v>0</v>
      </c>
    </row>
    <row r="330" spans="2:11">
      <c r="B330" s="2" t="s">
        <v>503</v>
      </c>
      <c r="C330" s="18">
        <v>20</v>
      </c>
      <c r="D330" s="10">
        <v>10</v>
      </c>
      <c r="E330" s="10">
        <v>0</v>
      </c>
      <c r="F330" s="10">
        <v>0</v>
      </c>
      <c r="G330" s="10">
        <v>55</v>
      </c>
      <c r="H330" s="10">
        <v>0</v>
      </c>
      <c r="I330" s="10">
        <v>0</v>
      </c>
      <c r="J330" s="10">
        <v>0</v>
      </c>
      <c r="K330" s="10">
        <v>0</v>
      </c>
    </row>
    <row r="331" spans="2:11">
      <c r="B331" s="2" t="s">
        <v>467</v>
      </c>
      <c r="C331" s="18">
        <v>5</v>
      </c>
      <c r="D331" s="10">
        <v>10</v>
      </c>
      <c r="E331" s="10">
        <v>5</v>
      </c>
      <c r="F331" s="10">
        <v>20</v>
      </c>
      <c r="G331" s="10">
        <v>15</v>
      </c>
      <c r="H331" s="10">
        <v>15</v>
      </c>
      <c r="I331" s="10">
        <v>30</v>
      </c>
      <c r="J331" s="10">
        <v>15</v>
      </c>
      <c r="K331" s="10">
        <v>5</v>
      </c>
    </row>
    <row r="332" spans="2:11">
      <c r="B332" s="2" t="s">
        <v>468</v>
      </c>
      <c r="C332" s="18">
        <v>10</v>
      </c>
      <c r="D332" s="10">
        <v>70</v>
      </c>
      <c r="E332" s="10">
        <v>95</v>
      </c>
      <c r="F332" s="10">
        <v>60</v>
      </c>
      <c r="G332" s="10">
        <v>65</v>
      </c>
      <c r="H332" s="10">
        <v>80</v>
      </c>
      <c r="I332" s="10">
        <v>110</v>
      </c>
      <c r="J332" s="10">
        <v>100</v>
      </c>
      <c r="K332" s="10">
        <v>120</v>
      </c>
    </row>
    <row r="333" spans="2:11">
      <c r="B333" s="2" t="s">
        <v>469</v>
      </c>
      <c r="C333" s="18">
        <v>20</v>
      </c>
      <c r="D333" s="10">
        <v>10</v>
      </c>
      <c r="E333" s="10">
        <v>15</v>
      </c>
      <c r="F333" s="10">
        <v>10</v>
      </c>
      <c r="G333" s="10">
        <v>25</v>
      </c>
      <c r="H333" s="10">
        <v>15</v>
      </c>
      <c r="I333" s="10">
        <v>50</v>
      </c>
      <c r="J333" s="10">
        <v>50</v>
      </c>
      <c r="K333" s="10">
        <v>50</v>
      </c>
    </row>
    <row r="334" spans="2:11">
      <c r="B334" s="2" t="s">
        <v>470</v>
      </c>
      <c r="C334" s="18">
        <v>125</v>
      </c>
      <c r="D334" s="10">
        <v>105</v>
      </c>
      <c r="E334" s="10">
        <v>245</v>
      </c>
      <c r="F334" s="10">
        <v>75</v>
      </c>
      <c r="G334" s="10">
        <v>150</v>
      </c>
      <c r="H334" s="10">
        <v>135</v>
      </c>
      <c r="I334" s="10">
        <v>160</v>
      </c>
      <c r="J334" s="10">
        <v>215</v>
      </c>
      <c r="K334" s="10">
        <v>250</v>
      </c>
    </row>
    <row r="335" spans="2:11">
      <c r="B335" s="2" t="s">
        <v>471</v>
      </c>
      <c r="C335" s="18">
        <v>195</v>
      </c>
      <c r="D335" s="10">
        <v>90</v>
      </c>
      <c r="E335" s="10">
        <v>0</v>
      </c>
      <c r="F335" s="10">
        <v>0</v>
      </c>
      <c r="G335" s="10">
        <v>100</v>
      </c>
      <c r="H335" s="10">
        <v>100</v>
      </c>
      <c r="I335" s="10">
        <v>10</v>
      </c>
      <c r="J335" s="10">
        <v>0</v>
      </c>
      <c r="K335" s="10">
        <v>0</v>
      </c>
    </row>
    <row r="336" spans="2:11">
      <c r="B336" s="2" t="s">
        <v>472</v>
      </c>
      <c r="C336" s="18">
        <v>10</v>
      </c>
      <c r="D336" s="10">
        <v>0</v>
      </c>
      <c r="E336" s="10">
        <v>0</v>
      </c>
      <c r="F336" s="10">
        <v>0</v>
      </c>
      <c r="G336" s="10">
        <v>0</v>
      </c>
      <c r="H336" s="10">
        <v>0</v>
      </c>
      <c r="I336" s="10">
        <v>0</v>
      </c>
      <c r="J336" s="10">
        <v>0</v>
      </c>
      <c r="K336" s="10">
        <v>0</v>
      </c>
    </row>
    <row r="337" spans="2:11">
      <c r="B337" s="2" t="s">
        <v>473</v>
      </c>
      <c r="C337" s="18">
        <v>0</v>
      </c>
      <c r="D337" s="10">
        <v>0</v>
      </c>
      <c r="E337" s="10">
        <v>0</v>
      </c>
      <c r="F337" s="10">
        <v>0</v>
      </c>
      <c r="G337" s="10">
        <v>0</v>
      </c>
      <c r="H337" s="10">
        <v>0</v>
      </c>
      <c r="I337" s="10">
        <v>0</v>
      </c>
      <c r="J337" s="10">
        <v>0</v>
      </c>
      <c r="K337" s="10">
        <v>290</v>
      </c>
    </row>
    <row r="338" spans="2:11">
      <c r="B338" s="2" t="s">
        <v>474</v>
      </c>
      <c r="C338" s="18">
        <v>0</v>
      </c>
      <c r="D338" s="10">
        <v>0</v>
      </c>
      <c r="E338" s="10">
        <v>0</v>
      </c>
      <c r="F338" s="10">
        <v>0</v>
      </c>
      <c r="G338" s="10">
        <v>0</v>
      </c>
      <c r="H338" s="10">
        <v>25</v>
      </c>
      <c r="I338" s="10">
        <v>5</v>
      </c>
      <c r="J338" s="10">
        <v>0</v>
      </c>
      <c r="K338" s="10">
        <v>5</v>
      </c>
    </row>
    <row r="339" spans="2:11">
      <c r="B339" s="2" t="s">
        <v>475</v>
      </c>
      <c r="C339" s="18">
        <v>15</v>
      </c>
      <c r="D339" s="10">
        <v>0</v>
      </c>
      <c r="E339" s="10">
        <v>0</v>
      </c>
      <c r="F339" s="10">
        <v>0</v>
      </c>
      <c r="G339" s="10">
        <v>0</v>
      </c>
      <c r="H339" s="10">
        <v>0</v>
      </c>
      <c r="I339" s="10">
        <v>0</v>
      </c>
      <c r="J339" s="10">
        <v>0</v>
      </c>
      <c r="K339" s="10">
        <v>0</v>
      </c>
    </row>
    <row r="340" spans="2:11">
      <c r="B340" s="2" t="s">
        <v>476</v>
      </c>
      <c r="C340" s="18">
        <v>495</v>
      </c>
      <c r="D340" s="10">
        <v>5</v>
      </c>
      <c r="E340" s="10">
        <v>5</v>
      </c>
      <c r="F340" s="10">
        <v>0</v>
      </c>
      <c r="G340" s="10">
        <v>175</v>
      </c>
      <c r="H340" s="10">
        <v>0</v>
      </c>
      <c r="I340" s="10">
        <v>20</v>
      </c>
      <c r="J340" s="10">
        <v>0</v>
      </c>
      <c r="K340" s="10">
        <v>5</v>
      </c>
    </row>
    <row r="341" spans="2:11">
      <c r="B341" s="2" t="s">
        <v>477</v>
      </c>
      <c r="C341" s="18">
        <v>50</v>
      </c>
      <c r="D341" s="10">
        <v>20</v>
      </c>
      <c r="E341" s="10">
        <v>10</v>
      </c>
      <c r="F341" s="10">
        <v>10</v>
      </c>
      <c r="G341" s="10">
        <v>5</v>
      </c>
      <c r="H341" s="10">
        <v>15</v>
      </c>
      <c r="I341" s="10">
        <v>0</v>
      </c>
      <c r="J341" s="10">
        <v>0</v>
      </c>
      <c r="K341" s="10">
        <v>0</v>
      </c>
    </row>
    <row r="342" spans="2:11">
      <c r="B342" s="2" t="s">
        <v>511</v>
      </c>
      <c r="C342" s="18">
        <v>10</v>
      </c>
      <c r="D342" s="10">
        <v>0</v>
      </c>
      <c r="E342" s="10">
        <v>0</v>
      </c>
      <c r="F342" s="10">
        <v>0</v>
      </c>
      <c r="G342" s="10">
        <v>0</v>
      </c>
      <c r="H342" s="10">
        <v>0</v>
      </c>
      <c r="I342" s="10">
        <v>0</v>
      </c>
      <c r="J342" s="10">
        <v>0</v>
      </c>
      <c r="K342" s="10">
        <v>0</v>
      </c>
    </row>
    <row r="343" spans="2:11">
      <c r="B343" s="2" t="s">
        <v>478</v>
      </c>
      <c r="C343" s="18">
        <v>0</v>
      </c>
      <c r="D343" s="10">
        <v>5</v>
      </c>
      <c r="E343" s="10">
        <v>90</v>
      </c>
      <c r="F343" s="10">
        <v>10</v>
      </c>
      <c r="G343" s="10">
        <v>0</v>
      </c>
      <c r="H343" s="10">
        <v>40</v>
      </c>
      <c r="I343" s="10">
        <v>55</v>
      </c>
      <c r="J343" s="10">
        <v>40</v>
      </c>
      <c r="K343" s="10">
        <v>70</v>
      </c>
    </row>
    <row r="344" spans="2:11">
      <c r="B344" s="2" t="s">
        <v>480</v>
      </c>
      <c r="C344" s="18">
        <v>0</v>
      </c>
      <c r="D344" s="10">
        <v>0</v>
      </c>
      <c r="E344" s="10">
        <v>25</v>
      </c>
      <c r="F344" s="10">
        <v>10</v>
      </c>
      <c r="G344" s="10">
        <v>0</v>
      </c>
      <c r="H344" s="10">
        <v>0</v>
      </c>
      <c r="I344" s="10">
        <v>15</v>
      </c>
      <c r="J344" s="10">
        <v>10</v>
      </c>
      <c r="K344" s="10">
        <v>20</v>
      </c>
    </row>
    <row r="345" spans="2:11">
      <c r="B345" s="2" t="s">
        <v>481</v>
      </c>
      <c r="C345" s="18">
        <v>25</v>
      </c>
      <c r="D345" s="10">
        <v>5</v>
      </c>
      <c r="E345" s="10">
        <v>5</v>
      </c>
      <c r="F345" s="10">
        <v>0</v>
      </c>
      <c r="G345" s="10">
        <v>10</v>
      </c>
      <c r="H345" s="10">
        <v>0</v>
      </c>
      <c r="I345" s="10">
        <v>5</v>
      </c>
      <c r="J345" s="10">
        <v>0</v>
      </c>
      <c r="K345" s="10">
        <v>0</v>
      </c>
    </row>
    <row r="346" spans="2:11">
      <c r="B346" s="2" t="s">
        <v>482</v>
      </c>
      <c r="C346" s="18">
        <v>0</v>
      </c>
      <c r="D346" s="10">
        <v>30</v>
      </c>
      <c r="E346" s="10">
        <v>50</v>
      </c>
      <c r="F346" s="10">
        <v>10</v>
      </c>
      <c r="G346" s="10">
        <v>100</v>
      </c>
      <c r="H346" s="10">
        <v>30</v>
      </c>
      <c r="I346" s="10">
        <v>35</v>
      </c>
      <c r="J346" s="10">
        <v>15</v>
      </c>
      <c r="K346" s="10">
        <v>20</v>
      </c>
    </row>
    <row r="347" spans="2:11">
      <c r="B347" s="2" t="s">
        <v>661</v>
      </c>
      <c r="C347" s="18">
        <v>0</v>
      </c>
      <c r="D347" s="10">
        <v>0</v>
      </c>
      <c r="E347" s="10">
        <v>0</v>
      </c>
      <c r="F347" s="10">
        <v>0</v>
      </c>
      <c r="G347" s="10">
        <v>0</v>
      </c>
      <c r="H347" s="10">
        <v>0</v>
      </c>
      <c r="I347" s="10">
        <v>0</v>
      </c>
      <c r="J347" s="10">
        <v>0</v>
      </c>
      <c r="K347" s="10">
        <v>0</v>
      </c>
    </row>
    <row r="348" spans="2:11">
      <c r="B348" s="2" t="s">
        <v>483</v>
      </c>
      <c r="C348" s="18">
        <v>0</v>
      </c>
      <c r="D348" s="10">
        <v>5</v>
      </c>
      <c r="E348" s="10">
        <v>0</v>
      </c>
      <c r="F348" s="10">
        <v>0</v>
      </c>
      <c r="G348" s="10">
        <v>15</v>
      </c>
      <c r="H348" s="10">
        <v>40</v>
      </c>
      <c r="I348" s="10">
        <v>0</v>
      </c>
      <c r="J348" s="10">
        <v>0</v>
      </c>
      <c r="K348" s="10">
        <v>0</v>
      </c>
    </row>
    <row r="349" spans="2:11">
      <c r="B349" s="2" t="s">
        <v>484</v>
      </c>
      <c r="C349" s="18">
        <v>5</v>
      </c>
      <c r="D349" s="93">
        <v>0</v>
      </c>
      <c r="E349" s="10">
        <v>0</v>
      </c>
      <c r="F349" s="10">
        <v>0</v>
      </c>
      <c r="G349" s="10">
        <v>0</v>
      </c>
      <c r="H349" s="10">
        <v>0</v>
      </c>
      <c r="I349" s="10">
        <v>0</v>
      </c>
      <c r="J349" s="10">
        <v>0</v>
      </c>
      <c r="K349" s="10">
        <v>0</v>
      </c>
    </row>
    <row r="350" spans="2:11">
      <c r="B350" s="2" t="s">
        <v>565</v>
      </c>
      <c r="C350" s="18">
        <v>0</v>
      </c>
      <c r="D350" s="10">
        <v>0</v>
      </c>
      <c r="E350" s="10">
        <v>0</v>
      </c>
      <c r="F350" s="10">
        <v>0</v>
      </c>
      <c r="G350" s="10">
        <v>0</v>
      </c>
      <c r="H350" s="10">
        <v>0</v>
      </c>
      <c r="I350" s="10">
        <v>0</v>
      </c>
      <c r="J350" s="10">
        <v>0</v>
      </c>
      <c r="K350" s="10">
        <v>0</v>
      </c>
    </row>
    <row r="351" spans="2:11">
      <c r="B351" s="2" t="s">
        <v>504</v>
      </c>
      <c r="C351" s="18">
        <v>0</v>
      </c>
      <c r="D351" s="10">
        <v>0</v>
      </c>
      <c r="E351" s="10">
        <v>0</v>
      </c>
      <c r="F351" s="10">
        <v>0</v>
      </c>
      <c r="G351" s="10">
        <v>10</v>
      </c>
      <c r="H351" s="10">
        <v>0</v>
      </c>
      <c r="I351" s="10">
        <v>0</v>
      </c>
      <c r="J351" s="10">
        <v>0</v>
      </c>
      <c r="K351" s="10">
        <v>0</v>
      </c>
    </row>
    <row r="352" spans="2:11">
      <c r="B352" s="2" t="s">
        <v>485</v>
      </c>
      <c r="C352" s="18">
        <v>10</v>
      </c>
      <c r="D352" s="10">
        <v>5</v>
      </c>
      <c r="E352" s="10">
        <v>0</v>
      </c>
      <c r="F352" s="10">
        <v>0</v>
      </c>
      <c r="G352" s="10">
        <v>5</v>
      </c>
      <c r="H352" s="93">
        <v>15</v>
      </c>
      <c r="I352" s="93">
        <v>0</v>
      </c>
      <c r="J352" s="10">
        <v>5</v>
      </c>
      <c r="K352" s="10">
        <v>0</v>
      </c>
    </row>
    <row r="353" spans="1:11">
      <c r="B353" s="2" t="s">
        <v>566</v>
      </c>
      <c r="C353" s="18">
        <v>5</v>
      </c>
      <c r="D353" s="10">
        <v>0</v>
      </c>
      <c r="E353" s="10">
        <v>0</v>
      </c>
      <c r="F353" s="10">
        <v>0</v>
      </c>
      <c r="G353" s="93">
        <v>0</v>
      </c>
      <c r="H353" s="93">
        <v>0</v>
      </c>
      <c r="I353" s="10">
        <v>0</v>
      </c>
      <c r="J353" s="10">
        <v>0</v>
      </c>
      <c r="K353" s="10">
        <v>0</v>
      </c>
    </row>
    <row r="354" spans="1:11">
      <c r="B354" s="2" t="s">
        <v>525</v>
      </c>
      <c r="C354" s="18">
        <v>5</v>
      </c>
      <c r="D354" s="10">
        <v>5</v>
      </c>
      <c r="E354" s="93">
        <v>0</v>
      </c>
      <c r="F354" s="93">
        <v>5</v>
      </c>
      <c r="G354" s="93">
        <v>5</v>
      </c>
      <c r="H354" s="93">
        <v>0</v>
      </c>
      <c r="I354" s="93">
        <v>5</v>
      </c>
      <c r="J354" s="10">
        <v>5</v>
      </c>
      <c r="K354" s="10">
        <v>5</v>
      </c>
    </row>
    <row r="355" spans="1:11">
      <c r="B355" s="2" t="s">
        <v>486</v>
      </c>
      <c r="C355" s="18">
        <v>50</v>
      </c>
      <c r="D355" s="10">
        <v>535</v>
      </c>
      <c r="E355" s="10">
        <v>810</v>
      </c>
      <c r="F355" s="10">
        <v>540</v>
      </c>
      <c r="G355" s="93">
        <v>660</v>
      </c>
      <c r="H355" s="93">
        <v>620</v>
      </c>
      <c r="I355" s="93">
        <v>580</v>
      </c>
      <c r="J355" s="10">
        <v>755</v>
      </c>
      <c r="K355" s="10">
        <v>930</v>
      </c>
    </row>
    <row r="356" spans="1:11">
      <c r="B356" s="2" t="s">
        <v>488</v>
      </c>
      <c r="C356" s="18">
        <v>65</v>
      </c>
      <c r="D356" s="10">
        <v>85</v>
      </c>
      <c r="E356" s="10">
        <v>85</v>
      </c>
      <c r="F356" s="10">
        <v>45</v>
      </c>
      <c r="G356" s="10">
        <v>65</v>
      </c>
      <c r="H356" s="10">
        <v>85</v>
      </c>
      <c r="I356" s="10">
        <v>45</v>
      </c>
      <c r="J356" s="10">
        <v>20</v>
      </c>
      <c r="K356" s="10">
        <v>55</v>
      </c>
    </row>
    <row r="357" spans="1:11">
      <c r="B357" s="2" t="s">
        <v>489</v>
      </c>
      <c r="C357" s="18">
        <v>30</v>
      </c>
      <c r="D357" s="10">
        <v>30</v>
      </c>
      <c r="E357" s="10">
        <v>35</v>
      </c>
      <c r="F357" s="10">
        <v>50</v>
      </c>
      <c r="G357" s="10">
        <v>40</v>
      </c>
      <c r="H357" s="10">
        <v>35</v>
      </c>
      <c r="I357" s="10">
        <v>20</v>
      </c>
      <c r="J357" s="10">
        <v>25</v>
      </c>
      <c r="K357" s="10">
        <v>50</v>
      </c>
    </row>
    <row r="358" spans="1:11">
      <c r="B358" s="2" t="s">
        <v>505</v>
      </c>
      <c r="C358" s="18">
        <v>0</v>
      </c>
      <c r="D358" s="10">
        <v>10</v>
      </c>
      <c r="E358" s="10">
        <v>25</v>
      </c>
      <c r="F358" s="10">
        <v>10</v>
      </c>
      <c r="G358" s="10">
        <v>15</v>
      </c>
      <c r="H358" s="10">
        <v>20</v>
      </c>
      <c r="I358" s="10">
        <v>0</v>
      </c>
      <c r="J358" s="10">
        <v>0</v>
      </c>
      <c r="K358" s="10">
        <v>0</v>
      </c>
    </row>
    <row r="359" spans="1:11">
      <c r="B359" s="2" t="s">
        <v>490</v>
      </c>
      <c r="C359" s="18">
        <v>45</v>
      </c>
      <c r="D359" s="10">
        <v>115</v>
      </c>
      <c r="E359" s="10">
        <v>115</v>
      </c>
      <c r="F359" s="10">
        <v>15</v>
      </c>
      <c r="G359" s="10">
        <v>135</v>
      </c>
      <c r="H359" s="10">
        <v>200</v>
      </c>
      <c r="I359" s="10">
        <v>5</v>
      </c>
      <c r="J359" s="10">
        <v>45</v>
      </c>
      <c r="K359" s="10">
        <v>10</v>
      </c>
    </row>
    <row r="360" spans="1:11">
      <c r="B360" s="2" t="s">
        <v>567</v>
      </c>
      <c r="C360" s="18">
        <v>5</v>
      </c>
      <c r="D360" s="10">
        <v>0</v>
      </c>
      <c r="E360" s="10">
        <v>0</v>
      </c>
      <c r="F360" s="10">
        <v>0</v>
      </c>
      <c r="G360" s="10">
        <v>0</v>
      </c>
      <c r="H360" s="10">
        <v>0</v>
      </c>
      <c r="I360" s="10">
        <v>0</v>
      </c>
      <c r="J360" s="10">
        <v>0</v>
      </c>
      <c r="K360" s="10">
        <v>0</v>
      </c>
    </row>
    <row r="361" spans="1:11">
      <c r="B361" s="2" t="s">
        <v>491</v>
      </c>
      <c r="C361" s="18">
        <v>5</v>
      </c>
      <c r="D361" s="10">
        <v>0</v>
      </c>
      <c r="E361" s="10">
        <v>0</v>
      </c>
      <c r="F361" s="10">
        <v>0</v>
      </c>
      <c r="G361" s="10">
        <v>0</v>
      </c>
      <c r="H361" s="10">
        <v>0</v>
      </c>
      <c r="I361" s="10">
        <v>0</v>
      </c>
      <c r="J361" s="10">
        <v>0</v>
      </c>
      <c r="K361" s="10">
        <v>0</v>
      </c>
    </row>
    <row r="362" spans="1:11">
      <c r="B362" s="2" t="s">
        <v>492</v>
      </c>
      <c r="C362" s="18">
        <v>125</v>
      </c>
      <c r="D362" s="10">
        <v>55</v>
      </c>
      <c r="E362" s="10">
        <v>50</v>
      </c>
      <c r="F362" s="10">
        <v>50</v>
      </c>
      <c r="G362" s="10">
        <v>15</v>
      </c>
      <c r="H362" s="10">
        <v>55</v>
      </c>
      <c r="I362" s="93">
        <v>0</v>
      </c>
      <c r="J362" s="10">
        <v>0</v>
      </c>
      <c r="K362" s="10">
        <v>0</v>
      </c>
    </row>
    <row r="363" spans="1:11">
      <c r="B363" s="184" t="s">
        <v>0</v>
      </c>
      <c r="C363" s="365">
        <v>8470</v>
      </c>
      <c r="D363" s="365">
        <v>8895</v>
      </c>
      <c r="E363" s="365">
        <v>8495</v>
      </c>
      <c r="F363" s="365">
        <v>10550</v>
      </c>
      <c r="G363" s="365">
        <v>11550</v>
      </c>
      <c r="H363" s="365">
        <v>8835</v>
      </c>
      <c r="I363" s="365">
        <v>10460</v>
      </c>
      <c r="J363" s="365">
        <v>11995</v>
      </c>
      <c r="K363" s="365">
        <v>13530</v>
      </c>
    </row>
    <row r="365" spans="1:11">
      <c r="B365" s="92" t="s">
        <v>5</v>
      </c>
    </row>
    <row r="366" spans="1:11">
      <c r="A366" s="2">
        <v>1</v>
      </c>
      <c r="B366" s="108" t="s">
        <v>608</v>
      </c>
    </row>
    <row r="367" spans="1:11">
      <c r="A367" s="2">
        <v>2</v>
      </c>
      <c r="B367" s="91" t="s">
        <v>611</v>
      </c>
    </row>
    <row r="368" spans="1:11">
      <c r="A368" s="2">
        <v>3</v>
      </c>
      <c r="B368" s="2" t="s">
        <v>612</v>
      </c>
    </row>
    <row r="369" spans="1:23">
      <c r="A369" s="92">
        <v>4</v>
      </c>
      <c r="B369" s="90" t="s">
        <v>638</v>
      </c>
    </row>
    <row r="370" spans="1:23">
      <c r="A370" s="92">
        <v>5</v>
      </c>
      <c r="B370" s="92" t="s">
        <v>642</v>
      </c>
    </row>
    <row r="371" spans="1:23" s="18" customFormat="1">
      <c r="A371" s="2">
        <v>6</v>
      </c>
      <c r="B371" s="91" t="s">
        <v>627</v>
      </c>
      <c r="M371" s="458"/>
      <c r="N371" s="458"/>
      <c r="O371" s="458"/>
      <c r="P371" s="458"/>
      <c r="Q371" s="458"/>
      <c r="R371" s="458"/>
      <c r="S371" s="458"/>
      <c r="T371" s="458"/>
      <c r="U371" s="458"/>
      <c r="V371" s="458"/>
      <c r="W371" s="458"/>
    </row>
    <row r="372" spans="1:23" s="18" customFormat="1">
      <c r="A372" s="2">
        <v>7</v>
      </c>
      <c r="B372" s="93" t="s">
        <v>623</v>
      </c>
      <c r="M372" s="458"/>
      <c r="N372" s="458"/>
      <c r="O372" s="458"/>
      <c r="P372" s="458"/>
      <c r="Q372" s="458"/>
      <c r="R372" s="458"/>
      <c r="S372" s="458"/>
      <c r="T372" s="458"/>
      <c r="U372" s="458"/>
      <c r="V372" s="458"/>
      <c r="W372" s="458"/>
    </row>
    <row r="373" spans="1:23">
      <c r="A373" s="2">
        <v>8</v>
      </c>
      <c r="B373" s="91" t="s">
        <v>624</v>
      </c>
    </row>
    <row r="374" spans="1:23">
      <c r="A374" s="92">
        <v>9</v>
      </c>
      <c r="B374" s="90" t="s">
        <v>605</v>
      </c>
    </row>
    <row r="375" spans="1:23">
      <c r="A375" s="92">
        <v>10</v>
      </c>
      <c r="B375" s="90" t="s">
        <v>619</v>
      </c>
    </row>
    <row r="376" spans="1:23" s="18" customFormat="1">
      <c r="A376" s="2">
        <v>11</v>
      </c>
      <c r="B376" s="43" t="s">
        <v>596</v>
      </c>
      <c r="M376" s="458"/>
      <c r="N376" s="458"/>
      <c r="O376" s="458"/>
      <c r="P376" s="458"/>
      <c r="Q376" s="458"/>
      <c r="R376" s="458"/>
      <c r="S376" s="458"/>
      <c r="T376" s="458"/>
      <c r="U376" s="458"/>
      <c r="V376" s="458"/>
      <c r="W376" s="458"/>
    </row>
    <row r="377" spans="1:23">
      <c r="A377" s="2">
        <v>12</v>
      </c>
      <c r="B377" s="90" t="s">
        <v>626</v>
      </c>
    </row>
    <row r="378" spans="1:23">
      <c r="A378" s="2">
        <v>13</v>
      </c>
      <c r="B378" s="92" t="s">
        <v>610</v>
      </c>
    </row>
    <row r="379" spans="1:23">
      <c r="A379" s="92">
        <v>14</v>
      </c>
      <c r="B379" s="92" t="s">
        <v>634</v>
      </c>
    </row>
    <row r="380" spans="1:23">
      <c r="A380" s="92">
        <v>15</v>
      </c>
      <c r="B380" s="92" t="s">
        <v>621</v>
      </c>
    </row>
    <row r="381" spans="1:23">
      <c r="A381" s="2">
        <v>16</v>
      </c>
      <c r="B381" s="338" t="s">
        <v>297</v>
      </c>
    </row>
    <row r="382" spans="1:23">
      <c r="A382" s="92">
        <v>17</v>
      </c>
      <c r="B382" s="291" t="s">
        <v>720</v>
      </c>
    </row>
    <row r="383" spans="1:23">
      <c r="B383" s="92"/>
    </row>
    <row r="385" spans="2:2">
      <c r="B385" s="92"/>
    </row>
    <row r="386" spans="2:2">
      <c r="B386" s="92"/>
    </row>
  </sheetData>
  <mergeCells count="1">
    <mergeCell ref="C2:K2"/>
  </mergeCells>
  <conditionalFormatting sqref="D185:F211 B25:F26 B91:F99 B90:C90 B66:F68 B65:C65 B62:F64 B61:C61 B55:F60 B54:C54 B38:F53 B37:C37 B28:F36 B27:C27 B70:F89 B69:C69 D229 F229 B100 D213:F215 D218:F225 D216:E217 B103:F163 C6:F22">
    <cfRule type="cellIs" dxfId="21" priority="46" stopIfTrue="1" operator="equal">
      <formula>1</formula>
    </cfRule>
  </conditionalFormatting>
  <conditionalFormatting sqref="C182:F182">
    <cfRule type="cellIs" dxfId="20" priority="16" stopIfTrue="1" operator="equal">
      <formula>1</formula>
    </cfRule>
  </conditionalFormatting>
  <conditionalFormatting sqref="D27">
    <cfRule type="cellIs" dxfId="19" priority="29" stopIfTrue="1" operator="equal">
      <formula>1</formula>
    </cfRule>
  </conditionalFormatting>
  <conditionalFormatting sqref="C100:F100">
    <cfRule type="cellIs" dxfId="18" priority="21" stopIfTrue="1" operator="equal">
      <formula>1</formula>
    </cfRule>
  </conditionalFormatting>
  <conditionalFormatting sqref="E61:K61">
    <cfRule type="cellIs" dxfId="17" priority="9" stopIfTrue="1" operator="equal">
      <formula>1</formula>
    </cfRule>
  </conditionalFormatting>
  <conditionalFormatting sqref="C167:F167">
    <cfRule type="cellIs" dxfId="16" priority="20" stopIfTrue="1" operator="equal">
      <formula>1</formula>
    </cfRule>
  </conditionalFormatting>
  <conditionalFormatting sqref="E27:K27">
    <cfRule type="cellIs" dxfId="15" priority="15" stopIfTrue="1" operator="equal">
      <formula>1</formula>
    </cfRule>
  </conditionalFormatting>
  <conditionalFormatting sqref="D54">
    <cfRule type="cellIs" dxfId="14" priority="12" stopIfTrue="1" operator="equal">
      <formula>1</formula>
    </cfRule>
  </conditionalFormatting>
  <conditionalFormatting sqref="E65:K65">
    <cfRule type="cellIs" dxfId="13" priority="7" stopIfTrue="1" operator="equal">
      <formula>1</formula>
    </cfRule>
  </conditionalFormatting>
  <conditionalFormatting sqref="C226:F226">
    <cfRule type="cellIs" dxfId="12" priority="18" stopIfTrue="1" operator="equal">
      <formula>1</formula>
    </cfRule>
  </conditionalFormatting>
  <conditionalFormatting sqref="C363:F363">
    <cfRule type="cellIs" dxfId="11" priority="17" stopIfTrue="1" operator="equal">
      <formula>1</formula>
    </cfRule>
  </conditionalFormatting>
  <conditionalFormatting sqref="D37">
    <cfRule type="cellIs" dxfId="10" priority="14" stopIfTrue="1" operator="equal">
      <formula>1</formula>
    </cfRule>
  </conditionalFormatting>
  <conditionalFormatting sqref="E37:K37">
    <cfRule type="cellIs" dxfId="9" priority="13" stopIfTrue="1" operator="equal">
      <formula>1</formula>
    </cfRule>
  </conditionalFormatting>
  <conditionalFormatting sqref="E54:K54">
    <cfRule type="cellIs" dxfId="8" priority="11" stopIfTrue="1" operator="equal">
      <formula>1</formula>
    </cfRule>
  </conditionalFormatting>
  <conditionalFormatting sqref="D61">
    <cfRule type="cellIs" dxfId="7" priority="10" stopIfTrue="1" operator="equal">
      <formula>1</formula>
    </cfRule>
  </conditionalFormatting>
  <conditionalFormatting sqref="D65">
    <cfRule type="cellIs" dxfId="6" priority="8" stopIfTrue="1" operator="equal">
      <formula>1</formula>
    </cfRule>
  </conditionalFormatting>
  <conditionalFormatting sqref="D69">
    <cfRule type="cellIs" dxfId="5" priority="6" stopIfTrue="1" operator="equal">
      <formula>1</formula>
    </cfRule>
  </conditionalFormatting>
  <conditionalFormatting sqref="E69:K69">
    <cfRule type="cellIs" dxfId="4" priority="5" stopIfTrue="1" operator="equal">
      <formula>1</formula>
    </cfRule>
  </conditionalFormatting>
  <conditionalFormatting sqref="D90">
    <cfRule type="cellIs" dxfId="3" priority="4" stopIfTrue="1" operator="equal">
      <formula>1</formula>
    </cfRule>
  </conditionalFormatting>
  <conditionalFormatting sqref="E90:K90">
    <cfRule type="cellIs" dxfId="2" priority="3" stopIfTrue="1" operator="equal">
      <formula>1</formula>
    </cfRule>
  </conditionalFormatting>
  <conditionalFormatting sqref="D212:K212">
    <cfRule type="cellIs" dxfId="1" priority="2" stopIfTrue="1" operator="equal">
      <formula>1</formula>
    </cfRule>
  </conditionalFormatting>
  <conditionalFormatting sqref="G229:K229">
    <cfRule type="cellIs" dxfId="0" priority="1" stopIfTrue="1" operator="equal">
      <formula>1</formula>
    </cfRule>
  </conditionalFormatting>
  <pageMargins left="0.27" right="0.25" top="0.48" bottom="0.52" header="0.5" footer="0.5"/>
  <pageSetup paperSize="9" scale="1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1"/>
  <sheetViews>
    <sheetView zoomScale="90" zoomScaleNormal="90" zoomScaleSheetLayoutView="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55" style="2" customWidth="1"/>
    <col min="3" max="3" width="11.33203125" style="4" customWidth="1"/>
    <col min="4" max="12" width="11.33203125" style="2" customWidth="1"/>
    <col min="13" max="13" width="9.109375" style="2"/>
    <col min="14" max="14" width="10.88671875" style="2" customWidth="1"/>
    <col min="15" max="16384" width="9.109375" style="2"/>
  </cols>
  <sheetData>
    <row r="1" spans="2:14" ht="15.6">
      <c r="B1" s="182" t="s">
        <v>688</v>
      </c>
      <c r="C1" s="1"/>
      <c r="G1" s="73"/>
      <c r="M1" s="73"/>
    </row>
    <row r="2" spans="2:14">
      <c r="B2" s="92" t="s">
        <v>324</v>
      </c>
      <c r="C2" s="1"/>
    </row>
    <row r="3" spans="2:14" s="5" customFormat="1" ht="12.75" customHeight="1">
      <c r="C3" s="146">
        <v>2009</v>
      </c>
      <c r="D3" s="146">
        <v>2010</v>
      </c>
      <c r="E3" s="146">
        <v>2011</v>
      </c>
      <c r="F3" s="146">
        <v>2012</v>
      </c>
      <c r="G3" s="146">
        <v>2013</v>
      </c>
      <c r="H3" s="146">
        <v>2014</v>
      </c>
      <c r="I3" s="146">
        <v>2015</v>
      </c>
      <c r="J3" s="178">
        <v>2016</v>
      </c>
      <c r="K3" s="297">
        <v>2017</v>
      </c>
      <c r="L3" s="302">
        <v>2018</v>
      </c>
    </row>
    <row r="4" spans="2:14" s="5" customFormat="1" ht="12.75" customHeight="1">
      <c r="C4" s="86"/>
      <c r="D4" s="86"/>
      <c r="E4" s="86"/>
      <c r="F4" s="86"/>
      <c r="G4" s="186"/>
      <c r="H4" s="186"/>
      <c r="I4" s="186"/>
      <c r="J4" s="186"/>
    </row>
    <row r="5" spans="2:14" s="5" customFormat="1" ht="12.75" customHeight="1">
      <c r="B5" s="160" t="s">
        <v>578</v>
      </c>
      <c r="C5" s="490" t="s">
        <v>337</v>
      </c>
      <c r="D5" s="490" t="s">
        <v>337</v>
      </c>
      <c r="E5" s="174">
        <v>47470</v>
      </c>
      <c r="F5" s="174">
        <v>45360</v>
      </c>
      <c r="G5" s="174">
        <v>46215</v>
      </c>
      <c r="H5" s="174">
        <v>45170</v>
      </c>
      <c r="I5" s="174">
        <v>46510</v>
      </c>
      <c r="J5" s="174">
        <v>45760</v>
      </c>
      <c r="K5" s="115">
        <v>45800</v>
      </c>
      <c r="L5" s="115">
        <v>45005</v>
      </c>
      <c r="M5" s="81"/>
    </row>
    <row r="6" spans="2:14" s="5" customFormat="1" ht="12.75" customHeight="1">
      <c r="B6" s="67" t="s">
        <v>350</v>
      </c>
      <c r="C6" s="296">
        <v>198605</v>
      </c>
      <c r="D6" s="296">
        <v>191415</v>
      </c>
      <c r="E6" s="296">
        <v>148280</v>
      </c>
      <c r="F6" s="296">
        <v>138410</v>
      </c>
      <c r="G6" s="296">
        <v>138915</v>
      </c>
      <c r="H6" s="296">
        <v>140065</v>
      </c>
      <c r="I6" s="296">
        <v>146375</v>
      </c>
      <c r="J6" s="296">
        <v>147610</v>
      </c>
      <c r="K6" s="98">
        <v>144945</v>
      </c>
      <c r="L6" s="98">
        <v>137785</v>
      </c>
      <c r="N6" s="321"/>
    </row>
    <row r="7" spans="2:14" ht="6.75" customHeight="1">
      <c r="B7" s="8"/>
      <c r="C7" s="46"/>
      <c r="D7" s="46"/>
      <c r="E7" s="46"/>
      <c r="F7" s="46"/>
      <c r="G7" s="46"/>
      <c r="H7" s="81"/>
      <c r="I7" s="5"/>
    </row>
    <row r="8" spans="2:14" ht="12.75" customHeight="1">
      <c r="B8" s="56" t="s">
        <v>6</v>
      </c>
      <c r="C8" s="46"/>
      <c r="D8" s="46"/>
      <c r="E8" s="46"/>
      <c r="F8" s="46"/>
      <c r="G8" s="46"/>
      <c r="H8" s="81"/>
      <c r="I8" s="5"/>
    </row>
    <row r="9" spans="2:14">
      <c r="B9" s="28" t="s">
        <v>43</v>
      </c>
      <c r="C9" s="103">
        <v>17735</v>
      </c>
      <c r="D9" s="103">
        <v>16695</v>
      </c>
      <c r="E9" s="103">
        <v>13895</v>
      </c>
      <c r="F9" s="103">
        <v>13305</v>
      </c>
      <c r="G9" s="103">
        <v>14065</v>
      </c>
      <c r="H9" s="115">
        <v>14640</v>
      </c>
      <c r="I9" s="115">
        <v>13305</v>
      </c>
      <c r="J9" s="107">
        <v>12760</v>
      </c>
      <c r="K9" s="107">
        <v>13255</v>
      </c>
      <c r="L9" s="107">
        <v>13565</v>
      </c>
    </row>
    <row r="10" spans="2:14">
      <c r="B10" s="8" t="s">
        <v>45</v>
      </c>
      <c r="C10" s="104">
        <v>63160</v>
      </c>
      <c r="D10" s="104">
        <v>61895</v>
      </c>
      <c r="E10" s="104">
        <v>52145</v>
      </c>
      <c r="F10" s="104">
        <v>50275</v>
      </c>
      <c r="G10" s="104">
        <v>53595</v>
      </c>
      <c r="H10" s="96">
        <v>56370</v>
      </c>
      <c r="I10" s="96">
        <v>59365</v>
      </c>
      <c r="J10" s="10">
        <v>61595</v>
      </c>
      <c r="K10" s="10">
        <v>61065</v>
      </c>
      <c r="L10" s="10">
        <v>57880</v>
      </c>
    </row>
    <row r="11" spans="2:14">
      <c r="B11" s="8" t="s">
        <v>29</v>
      </c>
      <c r="C11" s="104">
        <v>43130</v>
      </c>
      <c r="D11" s="104">
        <v>40515</v>
      </c>
      <c r="E11" s="104">
        <v>30555</v>
      </c>
      <c r="F11" s="104">
        <v>28135</v>
      </c>
      <c r="G11" s="104">
        <v>27105</v>
      </c>
      <c r="H11" s="96">
        <v>27080</v>
      </c>
      <c r="I11" s="96">
        <v>28990</v>
      </c>
      <c r="J11" s="10">
        <v>29950</v>
      </c>
      <c r="K11" s="10">
        <v>29930</v>
      </c>
      <c r="L11" s="10">
        <v>28990</v>
      </c>
    </row>
    <row r="12" spans="2:14">
      <c r="B12" s="8" t="s">
        <v>30</v>
      </c>
      <c r="C12" s="104">
        <v>40485</v>
      </c>
      <c r="D12" s="104">
        <v>38205</v>
      </c>
      <c r="E12" s="104">
        <v>28030</v>
      </c>
      <c r="F12" s="104">
        <v>25360</v>
      </c>
      <c r="G12" s="104">
        <v>23825</v>
      </c>
      <c r="H12" s="96">
        <v>22350</v>
      </c>
      <c r="I12" s="96">
        <v>23670</v>
      </c>
      <c r="J12" s="10">
        <v>22735</v>
      </c>
      <c r="K12" s="10">
        <v>21270</v>
      </c>
      <c r="L12" s="10">
        <v>19500</v>
      </c>
    </row>
    <row r="13" spans="2:14">
      <c r="B13" s="8" t="s">
        <v>31</v>
      </c>
      <c r="C13" s="104">
        <v>34095</v>
      </c>
      <c r="D13" s="104">
        <v>34105</v>
      </c>
      <c r="E13" s="104">
        <v>23650</v>
      </c>
      <c r="F13" s="104">
        <v>21335</v>
      </c>
      <c r="G13" s="104">
        <v>20320</v>
      </c>
      <c r="H13" s="96">
        <v>19625</v>
      </c>
      <c r="I13" s="96">
        <v>21045</v>
      </c>
      <c r="J13" s="10">
        <v>20565</v>
      </c>
      <c r="K13" s="10">
        <v>19420</v>
      </c>
      <c r="L13" s="10">
        <v>17850</v>
      </c>
    </row>
    <row r="14" spans="2:14">
      <c r="B14" s="354" t="s">
        <v>0</v>
      </c>
      <c r="C14" s="492">
        <v>198605</v>
      </c>
      <c r="D14" s="492">
        <v>191415</v>
      </c>
      <c r="E14" s="492">
        <v>148280</v>
      </c>
      <c r="F14" s="492">
        <v>138410</v>
      </c>
      <c r="G14" s="492">
        <v>138915</v>
      </c>
      <c r="H14" s="492">
        <v>140065</v>
      </c>
      <c r="I14" s="492">
        <v>146375</v>
      </c>
      <c r="J14" s="492">
        <v>147610</v>
      </c>
      <c r="K14" s="493">
        <v>144945</v>
      </c>
      <c r="L14" s="493">
        <v>137785</v>
      </c>
      <c r="N14" s="73"/>
    </row>
    <row r="15" spans="2:14" ht="6.75" customHeight="1">
      <c r="B15" s="8"/>
      <c r="C15" s="106"/>
      <c r="D15" s="106"/>
      <c r="E15" s="106"/>
      <c r="F15" s="106"/>
      <c r="G15" s="106"/>
      <c r="H15" s="81"/>
      <c r="I15" s="5"/>
    </row>
    <row r="16" spans="2:14" ht="12.75" customHeight="1">
      <c r="B16" s="261" t="s">
        <v>528</v>
      </c>
      <c r="C16" s="106"/>
      <c r="D16" s="106"/>
      <c r="E16" s="106"/>
      <c r="F16" s="106"/>
      <c r="G16" s="106"/>
      <c r="H16" s="81"/>
      <c r="I16" s="5"/>
    </row>
    <row r="17" spans="2:13" ht="12.75" customHeight="1">
      <c r="B17" s="140" t="s">
        <v>372</v>
      </c>
      <c r="C17" s="103">
        <v>115765</v>
      </c>
      <c r="D17" s="103">
        <v>112995</v>
      </c>
      <c r="E17" s="103">
        <v>92950</v>
      </c>
      <c r="F17" s="103">
        <v>87245</v>
      </c>
      <c r="G17" s="103">
        <v>87735</v>
      </c>
      <c r="H17" s="135">
        <v>88680</v>
      </c>
      <c r="I17" s="135">
        <v>89810</v>
      </c>
      <c r="J17" s="133">
        <v>86710</v>
      </c>
      <c r="K17" s="107">
        <v>83885</v>
      </c>
      <c r="L17" s="107">
        <v>82420</v>
      </c>
    </row>
    <row r="18" spans="2:13" ht="12.75" customHeight="1">
      <c r="B18" s="140" t="s">
        <v>373</v>
      </c>
      <c r="C18" s="104">
        <v>33275</v>
      </c>
      <c r="D18" s="104">
        <v>31160</v>
      </c>
      <c r="E18" s="104">
        <v>24220</v>
      </c>
      <c r="F18" s="104">
        <v>22195</v>
      </c>
      <c r="G18" s="104">
        <v>23270</v>
      </c>
      <c r="H18" s="124">
        <v>23760</v>
      </c>
      <c r="I18" s="124">
        <v>24625</v>
      </c>
      <c r="J18" s="93">
        <v>23325</v>
      </c>
      <c r="K18" s="10">
        <v>24165</v>
      </c>
      <c r="L18" s="10">
        <v>24410</v>
      </c>
    </row>
    <row r="19" spans="2:13" ht="12.75" customHeight="1">
      <c r="B19" s="140" t="s">
        <v>571</v>
      </c>
      <c r="C19" s="104">
        <v>13615</v>
      </c>
      <c r="D19" s="104">
        <v>13625</v>
      </c>
      <c r="E19" s="104">
        <v>10560</v>
      </c>
      <c r="F19" s="104">
        <v>9885</v>
      </c>
      <c r="G19" s="104">
        <v>9695</v>
      </c>
      <c r="H19" s="124">
        <v>10010</v>
      </c>
      <c r="I19" s="124">
        <v>11980</v>
      </c>
      <c r="J19" s="93">
        <v>12665</v>
      </c>
      <c r="K19" s="10">
        <v>12545</v>
      </c>
      <c r="L19" s="10">
        <v>11510</v>
      </c>
    </row>
    <row r="20" spans="2:13" ht="12.75" customHeight="1">
      <c r="B20" s="140" t="s">
        <v>374</v>
      </c>
      <c r="C20" s="175" t="s">
        <v>337</v>
      </c>
      <c r="D20" s="175" t="s">
        <v>337</v>
      </c>
      <c r="E20" s="104">
        <v>10755</v>
      </c>
      <c r="F20" s="104">
        <v>11590</v>
      </c>
      <c r="G20" s="104">
        <v>12465</v>
      </c>
      <c r="H20" s="124">
        <v>12470</v>
      </c>
      <c r="I20" s="124">
        <v>14675</v>
      </c>
      <c r="J20" s="93">
        <v>15680</v>
      </c>
      <c r="K20" s="10">
        <v>17175</v>
      </c>
      <c r="L20" s="10">
        <v>16350</v>
      </c>
    </row>
    <row r="21" spans="2:13" ht="12.75" customHeight="1">
      <c r="B21" s="267" t="s">
        <v>375</v>
      </c>
      <c r="C21" s="175" t="s">
        <v>337</v>
      </c>
      <c r="D21" s="175" t="s">
        <v>337</v>
      </c>
      <c r="E21" s="104">
        <v>1415</v>
      </c>
      <c r="F21" s="104">
        <v>1495</v>
      </c>
      <c r="G21" s="104">
        <v>1690</v>
      </c>
      <c r="H21" s="124">
        <v>1870</v>
      </c>
      <c r="I21" s="124">
        <v>2220</v>
      </c>
      <c r="J21" s="93">
        <v>2380</v>
      </c>
      <c r="K21" s="10">
        <v>2540</v>
      </c>
      <c r="L21" s="10">
        <v>2785</v>
      </c>
      <c r="M21" s="73"/>
    </row>
    <row r="22" spans="2:13" ht="12.75" customHeight="1">
      <c r="B22" s="267" t="s">
        <v>527</v>
      </c>
      <c r="C22" s="175">
        <v>21165</v>
      </c>
      <c r="D22" s="175">
        <v>21495</v>
      </c>
      <c r="E22" s="104">
        <v>3935</v>
      </c>
      <c r="F22" s="104">
        <v>3010</v>
      </c>
      <c r="G22" s="104">
        <v>3020</v>
      </c>
      <c r="H22" s="124">
        <v>2900</v>
      </c>
      <c r="I22" s="124">
        <v>2800</v>
      </c>
      <c r="J22" s="93">
        <v>2815</v>
      </c>
      <c r="K22" s="10">
        <v>2780</v>
      </c>
      <c r="L22" s="10">
        <v>2575</v>
      </c>
    </row>
    <row r="23" spans="2:13" ht="12.75" customHeight="1">
      <c r="B23" s="354" t="s">
        <v>0</v>
      </c>
      <c r="C23" s="492">
        <v>198605</v>
      </c>
      <c r="D23" s="492">
        <v>191415</v>
      </c>
      <c r="E23" s="492">
        <v>148280</v>
      </c>
      <c r="F23" s="492">
        <v>138410</v>
      </c>
      <c r="G23" s="492">
        <v>138915</v>
      </c>
      <c r="H23" s="492">
        <v>140065</v>
      </c>
      <c r="I23" s="492">
        <v>146375</v>
      </c>
      <c r="J23" s="492">
        <v>147610</v>
      </c>
      <c r="K23" s="493">
        <v>144945</v>
      </c>
      <c r="L23" s="493">
        <v>137785</v>
      </c>
    </row>
    <row r="24" spans="2:13" ht="6.75" customHeight="1">
      <c r="B24" s="8"/>
      <c r="C24" s="106"/>
      <c r="D24" s="106"/>
      <c r="E24" s="106"/>
      <c r="F24" s="106"/>
      <c r="G24" s="106"/>
      <c r="H24" s="81"/>
      <c r="I24" s="5"/>
    </row>
    <row r="25" spans="2:13" ht="12.75" customHeight="1">
      <c r="B25" s="56" t="s">
        <v>7</v>
      </c>
      <c r="C25" s="106"/>
      <c r="D25" s="106"/>
      <c r="E25" s="106"/>
      <c r="F25" s="106"/>
      <c r="G25" s="106"/>
      <c r="H25" s="81"/>
      <c r="I25" s="5"/>
    </row>
    <row r="26" spans="2:13">
      <c r="B26" s="28" t="s">
        <v>2</v>
      </c>
      <c r="C26" s="399">
        <v>136970</v>
      </c>
      <c r="D26" s="399">
        <v>128170</v>
      </c>
      <c r="E26" s="399">
        <v>100495</v>
      </c>
      <c r="F26" s="399">
        <v>93245</v>
      </c>
      <c r="G26" s="399">
        <v>92805</v>
      </c>
      <c r="H26" s="115">
        <v>94285</v>
      </c>
      <c r="I26" s="115">
        <v>97160</v>
      </c>
      <c r="J26" s="107">
        <v>97535</v>
      </c>
      <c r="K26" s="107">
        <v>93375</v>
      </c>
      <c r="L26" s="107">
        <v>88920</v>
      </c>
    </row>
    <row r="27" spans="2:13">
      <c r="B27" s="8" t="s">
        <v>1</v>
      </c>
      <c r="C27" s="46">
        <v>61635</v>
      </c>
      <c r="D27" s="46">
        <v>63240</v>
      </c>
      <c r="E27" s="46">
        <v>46540</v>
      </c>
      <c r="F27" s="46">
        <v>43475</v>
      </c>
      <c r="G27" s="46">
        <v>44925</v>
      </c>
      <c r="H27" s="96">
        <v>44950</v>
      </c>
      <c r="I27" s="96">
        <v>48350</v>
      </c>
      <c r="J27" s="10">
        <v>49160</v>
      </c>
      <c r="K27" s="10">
        <v>50930</v>
      </c>
      <c r="L27" s="10">
        <v>48425</v>
      </c>
    </row>
    <row r="28" spans="2:13">
      <c r="B28" s="354" t="s">
        <v>0</v>
      </c>
      <c r="C28" s="492">
        <v>198605</v>
      </c>
      <c r="D28" s="492">
        <v>191415</v>
      </c>
      <c r="E28" s="492">
        <v>148280</v>
      </c>
      <c r="F28" s="492">
        <v>138410</v>
      </c>
      <c r="G28" s="492">
        <v>138915</v>
      </c>
      <c r="H28" s="492">
        <v>140065</v>
      </c>
      <c r="I28" s="492">
        <v>146375</v>
      </c>
      <c r="J28" s="492">
        <v>147610</v>
      </c>
      <c r="K28" s="493">
        <v>144945</v>
      </c>
      <c r="L28" s="493">
        <v>137785</v>
      </c>
    </row>
    <row r="29" spans="2:13" ht="6.75" customHeight="1">
      <c r="B29" s="8"/>
      <c r="C29" s="46"/>
      <c r="D29" s="46"/>
      <c r="E29" s="46"/>
      <c r="F29" s="46"/>
      <c r="G29" s="46"/>
      <c r="H29" s="81"/>
      <c r="I29" s="5"/>
    </row>
    <row r="30" spans="2:13" ht="12.75" customHeight="1">
      <c r="B30" s="42" t="s">
        <v>351</v>
      </c>
      <c r="C30" s="10"/>
      <c r="D30" s="10"/>
      <c r="E30" s="10"/>
      <c r="F30" s="10"/>
      <c r="G30" s="10"/>
      <c r="H30" s="81"/>
      <c r="I30" s="5"/>
    </row>
    <row r="31" spans="2:13">
      <c r="B31" s="133" t="s">
        <v>530</v>
      </c>
      <c r="C31" s="399">
        <v>12405</v>
      </c>
      <c r="D31" s="399">
        <v>11790</v>
      </c>
      <c r="E31" s="399">
        <v>9920</v>
      </c>
      <c r="F31" s="399">
        <v>9960</v>
      </c>
      <c r="G31" s="115">
        <v>11135</v>
      </c>
      <c r="H31" s="107">
        <v>12890</v>
      </c>
      <c r="I31" s="107">
        <v>13025</v>
      </c>
      <c r="J31" s="107">
        <v>13935</v>
      </c>
      <c r="K31" s="107">
        <v>15135</v>
      </c>
      <c r="L31" s="107">
        <v>16415</v>
      </c>
    </row>
    <row r="32" spans="2:13">
      <c r="B32" s="92" t="s">
        <v>267</v>
      </c>
      <c r="C32" s="46">
        <v>16065</v>
      </c>
      <c r="D32" s="46">
        <v>18030</v>
      </c>
      <c r="E32" s="46">
        <v>13020</v>
      </c>
      <c r="F32" s="46">
        <v>12340</v>
      </c>
      <c r="G32" s="96">
        <v>13125</v>
      </c>
      <c r="H32" s="10">
        <v>13990</v>
      </c>
      <c r="I32" s="10">
        <v>16580</v>
      </c>
      <c r="J32" s="10">
        <v>15180</v>
      </c>
      <c r="K32" s="10">
        <v>18505</v>
      </c>
      <c r="L32" s="10">
        <v>19435</v>
      </c>
    </row>
    <row r="33" spans="2:12">
      <c r="B33" s="93" t="s">
        <v>266</v>
      </c>
      <c r="C33" s="46">
        <v>36835</v>
      </c>
      <c r="D33" s="46">
        <v>36110</v>
      </c>
      <c r="E33" s="46">
        <v>29335</v>
      </c>
      <c r="F33" s="46">
        <v>25600</v>
      </c>
      <c r="G33" s="96">
        <v>23585</v>
      </c>
      <c r="H33" s="10">
        <v>21880</v>
      </c>
      <c r="I33" s="10">
        <v>20830</v>
      </c>
      <c r="J33" s="10">
        <v>21130</v>
      </c>
      <c r="K33" s="10">
        <v>20840</v>
      </c>
      <c r="L33" s="10">
        <v>16950</v>
      </c>
    </row>
    <row r="34" spans="2:12">
      <c r="B34" s="93" t="s">
        <v>265</v>
      </c>
      <c r="C34" s="46">
        <v>7165</v>
      </c>
      <c r="D34" s="46">
        <v>8005</v>
      </c>
      <c r="E34" s="46">
        <v>5795</v>
      </c>
      <c r="F34" s="46">
        <v>5755</v>
      </c>
      <c r="G34" s="96">
        <v>5615</v>
      </c>
      <c r="H34" s="10">
        <v>5695</v>
      </c>
      <c r="I34" s="10">
        <v>7600</v>
      </c>
      <c r="J34" s="10">
        <v>9120</v>
      </c>
      <c r="K34" s="10">
        <v>7125</v>
      </c>
      <c r="L34" s="10">
        <v>6220</v>
      </c>
    </row>
    <row r="35" spans="2:12">
      <c r="B35" s="93" t="s">
        <v>356</v>
      </c>
      <c r="C35" s="162">
        <v>0</v>
      </c>
      <c r="D35" s="162">
        <v>0</v>
      </c>
      <c r="E35" s="162">
        <v>0</v>
      </c>
      <c r="F35" s="162">
        <v>0</v>
      </c>
      <c r="G35" s="162">
        <v>0</v>
      </c>
      <c r="H35" s="124">
        <v>1060</v>
      </c>
      <c r="I35" s="10">
        <v>2555</v>
      </c>
      <c r="J35" s="10">
        <v>4305</v>
      </c>
      <c r="K35" s="10">
        <v>3245</v>
      </c>
      <c r="L35" s="10">
        <v>2460</v>
      </c>
    </row>
    <row r="36" spans="2:12">
      <c r="B36" s="93" t="s">
        <v>358</v>
      </c>
      <c r="C36" s="96">
        <v>2495</v>
      </c>
      <c r="D36" s="96">
        <v>2530</v>
      </c>
      <c r="E36" s="96">
        <v>3825</v>
      </c>
      <c r="F36" s="96">
        <v>4255</v>
      </c>
      <c r="G36" s="96">
        <v>4565</v>
      </c>
      <c r="H36" s="124">
        <v>4615</v>
      </c>
      <c r="I36" s="10">
        <v>2635</v>
      </c>
      <c r="J36" s="137">
        <v>0</v>
      </c>
      <c r="K36" s="137">
        <v>0</v>
      </c>
      <c r="L36" s="137">
        <v>0</v>
      </c>
    </row>
    <row r="37" spans="2:12">
      <c r="B37" s="93" t="s">
        <v>311</v>
      </c>
      <c r="C37" s="46">
        <v>1950</v>
      </c>
      <c r="D37" s="46">
        <v>1995</v>
      </c>
      <c r="E37" s="46">
        <v>1860</v>
      </c>
      <c r="F37" s="46">
        <v>1770</v>
      </c>
      <c r="G37" s="96">
        <v>1685</v>
      </c>
      <c r="H37" s="10">
        <v>1710</v>
      </c>
      <c r="I37" s="10">
        <v>1560</v>
      </c>
      <c r="J37" s="10">
        <v>1535</v>
      </c>
      <c r="K37" s="10">
        <v>1470</v>
      </c>
      <c r="L37" s="10">
        <v>1655</v>
      </c>
    </row>
    <row r="38" spans="2:12">
      <c r="B38" s="93" t="s">
        <v>312</v>
      </c>
      <c r="C38" s="46">
        <v>20650</v>
      </c>
      <c r="D38" s="46">
        <v>16505</v>
      </c>
      <c r="E38" s="46">
        <v>10580</v>
      </c>
      <c r="F38" s="46">
        <v>7425</v>
      </c>
      <c r="G38" s="96">
        <v>5415</v>
      </c>
      <c r="H38" s="10">
        <v>5615</v>
      </c>
      <c r="I38" s="10">
        <v>5620</v>
      </c>
      <c r="J38" s="10">
        <v>5740</v>
      </c>
      <c r="K38" s="10">
        <v>5830</v>
      </c>
      <c r="L38" s="10">
        <v>6175</v>
      </c>
    </row>
    <row r="39" spans="2:12">
      <c r="B39" s="93" t="s">
        <v>313</v>
      </c>
      <c r="C39" s="104">
        <v>815</v>
      </c>
      <c r="D39" s="104">
        <v>775</v>
      </c>
      <c r="E39" s="104">
        <v>605</v>
      </c>
      <c r="F39" s="104">
        <v>625</v>
      </c>
      <c r="G39" s="96">
        <v>570</v>
      </c>
      <c r="H39" s="10">
        <v>565</v>
      </c>
      <c r="I39" s="10">
        <v>510</v>
      </c>
      <c r="J39" s="10">
        <v>525</v>
      </c>
      <c r="K39" s="10">
        <v>595</v>
      </c>
      <c r="L39" s="10">
        <v>620</v>
      </c>
    </row>
    <row r="40" spans="2:12">
      <c r="B40" s="93" t="s">
        <v>258</v>
      </c>
      <c r="C40" s="104">
        <v>135</v>
      </c>
      <c r="D40" s="104">
        <v>135</v>
      </c>
      <c r="E40" s="104">
        <v>165</v>
      </c>
      <c r="F40" s="104">
        <v>185</v>
      </c>
      <c r="G40" s="96">
        <v>105</v>
      </c>
      <c r="H40" s="10">
        <v>30</v>
      </c>
      <c r="I40" s="175">
        <v>0</v>
      </c>
      <c r="J40" s="175">
        <v>0</v>
      </c>
      <c r="K40" s="175">
        <v>0</v>
      </c>
      <c r="L40" s="175">
        <v>0</v>
      </c>
    </row>
    <row r="41" spans="2:12">
      <c r="B41" s="93" t="s">
        <v>314</v>
      </c>
      <c r="C41" s="104">
        <v>51685</v>
      </c>
      <c r="D41" s="104">
        <v>41080</v>
      </c>
      <c r="E41" s="104">
        <v>26700</v>
      </c>
      <c r="F41" s="104">
        <v>25435</v>
      </c>
      <c r="G41" s="96">
        <v>29030</v>
      </c>
      <c r="H41" s="10">
        <v>29515</v>
      </c>
      <c r="I41" s="10">
        <v>29935</v>
      </c>
      <c r="J41" s="10">
        <v>27465</v>
      </c>
      <c r="K41" s="10">
        <v>25650</v>
      </c>
      <c r="L41" s="10">
        <v>21710</v>
      </c>
    </row>
    <row r="42" spans="2:12">
      <c r="B42" s="93" t="s">
        <v>315</v>
      </c>
      <c r="C42" s="104">
        <v>25610</v>
      </c>
      <c r="D42" s="104">
        <v>30035</v>
      </c>
      <c r="E42" s="104">
        <v>24310</v>
      </c>
      <c r="F42" s="104">
        <v>22640</v>
      </c>
      <c r="G42" s="96">
        <v>21995</v>
      </c>
      <c r="H42" s="10">
        <v>18645</v>
      </c>
      <c r="I42" s="10">
        <v>20250</v>
      </c>
      <c r="J42" s="10">
        <v>21885</v>
      </c>
      <c r="K42" s="10">
        <v>19510</v>
      </c>
      <c r="L42" s="10">
        <v>16825</v>
      </c>
    </row>
    <row r="43" spans="2:12">
      <c r="B43" s="90" t="s">
        <v>260</v>
      </c>
      <c r="C43" s="46">
        <v>4610</v>
      </c>
      <c r="D43" s="46">
        <v>6330</v>
      </c>
      <c r="E43" s="46">
        <v>5930</v>
      </c>
      <c r="F43" s="46">
        <v>5335</v>
      </c>
      <c r="G43" s="96">
        <v>5945</v>
      </c>
      <c r="H43" s="10">
        <v>5990</v>
      </c>
      <c r="I43" s="10">
        <v>6290</v>
      </c>
      <c r="J43" s="10">
        <v>6895</v>
      </c>
      <c r="K43" s="10">
        <v>6605</v>
      </c>
      <c r="L43" s="10">
        <v>7270</v>
      </c>
    </row>
    <row r="44" spans="2:12">
      <c r="B44" s="90" t="s">
        <v>261</v>
      </c>
      <c r="C44" s="46">
        <v>24390</v>
      </c>
      <c r="D44" s="46">
        <v>23670</v>
      </c>
      <c r="E44" s="46">
        <v>18660</v>
      </c>
      <c r="F44" s="46">
        <v>19315</v>
      </c>
      <c r="G44" s="96">
        <v>18525</v>
      </c>
      <c r="H44" s="10">
        <v>20205</v>
      </c>
      <c r="I44" s="10">
        <v>22270</v>
      </c>
      <c r="J44" s="10">
        <v>22530</v>
      </c>
      <c r="K44" s="10">
        <v>22535</v>
      </c>
      <c r="L44" s="10">
        <v>23980</v>
      </c>
    </row>
    <row r="45" spans="2:12">
      <c r="B45" s="354" t="s">
        <v>0</v>
      </c>
      <c r="C45" s="492">
        <v>198605</v>
      </c>
      <c r="D45" s="492">
        <v>191415</v>
      </c>
      <c r="E45" s="492">
        <v>148280</v>
      </c>
      <c r="F45" s="492">
        <v>138410</v>
      </c>
      <c r="G45" s="492">
        <v>138915</v>
      </c>
      <c r="H45" s="492">
        <v>140065</v>
      </c>
      <c r="I45" s="492">
        <v>146375</v>
      </c>
      <c r="J45" s="492">
        <v>147610</v>
      </c>
      <c r="K45" s="493">
        <v>144945</v>
      </c>
      <c r="L45" s="493">
        <v>137785</v>
      </c>
    </row>
    <row r="46" spans="2:12" ht="6.75" customHeight="1"/>
    <row r="47" spans="2:12">
      <c r="B47" s="88" t="s">
        <v>538</v>
      </c>
    </row>
    <row r="48" spans="2:12">
      <c r="B48" s="91" t="s">
        <v>220</v>
      </c>
      <c r="C48" s="399">
        <v>51575</v>
      </c>
      <c r="D48" s="399">
        <v>49685</v>
      </c>
      <c r="E48" s="399">
        <v>38590</v>
      </c>
      <c r="F48" s="399">
        <v>37935</v>
      </c>
      <c r="G48" s="399">
        <v>37525</v>
      </c>
      <c r="H48" s="399">
        <v>36820</v>
      </c>
      <c r="I48" s="399">
        <v>38310</v>
      </c>
      <c r="J48" s="107">
        <v>39740</v>
      </c>
      <c r="K48" s="107">
        <v>37995</v>
      </c>
      <c r="L48" s="107">
        <v>35060</v>
      </c>
    </row>
    <row r="49" spans="2:14">
      <c r="B49" s="91" t="s">
        <v>704</v>
      </c>
      <c r="C49" s="46">
        <v>14875</v>
      </c>
      <c r="D49" s="46">
        <v>14740</v>
      </c>
      <c r="E49" s="46">
        <v>12635</v>
      </c>
      <c r="F49" s="46">
        <v>10725</v>
      </c>
      <c r="G49" s="46">
        <v>10490</v>
      </c>
      <c r="H49" s="46">
        <v>10350</v>
      </c>
      <c r="I49" s="46">
        <v>10790</v>
      </c>
      <c r="J49" s="10">
        <v>11140</v>
      </c>
      <c r="K49" s="10">
        <v>10610</v>
      </c>
      <c r="L49" s="10">
        <v>10300</v>
      </c>
    </row>
    <row r="50" spans="2:14">
      <c r="B50" s="91" t="s">
        <v>705</v>
      </c>
      <c r="C50" s="46">
        <v>27140</v>
      </c>
      <c r="D50" s="46">
        <v>24325</v>
      </c>
      <c r="E50" s="46">
        <v>17245</v>
      </c>
      <c r="F50" s="46">
        <v>17375</v>
      </c>
      <c r="G50" s="46">
        <v>19315</v>
      </c>
      <c r="H50" s="46">
        <v>20960</v>
      </c>
      <c r="I50" s="46">
        <v>21170</v>
      </c>
      <c r="J50" s="10">
        <v>22500</v>
      </c>
      <c r="K50" s="10">
        <v>21545</v>
      </c>
      <c r="L50" s="10">
        <v>19395</v>
      </c>
    </row>
    <row r="51" spans="2:14">
      <c r="B51" s="91" t="s">
        <v>706</v>
      </c>
      <c r="C51" s="46">
        <v>2735</v>
      </c>
      <c r="D51" s="46">
        <v>2380</v>
      </c>
      <c r="E51" s="46">
        <v>1920</v>
      </c>
      <c r="F51" s="46">
        <v>1825</v>
      </c>
      <c r="G51" s="46">
        <v>2080</v>
      </c>
      <c r="H51" s="46">
        <v>1995</v>
      </c>
      <c r="I51" s="46">
        <v>1900</v>
      </c>
      <c r="J51" s="10">
        <v>1600</v>
      </c>
      <c r="K51" s="10">
        <v>1860</v>
      </c>
      <c r="L51" s="10">
        <v>1905</v>
      </c>
    </row>
    <row r="52" spans="2:14">
      <c r="B52" s="91" t="s">
        <v>707</v>
      </c>
      <c r="C52" s="46">
        <v>7590</v>
      </c>
      <c r="D52" s="46">
        <v>7150</v>
      </c>
      <c r="E52" s="46">
        <v>5550</v>
      </c>
      <c r="F52" s="46">
        <v>4760</v>
      </c>
      <c r="G52" s="46">
        <v>5005</v>
      </c>
      <c r="H52" s="46">
        <v>4870</v>
      </c>
      <c r="I52" s="46">
        <v>6800</v>
      </c>
      <c r="J52" s="10">
        <v>7265</v>
      </c>
      <c r="K52" s="10">
        <v>7405</v>
      </c>
      <c r="L52" s="10">
        <v>5360</v>
      </c>
      <c r="N52" s="73"/>
    </row>
    <row r="53" spans="2:14">
      <c r="B53" s="91" t="s">
        <v>698</v>
      </c>
      <c r="C53" s="46">
        <v>12800</v>
      </c>
      <c r="D53" s="46">
        <v>11640</v>
      </c>
      <c r="E53" s="46">
        <v>9210</v>
      </c>
      <c r="F53" s="46">
        <v>8825</v>
      </c>
      <c r="G53" s="46">
        <v>9225</v>
      </c>
      <c r="H53" s="46">
        <v>8700</v>
      </c>
      <c r="I53" s="46">
        <v>8940</v>
      </c>
      <c r="J53" s="10">
        <v>8995</v>
      </c>
      <c r="K53" s="10">
        <v>7700</v>
      </c>
      <c r="L53" s="10">
        <v>8670</v>
      </c>
    </row>
    <row r="54" spans="2:14">
      <c r="B54" s="91" t="s">
        <v>708</v>
      </c>
      <c r="C54" s="46">
        <v>2835</v>
      </c>
      <c r="D54" s="46">
        <v>3330</v>
      </c>
      <c r="E54" s="46">
        <v>2325</v>
      </c>
      <c r="F54" s="46">
        <v>2660</v>
      </c>
      <c r="G54" s="46">
        <v>2610</v>
      </c>
      <c r="H54" s="46">
        <v>2290</v>
      </c>
      <c r="I54" s="46">
        <v>2870</v>
      </c>
      <c r="J54" s="10">
        <v>2705</v>
      </c>
      <c r="K54" s="10">
        <v>2535</v>
      </c>
      <c r="L54" s="10">
        <v>2450</v>
      </c>
    </row>
    <row r="55" spans="2:14">
      <c r="B55" s="91" t="s">
        <v>709</v>
      </c>
      <c r="C55" s="46">
        <v>4110</v>
      </c>
      <c r="D55" s="46">
        <v>4730</v>
      </c>
      <c r="E55" s="46">
        <v>2730</v>
      </c>
      <c r="F55" s="46">
        <v>2285</v>
      </c>
      <c r="G55" s="46">
        <v>2190</v>
      </c>
      <c r="H55" s="46">
        <v>2435</v>
      </c>
      <c r="I55" s="46">
        <v>2385</v>
      </c>
      <c r="J55" s="10">
        <v>2305</v>
      </c>
      <c r="K55" s="10">
        <v>2465</v>
      </c>
      <c r="L55" s="10">
        <v>2390</v>
      </c>
    </row>
    <row r="56" spans="2:14">
      <c r="B56" s="91" t="s">
        <v>710</v>
      </c>
      <c r="C56" s="46">
        <v>6925</v>
      </c>
      <c r="D56" s="46">
        <v>6820</v>
      </c>
      <c r="E56" s="46">
        <v>5420</v>
      </c>
      <c r="F56" s="46">
        <v>4840</v>
      </c>
      <c r="G56" s="46">
        <v>4810</v>
      </c>
      <c r="H56" s="46">
        <v>4575</v>
      </c>
      <c r="I56" s="46">
        <v>4530</v>
      </c>
      <c r="J56" s="10">
        <v>4425</v>
      </c>
      <c r="K56" s="10">
        <v>4260</v>
      </c>
      <c r="L56" s="10">
        <v>4310</v>
      </c>
    </row>
    <row r="57" spans="2:14">
      <c r="B57" s="91" t="s">
        <v>711</v>
      </c>
      <c r="C57" s="46">
        <v>11185</v>
      </c>
      <c r="D57" s="46">
        <v>11150</v>
      </c>
      <c r="E57" s="46">
        <v>9165</v>
      </c>
      <c r="F57" s="46">
        <v>8020</v>
      </c>
      <c r="G57" s="46">
        <v>8140</v>
      </c>
      <c r="H57" s="46">
        <v>8465</v>
      </c>
      <c r="I57" s="46">
        <v>8295</v>
      </c>
      <c r="J57" s="10">
        <v>8095</v>
      </c>
      <c r="K57" s="10">
        <v>8845</v>
      </c>
      <c r="L57" s="10">
        <v>8600</v>
      </c>
    </row>
    <row r="58" spans="2:14">
      <c r="B58" s="91" t="s">
        <v>712</v>
      </c>
      <c r="C58" s="46">
        <v>8510</v>
      </c>
      <c r="D58" s="46">
        <v>7390</v>
      </c>
      <c r="E58" s="46">
        <v>5550</v>
      </c>
      <c r="F58" s="46">
        <v>5435</v>
      </c>
      <c r="G58" s="46">
        <v>5850</v>
      </c>
      <c r="H58" s="46">
        <v>5200</v>
      </c>
      <c r="I58" s="46">
        <v>5360</v>
      </c>
      <c r="J58" s="10">
        <v>4860</v>
      </c>
      <c r="K58" s="10">
        <v>4635</v>
      </c>
      <c r="L58" s="10">
        <v>4805</v>
      </c>
    </row>
    <row r="59" spans="2:14">
      <c r="B59" s="91" t="s">
        <v>713</v>
      </c>
      <c r="C59" s="46">
        <v>7400</v>
      </c>
      <c r="D59" s="46">
        <v>7035</v>
      </c>
      <c r="E59" s="46">
        <v>5125</v>
      </c>
      <c r="F59" s="46">
        <v>4390</v>
      </c>
      <c r="G59" s="46">
        <v>4360</v>
      </c>
      <c r="H59" s="46">
        <v>4325</v>
      </c>
      <c r="I59" s="46">
        <v>4590</v>
      </c>
      <c r="J59" s="10">
        <v>4200</v>
      </c>
      <c r="K59" s="10">
        <v>3720</v>
      </c>
      <c r="L59" s="10">
        <v>3870</v>
      </c>
    </row>
    <row r="60" spans="2:14">
      <c r="B60" s="91" t="s">
        <v>714</v>
      </c>
      <c r="C60" s="46">
        <v>2935</v>
      </c>
      <c r="D60" s="46">
        <v>2505</v>
      </c>
      <c r="E60" s="46">
        <v>1925</v>
      </c>
      <c r="F60" s="46">
        <v>1625</v>
      </c>
      <c r="G60" s="46">
        <v>1505</v>
      </c>
      <c r="H60" s="46">
        <v>1705</v>
      </c>
      <c r="I60" s="46">
        <v>1515</v>
      </c>
      <c r="J60" s="10">
        <v>1400</v>
      </c>
      <c r="K60" s="10">
        <v>1480</v>
      </c>
      <c r="L60" s="10">
        <v>1285</v>
      </c>
    </row>
    <row r="61" spans="2:14">
      <c r="B61" s="91" t="s">
        <v>715</v>
      </c>
      <c r="C61" s="46">
        <v>20990</v>
      </c>
      <c r="D61" s="46">
        <v>19775</v>
      </c>
      <c r="E61" s="46">
        <v>15835</v>
      </c>
      <c r="F61" s="46">
        <v>13900</v>
      </c>
      <c r="G61" s="46">
        <v>13125</v>
      </c>
      <c r="H61" s="46">
        <v>12870</v>
      </c>
      <c r="I61" s="46">
        <v>12535</v>
      </c>
      <c r="J61" s="10">
        <v>12320</v>
      </c>
      <c r="K61" s="10">
        <v>12545</v>
      </c>
      <c r="L61" s="10">
        <v>12440</v>
      </c>
    </row>
    <row r="62" spans="2:14">
      <c r="B62" s="91" t="s">
        <v>716</v>
      </c>
      <c r="C62" s="46">
        <v>17935</v>
      </c>
      <c r="D62" s="46">
        <v>19640</v>
      </c>
      <c r="E62" s="46">
        <v>15115</v>
      </c>
      <c r="F62" s="46">
        <v>13945</v>
      </c>
      <c r="G62" s="46">
        <v>13435</v>
      </c>
      <c r="H62" s="46">
        <v>15095</v>
      </c>
      <c r="I62" s="46">
        <v>17035</v>
      </c>
      <c r="J62" s="10">
        <v>16650</v>
      </c>
      <c r="K62" s="10">
        <v>17750</v>
      </c>
      <c r="L62" s="10">
        <v>17320</v>
      </c>
    </row>
    <row r="63" spans="2:14">
      <c r="B63" s="91" t="s">
        <v>717</v>
      </c>
      <c r="C63" s="46">
        <v>1675</v>
      </c>
      <c r="D63" s="46">
        <v>1960</v>
      </c>
      <c r="E63" s="46">
        <v>1740</v>
      </c>
      <c r="F63" s="46">
        <v>1390</v>
      </c>
      <c r="G63" s="46">
        <v>1095</v>
      </c>
      <c r="H63" s="46">
        <v>1215</v>
      </c>
      <c r="I63" s="46">
        <v>1120</v>
      </c>
      <c r="J63" s="10">
        <v>1080</v>
      </c>
      <c r="K63" s="10">
        <v>975</v>
      </c>
      <c r="L63" s="10">
        <v>800</v>
      </c>
    </row>
    <row r="64" spans="2:14">
      <c r="B64" s="354" t="s">
        <v>0</v>
      </c>
      <c r="C64" s="492">
        <v>198605</v>
      </c>
      <c r="D64" s="492">
        <v>191415</v>
      </c>
      <c r="E64" s="492">
        <v>148280</v>
      </c>
      <c r="F64" s="492">
        <v>138410</v>
      </c>
      <c r="G64" s="492">
        <v>138915</v>
      </c>
      <c r="H64" s="492">
        <v>140065</v>
      </c>
      <c r="I64" s="492">
        <v>146375</v>
      </c>
      <c r="J64" s="492">
        <v>147610</v>
      </c>
      <c r="K64" s="493">
        <v>144945</v>
      </c>
      <c r="L64" s="493">
        <v>137785</v>
      </c>
    </row>
    <row r="65" spans="2:12" ht="6.75" customHeight="1"/>
    <row r="66" spans="2:12">
      <c r="B66" s="23" t="s">
        <v>32</v>
      </c>
    </row>
    <row r="67" spans="2:12">
      <c r="B67" s="11" t="s">
        <v>33</v>
      </c>
      <c r="C67" s="107">
        <v>16415</v>
      </c>
      <c r="D67" s="107">
        <v>13755</v>
      </c>
      <c r="E67" s="107">
        <v>7895</v>
      </c>
      <c r="F67" s="107">
        <v>8360</v>
      </c>
      <c r="G67" s="107">
        <v>10715</v>
      </c>
      <c r="H67" s="107">
        <v>9235</v>
      </c>
      <c r="I67" s="107">
        <v>8495</v>
      </c>
      <c r="J67" s="107">
        <v>4785</v>
      </c>
      <c r="K67" s="107">
        <v>1190</v>
      </c>
      <c r="L67" s="107">
        <v>25</v>
      </c>
    </row>
    <row r="68" spans="2:12">
      <c r="B68" s="11" t="s">
        <v>34</v>
      </c>
      <c r="C68" s="10">
        <v>46605</v>
      </c>
      <c r="D68" s="10">
        <v>50920</v>
      </c>
      <c r="E68" s="10">
        <v>41825</v>
      </c>
      <c r="F68" s="10">
        <v>39605</v>
      </c>
      <c r="G68" s="10">
        <v>39805</v>
      </c>
      <c r="H68" s="10">
        <v>36225</v>
      </c>
      <c r="I68" s="10">
        <v>35195</v>
      </c>
      <c r="J68" s="10">
        <v>32355</v>
      </c>
      <c r="K68" s="10">
        <v>27545</v>
      </c>
      <c r="L68" s="10">
        <v>19850</v>
      </c>
    </row>
    <row r="69" spans="2:12">
      <c r="B69" s="11" t="s">
        <v>35</v>
      </c>
      <c r="C69" s="10">
        <v>60680</v>
      </c>
      <c r="D69" s="10">
        <v>55170</v>
      </c>
      <c r="E69" s="10">
        <v>41415</v>
      </c>
      <c r="F69" s="10">
        <v>37645</v>
      </c>
      <c r="G69" s="10">
        <v>35220</v>
      </c>
      <c r="H69" s="10">
        <v>36895</v>
      </c>
      <c r="I69" s="10">
        <v>40900</v>
      </c>
      <c r="J69" s="10">
        <v>46170</v>
      </c>
      <c r="K69" s="10">
        <v>48740</v>
      </c>
      <c r="L69" s="10">
        <v>46710</v>
      </c>
    </row>
    <row r="70" spans="2:12">
      <c r="B70" s="11" t="s">
        <v>36</v>
      </c>
      <c r="C70" s="10">
        <v>68370</v>
      </c>
      <c r="D70" s="10">
        <v>63830</v>
      </c>
      <c r="E70" s="10">
        <v>50560</v>
      </c>
      <c r="F70" s="10">
        <v>46520</v>
      </c>
      <c r="G70" s="10">
        <v>47305</v>
      </c>
      <c r="H70" s="10">
        <v>52105</v>
      </c>
      <c r="I70" s="10">
        <v>55395</v>
      </c>
      <c r="J70" s="10">
        <v>59160</v>
      </c>
      <c r="K70" s="10">
        <v>62555</v>
      </c>
      <c r="L70" s="10">
        <v>66580</v>
      </c>
    </row>
    <row r="71" spans="2:12">
      <c r="B71" s="4" t="s">
        <v>46</v>
      </c>
      <c r="C71" s="10">
        <v>6540</v>
      </c>
      <c r="D71" s="10">
        <v>7735</v>
      </c>
      <c r="E71" s="10">
        <v>6590</v>
      </c>
      <c r="F71" s="10">
        <v>6280</v>
      </c>
      <c r="G71" s="10">
        <v>5870</v>
      </c>
      <c r="H71" s="10">
        <v>5605</v>
      </c>
      <c r="I71" s="10">
        <v>6390</v>
      </c>
      <c r="J71" s="10">
        <v>5140</v>
      </c>
      <c r="K71" s="10">
        <v>4915</v>
      </c>
      <c r="L71" s="10">
        <v>4620</v>
      </c>
    </row>
    <row r="72" spans="2:12">
      <c r="B72" s="354" t="s">
        <v>0</v>
      </c>
      <c r="C72" s="492">
        <v>198605</v>
      </c>
      <c r="D72" s="492">
        <v>191415</v>
      </c>
      <c r="E72" s="492">
        <v>148280</v>
      </c>
      <c r="F72" s="492">
        <v>138410</v>
      </c>
      <c r="G72" s="492">
        <v>138915</v>
      </c>
      <c r="H72" s="492">
        <v>140065</v>
      </c>
      <c r="I72" s="492">
        <v>146375</v>
      </c>
      <c r="J72" s="492">
        <v>147610</v>
      </c>
      <c r="K72" s="493">
        <v>144945</v>
      </c>
      <c r="L72" s="493">
        <v>137785</v>
      </c>
    </row>
    <row r="73" spans="2:12" ht="6.75" customHeight="1"/>
    <row r="74" spans="2:12" ht="12.75" customHeight="1">
      <c r="B74" s="260" t="s">
        <v>85</v>
      </c>
    </row>
    <row r="75" spans="2:12" ht="12.75" customHeight="1">
      <c r="B75" s="268" t="s">
        <v>87</v>
      </c>
      <c r="C75" s="107">
        <v>70</v>
      </c>
      <c r="D75" s="107">
        <v>90</v>
      </c>
      <c r="E75" s="107">
        <v>95</v>
      </c>
      <c r="F75" s="107">
        <v>60</v>
      </c>
      <c r="G75" s="107">
        <v>20</v>
      </c>
      <c r="H75" s="107">
        <v>20</v>
      </c>
      <c r="I75" s="107">
        <v>15</v>
      </c>
      <c r="J75" s="107">
        <v>15</v>
      </c>
      <c r="K75" s="107">
        <v>15</v>
      </c>
      <c r="L75" s="107">
        <v>10</v>
      </c>
    </row>
    <row r="76" spans="2:12" ht="12.75" customHeight="1">
      <c r="B76" s="268" t="s">
        <v>287</v>
      </c>
      <c r="C76" s="10">
        <v>1675</v>
      </c>
      <c r="D76" s="10">
        <v>1140</v>
      </c>
      <c r="E76" s="10">
        <v>950</v>
      </c>
      <c r="F76" s="10">
        <v>1390</v>
      </c>
      <c r="G76" s="10">
        <v>1405</v>
      </c>
      <c r="H76" s="10">
        <v>820</v>
      </c>
      <c r="I76" s="10">
        <v>1015</v>
      </c>
      <c r="J76" s="10">
        <v>995</v>
      </c>
      <c r="K76" s="10">
        <v>935</v>
      </c>
      <c r="L76" s="10">
        <v>720</v>
      </c>
    </row>
    <row r="77" spans="2:12" ht="12.75" customHeight="1">
      <c r="B77" s="268" t="s">
        <v>88</v>
      </c>
      <c r="C77" s="10">
        <v>1100</v>
      </c>
      <c r="D77" s="10">
        <v>1150</v>
      </c>
      <c r="E77" s="10">
        <v>950</v>
      </c>
      <c r="F77" s="10">
        <v>955</v>
      </c>
      <c r="G77" s="10">
        <v>815</v>
      </c>
      <c r="H77" s="10">
        <v>965</v>
      </c>
      <c r="I77" s="10">
        <v>850</v>
      </c>
      <c r="J77" s="10">
        <v>795</v>
      </c>
      <c r="K77" s="10">
        <v>790</v>
      </c>
      <c r="L77" s="10">
        <v>705</v>
      </c>
    </row>
    <row r="78" spans="2:12" ht="12.75" customHeight="1">
      <c r="B78" s="268" t="s">
        <v>61</v>
      </c>
      <c r="C78" s="10">
        <v>11545</v>
      </c>
      <c r="D78" s="10">
        <v>11105</v>
      </c>
      <c r="E78" s="10">
        <v>11435</v>
      </c>
      <c r="F78" s="10">
        <v>12205</v>
      </c>
      <c r="G78" s="10">
        <v>12885</v>
      </c>
      <c r="H78" s="10">
        <v>13895</v>
      </c>
      <c r="I78" s="10">
        <v>13505</v>
      </c>
      <c r="J78" s="10">
        <v>11815</v>
      </c>
      <c r="K78" s="10">
        <v>10065</v>
      </c>
      <c r="L78" s="10">
        <v>8240</v>
      </c>
    </row>
    <row r="79" spans="2:12" ht="12.75" customHeight="1">
      <c r="B79" s="268" t="s">
        <v>62</v>
      </c>
      <c r="C79" s="10">
        <v>2395</v>
      </c>
      <c r="D79" s="10">
        <v>1025</v>
      </c>
      <c r="E79" s="10">
        <v>915</v>
      </c>
      <c r="F79" s="10">
        <v>890</v>
      </c>
      <c r="G79" s="10">
        <v>905</v>
      </c>
      <c r="H79" s="10">
        <v>655</v>
      </c>
      <c r="I79" s="10">
        <v>695</v>
      </c>
      <c r="J79" s="10">
        <v>595</v>
      </c>
      <c r="K79" s="10">
        <v>545</v>
      </c>
      <c r="L79" s="10">
        <v>335</v>
      </c>
    </row>
    <row r="80" spans="2:12" ht="12.75" customHeight="1">
      <c r="B80" s="268" t="s">
        <v>89</v>
      </c>
      <c r="C80" s="10">
        <v>0</v>
      </c>
      <c r="D80" s="10">
        <v>65</v>
      </c>
      <c r="E80" s="10">
        <v>70</v>
      </c>
      <c r="F80" s="10">
        <v>75</v>
      </c>
      <c r="G80" s="10">
        <v>55</v>
      </c>
      <c r="H80" s="10">
        <v>70</v>
      </c>
      <c r="I80" s="10">
        <v>65</v>
      </c>
      <c r="J80" s="10">
        <v>90</v>
      </c>
      <c r="K80" s="10">
        <v>130</v>
      </c>
      <c r="L80" s="10">
        <v>135</v>
      </c>
    </row>
    <row r="81" spans="2:12" ht="12.75" customHeight="1">
      <c r="B81" s="268" t="s">
        <v>63</v>
      </c>
      <c r="C81" s="10">
        <v>4355</v>
      </c>
      <c r="D81" s="10">
        <v>4010</v>
      </c>
      <c r="E81" s="10">
        <v>3630</v>
      </c>
      <c r="F81" s="10">
        <v>3530</v>
      </c>
      <c r="G81" s="10">
        <v>3515</v>
      </c>
      <c r="H81" s="10">
        <v>3380</v>
      </c>
      <c r="I81" s="10">
        <v>3360</v>
      </c>
      <c r="J81" s="10">
        <v>3330</v>
      </c>
      <c r="K81" s="10">
        <v>3560</v>
      </c>
      <c r="L81" s="10">
        <v>4155</v>
      </c>
    </row>
    <row r="82" spans="2:12" ht="12.75" customHeight="1">
      <c r="B82" s="268" t="s">
        <v>288</v>
      </c>
      <c r="C82" s="10">
        <v>820</v>
      </c>
      <c r="D82" s="10">
        <v>625</v>
      </c>
      <c r="E82" s="10">
        <v>460</v>
      </c>
      <c r="F82" s="10">
        <v>320</v>
      </c>
      <c r="G82" s="10">
        <v>285</v>
      </c>
      <c r="H82" s="10">
        <v>345</v>
      </c>
      <c r="I82" s="10">
        <v>315</v>
      </c>
      <c r="J82" s="10">
        <v>295</v>
      </c>
      <c r="K82" s="10">
        <v>315</v>
      </c>
      <c r="L82" s="10">
        <v>325</v>
      </c>
    </row>
    <row r="83" spans="2:12" ht="12.75" customHeight="1">
      <c r="B83" s="268" t="s">
        <v>90</v>
      </c>
      <c r="C83" s="10">
        <v>3430</v>
      </c>
      <c r="D83" s="10">
        <v>3615</v>
      </c>
      <c r="E83" s="10">
        <v>2950</v>
      </c>
      <c r="F83" s="10">
        <v>2600</v>
      </c>
      <c r="G83" s="10">
        <v>2730</v>
      </c>
      <c r="H83" s="10">
        <v>2620</v>
      </c>
      <c r="I83" s="10">
        <v>3560</v>
      </c>
      <c r="J83" s="10">
        <v>3190</v>
      </c>
      <c r="K83" s="10">
        <v>3100</v>
      </c>
      <c r="L83" s="10">
        <v>2765</v>
      </c>
    </row>
    <row r="84" spans="2:12" ht="12.75" customHeight="1">
      <c r="B84" s="268" t="s">
        <v>290</v>
      </c>
      <c r="C84" s="10">
        <v>20</v>
      </c>
      <c r="D84" s="10">
        <v>90</v>
      </c>
      <c r="E84" s="10">
        <v>310</v>
      </c>
      <c r="F84" s="10">
        <v>210</v>
      </c>
      <c r="G84" s="10">
        <v>85</v>
      </c>
      <c r="H84" s="10">
        <v>65</v>
      </c>
      <c r="I84" s="10">
        <v>50</v>
      </c>
      <c r="J84" s="10">
        <v>10</v>
      </c>
      <c r="K84" s="10">
        <v>80</v>
      </c>
      <c r="L84" s="10">
        <v>50</v>
      </c>
    </row>
    <row r="85" spans="2:12" ht="12.75" customHeight="1">
      <c r="B85" s="268" t="s">
        <v>91</v>
      </c>
      <c r="C85" s="10">
        <v>785</v>
      </c>
      <c r="D85" s="10">
        <v>685</v>
      </c>
      <c r="E85" s="10">
        <v>575</v>
      </c>
      <c r="F85" s="10">
        <v>565</v>
      </c>
      <c r="G85" s="10">
        <v>485</v>
      </c>
      <c r="H85" s="10">
        <v>505</v>
      </c>
      <c r="I85" s="10">
        <v>460</v>
      </c>
      <c r="J85" s="10">
        <v>485</v>
      </c>
      <c r="K85" s="10">
        <v>545</v>
      </c>
      <c r="L85" s="10">
        <v>545</v>
      </c>
    </row>
    <row r="86" spans="2:12" ht="12.75" customHeight="1">
      <c r="B86" s="268" t="s">
        <v>92</v>
      </c>
      <c r="C86" s="10">
        <v>340</v>
      </c>
      <c r="D86" s="10">
        <v>330</v>
      </c>
      <c r="E86" s="10">
        <v>30</v>
      </c>
      <c r="F86" s="10">
        <v>40</v>
      </c>
      <c r="G86" s="10">
        <v>90</v>
      </c>
      <c r="H86" s="10">
        <v>185</v>
      </c>
      <c r="I86" s="10">
        <v>265</v>
      </c>
      <c r="J86" s="10">
        <v>335</v>
      </c>
      <c r="K86" s="10">
        <v>440</v>
      </c>
      <c r="L86" s="10">
        <v>845</v>
      </c>
    </row>
    <row r="87" spans="2:12" ht="12.75" customHeight="1">
      <c r="B87" s="268" t="s">
        <v>64</v>
      </c>
      <c r="C87" s="10">
        <v>1590</v>
      </c>
      <c r="D87" s="10">
        <v>1365</v>
      </c>
      <c r="E87" s="10">
        <v>720</v>
      </c>
      <c r="F87" s="10">
        <v>855</v>
      </c>
      <c r="G87" s="10">
        <v>150</v>
      </c>
      <c r="H87" s="10">
        <v>1040</v>
      </c>
      <c r="I87" s="10">
        <v>1945</v>
      </c>
      <c r="J87" s="10">
        <v>1865</v>
      </c>
      <c r="K87" s="10">
        <v>1510</v>
      </c>
      <c r="L87" s="10">
        <v>940</v>
      </c>
    </row>
    <row r="88" spans="2:12" ht="12.75" customHeight="1">
      <c r="B88" s="268" t="s">
        <v>93</v>
      </c>
      <c r="C88" s="10">
        <v>7065</v>
      </c>
      <c r="D88" s="10">
        <v>6830</v>
      </c>
      <c r="E88" s="10">
        <v>4855</v>
      </c>
      <c r="F88" s="10">
        <v>5525</v>
      </c>
      <c r="G88" s="10">
        <v>4685</v>
      </c>
      <c r="H88" s="10">
        <v>3770</v>
      </c>
      <c r="I88" s="10">
        <v>5270</v>
      </c>
      <c r="J88" s="10">
        <v>5085</v>
      </c>
      <c r="K88" s="10">
        <v>5135</v>
      </c>
      <c r="L88" s="10">
        <v>5125</v>
      </c>
    </row>
    <row r="89" spans="2:12" ht="12.75" customHeight="1">
      <c r="B89" s="268" t="s">
        <v>65</v>
      </c>
      <c r="C89" s="10">
        <v>2115</v>
      </c>
      <c r="D89" s="10">
        <v>2080</v>
      </c>
      <c r="E89" s="10">
        <v>1240</v>
      </c>
      <c r="F89" s="10">
        <v>910</v>
      </c>
      <c r="G89" s="10">
        <v>655</v>
      </c>
      <c r="H89" s="10">
        <v>615</v>
      </c>
      <c r="I89" s="10">
        <v>730</v>
      </c>
      <c r="J89" s="10">
        <v>1190</v>
      </c>
      <c r="K89" s="10">
        <v>1285</v>
      </c>
      <c r="L89" s="10">
        <v>885</v>
      </c>
    </row>
    <row r="90" spans="2:12" ht="12.75" customHeight="1">
      <c r="B90" s="268" t="s">
        <v>66</v>
      </c>
      <c r="C90" s="10">
        <v>8530</v>
      </c>
      <c r="D90" s="10">
        <v>7755</v>
      </c>
      <c r="E90" s="10">
        <v>7125</v>
      </c>
      <c r="F90" s="10">
        <v>6615</v>
      </c>
      <c r="G90" s="10">
        <v>7325</v>
      </c>
      <c r="H90" s="10">
        <v>8945</v>
      </c>
      <c r="I90" s="10">
        <v>9275</v>
      </c>
      <c r="J90" s="10">
        <v>10255</v>
      </c>
      <c r="K90" s="10">
        <v>11465</v>
      </c>
      <c r="L90" s="10">
        <v>12480</v>
      </c>
    </row>
    <row r="91" spans="2:12" ht="12.75" customHeight="1">
      <c r="B91" s="268" t="s">
        <v>67</v>
      </c>
      <c r="C91" s="10">
        <v>4125</v>
      </c>
      <c r="D91" s="10">
        <v>3750</v>
      </c>
      <c r="E91" s="10">
        <v>2675</v>
      </c>
      <c r="F91" s="10">
        <v>2415</v>
      </c>
      <c r="G91" s="10">
        <v>2270</v>
      </c>
      <c r="H91" s="10">
        <v>2145</v>
      </c>
      <c r="I91" s="10">
        <v>2040</v>
      </c>
      <c r="J91" s="10">
        <v>2275</v>
      </c>
      <c r="K91" s="10">
        <v>2300</v>
      </c>
      <c r="L91" s="10">
        <v>2220</v>
      </c>
    </row>
    <row r="92" spans="2:12" ht="12.75" customHeight="1">
      <c r="B92" s="268" t="s">
        <v>242</v>
      </c>
      <c r="C92" s="10">
        <v>1190</v>
      </c>
      <c r="D92" s="10">
        <v>1020</v>
      </c>
      <c r="E92" s="10">
        <v>560</v>
      </c>
      <c r="F92" s="10">
        <v>390</v>
      </c>
      <c r="G92" s="10">
        <v>120</v>
      </c>
      <c r="H92" s="10">
        <v>80</v>
      </c>
      <c r="I92" s="10">
        <v>55</v>
      </c>
      <c r="J92" s="10">
        <v>50</v>
      </c>
      <c r="K92" s="10">
        <v>40</v>
      </c>
      <c r="L92" s="10">
        <v>35</v>
      </c>
    </row>
    <row r="93" spans="2:12" ht="12.75" customHeight="1">
      <c r="B93" s="268" t="s">
        <v>68</v>
      </c>
      <c r="C93" s="10">
        <v>15635</v>
      </c>
      <c r="D93" s="10">
        <v>17605</v>
      </c>
      <c r="E93" s="10">
        <v>12480</v>
      </c>
      <c r="F93" s="10">
        <v>11605</v>
      </c>
      <c r="G93" s="10">
        <v>12985</v>
      </c>
      <c r="H93" s="10">
        <v>15275</v>
      </c>
      <c r="I93" s="10">
        <v>16970</v>
      </c>
      <c r="J93" s="10">
        <v>15290</v>
      </c>
      <c r="K93" s="10">
        <v>17025</v>
      </c>
      <c r="L93" s="10">
        <v>16980</v>
      </c>
    </row>
    <row r="94" spans="2:12" ht="12.75" customHeight="1">
      <c r="B94" s="268" t="s">
        <v>94</v>
      </c>
      <c r="C94" s="10">
        <v>775</v>
      </c>
      <c r="D94" s="10">
        <v>655</v>
      </c>
      <c r="E94" s="10">
        <v>480</v>
      </c>
      <c r="F94" s="10">
        <v>525</v>
      </c>
      <c r="G94" s="10">
        <v>565</v>
      </c>
      <c r="H94" s="10">
        <v>600</v>
      </c>
      <c r="I94" s="10">
        <v>620</v>
      </c>
      <c r="J94" s="10">
        <v>670</v>
      </c>
      <c r="K94" s="10">
        <v>690</v>
      </c>
      <c r="L94" s="10">
        <v>685</v>
      </c>
    </row>
    <row r="95" spans="2:12" ht="12.75" customHeight="1">
      <c r="B95" s="268" t="s">
        <v>86</v>
      </c>
      <c r="C95" s="10">
        <v>1680</v>
      </c>
      <c r="D95" s="10">
        <v>1820</v>
      </c>
      <c r="E95" s="10">
        <v>345</v>
      </c>
      <c r="F95" s="10">
        <v>460</v>
      </c>
      <c r="G95" s="10">
        <v>325</v>
      </c>
      <c r="H95" s="10">
        <v>675</v>
      </c>
      <c r="I95" s="10">
        <v>1725</v>
      </c>
      <c r="J95" s="10">
        <v>2205</v>
      </c>
      <c r="K95" s="10">
        <v>1105</v>
      </c>
      <c r="L95" s="10">
        <v>425</v>
      </c>
    </row>
    <row r="96" spans="2:12" ht="12.75" customHeight="1">
      <c r="B96" s="268" t="s">
        <v>69</v>
      </c>
      <c r="C96" s="10">
        <v>4870</v>
      </c>
      <c r="D96" s="10">
        <v>2060</v>
      </c>
      <c r="E96" s="10">
        <v>655</v>
      </c>
      <c r="F96" s="10">
        <v>430</v>
      </c>
      <c r="G96" s="10">
        <v>475</v>
      </c>
      <c r="H96" s="10">
        <v>480</v>
      </c>
      <c r="I96" s="10">
        <v>385</v>
      </c>
      <c r="J96" s="10">
        <v>255</v>
      </c>
      <c r="K96" s="10">
        <v>295</v>
      </c>
      <c r="L96" s="10">
        <v>400</v>
      </c>
    </row>
    <row r="97" spans="2:12" ht="12.75" customHeight="1">
      <c r="B97" s="268" t="s">
        <v>243</v>
      </c>
      <c r="C97" s="10">
        <v>4500</v>
      </c>
      <c r="D97" s="10">
        <v>4365</v>
      </c>
      <c r="E97" s="10">
        <v>3955</v>
      </c>
      <c r="F97" s="10">
        <v>3960</v>
      </c>
      <c r="G97" s="10">
        <v>4220</v>
      </c>
      <c r="H97" s="10">
        <v>4630</v>
      </c>
      <c r="I97" s="10">
        <v>4655</v>
      </c>
      <c r="J97" s="10">
        <v>5165</v>
      </c>
      <c r="K97" s="10">
        <v>5485</v>
      </c>
      <c r="L97" s="10">
        <v>5925</v>
      </c>
    </row>
    <row r="98" spans="2:12" ht="12.75" customHeight="1">
      <c r="B98" s="268" t="s">
        <v>70</v>
      </c>
      <c r="C98" s="10">
        <v>1475</v>
      </c>
      <c r="D98" s="10">
        <v>1670</v>
      </c>
      <c r="E98" s="10">
        <v>1485</v>
      </c>
      <c r="F98" s="10">
        <v>1540</v>
      </c>
      <c r="G98" s="10">
        <v>1675</v>
      </c>
      <c r="H98" s="10">
        <v>1635</v>
      </c>
      <c r="I98" s="10">
        <v>3540</v>
      </c>
      <c r="J98" s="10">
        <v>5285</v>
      </c>
      <c r="K98" s="10">
        <v>3520</v>
      </c>
      <c r="L98" s="10">
        <v>2595</v>
      </c>
    </row>
    <row r="99" spans="2:12" ht="12.75" customHeight="1">
      <c r="B99" s="268" t="s">
        <v>95</v>
      </c>
      <c r="C99" s="10">
        <v>850</v>
      </c>
      <c r="D99" s="10">
        <v>730</v>
      </c>
      <c r="E99" s="10">
        <v>630</v>
      </c>
      <c r="F99" s="10">
        <v>480</v>
      </c>
      <c r="G99" s="10">
        <v>285</v>
      </c>
      <c r="H99" s="10">
        <v>360</v>
      </c>
      <c r="I99" s="10">
        <v>340</v>
      </c>
      <c r="J99" s="10">
        <v>300</v>
      </c>
      <c r="K99" s="10">
        <v>240</v>
      </c>
      <c r="L99" s="10">
        <v>300</v>
      </c>
    </row>
    <row r="100" spans="2:12" ht="12.75" customHeight="1">
      <c r="B100" s="268" t="s">
        <v>71</v>
      </c>
      <c r="C100" s="10">
        <v>155</v>
      </c>
      <c r="D100" s="10">
        <v>125</v>
      </c>
      <c r="E100" s="10">
        <v>85</v>
      </c>
      <c r="F100" s="10">
        <v>55</v>
      </c>
      <c r="G100" s="10">
        <v>20</v>
      </c>
      <c r="H100" s="10">
        <v>5</v>
      </c>
      <c r="I100" s="10">
        <v>10</v>
      </c>
      <c r="J100" s="10">
        <v>10</v>
      </c>
      <c r="K100" s="10">
        <v>0</v>
      </c>
      <c r="L100" s="10">
        <v>0</v>
      </c>
    </row>
    <row r="101" spans="2:12" ht="12.75" customHeight="1">
      <c r="B101" s="268" t="s">
        <v>96</v>
      </c>
      <c r="C101" s="10">
        <v>525</v>
      </c>
      <c r="D101" s="10">
        <v>535</v>
      </c>
      <c r="E101" s="10">
        <v>590</v>
      </c>
      <c r="F101" s="10">
        <v>560</v>
      </c>
      <c r="G101" s="10">
        <v>505</v>
      </c>
      <c r="H101" s="10">
        <v>510</v>
      </c>
      <c r="I101" s="10">
        <v>490</v>
      </c>
      <c r="J101" s="10">
        <v>520</v>
      </c>
      <c r="K101" s="10">
        <v>470</v>
      </c>
      <c r="L101" s="10">
        <v>495</v>
      </c>
    </row>
    <row r="102" spans="2:12" ht="12.75" customHeight="1">
      <c r="B102" s="268" t="s">
        <v>72</v>
      </c>
      <c r="C102" s="10">
        <v>2905</v>
      </c>
      <c r="D102" s="10">
        <v>2870</v>
      </c>
      <c r="E102" s="10">
        <v>3915</v>
      </c>
      <c r="F102" s="10">
        <v>4365</v>
      </c>
      <c r="G102" s="10">
        <v>4710</v>
      </c>
      <c r="H102" s="10">
        <v>4720</v>
      </c>
      <c r="I102" s="10">
        <v>2705</v>
      </c>
      <c r="J102" s="10">
        <v>275</v>
      </c>
      <c r="K102" s="10">
        <v>270</v>
      </c>
      <c r="L102" s="10">
        <v>145</v>
      </c>
    </row>
    <row r="103" spans="2:12" ht="12.75" customHeight="1">
      <c r="B103" s="268" t="s">
        <v>244</v>
      </c>
      <c r="C103" s="10">
        <v>4220</v>
      </c>
      <c r="D103" s="10">
        <v>4650</v>
      </c>
      <c r="E103" s="10">
        <v>2245</v>
      </c>
      <c r="F103" s="10">
        <v>1335</v>
      </c>
      <c r="G103" s="10">
        <v>1210</v>
      </c>
      <c r="H103" s="10">
        <v>1420</v>
      </c>
      <c r="I103" s="10">
        <v>1350</v>
      </c>
      <c r="J103" s="10">
        <v>1125</v>
      </c>
      <c r="K103" s="10">
        <v>1315</v>
      </c>
      <c r="L103" s="10">
        <v>1180</v>
      </c>
    </row>
    <row r="104" spans="2:12" ht="12.75" customHeight="1">
      <c r="B104" s="268" t="s">
        <v>245</v>
      </c>
      <c r="C104" s="10">
        <v>825</v>
      </c>
      <c r="D104" s="10">
        <v>870</v>
      </c>
      <c r="E104" s="10">
        <v>555</v>
      </c>
      <c r="F104" s="10">
        <v>595</v>
      </c>
      <c r="G104" s="10">
        <v>655</v>
      </c>
      <c r="H104" s="10">
        <v>615</v>
      </c>
      <c r="I104" s="10">
        <v>545</v>
      </c>
      <c r="J104" s="10">
        <v>500</v>
      </c>
      <c r="K104" s="10">
        <v>485</v>
      </c>
      <c r="L104" s="10">
        <v>505</v>
      </c>
    </row>
    <row r="105" spans="2:12" ht="12.75" customHeight="1">
      <c r="B105" s="268" t="s">
        <v>97</v>
      </c>
      <c r="C105" s="10">
        <v>5485</v>
      </c>
      <c r="D105" s="10">
        <v>5200</v>
      </c>
      <c r="E105" s="10">
        <v>3860</v>
      </c>
      <c r="F105" s="10">
        <v>3865</v>
      </c>
      <c r="G105" s="10">
        <v>3410</v>
      </c>
      <c r="H105" s="10">
        <v>2860</v>
      </c>
      <c r="I105" s="10">
        <v>2795</v>
      </c>
      <c r="J105" s="10">
        <v>3270</v>
      </c>
      <c r="K105" s="10">
        <v>5630</v>
      </c>
      <c r="L105" s="10">
        <v>6330</v>
      </c>
    </row>
    <row r="106" spans="2:12" ht="12.75" customHeight="1">
      <c r="B106" s="268" t="s">
        <v>246</v>
      </c>
      <c r="C106" s="10">
        <v>8440</v>
      </c>
      <c r="D106" s="10">
        <v>7205</v>
      </c>
      <c r="E106" s="10">
        <v>6260</v>
      </c>
      <c r="F106" s="10">
        <v>4985</v>
      </c>
      <c r="G106" s="10">
        <v>4140</v>
      </c>
      <c r="H106" s="10">
        <v>4120</v>
      </c>
      <c r="I106" s="10">
        <v>3765</v>
      </c>
      <c r="J106" s="10">
        <v>3650</v>
      </c>
      <c r="K106" s="10">
        <v>3805</v>
      </c>
      <c r="L106" s="10">
        <v>3795</v>
      </c>
    </row>
    <row r="107" spans="2:12" ht="12.75" customHeight="1">
      <c r="B107" s="268" t="s">
        <v>98</v>
      </c>
      <c r="C107" s="10">
        <v>495</v>
      </c>
      <c r="D107" s="10">
        <v>375</v>
      </c>
      <c r="E107" s="10">
        <v>315</v>
      </c>
      <c r="F107" s="10">
        <v>285</v>
      </c>
      <c r="G107" s="10">
        <v>245</v>
      </c>
      <c r="H107" s="10">
        <v>265</v>
      </c>
      <c r="I107" s="10">
        <v>250</v>
      </c>
      <c r="J107" s="10">
        <v>255</v>
      </c>
      <c r="K107" s="10">
        <v>270</v>
      </c>
      <c r="L107" s="10">
        <v>275</v>
      </c>
    </row>
    <row r="108" spans="2:12" ht="12.75" customHeight="1">
      <c r="B108" s="268" t="s">
        <v>73</v>
      </c>
      <c r="C108" s="10">
        <v>500</v>
      </c>
      <c r="D108" s="10">
        <v>475</v>
      </c>
      <c r="E108" s="10">
        <v>390</v>
      </c>
      <c r="F108" s="10">
        <v>310</v>
      </c>
      <c r="G108" s="10">
        <v>170</v>
      </c>
      <c r="H108" s="10">
        <v>195</v>
      </c>
      <c r="I108" s="10">
        <v>120</v>
      </c>
      <c r="J108" s="10">
        <v>105</v>
      </c>
      <c r="K108" s="10">
        <v>165</v>
      </c>
      <c r="L108" s="10">
        <v>175</v>
      </c>
    </row>
    <row r="109" spans="2:12" ht="12.75" customHeight="1">
      <c r="B109" s="268" t="s">
        <v>99</v>
      </c>
      <c r="C109" s="10">
        <v>1950</v>
      </c>
      <c r="D109" s="10">
        <v>1975</v>
      </c>
      <c r="E109" s="10">
        <v>1855</v>
      </c>
      <c r="F109" s="10">
        <v>1760</v>
      </c>
      <c r="G109" s="10">
        <v>1675</v>
      </c>
      <c r="H109" s="10">
        <v>1675</v>
      </c>
      <c r="I109" s="10">
        <v>1520</v>
      </c>
      <c r="J109" s="10">
        <v>1510</v>
      </c>
      <c r="K109" s="10">
        <v>1460</v>
      </c>
      <c r="L109" s="10">
        <v>1650</v>
      </c>
    </row>
    <row r="110" spans="2:12" ht="12.75" customHeight="1">
      <c r="B110" s="268" t="s">
        <v>100</v>
      </c>
      <c r="C110" s="10">
        <v>740</v>
      </c>
      <c r="D110" s="10">
        <v>700</v>
      </c>
      <c r="E110" s="10">
        <v>630</v>
      </c>
      <c r="F110" s="10">
        <v>560</v>
      </c>
      <c r="G110" s="10">
        <v>505</v>
      </c>
      <c r="H110" s="10">
        <v>510</v>
      </c>
      <c r="I110" s="10">
        <v>525</v>
      </c>
      <c r="J110" s="10">
        <v>690</v>
      </c>
      <c r="K110" s="10">
        <v>800</v>
      </c>
      <c r="L110" s="10">
        <v>655</v>
      </c>
    </row>
    <row r="111" spans="2:12" ht="12.75" customHeight="1">
      <c r="B111" s="268" t="s">
        <v>247</v>
      </c>
      <c r="C111" s="10">
        <v>4465</v>
      </c>
      <c r="D111" s="10">
        <v>4155</v>
      </c>
      <c r="E111" s="10">
        <v>4050</v>
      </c>
      <c r="F111" s="10">
        <v>4570</v>
      </c>
      <c r="G111" s="10">
        <v>5320</v>
      </c>
      <c r="H111" s="10">
        <v>4815</v>
      </c>
      <c r="I111" s="10">
        <v>4985</v>
      </c>
      <c r="J111" s="10">
        <v>5290</v>
      </c>
      <c r="K111" s="10">
        <v>4955</v>
      </c>
      <c r="L111" s="10">
        <v>3550</v>
      </c>
    </row>
    <row r="112" spans="2:12" ht="12.75" customHeight="1">
      <c r="B112" s="268" t="s">
        <v>74</v>
      </c>
      <c r="C112" s="10">
        <v>15920</v>
      </c>
      <c r="D112" s="10">
        <v>16160</v>
      </c>
      <c r="E112" s="10">
        <v>11995</v>
      </c>
      <c r="F112" s="10">
        <v>9590</v>
      </c>
      <c r="G112" s="10">
        <v>10220</v>
      </c>
      <c r="H112" s="10">
        <v>8580</v>
      </c>
      <c r="I112" s="10">
        <v>8135</v>
      </c>
      <c r="J112" s="10">
        <v>6775</v>
      </c>
      <c r="K112" s="10">
        <v>6925</v>
      </c>
      <c r="L112" s="10">
        <v>7725</v>
      </c>
    </row>
    <row r="113" spans="2:12" ht="12.75" customHeight="1">
      <c r="B113" s="268" t="s">
        <v>101</v>
      </c>
      <c r="C113" s="10">
        <v>1125</v>
      </c>
      <c r="D113" s="10">
        <v>1000</v>
      </c>
      <c r="E113" s="10">
        <v>660</v>
      </c>
      <c r="F113" s="10">
        <v>685</v>
      </c>
      <c r="G113" s="10">
        <v>765</v>
      </c>
      <c r="H113" s="10">
        <v>800</v>
      </c>
      <c r="I113" s="10">
        <v>820</v>
      </c>
      <c r="J113" s="10">
        <v>885</v>
      </c>
      <c r="K113" s="10">
        <v>925</v>
      </c>
      <c r="L113" s="10">
        <v>1080</v>
      </c>
    </row>
    <row r="114" spans="2:12" ht="12.75" customHeight="1">
      <c r="B114" s="268" t="s">
        <v>248</v>
      </c>
      <c r="C114" s="10">
        <v>40</v>
      </c>
      <c r="D114" s="10">
        <v>50</v>
      </c>
      <c r="E114" s="10">
        <v>65</v>
      </c>
      <c r="F114" s="10">
        <v>50</v>
      </c>
      <c r="G114" s="10">
        <v>45</v>
      </c>
      <c r="H114" s="10">
        <v>50</v>
      </c>
      <c r="I114" s="10">
        <v>35</v>
      </c>
      <c r="J114" s="10">
        <v>35</v>
      </c>
      <c r="K114" s="10">
        <v>10</v>
      </c>
      <c r="L114" s="10">
        <v>0</v>
      </c>
    </row>
    <row r="115" spans="2:12" ht="12.75" customHeight="1">
      <c r="B115" s="268" t="s">
        <v>102</v>
      </c>
      <c r="C115" s="10">
        <v>3355</v>
      </c>
      <c r="D115" s="10">
        <v>2905</v>
      </c>
      <c r="E115" s="10">
        <v>2000</v>
      </c>
      <c r="F115" s="10">
        <v>1890</v>
      </c>
      <c r="G115" s="10">
        <v>2230</v>
      </c>
      <c r="H115" s="10">
        <v>1760</v>
      </c>
      <c r="I115" s="10">
        <v>1465</v>
      </c>
      <c r="J115" s="10">
        <v>1115</v>
      </c>
      <c r="K115" s="10">
        <v>1290</v>
      </c>
      <c r="L115" s="10">
        <v>1525</v>
      </c>
    </row>
    <row r="116" spans="2:12" ht="12.75" customHeight="1">
      <c r="B116" s="268" t="s">
        <v>103</v>
      </c>
      <c r="C116" s="10">
        <v>260</v>
      </c>
      <c r="D116" s="10">
        <v>245</v>
      </c>
      <c r="E116" s="10">
        <v>205</v>
      </c>
      <c r="F116" s="10">
        <v>170</v>
      </c>
      <c r="G116" s="10">
        <v>5</v>
      </c>
      <c r="H116" s="10">
        <v>5</v>
      </c>
      <c r="I116" s="10">
        <v>30</v>
      </c>
      <c r="J116" s="10">
        <v>45</v>
      </c>
      <c r="K116" s="10">
        <v>55</v>
      </c>
      <c r="L116" s="10">
        <v>85</v>
      </c>
    </row>
    <row r="117" spans="2:12" ht="12.75" customHeight="1">
      <c r="B117" s="268" t="s">
        <v>249</v>
      </c>
      <c r="C117" s="10">
        <v>4585</v>
      </c>
      <c r="D117" s="10">
        <v>6420</v>
      </c>
      <c r="E117" s="10">
        <v>5415</v>
      </c>
      <c r="F117" s="10">
        <v>3810</v>
      </c>
      <c r="G117" s="10">
        <v>3100</v>
      </c>
      <c r="H117" s="10">
        <v>3650</v>
      </c>
      <c r="I117" s="10">
        <v>5130</v>
      </c>
      <c r="J117" s="10">
        <v>5445</v>
      </c>
      <c r="K117" s="10">
        <v>5910</v>
      </c>
      <c r="L117" s="10">
        <v>3340</v>
      </c>
    </row>
    <row r="118" spans="2:12" ht="12.75" customHeight="1">
      <c r="B118" s="268" t="s">
        <v>257</v>
      </c>
      <c r="C118" s="10">
        <v>355</v>
      </c>
      <c r="D118" s="10">
        <v>390</v>
      </c>
      <c r="E118" s="10">
        <v>310</v>
      </c>
      <c r="F118" s="10">
        <v>200</v>
      </c>
      <c r="G118" s="10">
        <v>770</v>
      </c>
      <c r="H118" s="10">
        <v>2110</v>
      </c>
      <c r="I118" s="10">
        <v>1795</v>
      </c>
      <c r="J118" s="10">
        <v>1545</v>
      </c>
      <c r="K118" s="10">
        <v>1075</v>
      </c>
      <c r="L118" s="10">
        <v>445</v>
      </c>
    </row>
    <row r="119" spans="2:12" ht="12.75" customHeight="1">
      <c r="B119" s="268" t="s">
        <v>250</v>
      </c>
      <c r="C119" s="10">
        <v>9730</v>
      </c>
      <c r="D119" s="10">
        <v>6175</v>
      </c>
      <c r="E119" s="10">
        <v>4315</v>
      </c>
      <c r="F119" s="10">
        <v>3605</v>
      </c>
      <c r="G119" s="10">
        <v>4330</v>
      </c>
      <c r="H119" s="10">
        <v>4855</v>
      </c>
      <c r="I119" s="10">
        <v>6615</v>
      </c>
      <c r="J119" s="10">
        <v>5615</v>
      </c>
      <c r="K119" s="10">
        <v>4635</v>
      </c>
      <c r="L119" s="10">
        <v>5075</v>
      </c>
    </row>
    <row r="120" spans="2:12" ht="12.75" customHeight="1">
      <c r="B120" s="268" t="s">
        <v>75</v>
      </c>
      <c r="C120" s="10">
        <v>3865</v>
      </c>
      <c r="D120" s="10">
        <v>3230</v>
      </c>
      <c r="E120" s="10">
        <v>2890</v>
      </c>
      <c r="F120" s="10">
        <v>3185</v>
      </c>
      <c r="G120" s="10">
        <v>3390</v>
      </c>
      <c r="H120" s="10">
        <v>3270</v>
      </c>
      <c r="I120" s="10">
        <v>2635</v>
      </c>
      <c r="J120" s="10">
        <v>2530</v>
      </c>
      <c r="K120" s="10">
        <v>2370</v>
      </c>
      <c r="L120" s="10">
        <v>2575</v>
      </c>
    </row>
    <row r="121" spans="2:12" ht="12.75" customHeight="1">
      <c r="B121" s="268" t="s">
        <v>104</v>
      </c>
      <c r="C121" s="10">
        <v>3990</v>
      </c>
      <c r="D121" s="10">
        <v>3530</v>
      </c>
      <c r="E121" s="10">
        <v>2970</v>
      </c>
      <c r="F121" s="10">
        <v>2025</v>
      </c>
      <c r="G121" s="10">
        <v>505</v>
      </c>
      <c r="H121" s="10">
        <v>375</v>
      </c>
      <c r="I121" s="10">
        <v>365</v>
      </c>
      <c r="J121" s="10">
        <v>350</v>
      </c>
      <c r="K121" s="10">
        <v>265</v>
      </c>
      <c r="L121" s="10">
        <v>285</v>
      </c>
    </row>
    <row r="122" spans="2:12" ht="12.75" customHeight="1">
      <c r="B122" s="268" t="s">
        <v>105</v>
      </c>
      <c r="C122" s="10">
        <v>600</v>
      </c>
      <c r="D122" s="10">
        <v>565</v>
      </c>
      <c r="E122" s="10">
        <v>510</v>
      </c>
      <c r="F122" s="10">
        <v>900</v>
      </c>
      <c r="G122" s="10">
        <v>1180</v>
      </c>
      <c r="H122" s="10">
        <v>1160</v>
      </c>
      <c r="I122" s="10">
        <v>1005</v>
      </c>
      <c r="J122" s="10">
        <v>880</v>
      </c>
      <c r="K122" s="10">
        <v>730</v>
      </c>
      <c r="L122" s="10">
        <v>725</v>
      </c>
    </row>
    <row r="123" spans="2:12" ht="12.75" customHeight="1">
      <c r="B123" s="268" t="s">
        <v>76</v>
      </c>
      <c r="C123" s="10">
        <v>0</v>
      </c>
      <c r="D123" s="10">
        <v>0</v>
      </c>
      <c r="E123" s="10">
        <v>0</v>
      </c>
      <c r="F123" s="10">
        <v>0</v>
      </c>
      <c r="G123" s="10">
        <v>0</v>
      </c>
      <c r="H123" s="10">
        <v>0</v>
      </c>
      <c r="I123" s="10">
        <v>0</v>
      </c>
      <c r="J123" s="10">
        <v>0</v>
      </c>
      <c r="K123" s="10">
        <v>0</v>
      </c>
      <c r="L123" s="10">
        <v>0</v>
      </c>
    </row>
    <row r="124" spans="2:12" ht="12.75" customHeight="1">
      <c r="B124" s="268" t="s">
        <v>289</v>
      </c>
      <c r="C124" s="10">
        <v>135</v>
      </c>
      <c r="D124" s="10">
        <v>135</v>
      </c>
      <c r="E124" s="10">
        <v>165</v>
      </c>
      <c r="F124" s="10">
        <v>185</v>
      </c>
      <c r="G124" s="10">
        <v>105</v>
      </c>
      <c r="H124" s="10">
        <v>30</v>
      </c>
      <c r="I124" s="10">
        <v>0</v>
      </c>
      <c r="J124" s="10">
        <v>0</v>
      </c>
      <c r="K124" s="10">
        <v>0</v>
      </c>
      <c r="L124" s="10">
        <v>0</v>
      </c>
    </row>
    <row r="125" spans="2:12" ht="12.75" customHeight="1">
      <c r="B125" s="268" t="s">
        <v>251</v>
      </c>
      <c r="C125" s="10">
        <v>405</v>
      </c>
      <c r="D125" s="10">
        <v>335</v>
      </c>
      <c r="E125" s="10">
        <v>305</v>
      </c>
      <c r="F125" s="10">
        <v>380</v>
      </c>
      <c r="G125" s="10">
        <v>385</v>
      </c>
      <c r="H125" s="10">
        <v>420</v>
      </c>
      <c r="I125" s="10">
        <v>400</v>
      </c>
      <c r="J125" s="10">
        <v>390</v>
      </c>
      <c r="K125" s="10">
        <v>450</v>
      </c>
      <c r="L125" s="10">
        <v>485</v>
      </c>
    </row>
    <row r="126" spans="2:12" ht="12.75" customHeight="1">
      <c r="B126" s="268" t="s">
        <v>106</v>
      </c>
      <c r="C126" s="10">
        <v>700</v>
      </c>
      <c r="D126" s="10">
        <v>460</v>
      </c>
      <c r="E126" s="10">
        <v>235</v>
      </c>
      <c r="F126" s="10">
        <v>275</v>
      </c>
      <c r="G126" s="10">
        <v>300</v>
      </c>
      <c r="H126" s="10">
        <v>320</v>
      </c>
      <c r="I126" s="10">
        <v>295</v>
      </c>
      <c r="J126" s="10">
        <v>250</v>
      </c>
      <c r="K126" s="10">
        <v>185</v>
      </c>
      <c r="L126" s="10">
        <v>135</v>
      </c>
    </row>
    <row r="127" spans="2:12" ht="12.75" customHeight="1">
      <c r="B127" s="268" t="s">
        <v>77</v>
      </c>
      <c r="C127" s="10">
        <v>2125</v>
      </c>
      <c r="D127" s="10">
        <v>2120</v>
      </c>
      <c r="E127" s="10">
        <v>1795</v>
      </c>
      <c r="F127" s="10">
        <v>1630</v>
      </c>
      <c r="G127" s="10">
        <v>1820</v>
      </c>
      <c r="H127" s="10">
        <v>2185</v>
      </c>
      <c r="I127" s="10">
        <v>2200</v>
      </c>
      <c r="J127" s="10">
        <v>2575</v>
      </c>
      <c r="K127" s="10">
        <v>2935</v>
      </c>
      <c r="L127" s="10">
        <v>3470</v>
      </c>
    </row>
    <row r="128" spans="2:12" ht="12.75" customHeight="1">
      <c r="B128" s="268" t="s">
        <v>252</v>
      </c>
      <c r="C128" s="10">
        <v>635</v>
      </c>
      <c r="D128" s="10">
        <v>725</v>
      </c>
      <c r="E128" s="10">
        <v>685</v>
      </c>
      <c r="F128" s="10">
        <v>640</v>
      </c>
      <c r="G128" s="10">
        <v>500</v>
      </c>
      <c r="H128" s="10">
        <v>480</v>
      </c>
      <c r="I128" s="10">
        <v>380</v>
      </c>
      <c r="J128" s="10">
        <v>305</v>
      </c>
      <c r="K128" s="10">
        <v>275</v>
      </c>
      <c r="L128" s="10">
        <v>250</v>
      </c>
    </row>
    <row r="129" spans="2:12" ht="12.75" customHeight="1">
      <c r="B129" s="268" t="s">
        <v>107</v>
      </c>
      <c r="C129" s="10">
        <v>1080</v>
      </c>
      <c r="D129" s="10">
        <v>1670</v>
      </c>
      <c r="E129" s="10">
        <v>1000</v>
      </c>
      <c r="F129" s="10">
        <v>1285</v>
      </c>
      <c r="G129" s="10">
        <v>1615</v>
      </c>
      <c r="H129" s="10">
        <v>1915</v>
      </c>
      <c r="I129" s="10">
        <v>2155</v>
      </c>
      <c r="J129" s="10">
        <v>2790</v>
      </c>
      <c r="K129" s="10">
        <v>2580</v>
      </c>
      <c r="L129" s="10">
        <v>2600</v>
      </c>
    </row>
    <row r="130" spans="2:12" ht="12.75" customHeight="1">
      <c r="B130" s="268" t="s">
        <v>78</v>
      </c>
      <c r="C130" s="10">
        <v>2340</v>
      </c>
      <c r="D130" s="10">
        <v>2380</v>
      </c>
      <c r="E130" s="10">
        <v>950</v>
      </c>
      <c r="F130" s="10">
        <v>1475</v>
      </c>
      <c r="G130" s="10">
        <v>1305</v>
      </c>
      <c r="H130" s="10">
        <v>965</v>
      </c>
      <c r="I130" s="10">
        <v>925</v>
      </c>
      <c r="J130" s="10">
        <v>1335</v>
      </c>
      <c r="K130" s="10">
        <v>2675</v>
      </c>
      <c r="L130" s="10">
        <v>3505</v>
      </c>
    </row>
    <row r="131" spans="2:12" ht="12.75" customHeight="1">
      <c r="B131" s="268" t="s">
        <v>108</v>
      </c>
      <c r="C131" s="10">
        <v>175</v>
      </c>
      <c r="D131" s="10">
        <v>140</v>
      </c>
      <c r="E131" s="10">
        <v>135</v>
      </c>
      <c r="F131" s="10">
        <v>50</v>
      </c>
      <c r="G131" s="10">
        <v>20</v>
      </c>
      <c r="H131" s="10">
        <v>20</v>
      </c>
      <c r="I131" s="10">
        <v>10</v>
      </c>
      <c r="J131" s="10">
        <v>10</v>
      </c>
      <c r="K131" s="10">
        <v>20</v>
      </c>
      <c r="L131" s="10">
        <v>15</v>
      </c>
    </row>
    <row r="132" spans="2:12" ht="12.75" customHeight="1">
      <c r="B132" s="268" t="s">
        <v>79</v>
      </c>
      <c r="C132" s="10">
        <v>4670</v>
      </c>
      <c r="D132" s="10">
        <v>7315</v>
      </c>
      <c r="E132" s="10">
        <v>7685</v>
      </c>
      <c r="F132" s="10">
        <v>9120</v>
      </c>
      <c r="G132" s="10">
        <v>9840</v>
      </c>
      <c r="H132" s="10">
        <v>8190</v>
      </c>
      <c r="I132" s="10">
        <v>8905</v>
      </c>
      <c r="J132" s="10">
        <v>11380</v>
      </c>
      <c r="K132" s="10">
        <v>8500</v>
      </c>
      <c r="L132" s="10">
        <v>5590</v>
      </c>
    </row>
    <row r="133" spans="2:12" ht="12.75" customHeight="1">
      <c r="B133" s="268" t="s">
        <v>80</v>
      </c>
      <c r="C133" s="10">
        <v>645</v>
      </c>
      <c r="D133" s="10">
        <v>700</v>
      </c>
      <c r="E133" s="10">
        <v>625</v>
      </c>
      <c r="F133" s="10">
        <v>550</v>
      </c>
      <c r="G133" s="10">
        <v>545</v>
      </c>
      <c r="H133" s="10">
        <v>705</v>
      </c>
      <c r="I133" s="10">
        <v>620</v>
      </c>
      <c r="J133" s="10">
        <v>635</v>
      </c>
      <c r="K133" s="10">
        <v>695</v>
      </c>
      <c r="L133" s="10">
        <v>825</v>
      </c>
    </row>
    <row r="134" spans="2:12" ht="12.75" customHeight="1">
      <c r="B134" s="268" t="s">
        <v>81</v>
      </c>
      <c r="C134" s="10">
        <v>2505</v>
      </c>
      <c r="D134" s="10">
        <v>3085</v>
      </c>
      <c r="E134" s="10">
        <v>3095</v>
      </c>
      <c r="F134" s="10">
        <v>2520</v>
      </c>
      <c r="G134" s="10">
        <v>1615</v>
      </c>
      <c r="H134" s="10">
        <v>1970</v>
      </c>
      <c r="I134" s="10">
        <v>1605</v>
      </c>
      <c r="J134" s="10">
        <v>1675</v>
      </c>
      <c r="K134" s="10">
        <v>1405</v>
      </c>
      <c r="L134" s="10">
        <v>1500</v>
      </c>
    </row>
    <row r="135" spans="2:12" ht="12.75" customHeight="1">
      <c r="B135" s="268" t="s">
        <v>253</v>
      </c>
      <c r="C135" s="10">
        <v>90</v>
      </c>
      <c r="D135" s="10">
        <v>80</v>
      </c>
      <c r="E135" s="10">
        <v>65</v>
      </c>
      <c r="F135" s="10">
        <v>65</v>
      </c>
      <c r="G135" s="10">
        <v>75</v>
      </c>
      <c r="H135" s="10">
        <v>90</v>
      </c>
      <c r="I135" s="10">
        <v>90</v>
      </c>
      <c r="J135" s="10">
        <v>100</v>
      </c>
      <c r="K135" s="10">
        <v>95</v>
      </c>
      <c r="L135" s="10">
        <v>95</v>
      </c>
    </row>
    <row r="136" spans="2:12" ht="12.75" customHeight="1">
      <c r="B136" s="268" t="s">
        <v>254</v>
      </c>
      <c r="C136" s="10">
        <v>4175</v>
      </c>
      <c r="D136" s="10">
        <v>5260</v>
      </c>
      <c r="E136" s="10">
        <v>5220</v>
      </c>
      <c r="F136" s="10">
        <v>5045</v>
      </c>
      <c r="G136" s="10">
        <v>5165</v>
      </c>
      <c r="H136" s="10">
        <v>5310</v>
      </c>
      <c r="I136" s="10">
        <v>5660</v>
      </c>
      <c r="J136" s="10">
        <v>7050</v>
      </c>
      <c r="K136" s="10">
        <v>6475</v>
      </c>
      <c r="L136" s="10">
        <v>5555</v>
      </c>
    </row>
    <row r="137" spans="2:12" ht="12.75" customHeight="1">
      <c r="B137" s="268" t="s">
        <v>109</v>
      </c>
      <c r="C137" s="10">
        <v>350</v>
      </c>
      <c r="D137" s="10">
        <v>325</v>
      </c>
      <c r="E137" s="10">
        <v>185</v>
      </c>
      <c r="F137" s="10">
        <v>55</v>
      </c>
      <c r="G137" s="10">
        <v>50</v>
      </c>
      <c r="H137" s="10">
        <v>45</v>
      </c>
      <c r="I137" s="10">
        <v>40</v>
      </c>
      <c r="J137" s="10">
        <v>60</v>
      </c>
      <c r="K137" s="10">
        <v>65</v>
      </c>
      <c r="L137" s="10">
        <v>145</v>
      </c>
    </row>
    <row r="138" spans="2:12" ht="12.75" customHeight="1">
      <c r="B138" s="268" t="s">
        <v>110</v>
      </c>
      <c r="C138" s="10">
        <v>30</v>
      </c>
      <c r="D138" s="10">
        <v>0</v>
      </c>
      <c r="E138" s="10">
        <v>0</v>
      </c>
      <c r="F138" s="10">
        <v>0</v>
      </c>
      <c r="G138" s="10">
        <v>0</v>
      </c>
      <c r="H138" s="10">
        <v>0</v>
      </c>
      <c r="I138" s="10">
        <v>0</v>
      </c>
      <c r="J138" s="10">
        <v>0</v>
      </c>
      <c r="K138" s="10">
        <v>0</v>
      </c>
      <c r="L138" s="10">
        <v>0</v>
      </c>
    </row>
    <row r="139" spans="2:12" ht="12.75" customHeight="1">
      <c r="B139" s="268" t="s">
        <v>82</v>
      </c>
      <c r="C139" s="10">
        <v>110</v>
      </c>
      <c r="D139" s="10">
        <v>140</v>
      </c>
      <c r="E139" s="10">
        <v>130</v>
      </c>
      <c r="F139" s="10">
        <v>125</v>
      </c>
      <c r="G139" s="10">
        <v>345</v>
      </c>
      <c r="H139" s="10">
        <v>410</v>
      </c>
      <c r="I139" s="10">
        <v>395</v>
      </c>
      <c r="J139" s="10">
        <v>445</v>
      </c>
      <c r="K139" s="10">
        <v>420</v>
      </c>
      <c r="L139" s="10">
        <v>335</v>
      </c>
    </row>
    <row r="140" spans="2:12" ht="12.75" customHeight="1">
      <c r="B140" s="268" t="s">
        <v>83</v>
      </c>
      <c r="C140" s="10">
        <v>620</v>
      </c>
      <c r="D140" s="10">
        <v>540</v>
      </c>
      <c r="E140" s="10">
        <v>370</v>
      </c>
      <c r="F140" s="10">
        <v>490</v>
      </c>
      <c r="G140" s="10">
        <v>515</v>
      </c>
      <c r="H140" s="10">
        <v>685</v>
      </c>
      <c r="I140" s="10">
        <v>500</v>
      </c>
      <c r="J140" s="10">
        <v>235</v>
      </c>
      <c r="K140" s="10">
        <v>100</v>
      </c>
      <c r="L140" s="10">
        <v>55</v>
      </c>
    </row>
    <row r="141" spans="2:12" ht="12.75" customHeight="1">
      <c r="B141" s="268" t="s">
        <v>255</v>
      </c>
      <c r="C141" s="10">
        <v>11455</v>
      </c>
      <c r="D141" s="10">
        <v>8400</v>
      </c>
      <c r="E141" s="10">
        <v>2880</v>
      </c>
      <c r="F141" s="10">
        <v>1495</v>
      </c>
      <c r="G141" s="10">
        <v>1400</v>
      </c>
      <c r="H141" s="10">
        <v>1305</v>
      </c>
      <c r="I141" s="10">
        <v>1700</v>
      </c>
      <c r="J141" s="10">
        <v>1680</v>
      </c>
      <c r="K141" s="10">
        <v>1450</v>
      </c>
      <c r="L141" s="10">
        <v>1505</v>
      </c>
    </row>
    <row r="142" spans="2:12" ht="12.75" customHeight="1">
      <c r="B142" s="268" t="s">
        <v>111</v>
      </c>
      <c r="C142" s="10">
        <v>155</v>
      </c>
      <c r="D142" s="10">
        <v>130</v>
      </c>
      <c r="E142" s="10">
        <v>130</v>
      </c>
      <c r="F142" s="10">
        <v>130</v>
      </c>
      <c r="G142" s="10">
        <v>120</v>
      </c>
      <c r="H142" s="10">
        <v>145</v>
      </c>
      <c r="I142" s="10">
        <v>130</v>
      </c>
      <c r="J142" s="10">
        <v>130</v>
      </c>
      <c r="K142" s="10">
        <v>155</v>
      </c>
      <c r="L142" s="10">
        <v>155</v>
      </c>
    </row>
    <row r="143" spans="2:12" ht="12.75" customHeight="1">
      <c r="B143" s="268" t="s">
        <v>256</v>
      </c>
      <c r="C143" s="10">
        <v>1105</v>
      </c>
      <c r="D143" s="10">
        <v>1050</v>
      </c>
      <c r="E143" s="10">
        <v>835</v>
      </c>
      <c r="F143" s="10">
        <v>790</v>
      </c>
      <c r="G143" s="10">
        <v>780</v>
      </c>
      <c r="H143" s="10">
        <v>760</v>
      </c>
      <c r="I143" s="10">
        <v>825</v>
      </c>
      <c r="J143" s="10">
        <v>865</v>
      </c>
      <c r="K143" s="10">
        <v>870</v>
      </c>
      <c r="L143" s="10">
        <v>1010</v>
      </c>
    </row>
    <row r="144" spans="2:12" ht="12.75" customHeight="1">
      <c r="B144" s="268" t="s">
        <v>84</v>
      </c>
      <c r="C144" s="10">
        <v>4845</v>
      </c>
      <c r="D144" s="10">
        <v>4070</v>
      </c>
      <c r="E144" s="10">
        <v>2915</v>
      </c>
      <c r="F144" s="10">
        <v>1975</v>
      </c>
      <c r="G144" s="10">
        <v>1345</v>
      </c>
      <c r="H144" s="10">
        <v>1205</v>
      </c>
      <c r="I144" s="10">
        <v>1025</v>
      </c>
      <c r="J144" s="10">
        <v>850</v>
      </c>
      <c r="K144" s="10">
        <v>900</v>
      </c>
      <c r="L144" s="10">
        <v>870</v>
      </c>
    </row>
    <row r="145" spans="2:32" ht="12.75" customHeight="1">
      <c r="B145" s="331" t="s">
        <v>112</v>
      </c>
      <c r="C145" s="10">
        <v>23260</v>
      </c>
      <c r="D145" s="10">
        <v>21850</v>
      </c>
      <c r="E145" s="10">
        <v>8150</v>
      </c>
      <c r="F145" s="10">
        <v>6010</v>
      </c>
      <c r="G145" s="10">
        <v>6795</v>
      </c>
      <c r="H145" s="10">
        <v>3810</v>
      </c>
      <c r="I145" s="10">
        <v>2700</v>
      </c>
      <c r="J145" s="10">
        <v>4180</v>
      </c>
      <c r="K145" s="10">
        <v>4605</v>
      </c>
      <c r="L145" s="10">
        <v>3820</v>
      </c>
    </row>
    <row r="146" spans="2:32" ht="12.75" customHeight="1">
      <c r="B146" s="354" t="s">
        <v>0</v>
      </c>
      <c r="C146" s="492">
        <v>198605</v>
      </c>
      <c r="D146" s="492">
        <v>191415</v>
      </c>
      <c r="E146" s="492">
        <v>148280</v>
      </c>
      <c r="F146" s="492">
        <v>138410</v>
      </c>
      <c r="G146" s="492">
        <v>138915</v>
      </c>
      <c r="H146" s="492">
        <v>140065</v>
      </c>
      <c r="I146" s="492">
        <v>146375</v>
      </c>
      <c r="J146" s="492">
        <v>147610</v>
      </c>
      <c r="K146" s="493">
        <v>144945</v>
      </c>
      <c r="L146" s="493">
        <v>137785</v>
      </c>
    </row>
    <row r="147" spans="2:32" ht="6.75" customHeight="1"/>
    <row r="148" spans="2:32">
      <c r="B148" s="62" t="s">
        <v>613</v>
      </c>
      <c r="C148" s="21"/>
      <c r="D148" s="9"/>
    </row>
    <row r="149" spans="2:32">
      <c r="B149" s="158" t="s">
        <v>185</v>
      </c>
      <c r="E149" s="107">
        <v>2090</v>
      </c>
      <c r="F149" s="107">
        <v>2030</v>
      </c>
      <c r="G149" s="107">
        <v>1895</v>
      </c>
      <c r="H149" s="107">
        <v>1990</v>
      </c>
      <c r="I149" s="107">
        <v>2265</v>
      </c>
      <c r="J149" s="107">
        <v>2395</v>
      </c>
      <c r="K149" s="107">
        <v>2095</v>
      </c>
      <c r="L149" s="107">
        <v>1855</v>
      </c>
      <c r="Y149" s="4"/>
      <c r="Z149" s="4"/>
      <c r="AA149" s="4"/>
      <c r="AB149" s="4"/>
      <c r="AC149" s="4"/>
      <c r="AD149" s="4"/>
      <c r="AE149" s="4"/>
      <c r="AF149" s="4"/>
    </row>
    <row r="150" spans="2:32">
      <c r="B150" s="158" t="s">
        <v>186</v>
      </c>
      <c r="E150" s="10">
        <v>9790</v>
      </c>
      <c r="F150" s="10">
        <v>10345</v>
      </c>
      <c r="G150" s="10">
        <v>11040</v>
      </c>
      <c r="H150" s="10">
        <v>11955</v>
      </c>
      <c r="I150" s="10">
        <v>11500</v>
      </c>
      <c r="J150" s="10">
        <v>10060</v>
      </c>
      <c r="K150" s="10">
        <v>8465</v>
      </c>
      <c r="L150" s="10">
        <v>6895</v>
      </c>
      <c r="Y150" s="4"/>
      <c r="Z150" s="4"/>
      <c r="AA150" s="4"/>
      <c r="AB150" s="4"/>
      <c r="AC150" s="4"/>
      <c r="AD150" s="4"/>
      <c r="AE150" s="4"/>
      <c r="AF150" s="4"/>
    </row>
    <row r="151" spans="2:32">
      <c r="B151" s="158" t="s">
        <v>187</v>
      </c>
      <c r="E151" s="10">
        <v>50</v>
      </c>
      <c r="F151" s="10">
        <v>55</v>
      </c>
      <c r="G151" s="10">
        <v>45</v>
      </c>
      <c r="H151" s="10">
        <v>55</v>
      </c>
      <c r="I151" s="10">
        <v>55</v>
      </c>
      <c r="J151" s="10">
        <v>80</v>
      </c>
      <c r="K151" s="10">
        <v>105</v>
      </c>
      <c r="L151" s="10">
        <v>110</v>
      </c>
      <c r="Y151" s="4"/>
      <c r="Z151" s="4"/>
      <c r="AA151" s="4"/>
      <c r="AB151" s="4"/>
      <c r="AC151" s="4"/>
      <c r="AD151" s="4"/>
      <c r="AE151" s="4"/>
      <c r="AF151" s="4"/>
    </row>
    <row r="152" spans="2:32">
      <c r="B152" s="158" t="s">
        <v>177</v>
      </c>
      <c r="E152" s="10">
        <v>5145</v>
      </c>
      <c r="F152" s="10">
        <v>4055</v>
      </c>
      <c r="G152" s="10">
        <v>4145</v>
      </c>
      <c r="H152" s="10">
        <v>4460</v>
      </c>
      <c r="I152" s="10">
        <v>4480</v>
      </c>
      <c r="J152" s="10">
        <v>4525</v>
      </c>
      <c r="K152" s="10">
        <v>4650</v>
      </c>
      <c r="L152" s="10">
        <v>4935</v>
      </c>
      <c r="Y152" s="4"/>
      <c r="Z152" s="4"/>
      <c r="AA152" s="4"/>
      <c r="AB152" s="4"/>
      <c r="AC152" s="4"/>
      <c r="AD152" s="4"/>
      <c r="AE152" s="4"/>
      <c r="AF152" s="4"/>
    </row>
    <row r="153" spans="2:32">
      <c r="B153" s="158" t="s">
        <v>188</v>
      </c>
      <c r="E153" s="10">
        <v>605</v>
      </c>
      <c r="F153" s="10">
        <v>425</v>
      </c>
      <c r="G153" s="10">
        <v>205</v>
      </c>
      <c r="H153" s="10">
        <v>165</v>
      </c>
      <c r="I153" s="10">
        <v>135</v>
      </c>
      <c r="J153" s="10">
        <v>95</v>
      </c>
      <c r="K153" s="10">
        <v>190</v>
      </c>
      <c r="L153" s="10">
        <v>275</v>
      </c>
      <c r="Y153" s="4"/>
      <c r="Z153" s="4"/>
      <c r="AA153" s="4"/>
      <c r="AB153" s="4"/>
      <c r="AC153" s="4"/>
      <c r="AD153" s="4"/>
      <c r="AE153" s="4"/>
      <c r="AF153" s="4"/>
    </row>
    <row r="154" spans="2:32">
      <c r="B154" s="158" t="s">
        <v>189</v>
      </c>
      <c r="E154" s="10">
        <v>12055</v>
      </c>
      <c r="F154" s="10">
        <v>11950</v>
      </c>
      <c r="G154" s="10">
        <v>13640</v>
      </c>
      <c r="H154" s="10">
        <v>16045</v>
      </c>
      <c r="I154" s="10">
        <v>16175</v>
      </c>
      <c r="J154" s="10">
        <v>17595</v>
      </c>
      <c r="K154" s="10">
        <v>19250</v>
      </c>
      <c r="L154" s="10">
        <v>21365</v>
      </c>
      <c r="Y154" s="4"/>
      <c r="Z154" s="4"/>
      <c r="AA154" s="4"/>
      <c r="AB154" s="4"/>
      <c r="AC154" s="4"/>
      <c r="AD154" s="4"/>
      <c r="AE154" s="4"/>
      <c r="AF154" s="4"/>
    </row>
    <row r="155" spans="2:32">
      <c r="B155" s="158" t="s">
        <v>178</v>
      </c>
      <c r="E155" s="10">
        <v>5235</v>
      </c>
      <c r="F155" s="10">
        <v>6480</v>
      </c>
      <c r="G155" s="10">
        <v>5825</v>
      </c>
      <c r="H155" s="10">
        <v>4510</v>
      </c>
      <c r="I155" s="10">
        <v>5895</v>
      </c>
      <c r="J155" s="10">
        <v>5455</v>
      </c>
      <c r="K155" s="10">
        <v>5355</v>
      </c>
      <c r="L155" s="10">
        <v>5285</v>
      </c>
      <c r="Y155" s="4"/>
      <c r="Z155" s="4"/>
      <c r="AA155" s="4"/>
      <c r="AB155" s="4"/>
      <c r="AC155" s="4"/>
      <c r="AD155" s="4"/>
      <c r="AE155" s="4"/>
      <c r="AF155" s="4"/>
    </row>
    <row r="156" spans="2:32">
      <c r="B156" s="158" t="s">
        <v>179</v>
      </c>
      <c r="E156" s="10">
        <v>3350</v>
      </c>
      <c r="F156" s="10">
        <v>3130</v>
      </c>
      <c r="G156" s="10">
        <v>2920</v>
      </c>
      <c r="H156" s="10">
        <v>2745</v>
      </c>
      <c r="I156" s="10">
        <v>2695</v>
      </c>
      <c r="J156" s="10">
        <v>2840</v>
      </c>
      <c r="K156" s="10">
        <v>2785</v>
      </c>
      <c r="L156" s="10">
        <v>2750</v>
      </c>
      <c r="Y156" s="4"/>
      <c r="Z156" s="4"/>
      <c r="AA156" s="4"/>
      <c r="AB156" s="4"/>
      <c r="AC156" s="4"/>
      <c r="AD156" s="4"/>
      <c r="AE156" s="4"/>
      <c r="AF156" s="4"/>
    </row>
    <row r="157" spans="2:32">
      <c r="B157" s="158" t="s">
        <v>190</v>
      </c>
      <c r="E157" s="10">
        <v>65</v>
      </c>
      <c r="F157" s="10">
        <v>50</v>
      </c>
      <c r="G157" s="10">
        <v>45</v>
      </c>
      <c r="H157" s="10">
        <v>50</v>
      </c>
      <c r="I157" s="10">
        <v>35</v>
      </c>
      <c r="J157" s="10">
        <v>30</v>
      </c>
      <c r="K157" s="10">
        <v>10</v>
      </c>
      <c r="L157" s="10">
        <v>0</v>
      </c>
      <c r="Y157" s="4"/>
      <c r="Z157" s="4"/>
      <c r="AA157" s="4"/>
      <c r="AB157" s="4"/>
      <c r="AC157" s="4"/>
      <c r="AD157" s="4"/>
      <c r="AE157" s="4"/>
      <c r="AF157" s="4"/>
    </row>
    <row r="158" spans="2:32">
      <c r="B158" s="158" t="s">
        <v>541</v>
      </c>
      <c r="E158" s="10">
        <v>85</v>
      </c>
      <c r="F158" s="10">
        <v>40</v>
      </c>
      <c r="G158" s="10">
        <v>30</v>
      </c>
      <c r="H158" s="10">
        <v>0</v>
      </c>
      <c r="I158" s="10">
        <v>0</v>
      </c>
      <c r="J158" s="10">
        <v>0</v>
      </c>
      <c r="K158" s="10">
        <v>0</v>
      </c>
      <c r="L158" s="10">
        <v>0</v>
      </c>
      <c r="Y158" s="4"/>
      <c r="Z158" s="4"/>
      <c r="AA158" s="4"/>
      <c r="AB158" s="4"/>
      <c r="AC158" s="4"/>
      <c r="AD158" s="4"/>
      <c r="AE158" s="4"/>
      <c r="AF158" s="4"/>
    </row>
    <row r="159" spans="2:32">
      <c r="B159" s="158" t="s">
        <v>360</v>
      </c>
      <c r="E159" s="10">
        <v>0</v>
      </c>
      <c r="F159" s="10">
        <v>0</v>
      </c>
      <c r="G159" s="10">
        <v>0</v>
      </c>
      <c r="H159" s="10">
        <v>0</v>
      </c>
      <c r="I159" s="10">
        <v>0</v>
      </c>
      <c r="J159" s="10">
        <v>10</v>
      </c>
      <c r="K159" s="10">
        <v>25</v>
      </c>
      <c r="L159" s="10">
        <v>25</v>
      </c>
      <c r="Y159" s="4"/>
      <c r="Z159" s="4"/>
      <c r="AA159" s="4"/>
      <c r="AB159" s="4"/>
      <c r="AC159" s="4"/>
      <c r="AD159" s="4"/>
      <c r="AE159" s="4"/>
      <c r="AF159" s="4"/>
    </row>
    <row r="160" spans="2:32">
      <c r="B160" s="158" t="s">
        <v>191</v>
      </c>
      <c r="E160" s="10">
        <v>6370</v>
      </c>
      <c r="F160" s="10">
        <v>6515</v>
      </c>
      <c r="G160" s="10">
        <v>6920</v>
      </c>
      <c r="H160" s="10">
        <v>7490</v>
      </c>
      <c r="I160" s="10">
        <v>9055</v>
      </c>
      <c r="J160" s="10">
        <v>10895</v>
      </c>
      <c r="K160" s="10">
        <v>9370</v>
      </c>
      <c r="L160" s="10">
        <v>8985</v>
      </c>
      <c r="Y160" s="4"/>
      <c r="Z160" s="4"/>
      <c r="AA160" s="4"/>
      <c r="AB160" s="4"/>
      <c r="AC160" s="4"/>
      <c r="AD160" s="4"/>
      <c r="AE160" s="4"/>
      <c r="AF160" s="4"/>
    </row>
    <row r="161" spans="2:32">
      <c r="B161" s="158" t="s">
        <v>192</v>
      </c>
      <c r="E161" s="10">
        <v>10</v>
      </c>
      <c r="F161" s="10">
        <v>10</v>
      </c>
      <c r="G161" s="10">
        <v>60</v>
      </c>
      <c r="H161" s="10">
        <v>480</v>
      </c>
      <c r="I161" s="10">
        <v>315</v>
      </c>
      <c r="J161" s="10">
        <v>5</v>
      </c>
      <c r="K161" s="10">
        <v>0</v>
      </c>
      <c r="L161" s="10">
        <v>0</v>
      </c>
      <c r="Y161" s="4"/>
      <c r="Z161" s="4"/>
      <c r="AA161" s="4"/>
      <c r="AB161" s="4"/>
      <c r="AC161" s="4"/>
      <c r="AD161" s="4"/>
      <c r="AE161" s="4"/>
      <c r="AF161" s="4"/>
    </row>
    <row r="162" spans="2:32">
      <c r="B162" s="158" t="s">
        <v>193</v>
      </c>
      <c r="E162" s="10">
        <v>20</v>
      </c>
      <c r="F162" s="10">
        <v>10</v>
      </c>
      <c r="G162" s="10">
        <v>0</v>
      </c>
      <c r="H162" s="10">
        <v>5</v>
      </c>
      <c r="I162" s="10">
        <v>5</v>
      </c>
      <c r="J162" s="10">
        <v>20</v>
      </c>
      <c r="K162" s="10">
        <v>20</v>
      </c>
      <c r="L162" s="10">
        <v>15</v>
      </c>
      <c r="Y162" s="4"/>
      <c r="Z162" s="4"/>
      <c r="AA162" s="4"/>
      <c r="AB162" s="4"/>
      <c r="AC162" s="4"/>
      <c r="AD162" s="4"/>
      <c r="AE162" s="4"/>
      <c r="AF162" s="4"/>
    </row>
    <row r="163" spans="2:32">
      <c r="B163" s="158" t="s">
        <v>194</v>
      </c>
      <c r="E163" s="10">
        <v>1195</v>
      </c>
      <c r="F163" s="10">
        <v>610</v>
      </c>
      <c r="G163" s="10">
        <v>455</v>
      </c>
      <c r="H163" s="10">
        <v>595</v>
      </c>
      <c r="I163" s="10">
        <v>590</v>
      </c>
      <c r="J163" s="10">
        <v>390</v>
      </c>
      <c r="K163" s="10">
        <v>475</v>
      </c>
      <c r="L163" s="10">
        <v>355</v>
      </c>
      <c r="Y163" s="4"/>
      <c r="Z163" s="4"/>
      <c r="AA163" s="4"/>
      <c r="AB163" s="4"/>
      <c r="AC163" s="4"/>
      <c r="AD163" s="4"/>
      <c r="AE163" s="4"/>
      <c r="AF163" s="4"/>
    </row>
    <row r="164" spans="2:32">
      <c r="B164" s="158" t="s">
        <v>195</v>
      </c>
      <c r="E164" s="10">
        <v>13645</v>
      </c>
      <c r="F164" s="10">
        <v>11815</v>
      </c>
      <c r="G164" s="10">
        <v>13625</v>
      </c>
      <c r="H164" s="10">
        <v>12325</v>
      </c>
      <c r="I164" s="10">
        <v>13285</v>
      </c>
      <c r="J164" s="10">
        <v>10585</v>
      </c>
      <c r="K164" s="10">
        <v>10360</v>
      </c>
      <c r="L164" s="10">
        <v>11280</v>
      </c>
      <c r="Y164" s="4"/>
      <c r="Z164" s="4"/>
      <c r="AA164" s="4"/>
      <c r="AB164" s="4"/>
      <c r="AC164" s="4"/>
      <c r="AD164" s="4"/>
      <c r="AE164" s="4"/>
      <c r="AF164" s="4"/>
    </row>
    <row r="165" spans="2:32">
      <c r="B165" s="158" t="s">
        <v>180</v>
      </c>
      <c r="E165" s="10">
        <v>5895</v>
      </c>
      <c r="F165" s="10">
        <v>4705</v>
      </c>
      <c r="G165" s="10">
        <v>4010</v>
      </c>
      <c r="H165" s="10">
        <v>3960</v>
      </c>
      <c r="I165" s="10">
        <v>3495</v>
      </c>
      <c r="J165" s="10">
        <v>3220</v>
      </c>
      <c r="K165" s="10">
        <v>3195</v>
      </c>
      <c r="L165" s="10">
        <v>3090</v>
      </c>
      <c r="Y165" s="4"/>
      <c r="Z165" s="4"/>
      <c r="AA165" s="4"/>
      <c r="AB165" s="4"/>
      <c r="AC165" s="4"/>
      <c r="AD165" s="4"/>
      <c r="AE165" s="4"/>
      <c r="AF165" s="4"/>
    </row>
    <row r="166" spans="2:32">
      <c r="B166" s="158" t="s">
        <v>196</v>
      </c>
      <c r="E166" s="10">
        <v>120</v>
      </c>
      <c r="F166" s="10">
        <v>40</v>
      </c>
      <c r="G166" s="10">
        <v>0</v>
      </c>
      <c r="H166" s="10">
        <v>0</v>
      </c>
      <c r="I166" s="10">
        <v>0</v>
      </c>
      <c r="J166" s="10">
        <v>0</v>
      </c>
      <c r="K166" s="10">
        <v>0</v>
      </c>
      <c r="L166" s="10">
        <v>0</v>
      </c>
      <c r="Y166" s="4"/>
      <c r="Z166" s="4"/>
      <c r="AA166" s="4"/>
      <c r="AB166" s="4"/>
      <c r="AC166" s="4"/>
      <c r="AD166" s="4"/>
      <c r="AE166" s="4"/>
      <c r="AF166" s="4"/>
    </row>
    <row r="167" spans="2:32">
      <c r="B167" s="158" t="s">
        <v>197</v>
      </c>
      <c r="E167" s="10">
        <v>130</v>
      </c>
      <c r="F167" s="10">
        <v>120</v>
      </c>
      <c r="G167" s="10">
        <v>90</v>
      </c>
      <c r="H167" s="10">
        <v>75</v>
      </c>
      <c r="I167" s="10">
        <v>60</v>
      </c>
      <c r="J167" s="10">
        <v>45</v>
      </c>
      <c r="K167" s="10">
        <v>50</v>
      </c>
      <c r="L167" s="10">
        <v>50</v>
      </c>
      <c r="Y167" s="4"/>
      <c r="Z167" s="4"/>
      <c r="AA167" s="4"/>
      <c r="AB167" s="4"/>
      <c r="AC167" s="4"/>
      <c r="AD167" s="4"/>
      <c r="AE167" s="4"/>
      <c r="AF167" s="4"/>
    </row>
    <row r="168" spans="2:32">
      <c r="B168" s="158" t="s">
        <v>198</v>
      </c>
      <c r="E168" s="10">
        <v>65</v>
      </c>
      <c r="F168" s="10">
        <v>65</v>
      </c>
      <c r="G168" s="10">
        <v>75</v>
      </c>
      <c r="H168" s="10">
        <v>90</v>
      </c>
      <c r="I168" s="10">
        <v>90</v>
      </c>
      <c r="J168" s="10">
        <v>100</v>
      </c>
      <c r="K168" s="10">
        <v>95</v>
      </c>
      <c r="L168" s="10">
        <v>90</v>
      </c>
      <c r="Y168" s="4"/>
      <c r="Z168" s="4"/>
      <c r="AA168" s="4"/>
      <c r="AB168" s="4"/>
      <c r="AC168" s="4"/>
      <c r="AD168" s="4"/>
      <c r="AE168" s="4"/>
      <c r="AF168" s="4"/>
    </row>
    <row r="169" spans="2:32">
      <c r="B169" s="158" t="s">
        <v>199</v>
      </c>
      <c r="E169" s="10">
        <v>3770</v>
      </c>
      <c r="F169" s="10">
        <v>4335</v>
      </c>
      <c r="G169" s="10">
        <v>4950</v>
      </c>
      <c r="H169" s="10">
        <v>4370</v>
      </c>
      <c r="I169" s="10">
        <v>4940</v>
      </c>
      <c r="J169" s="10">
        <v>5230</v>
      </c>
      <c r="K169" s="10">
        <v>4500</v>
      </c>
      <c r="L169" s="10">
        <v>2770</v>
      </c>
      <c r="Y169" s="4"/>
      <c r="Z169" s="4"/>
      <c r="AA169" s="4"/>
      <c r="AB169" s="4"/>
      <c r="AC169" s="4"/>
      <c r="AD169" s="4"/>
      <c r="AE169" s="4"/>
      <c r="AF169" s="4"/>
    </row>
    <row r="170" spans="2:32">
      <c r="B170" s="158" t="s">
        <v>200</v>
      </c>
      <c r="E170" s="10">
        <v>11260</v>
      </c>
      <c r="F170" s="10">
        <v>10645</v>
      </c>
      <c r="G170" s="10">
        <v>12190</v>
      </c>
      <c r="H170" s="10">
        <v>12745</v>
      </c>
      <c r="I170" s="10">
        <v>14675</v>
      </c>
      <c r="J170" s="10">
        <v>12765</v>
      </c>
      <c r="K170" s="10">
        <v>15040</v>
      </c>
      <c r="L170" s="10">
        <v>16700</v>
      </c>
      <c r="Y170" s="4"/>
      <c r="Z170" s="4"/>
      <c r="AA170" s="4"/>
      <c r="AB170" s="4"/>
      <c r="AC170" s="4"/>
      <c r="AD170" s="4"/>
      <c r="AE170" s="4"/>
      <c r="AF170" s="4"/>
    </row>
    <row r="171" spans="2:32">
      <c r="B171" s="158" t="s">
        <v>181</v>
      </c>
      <c r="E171" s="10">
        <v>2410</v>
      </c>
      <c r="F171" s="10">
        <v>2610</v>
      </c>
      <c r="G171" s="10">
        <v>2750</v>
      </c>
      <c r="H171" s="10">
        <v>2145</v>
      </c>
      <c r="I171" s="10">
        <v>1845</v>
      </c>
      <c r="J171" s="10">
        <v>2045</v>
      </c>
      <c r="K171" s="10">
        <v>3515</v>
      </c>
      <c r="L171" s="10">
        <v>4575</v>
      </c>
      <c r="Y171" s="4"/>
      <c r="Z171" s="4"/>
      <c r="AA171" s="4"/>
      <c r="AB171" s="4"/>
      <c r="AC171" s="4"/>
      <c r="AD171" s="4"/>
      <c r="AE171" s="4"/>
      <c r="AF171" s="4"/>
    </row>
    <row r="172" spans="2:32">
      <c r="B172" s="158" t="s">
        <v>201</v>
      </c>
      <c r="E172" s="10">
        <v>10</v>
      </c>
      <c r="F172" s="10">
        <v>15</v>
      </c>
      <c r="G172" s="10">
        <v>5</v>
      </c>
      <c r="H172" s="10">
        <v>0</v>
      </c>
      <c r="I172" s="10">
        <v>0</v>
      </c>
      <c r="J172" s="10">
        <v>0</v>
      </c>
      <c r="K172" s="10">
        <v>0</v>
      </c>
      <c r="L172" s="10">
        <v>0</v>
      </c>
      <c r="Y172" s="4"/>
      <c r="Z172" s="4"/>
      <c r="AA172" s="4"/>
      <c r="AB172" s="4"/>
      <c r="AC172" s="4"/>
      <c r="AD172" s="4"/>
      <c r="AE172" s="4"/>
      <c r="AF172" s="4"/>
    </row>
    <row r="173" spans="2:32">
      <c r="B173" s="158" t="s">
        <v>202</v>
      </c>
      <c r="E173" s="10">
        <v>140</v>
      </c>
      <c r="F173" s="10">
        <v>130</v>
      </c>
      <c r="G173" s="10">
        <v>120</v>
      </c>
      <c r="H173" s="10">
        <v>120</v>
      </c>
      <c r="I173" s="10">
        <v>125</v>
      </c>
      <c r="J173" s="10">
        <v>110</v>
      </c>
      <c r="K173" s="10">
        <v>110</v>
      </c>
      <c r="L173" s="10">
        <v>105</v>
      </c>
      <c r="Y173" s="4"/>
      <c r="Z173" s="4"/>
      <c r="AA173" s="4"/>
      <c r="AB173" s="4"/>
      <c r="AC173" s="4"/>
      <c r="AD173" s="4"/>
      <c r="AE173" s="4"/>
      <c r="AF173" s="4"/>
    </row>
    <row r="174" spans="2:32">
      <c r="B174" s="158" t="s">
        <v>182</v>
      </c>
      <c r="E174" s="10">
        <v>6350</v>
      </c>
      <c r="F174" s="10">
        <v>4960</v>
      </c>
      <c r="G174" s="10">
        <v>3835</v>
      </c>
      <c r="H174" s="10">
        <v>3730</v>
      </c>
      <c r="I174" s="10">
        <v>5050</v>
      </c>
      <c r="J174" s="10">
        <v>4655</v>
      </c>
      <c r="K174" s="10">
        <v>5200</v>
      </c>
      <c r="L174" s="10">
        <v>2830</v>
      </c>
      <c r="Y174" s="4"/>
      <c r="Z174" s="4"/>
      <c r="AA174" s="4"/>
      <c r="AB174" s="4"/>
      <c r="AC174" s="4"/>
      <c r="AD174" s="4"/>
      <c r="AE174" s="4"/>
      <c r="AF174" s="4"/>
    </row>
    <row r="175" spans="2:32">
      <c r="B175" s="158" t="s">
        <v>203</v>
      </c>
      <c r="E175" s="10">
        <v>580</v>
      </c>
      <c r="F175" s="10">
        <v>595</v>
      </c>
      <c r="G175" s="10">
        <v>1205</v>
      </c>
      <c r="H175" s="10">
        <v>2460</v>
      </c>
      <c r="I175" s="10">
        <v>1910</v>
      </c>
      <c r="J175" s="10">
        <v>1860</v>
      </c>
      <c r="K175" s="10">
        <v>1515</v>
      </c>
      <c r="L175" s="10">
        <v>940</v>
      </c>
      <c r="Y175" s="4"/>
      <c r="Z175" s="4"/>
      <c r="AA175" s="4"/>
      <c r="AB175" s="4"/>
      <c r="AC175" s="4"/>
      <c r="AD175" s="4"/>
      <c r="AE175" s="4"/>
      <c r="AF175" s="4"/>
    </row>
    <row r="176" spans="2:32">
      <c r="B176" s="158" t="s">
        <v>183</v>
      </c>
      <c r="E176" s="10">
        <v>3395</v>
      </c>
      <c r="F176" s="10">
        <v>3690</v>
      </c>
      <c r="G176" s="10">
        <v>3730</v>
      </c>
      <c r="H176" s="10">
        <v>4025</v>
      </c>
      <c r="I176" s="10">
        <v>3950</v>
      </c>
      <c r="J176" s="10">
        <v>3955</v>
      </c>
      <c r="K176" s="10">
        <v>3835</v>
      </c>
      <c r="L176" s="10">
        <v>4155</v>
      </c>
      <c r="Y176" s="4"/>
      <c r="Z176" s="4"/>
      <c r="AA176" s="4"/>
      <c r="AB176" s="4"/>
      <c r="AC176" s="4"/>
      <c r="AD176" s="4"/>
      <c r="AE176" s="4"/>
      <c r="AF176" s="4"/>
    </row>
    <row r="177" spans="2:32">
      <c r="B177" s="158" t="s">
        <v>336</v>
      </c>
      <c r="E177" s="10">
        <v>415</v>
      </c>
      <c r="F177" s="10">
        <v>415</v>
      </c>
      <c r="G177" s="10">
        <v>340</v>
      </c>
      <c r="H177" s="10">
        <v>345</v>
      </c>
      <c r="I177" s="10">
        <v>230</v>
      </c>
      <c r="J177" s="10">
        <v>170</v>
      </c>
      <c r="K177" s="10">
        <v>135</v>
      </c>
      <c r="L177" s="10">
        <v>165</v>
      </c>
      <c r="Y177" s="4"/>
      <c r="Z177" s="4"/>
      <c r="AA177" s="4"/>
      <c r="AB177" s="4"/>
      <c r="AC177" s="4"/>
      <c r="AD177" s="4"/>
      <c r="AE177" s="4"/>
      <c r="AF177" s="4"/>
    </row>
    <row r="178" spans="2:32">
      <c r="B178" s="158" t="s">
        <v>204</v>
      </c>
      <c r="E178" s="10">
        <v>510</v>
      </c>
      <c r="F178" s="10">
        <v>585</v>
      </c>
      <c r="G178" s="10">
        <v>705</v>
      </c>
      <c r="H178" s="10">
        <v>620</v>
      </c>
      <c r="I178" s="10">
        <v>280</v>
      </c>
      <c r="J178" s="10">
        <v>410</v>
      </c>
      <c r="K178" s="10">
        <v>1320</v>
      </c>
      <c r="L178" s="10">
        <v>1695</v>
      </c>
      <c r="Y178" s="4"/>
      <c r="Z178" s="4"/>
      <c r="AA178" s="4"/>
      <c r="AB178" s="4"/>
      <c r="AC178" s="4"/>
      <c r="AD178" s="4"/>
      <c r="AE178" s="4"/>
      <c r="AF178" s="4"/>
    </row>
    <row r="179" spans="2:32">
      <c r="B179" s="158" t="s">
        <v>205</v>
      </c>
      <c r="E179" s="10">
        <v>6045</v>
      </c>
      <c r="F179" s="10">
        <v>6655</v>
      </c>
      <c r="G179" s="10">
        <v>5895</v>
      </c>
      <c r="H179" s="10">
        <v>6760</v>
      </c>
      <c r="I179" s="10">
        <v>5670</v>
      </c>
      <c r="J179" s="10">
        <v>3255</v>
      </c>
      <c r="K179" s="10">
        <v>2895</v>
      </c>
      <c r="L179" s="10">
        <v>2075</v>
      </c>
      <c r="Y179" s="4"/>
      <c r="Z179" s="4"/>
      <c r="AA179" s="4"/>
      <c r="AB179" s="4"/>
      <c r="AC179" s="4"/>
      <c r="AD179" s="4"/>
      <c r="AE179" s="4"/>
      <c r="AF179" s="4"/>
    </row>
    <row r="180" spans="2:32">
      <c r="B180" s="158" t="s">
        <v>206</v>
      </c>
      <c r="E180" s="10">
        <v>2335</v>
      </c>
      <c r="F180" s="10">
        <v>2000</v>
      </c>
      <c r="G180" s="10">
        <v>1810</v>
      </c>
      <c r="H180" s="10">
        <v>1775</v>
      </c>
      <c r="I180" s="10">
        <v>1970</v>
      </c>
      <c r="J180" s="10">
        <v>2945</v>
      </c>
      <c r="K180" s="10">
        <v>3360</v>
      </c>
      <c r="L180" s="10">
        <v>2930</v>
      </c>
      <c r="Y180" s="4"/>
      <c r="Z180" s="4"/>
      <c r="AA180" s="4"/>
      <c r="AB180" s="4"/>
      <c r="AC180" s="4"/>
      <c r="AD180" s="4"/>
      <c r="AE180" s="4"/>
      <c r="AF180" s="4"/>
    </row>
    <row r="181" spans="2:32">
      <c r="B181" s="158" t="s">
        <v>207</v>
      </c>
      <c r="E181" s="10">
        <v>355</v>
      </c>
      <c r="F181" s="10">
        <v>210</v>
      </c>
      <c r="G181" s="10">
        <v>135</v>
      </c>
      <c r="H181" s="10">
        <v>80</v>
      </c>
      <c r="I181" s="10">
        <v>60</v>
      </c>
      <c r="J181" s="10">
        <v>25</v>
      </c>
      <c r="K181" s="10">
        <v>20</v>
      </c>
      <c r="L181" s="10">
        <v>10</v>
      </c>
      <c r="Y181" s="4"/>
      <c r="Z181" s="4"/>
      <c r="AA181" s="4"/>
      <c r="AB181" s="4"/>
      <c r="AC181" s="4"/>
      <c r="AD181" s="4"/>
      <c r="AE181" s="4"/>
      <c r="AF181" s="4"/>
    </row>
    <row r="182" spans="2:32">
      <c r="B182" s="158" t="s">
        <v>208</v>
      </c>
      <c r="E182" s="10">
        <v>15</v>
      </c>
      <c r="F182" s="10">
        <v>10</v>
      </c>
      <c r="G182" s="10">
        <v>5</v>
      </c>
      <c r="H182" s="10">
        <v>0</v>
      </c>
      <c r="I182" s="10">
        <v>0</v>
      </c>
      <c r="J182" s="10">
        <v>5</v>
      </c>
      <c r="K182" s="10">
        <v>0</v>
      </c>
      <c r="L182" s="10">
        <v>0</v>
      </c>
      <c r="Y182" s="4"/>
      <c r="Z182" s="4"/>
      <c r="AA182" s="4"/>
      <c r="AB182" s="4"/>
      <c r="AC182" s="4"/>
      <c r="AD182" s="4"/>
      <c r="AE182" s="4"/>
      <c r="AF182" s="4"/>
    </row>
    <row r="183" spans="2:32">
      <c r="B183" s="158" t="s">
        <v>209</v>
      </c>
      <c r="E183" s="10">
        <v>3250</v>
      </c>
      <c r="F183" s="10">
        <v>2680</v>
      </c>
      <c r="G183" s="10">
        <v>1760</v>
      </c>
      <c r="H183" s="10">
        <v>2085</v>
      </c>
      <c r="I183" s="10">
        <v>1695</v>
      </c>
      <c r="J183" s="10">
        <v>1770</v>
      </c>
      <c r="K183" s="10">
        <v>1485</v>
      </c>
      <c r="L183" s="10">
        <v>1585</v>
      </c>
      <c r="Y183" s="4"/>
      <c r="Z183" s="4"/>
      <c r="AA183" s="4"/>
      <c r="AB183" s="4"/>
      <c r="AC183" s="4"/>
      <c r="AD183" s="4"/>
      <c r="AE183" s="4"/>
      <c r="AF183" s="4"/>
    </row>
    <row r="184" spans="2:32">
      <c r="B184" s="18" t="s">
        <v>659</v>
      </c>
      <c r="E184" s="10">
        <v>0</v>
      </c>
      <c r="F184" s="10">
        <v>0</v>
      </c>
      <c r="G184" s="10">
        <v>0</v>
      </c>
      <c r="H184" s="10">
        <v>0</v>
      </c>
      <c r="I184" s="10">
        <v>0</v>
      </c>
      <c r="J184" s="10">
        <v>0</v>
      </c>
      <c r="K184" s="10">
        <v>0</v>
      </c>
      <c r="L184" s="10">
        <v>70</v>
      </c>
      <c r="Y184" s="4"/>
      <c r="Z184" s="4"/>
      <c r="AA184" s="4"/>
      <c r="AB184" s="4"/>
      <c r="AC184" s="4"/>
      <c r="AD184" s="4"/>
      <c r="AE184" s="4"/>
      <c r="AF184" s="4"/>
    </row>
    <row r="185" spans="2:32">
      <c r="B185" s="158" t="s">
        <v>210</v>
      </c>
      <c r="E185" s="10">
        <v>1855</v>
      </c>
      <c r="F185" s="10">
        <v>1760</v>
      </c>
      <c r="G185" s="10">
        <v>1675</v>
      </c>
      <c r="H185" s="10">
        <v>1675</v>
      </c>
      <c r="I185" s="10">
        <v>1520</v>
      </c>
      <c r="J185" s="10">
        <v>1510</v>
      </c>
      <c r="K185" s="10">
        <v>1460</v>
      </c>
      <c r="L185" s="10">
        <v>1635</v>
      </c>
      <c r="Y185" s="4"/>
      <c r="Z185" s="4"/>
      <c r="AA185" s="4"/>
      <c r="AB185" s="4"/>
      <c r="AC185" s="4"/>
      <c r="AD185" s="4"/>
      <c r="AE185" s="4"/>
      <c r="AF185" s="4"/>
    </row>
    <row r="186" spans="2:32">
      <c r="B186" s="158" t="s">
        <v>8</v>
      </c>
      <c r="E186" s="10">
        <v>110</v>
      </c>
      <c r="F186" s="10">
        <v>110</v>
      </c>
      <c r="G186" s="10">
        <v>70</v>
      </c>
      <c r="H186" s="10">
        <v>25</v>
      </c>
      <c r="I186" s="10">
        <v>0</v>
      </c>
      <c r="J186" s="10">
        <v>0</v>
      </c>
      <c r="K186" s="10">
        <v>0</v>
      </c>
      <c r="L186" s="10">
        <v>0</v>
      </c>
      <c r="Y186" s="4"/>
      <c r="Z186" s="4"/>
      <c r="AA186" s="4"/>
      <c r="AB186" s="4"/>
      <c r="AC186" s="4"/>
      <c r="AD186" s="4"/>
      <c r="AE186" s="4"/>
      <c r="AF186" s="4"/>
    </row>
    <row r="187" spans="2:32">
      <c r="B187" s="158" t="s">
        <v>286</v>
      </c>
      <c r="E187" s="10">
        <v>15</v>
      </c>
      <c r="F187" s="10">
        <v>10</v>
      </c>
      <c r="G187" s="10">
        <v>0</v>
      </c>
      <c r="H187" s="10">
        <v>0</v>
      </c>
      <c r="I187" s="10">
        <v>0</v>
      </c>
      <c r="J187" s="10">
        <v>0</v>
      </c>
      <c r="K187" s="10">
        <v>0</v>
      </c>
      <c r="L187" s="10">
        <v>0</v>
      </c>
      <c r="Y187" s="4"/>
      <c r="Z187" s="4"/>
      <c r="AA187" s="4"/>
      <c r="AB187" s="4"/>
      <c r="AC187" s="4"/>
      <c r="AD187" s="4"/>
      <c r="AE187" s="4"/>
      <c r="AF187" s="4"/>
    </row>
    <row r="188" spans="2:32">
      <c r="B188" s="158" t="s">
        <v>184</v>
      </c>
      <c r="E188" s="10">
        <v>10815</v>
      </c>
      <c r="F188" s="10">
        <v>8445</v>
      </c>
      <c r="G188" s="10">
        <v>5605</v>
      </c>
      <c r="H188" s="10">
        <v>4960</v>
      </c>
      <c r="I188" s="10">
        <v>4790</v>
      </c>
      <c r="J188" s="10">
        <v>4640</v>
      </c>
      <c r="K188" s="10">
        <v>6150</v>
      </c>
      <c r="L188" s="10">
        <v>6420</v>
      </c>
      <c r="Y188" s="4"/>
      <c r="Z188" s="4"/>
      <c r="AA188" s="4"/>
      <c r="AB188" s="4"/>
      <c r="AC188" s="4"/>
      <c r="AD188" s="4"/>
      <c r="AE188" s="4"/>
      <c r="AF188" s="4"/>
    </row>
    <row r="189" spans="2:32">
      <c r="B189" s="158" t="s">
        <v>211</v>
      </c>
      <c r="E189" s="10">
        <v>6800</v>
      </c>
      <c r="F189" s="10">
        <v>5885</v>
      </c>
      <c r="G189" s="10">
        <v>6720</v>
      </c>
      <c r="H189" s="10">
        <v>3415</v>
      </c>
      <c r="I189" s="10">
        <v>2050</v>
      </c>
      <c r="J189" s="10">
        <v>2970</v>
      </c>
      <c r="K189" s="10">
        <v>2030</v>
      </c>
      <c r="L189" s="10">
        <v>895</v>
      </c>
      <c r="Y189" s="4"/>
      <c r="Z189" s="4"/>
      <c r="AA189" s="4"/>
      <c r="AB189" s="4"/>
      <c r="AC189" s="4"/>
      <c r="AD189" s="4"/>
      <c r="AE189" s="4"/>
      <c r="AF189" s="4"/>
    </row>
    <row r="190" spans="2:32">
      <c r="B190" s="158" t="s">
        <v>212</v>
      </c>
      <c r="E190" s="10">
        <v>5620</v>
      </c>
      <c r="F190" s="10">
        <v>9410</v>
      </c>
      <c r="G190" s="10">
        <v>12280</v>
      </c>
      <c r="H190" s="10">
        <v>11065</v>
      </c>
      <c r="I190" s="10">
        <v>12790</v>
      </c>
      <c r="J190" s="10">
        <v>16085</v>
      </c>
      <c r="K190" s="10">
        <v>12750</v>
      </c>
      <c r="L190" s="10">
        <v>9265</v>
      </c>
      <c r="Y190" s="4"/>
      <c r="Z190" s="4"/>
      <c r="AA190" s="4"/>
      <c r="AB190" s="4"/>
      <c r="AC190" s="4"/>
      <c r="AD190" s="4"/>
      <c r="AE190" s="4"/>
      <c r="AF190" s="4"/>
    </row>
    <row r="191" spans="2:32">
      <c r="B191" s="158" t="s">
        <v>213</v>
      </c>
      <c r="E191" s="10">
        <v>2865</v>
      </c>
      <c r="F191" s="10">
        <v>3370</v>
      </c>
      <c r="G191" s="10">
        <v>3530</v>
      </c>
      <c r="H191" s="10">
        <v>3170</v>
      </c>
      <c r="I191" s="10">
        <v>3390</v>
      </c>
      <c r="J191" s="10">
        <v>4685</v>
      </c>
      <c r="K191" s="10">
        <v>4325</v>
      </c>
      <c r="L191" s="10">
        <v>4015</v>
      </c>
      <c r="Y191" s="4"/>
      <c r="Z191" s="4"/>
      <c r="AA191" s="4"/>
      <c r="AB191" s="4"/>
      <c r="AC191" s="4"/>
      <c r="AD191" s="4"/>
      <c r="AE191" s="4"/>
      <c r="AF191" s="4"/>
    </row>
    <row r="192" spans="2:32">
      <c r="B192" s="91" t="s">
        <v>214</v>
      </c>
      <c r="E192" s="10">
        <v>720</v>
      </c>
      <c r="F192" s="10">
        <v>1270</v>
      </c>
      <c r="G192" s="10">
        <v>1320</v>
      </c>
      <c r="H192" s="10">
        <v>810</v>
      </c>
      <c r="I192" s="10">
        <v>995</v>
      </c>
      <c r="J192" s="10">
        <v>965</v>
      </c>
      <c r="K192" s="10">
        <v>810</v>
      </c>
      <c r="L192" s="10">
        <v>695</v>
      </c>
      <c r="Y192" s="4"/>
      <c r="Z192" s="4"/>
      <c r="AA192" s="4"/>
      <c r="AB192" s="4"/>
      <c r="AC192" s="4"/>
      <c r="AD192" s="4"/>
      <c r="AE192" s="4"/>
      <c r="AF192" s="4"/>
    </row>
    <row r="193" spans="2:32">
      <c r="B193" s="2" t="s">
        <v>215</v>
      </c>
      <c r="E193" s="10">
        <v>995</v>
      </c>
      <c r="F193" s="10">
        <v>760</v>
      </c>
      <c r="G193" s="10">
        <v>1105</v>
      </c>
      <c r="H193" s="10">
        <v>1085</v>
      </c>
      <c r="I193" s="10">
        <v>1435</v>
      </c>
      <c r="J193" s="10">
        <v>1090</v>
      </c>
      <c r="K193" s="10">
        <v>1345</v>
      </c>
      <c r="L193" s="10">
        <v>1325</v>
      </c>
      <c r="Y193" s="4"/>
      <c r="Z193" s="4"/>
      <c r="AA193" s="4"/>
      <c r="AB193" s="4"/>
      <c r="AC193" s="4"/>
      <c r="AD193" s="4"/>
      <c r="AE193" s="4"/>
      <c r="AF193" s="4"/>
    </row>
    <row r="194" spans="2:32">
      <c r="B194" s="2" t="s">
        <v>361</v>
      </c>
      <c r="E194" s="10">
        <v>0</v>
      </c>
      <c r="F194" s="10">
        <v>0</v>
      </c>
      <c r="G194" s="10">
        <v>0</v>
      </c>
      <c r="H194" s="10">
        <v>0</v>
      </c>
      <c r="I194" s="10">
        <v>0</v>
      </c>
      <c r="J194" s="10">
        <v>310</v>
      </c>
      <c r="K194" s="10">
        <v>375</v>
      </c>
      <c r="L194" s="10">
        <v>250</v>
      </c>
      <c r="Y194" s="4"/>
      <c r="Z194" s="4"/>
      <c r="AA194" s="4"/>
      <c r="AB194" s="4"/>
      <c r="AC194" s="4"/>
      <c r="AD194" s="4"/>
      <c r="AE194" s="4"/>
      <c r="AF194" s="4"/>
    </row>
    <row r="195" spans="2:32">
      <c r="B195" s="2" t="s">
        <v>216</v>
      </c>
      <c r="E195" s="10">
        <v>145</v>
      </c>
      <c r="F195" s="10">
        <v>145</v>
      </c>
      <c r="G195" s="10">
        <v>125</v>
      </c>
      <c r="H195" s="10">
        <v>65</v>
      </c>
      <c r="I195" s="10">
        <v>45</v>
      </c>
      <c r="J195" s="10">
        <v>30</v>
      </c>
      <c r="K195" s="10">
        <v>25</v>
      </c>
      <c r="L195" s="10">
        <v>25</v>
      </c>
      <c r="Y195" s="4"/>
      <c r="Z195" s="4"/>
      <c r="AA195" s="4"/>
      <c r="AB195" s="4"/>
      <c r="AC195" s="4"/>
      <c r="AD195" s="4"/>
      <c r="AE195" s="4"/>
      <c r="AF195" s="4"/>
    </row>
    <row r="196" spans="2:32">
      <c r="B196" s="354" t="s">
        <v>0</v>
      </c>
      <c r="C196" s="492">
        <v>198605</v>
      </c>
      <c r="D196" s="492">
        <v>191415</v>
      </c>
      <c r="E196" s="492">
        <v>148280</v>
      </c>
      <c r="F196" s="492">
        <v>138410</v>
      </c>
      <c r="G196" s="492">
        <v>138915</v>
      </c>
      <c r="H196" s="492">
        <v>140065</v>
      </c>
      <c r="I196" s="492">
        <v>146375</v>
      </c>
      <c r="J196" s="492">
        <v>147610</v>
      </c>
      <c r="K196" s="493">
        <v>144945</v>
      </c>
      <c r="L196" s="493">
        <v>137785</v>
      </c>
    </row>
    <row r="198" spans="2:32">
      <c r="B198" s="62" t="s">
        <v>614</v>
      </c>
      <c r="C198" s="21"/>
      <c r="D198" s="9"/>
      <c r="N198" s="18"/>
      <c r="O198" s="18"/>
      <c r="P198" s="18"/>
      <c r="Q198" s="18"/>
      <c r="R198" s="18"/>
      <c r="S198" s="18"/>
      <c r="T198" s="18"/>
      <c r="U198" s="18"/>
      <c r="V198" s="18"/>
      <c r="W198" s="18"/>
    </row>
    <row r="199" spans="2:32">
      <c r="B199" s="2" t="s">
        <v>512</v>
      </c>
      <c r="E199" s="107">
        <v>0</v>
      </c>
      <c r="F199" s="107">
        <v>5</v>
      </c>
      <c r="G199" s="107">
        <v>5</v>
      </c>
      <c r="H199" s="107">
        <v>5</v>
      </c>
      <c r="I199" s="107">
        <v>5</v>
      </c>
      <c r="J199" s="107">
        <v>5</v>
      </c>
      <c r="K199" s="107">
        <v>5</v>
      </c>
      <c r="L199" s="107">
        <v>0</v>
      </c>
      <c r="N199" s="18"/>
      <c r="O199" s="18"/>
      <c r="P199" s="18"/>
      <c r="Q199" s="18"/>
      <c r="R199" s="18"/>
      <c r="S199" s="18"/>
      <c r="T199" s="18"/>
      <c r="U199" s="18"/>
      <c r="V199" s="18"/>
      <c r="W199" s="18"/>
    </row>
    <row r="200" spans="2:32" s="4" customFormat="1">
      <c r="B200" s="2" t="s">
        <v>382</v>
      </c>
      <c r="D200" s="2"/>
      <c r="E200" s="10">
        <v>60</v>
      </c>
      <c r="F200" s="10">
        <v>145</v>
      </c>
      <c r="G200" s="10">
        <v>230</v>
      </c>
      <c r="H200" s="10">
        <v>150</v>
      </c>
      <c r="I200" s="10">
        <v>70</v>
      </c>
      <c r="J200" s="10">
        <v>55</v>
      </c>
      <c r="K200" s="10">
        <v>25</v>
      </c>
      <c r="L200" s="10">
        <v>75</v>
      </c>
      <c r="N200" s="10"/>
      <c r="O200" s="18"/>
      <c r="P200" s="10"/>
      <c r="Q200" s="10"/>
      <c r="R200" s="10"/>
      <c r="S200" s="10"/>
      <c r="T200" s="10"/>
      <c r="U200" s="10"/>
      <c r="V200" s="10"/>
      <c r="W200" s="10"/>
    </row>
    <row r="201" spans="2:32" s="4" customFormat="1">
      <c r="B201" s="4" t="s">
        <v>383</v>
      </c>
      <c r="D201" s="2"/>
      <c r="E201" s="10">
        <v>710</v>
      </c>
      <c r="F201" s="10">
        <v>500</v>
      </c>
      <c r="G201" s="10">
        <v>390</v>
      </c>
      <c r="H201" s="10">
        <v>1145</v>
      </c>
      <c r="I201" s="10">
        <v>1250</v>
      </c>
      <c r="J201" s="10">
        <v>725</v>
      </c>
      <c r="K201" s="10">
        <v>220</v>
      </c>
      <c r="L201" s="10">
        <v>25</v>
      </c>
      <c r="N201" s="10"/>
      <c r="O201" s="18"/>
      <c r="P201" s="10"/>
      <c r="Q201" s="10"/>
      <c r="R201" s="10"/>
      <c r="S201" s="10"/>
      <c r="T201" s="10"/>
      <c r="U201" s="10"/>
      <c r="V201" s="10"/>
      <c r="W201" s="10"/>
    </row>
    <row r="202" spans="2:32" s="4" customFormat="1">
      <c r="B202" s="4" t="s">
        <v>384</v>
      </c>
      <c r="D202" s="2"/>
      <c r="E202" s="10">
        <v>6790</v>
      </c>
      <c r="F202" s="10">
        <v>7165</v>
      </c>
      <c r="G202" s="10">
        <v>7705</v>
      </c>
      <c r="H202" s="10">
        <v>8850</v>
      </c>
      <c r="I202" s="10">
        <v>8845</v>
      </c>
      <c r="J202" s="10">
        <v>6185</v>
      </c>
      <c r="K202" s="10">
        <v>2625</v>
      </c>
      <c r="L202" s="10">
        <v>890</v>
      </c>
      <c r="N202" s="10"/>
      <c r="O202" s="18"/>
      <c r="P202" s="10"/>
      <c r="Q202" s="10"/>
      <c r="R202" s="10"/>
      <c r="S202" s="10"/>
      <c r="T202" s="10"/>
      <c r="U202" s="10"/>
      <c r="V202" s="10"/>
      <c r="W202" s="10"/>
    </row>
    <row r="203" spans="2:32" s="4" customFormat="1">
      <c r="B203" s="4" t="s">
        <v>385</v>
      </c>
      <c r="D203" s="2"/>
      <c r="E203" s="10">
        <v>15</v>
      </c>
      <c r="F203" s="10">
        <v>15</v>
      </c>
      <c r="G203" s="10">
        <v>230</v>
      </c>
      <c r="H203" s="10">
        <v>300</v>
      </c>
      <c r="I203" s="10">
        <v>10</v>
      </c>
      <c r="J203" s="10">
        <v>70</v>
      </c>
      <c r="K203" s="10">
        <v>840</v>
      </c>
      <c r="L203" s="10">
        <v>1160</v>
      </c>
      <c r="N203" s="10"/>
      <c r="O203" s="18"/>
      <c r="P203" s="10"/>
      <c r="Q203" s="10"/>
      <c r="R203" s="10"/>
      <c r="S203" s="10"/>
      <c r="T203" s="10"/>
      <c r="U203" s="10"/>
      <c r="V203" s="10"/>
      <c r="W203" s="10"/>
    </row>
    <row r="204" spans="2:32" s="4" customFormat="1">
      <c r="B204" s="4" t="s">
        <v>493</v>
      </c>
      <c r="D204" s="2"/>
      <c r="E204" s="10">
        <v>25</v>
      </c>
      <c r="F204" s="10">
        <v>55</v>
      </c>
      <c r="G204" s="10">
        <v>70</v>
      </c>
      <c r="H204" s="10">
        <v>45</v>
      </c>
      <c r="I204" s="10">
        <v>30</v>
      </c>
      <c r="J204" s="10">
        <v>20</v>
      </c>
      <c r="K204" s="10">
        <v>20</v>
      </c>
      <c r="L204" s="10">
        <v>15</v>
      </c>
      <c r="N204" s="10"/>
      <c r="O204" s="18"/>
      <c r="P204" s="10"/>
      <c r="Q204" s="10"/>
      <c r="R204" s="10"/>
      <c r="S204" s="10"/>
      <c r="T204" s="10"/>
      <c r="U204" s="10"/>
      <c r="V204" s="10"/>
      <c r="W204" s="10"/>
    </row>
    <row r="205" spans="2:32" s="4" customFormat="1">
      <c r="B205" s="4" t="s">
        <v>386</v>
      </c>
      <c r="D205" s="2"/>
      <c r="E205" s="10">
        <v>950</v>
      </c>
      <c r="F205" s="10">
        <v>950</v>
      </c>
      <c r="G205" s="10">
        <v>795</v>
      </c>
      <c r="H205" s="10">
        <v>940</v>
      </c>
      <c r="I205" s="10">
        <v>845</v>
      </c>
      <c r="J205" s="10">
        <v>790</v>
      </c>
      <c r="K205" s="10">
        <v>790</v>
      </c>
      <c r="L205" s="10">
        <v>720</v>
      </c>
      <c r="N205" s="10"/>
      <c r="O205" s="18"/>
      <c r="P205" s="10"/>
      <c r="Q205" s="10"/>
      <c r="R205" s="10"/>
      <c r="S205" s="10"/>
      <c r="T205" s="10"/>
      <c r="U205" s="10"/>
      <c r="V205" s="10"/>
      <c r="W205" s="10"/>
    </row>
    <row r="206" spans="2:32" s="4" customFormat="1">
      <c r="B206" s="4" t="s">
        <v>387</v>
      </c>
      <c r="D206" s="2"/>
      <c r="E206" s="10">
        <v>1050</v>
      </c>
      <c r="F206" s="10">
        <v>880</v>
      </c>
      <c r="G206" s="10">
        <v>795</v>
      </c>
      <c r="H206" s="10">
        <v>900</v>
      </c>
      <c r="I206" s="10">
        <v>1315</v>
      </c>
      <c r="J206" s="10">
        <v>1535</v>
      </c>
      <c r="K206" s="10">
        <v>1260</v>
      </c>
      <c r="L206" s="10">
        <v>1060</v>
      </c>
      <c r="N206" s="10"/>
      <c r="O206" s="18"/>
      <c r="P206" s="10"/>
      <c r="Q206" s="10"/>
      <c r="R206" s="10"/>
      <c r="S206" s="10"/>
      <c r="T206" s="10"/>
      <c r="U206" s="10"/>
      <c r="V206" s="10"/>
      <c r="W206" s="10"/>
    </row>
    <row r="207" spans="2:32" s="4" customFormat="1">
      <c r="B207" s="4" t="s">
        <v>388</v>
      </c>
      <c r="D207" s="2"/>
      <c r="E207" s="10">
        <v>290</v>
      </c>
      <c r="F207" s="10">
        <v>375</v>
      </c>
      <c r="G207" s="10">
        <v>460</v>
      </c>
      <c r="H207" s="10">
        <v>475</v>
      </c>
      <c r="I207" s="10">
        <v>485</v>
      </c>
      <c r="J207" s="10">
        <v>3105</v>
      </c>
      <c r="K207" s="10">
        <v>4940</v>
      </c>
      <c r="L207" s="10">
        <v>5265</v>
      </c>
      <c r="N207" s="10"/>
      <c r="O207" s="18"/>
      <c r="P207" s="10"/>
      <c r="Q207" s="10"/>
      <c r="R207" s="10"/>
      <c r="S207" s="10"/>
      <c r="T207" s="10"/>
      <c r="U207" s="10"/>
      <c r="V207" s="10"/>
      <c r="W207" s="10"/>
    </row>
    <row r="208" spans="2:32" s="4" customFormat="1">
      <c r="B208" s="4" t="s">
        <v>389</v>
      </c>
      <c r="D208" s="2"/>
      <c r="E208" s="10">
        <v>250</v>
      </c>
      <c r="F208" s="10">
        <v>135</v>
      </c>
      <c r="G208" s="10">
        <v>75</v>
      </c>
      <c r="H208" s="10">
        <v>35</v>
      </c>
      <c r="I208" s="10">
        <v>60</v>
      </c>
      <c r="J208" s="10">
        <v>30</v>
      </c>
      <c r="K208" s="10">
        <v>20</v>
      </c>
      <c r="L208" s="10">
        <v>60</v>
      </c>
      <c r="N208" s="10"/>
      <c r="O208" s="18"/>
      <c r="P208" s="10"/>
      <c r="Q208" s="10"/>
      <c r="R208" s="10"/>
      <c r="S208" s="10"/>
      <c r="T208" s="10"/>
      <c r="U208" s="10"/>
      <c r="V208" s="10"/>
      <c r="W208" s="10"/>
    </row>
    <row r="209" spans="2:23" s="4" customFormat="1">
      <c r="B209" s="4" t="s">
        <v>506</v>
      </c>
      <c r="D209" s="2"/>
      <c r="E209" s="10">
        <v>5</v>
      </c>
      <c r="F209" s="10">
        <v>0</v>
      </c>
      <c r="G209" s="10">
        <v>0</v>
      </c>
      <c r="H209" s="10">
        <v>0</v>
      </c>
      <c r="I209" s="10">
        <v>0</v>
      </c>
      <c r="J209" s="10">
        <v>0</v>
      </c>
      <c r="K209" s="10">
        <v>0</v>
      </c>
      <c r="L209" s="10">
        <v>0</v>
      </c>
      <c r="N209" s="10"/>
      <c r="O209" s="18"/>
      <c r="P209" s="10"/>
      <c r="Q209" s="10"/>
      <c r="R209" s="10"/>
      <c r="S209" s="10"/>
      <c r="T209" s="10"/>
      <c r="U209" s="10"/>
      <c r="V209" s="10"/>
      <c r="W209" s="10"/>
    </row>
    <row r="210" spans="2:23" s="4" customFormat="1">
      <c r="B210" s="4" t="s">
        <v>513</v>
      </c>
      <c r="D210" s="2"/>
      <c r="E210" s="10">
        <v>255</v>
      </c>
      <c r="F210" s="10">
        <v>260</v>
      </c>
      <c r="G210" s="10">
        <v>275</v>
      </c>
      <c r="H210" s="10">
        <v>260</v>
      </c>
      <c r="I210" s="10">
        <v>235</v>
      </c>
      <c r="J210" s="10">
        <v>225</v>
      </c>
      <c r="K210" s="10">
        <v>230</v>
      </c>
      <c r="L210" s="10">
        <v>165</v>
      </c>
      <c r="N210" s="10"/>
      <c r="O210" s="18"/>
      <c r="P210" s="10"/>
      <c r="Q210" s="10"/>
      <c r="R210" s="10"/>
      <c r="S210" s="10"/>
      <c r="T210" s="10"/>
      <c r="U210" s="10"/>
      <c r="V210" s="10"/>
      <c r="W210" s="10"/>
    </row>
    <row r="211" spans="2:23">
      <c r="B211" s="4" t="s">
        <v>542</v>
      </c>
      <c r="E211" s="10">
        <v>85</v>
      </c>
      <c r="F211" s="10">
        <v>60</v>
      </c>
      <c r="G211" s="10">
        <v>50</v>
      </c>
      <c r="H211" s="10">
        <v>40</v>
      </c>
      <c r="I211" s="10">
        <v>30</v>
      </c>
      <c r="J211" s="10">
        <v>25</v>
      </c>
      <c r="K211" s="10">
        <v>25</v>
      </c>
      <c r="L211" s="10">
        <v>10</v>
      </c>
      <c r="N211" s="18"/>
      <c r="O211" s="18"/>
      <c r="P211" s="18"/>
      <c r="Q211" s="18"/>
      <c r="R211" s="18"/>
      <c r="S211" s="18"/>
      <c r="T211" s="18"/>
      <c r="U211" s="18"/>
      <c r="V211" s="18"/>
      <c r="W211" s="18"/>
    </row>
    <row r="212" spans="2:23">
      <c r="B212" s="2" t="s">
        <v>390</v>
      </c>
      <c r="E212" s="10">
        <v>605</v>
      </c>
      <c r="F212" s="10">
        <v>710</v>
      </c>
      <c r="G212" s="10">
        <v>840</v>
      </c>
      <c r="H212" s="10">
        <v>830</v>
      </c>
      <c r="I212" s="10">
        <v>760</v>
      </c>
      <c r="J212" s="10">
        <v>715</v>
      </c>
      <c r="K212" s="10">
        <v>750</v>
      </c>
      <c r="L212" s="10">
        <v>790</v>
      </c>
      <c r="N212" s="18"/>
      <c r="O212" s="18"/>
      <c r="P212" s="18"/>
      <c r="Q212" s="18"/>
      <c r="R212" s="18"/>
      <c r="S212" s="18"/>
      <c r="T212" s="18"/>
      <c r="U212" s="18"/>
      <c r="V212" s="18"/>
      <c r="W212" s="18"/>
    </row>
    <row r="213" spans="2:23">
      <c r="B213" s="2" t="s">
        <v>514</v>
      </c>
      <c r="E213" s="10">
        <v>130</v>
      </c>
      <c r="F213" s="10">
        <v>45</v>
      </c>
      <c r="G213" s="10">
        <v>15</v>
      </c>
      <c r="H213" s="10">
        <v>5</v>
      </c>
      <c r="I213" s="10">
        <v>0</v>
      </c>
      <c r="J213" s="10">
        <v>0</v>
      </c>
      <c r="K213" s="10">
        <v>95</v>
      </c>
      <c r="L213" s="10">
        <v>195</v>
      </c>
      <c r="N213" s="18"/>
      <c r="O213" s="18"/>
      <c r="P213" s="18"/>
      <c r="Q213" s="18"/>
      <c r="R213" s="18"/>
      <c r="S213" s="18"/>
      <c r="T213" s="18"/>
      <c r="U213" s="18"/>
      <c r="V213" s="18"/>
      <c r="W213" s="18"/>
    </row>
    <row r="214" spans="2:23">
      <c r="B214" s="2" t="s">
        <v>391</v>
      </c>
      <c r="E214" s="10">
        <v>1230</v>
      </c>
      <c r="F214" s="10">
        <v>315</v>
      </c>
      <c r="G214" s="10">
        <v>240</v>
      </c>
      <c r="H214" s="10">
        <v>205</v>
      </c>
      <c r="I214" s="10">
        <v>195</v>
      </c>
      <c r="J214" s="10">
        <v>275</v>
      </c>
      <c r="K214" s="10">
        <v>255</v>
      </c>
      <c r="L214" s="10">
        <v>245</v>
      </c>
      <c r="N214" s="18"/>
      <c r="O214" s="18"/>
      <c r="P214" s="18"/>
      <c r="Q214" s="18"/>
      <c r="R214" s="18"/>
      <c r="S214" s="18"/>
      <c r="T214" s="18"/>
      <c r="U214" s="18"/>
      <c r="V214" s="18"/>
      <c r="W214" s="18"/>
    </row>
    <row r="215" spans="2:23">
      <c r="B215" s="2" t="s">
        <v>392</v>
      </c>
      <c r="E215" s="10">
        <v>575</v>
      </c>
      <c r="F215" s="10">
        <v>550</v>
      </c>
      <c r="G215" s="10">
        <v>595</v>
      </c>
      <c r="H215" s="10">
        <v>575</v>
      </c>
      <c r="I215" s="10">
        <v>525</v>
      </c>
      <c r="J215" s="10">
        <v>480</v>
      </c>
      <c r="K215" s="10">
        <v>480</v>
      </c>
      <c r="L215" s="10">
        <v>480</v>
      </c>
      <c r="N215" s="18"/>
      <c r="O215" s="18"/>
      <c r="P215" s="18"/>
      <c r="Q215" s="18"/>
      <c r="R215" s="18"/>
      <c r="S215" s="18"/>
      <c r="T215" s="18"/>
      <c r="U215" s="18"/>
      <c r="V215" s="18"/>
      <c r="W215" s="18"/>
    </row>
    <row r="216" spans="2:23">
      <c r="B216" s="2" t="s">
        <v>393</v>
      </c>
      <c r="E216" s="10">
        <v>475</v>
      </c>
      <c r="F216" s="10">
        <v>290</v>
      </c>
      <c r="G216" s="10">
        <v>100</v>
      </c>
      <c r="H216" s="10">
        <v>70</v>
      </c>
      <c r="I216" s="10">
        <v>55</v>
      </c>
      <c r="J216" s="10">
        <v>15</v>
      </c>
      <c r="K216" s="10">
        <v>40</v>
      </c>
      <c r="L216" s="10">
        <v>165</v>
      </c>
      <c r="N216" s="18"/>
      <c r="O216" s="18"/>
      <c r="P216" s="18"/>
      <c r="Q216" s="18"/>
      <c r="R216" s="18"/>
      <c r="S216" s="18"/>
      <c r="T216" s="18"/>
      <c r="U216" s="18"/>
      <c r="V216" s="18"/>
      <c r="W216" s="18"/>
    </row>
    <row r="217" spans="2:23">
      <c r="B217" s="2" t="s">
        <v>394</v>
      </c>
      <c r="E217" s="10">
        <v>125</v>
      </c>
      <c r="F217" s="10">
        <v>130</v>
      </c>
      <c r="G217" s="10">
        <v>100</v>
      </c>
      <c r="H217" s="10">
        <v>95</v>
      </c>
      <c r="I217" s="10">
        <v>80</v>
      </c>
      <c r="J217" s="10">
        <v>80</v>
      </c>
      <c r="K217" s="10">
        <v>150</v>
      </c>
      <c r="L217" s="10">
        <v>115</v>
      </c>
      <c r="N217" s="18"/>
      <c r="O217" s="18"/>
      <c r="P217" s="18"/>
      <c r="Q217" s="18"/>
      <c r="R217" s="18"/>
      <c r="S217" s="18"/>
      <c r="T217" s="18"/>
      <c r="U217" s="18"/>
      <c r="V217" s="18"/>
      <c r="W217" s="18"/>
    </row>
    <row r="218" spans="2:23">
      <c r="B218" s="2" t="s">
        <v>395</v>
      </c>
      <c r="E218" s="10">
        <v>5</v>
      </c>
      <c r="F218" s="10">
        <v>15</v>
      </c>
      <c r="G218" s="10">
        <v>25</v>
      </c>
      <c r="H218" s="10">
        <v>40</v>
      </c>
      <c r="I218" s="10">
        <v>50</v>
      </c>
      <c r="J218" s="10">
        <v>55</v>
      </c>
      <c r="K218" s="10">
        <v>60</v>
      </c>
      <c r="L218" s="10">
        <v>165</v>
      </c>
      <c r="N218" s="18"/>
      <c r="O218" s="18"/>
      <c r="P218" s="18"/>
      <c r="Q218" s="18"/>
      <c r="R218" s="18"/>
      <c r="S218" s="18"/>
      <c r="T218" s="18"/>
      <c r="U218" s="18"/>
      <c r="V218" s="18"/>
      <c r="W218" s="18"/>
    </row>
    <row r="219" spans="2:23">
      <c r="B219" s="2" t="s">
        <v>396</v>
      </c>
      <c r="E219" s="10">
        <v>0</v>
      </c>
      <c r="F219" s="10">
        <v>0</v>
      </c>
      <c r="G219" s="10">
        <v>0</v>
      </c>
      <c r="H219" s="10">
        <v>35</v>
      </c>
      <c r="I219" s="10">
        <v>95</v>
      </c>
      <c r="J219" s="10">
        <v>115</v>
      </c>
      <c r="K219" s="10">
        <v>95</v>
      </c>
      <c r="L219" s="10">
        <v>65</v>
      </c>
      <c r="N219" s="18"/>
      <c r="O219" s="18"/>
      <c r="P219" s="18"/>
      <c r="Q219" s="18"/>
      <c r="R219" s="18"/>
      <c r="S219" s="18"/>
      <c r="T219" s="18"/>
      <c r="U219" s="18"/>
      <c r="V219" s="18"/>
      <c r="W219" s="18"/>
    </row>
    <row r="220" spans="2:23">
      <c r="B220" s="2" t="s">
        <v>397</v>
      </c>
      <c r="E220" s="10">
        <v>985</v>
      </c>
      <c r="F220" s="10">
        <v>995</v>
      </c>
      <c r="G220" s="10">
        <v>1110</v>
      </c>
      <c r="H220" s="10">
        <v>1265</v>
      </c>
      <c r="I220" s="10">
        <v>1180</v>
      </c>
      <c r="J220" s="10">
        <v>1150</v>
      </c>
      <c r="K220" s="10">
        <v>1130</v>
      </c>
      <c r="L220" s="10">
        <v>1190</v>
      </c>
      <c r="N220" s="18"/>
      <c r="O220" s="18"/>
      <c r="P220" s="18"/>
      <c r="Q220" s="18"/>
      <c r="R220" s="18"/>
      <c r="S220" s="18"/>
      <c r="T220" s="18"/>
      <c r="U220" s="18"/>
      <c r="V220" s="18"/>
      <c r="W220" s="18"/>
    </row>
    <row r="221" spans="2:23">
      <c r="B221" s="2" t="s">
        <v>398</v>
      </c>
      <c r="E221" s="10">
        <v>145</v>
      </c>
      <c r="F221" s="10">
        <v>215</v>
      </c>
      <c r="G221" s="10">
        <v>280</v>
      </c>
      <c r="H221" s="10">
        <v>380</v>
      </c>
      <c r="I221" s="10">
        <v>345</v>
      </c>
      <c r="J221" s="10">
        <v>340</v>
      </c>
      <c r="K221" s="10">
        <v>365</v>
      </c>
      <c r="L221" s="10">
        <v>340</v>
      </c>
      <c r="N221" s="18"/>
      <c r="O221" s="18"/>
      <c r="P221" s="18"/>
      <c r="Q221" s="18"/>
      <c r="R221" s="18"/>
      <c r="S221" s="18"/>
      <c r="T221" s="18"/>
      <c r="U221" s="18"/>
      <c r="V221" s="18"/>
      <c r="W221" s="18"/>
    </row>
    <row r="222" spans="2:23">
      <c r="B222" s="2" t="s">
        <v>399</v>
      </c>
      <c r="E222" s="10">
        <v>0</v>
      </c>
      <c r="F222" s="10">
        <v>0</v>
      </c>
      <c r="G222" s="10">
        <v>30</v>
      </c>
      <c r="H222" s="10">
        <v>60</v>
      </c>
      <c r="I222" s="10">
        <v>100</v>
      </c>
      <c r="J222" s="10">
        <v>130</v>
      </c>
      <c r="K222" s="10">
        <v>145</v>
      </c>
      <c r="L222" s="10">
        <v>120</v>
      </c>
      <c r="N222" s="18"/>
      <c r="O222" s="18"/>
      <c r="P222" s="18"/>
      <c r="Q222" s="18"/>
      <c r="R222" s="18"/>
      <c r="S222" s="18"/>
      <c r="T222" s="18"/>
      <c r="U222" s="18"/>
      <c r="V222" s="18"/>
      <c r="W222" s="18"/>
    </row>
    <row r="223" spans="2:23">
      <c r="B223" s="2" t="s">
        <v>515</v>
      </c>
      <c r="E223" s="10">
        <v>0</v>
      </c>
      <c r="F223" s="10">
        <v>5</v>
      </c>
      <c r="G223" s="10">
        <v>255</v>
      </c>
      <c r="H223" s="10">
        <v>335</v>
      </c>
      <c r="I223" s="10">
        <v>335</v>
      </c>
      <c r="J223" s="10">
        <v>400</v>
      </c>
      <c r="K223" s="10">
        <v>370</v>
      </c>
      <c r="L223" s="10">
        <v>285</v>
      </c>
      <c r="N223" s="18"/>
      <c r="O223" s="18"/>
      <c r="P223" s="18"/>
      <c r="Q223" s="18"/>
      <c r="R223" s="18"/>
      <c r="S223" s="18"/>
      <c r="T223" s="18"/>
      <c r="U223" s="18"/>
      <c r="V223" s="18"/>
      <c r="W223" s="18"/>
    </row>
    <row r="224" spans="2:23">
      <c r="B224" s="2" t="s">
        <v>400</v>
      </c>
      <c r="E224" s="10">
        <v>255</v>
      </c>
      <c r="F224" s="10">
        <v>255</v>
      </c>
      <c r="G224" s="10">
        <v>290</v>
      </c>
      <c r="H224" s="10">
        <v>300</v>
      </c>
      <c r="I224" s="10">
        <v>365</v>
      </c>
      <c r="J224" s="10">
        <v>425</v>
      </c>
      <c r="K224" s="10">
        <v>445</v>
      </c>
      <c r="L224" s="10">
        <v>610</v>
      </c>
      <c r="N224" s="18"/>
      <c r="O224" s="18"/>
      <c r="P224" s="18"/>
      <c r="Q224" s="18"/>
      <c r="R224" s="18"/>
      <c r="S224" s="18"/>
      <c r="T224" s="18"/>
      <c r="U224" s="18"/>
      <c r="V224" s="18"/>
      <c r="W224" s="18"/>
    </row>
    <row r="225" spans="2:23">
      <c r="B225" s="2" t="s">
        <v>401</v>
      </c>
      <c r="E225" s="10">
        <v>4090</v>
      </c>
      <c r="F225" s="10">
        <v>5385</v>
      </c>
      <c r="G225" s="10">
        <v>4685</v>
      </c>
      <c r="H225" s="10">
        <v>3160</v>
      </c>
      <c r="I225" s="10">
        <v>4520</v>
      </c>
      <c r="J225" s="10">
        <v>4500</v>
      </c>
      <c r="K225" s="10">
        <v>4690</v>
      </c>
      <c r="L225" s="10">
        <v>4730</v>
      </c>
      <c r="N225" s="18"/>
      <c r="O225" s="18"/>
      <c r="P225" s="18"/>
      <c r="Q225" s="18"/>
      <c r="R225" s="18"/>
      <c r="S225" s="18"/>
      <c r="T225" s="18"/>
      <c r="U225" s="18"/>
      <c r="V225" s="18"/>
      <c r="W225" s="18"/>
    </row>
    <row r="226" spans="2:23">
      <c r="B226" s="2" t="s">
        <v>494</v>
      </c>
      <c r="E226" s="10">
        <v>60</v>
      </c>
      <c r="F226" s="10">
        <v>25</v>
      </c>
      <c r="G226" s="10">
        <v>5</v>
      </c>
      <c r="H226" s="10">
        <v>0</v>
      </c>
      <c r="I226" s="10">
        <v>0</v>
      </c>
      <c r="J226" s="10">
        <v>0</v>
      </c>
      <c r="K226" s="10">
        <v>0</v>
      </c>
      <c r="L226" s="10">
        <v>0</v>
      </c>
      <c r="N226" s="18"/>
      <c r="O226" s="18"/>
      <c r="P226" s="18"/>
      <c r="Q226" s="18"/>
      <c r="R226" s="18"/>
      <c r="S226" s="18"/>
      <c r="T226" s="18"/>
      <c r="U226" s="18"/>
      <c r="V226" s="18"/>
      <c r="W226" s="18"/>
    </row>
    <row r="227" spans="2:23">
      <c r="B227" s="2" t="s">
        <v>402</v>
      </c>
      <c r="E227" s="10">
        <v>3725</v>
      </c>
      <c r="F227" s="10">
        <v>2905</v>
      </c>
      <c r="G227" s="10">
        <v>3680</v>
      </c>
      <c r="H227" s="10">
        <v>3645</v>
      </c>
      <c r="I227" s="10">
        <v>4610</v>
      </c>
      <c r="J227" s="10">
        <v>3220</v>
      </c>
      <c r="K227" s="10">
        <v>2955</v>
      </c>
      <c r="L227" s="10">
        <v>3535</v>
      </c>
      <c r="N227" s="18"/>
      <c r="O227" s="18"/>
      <c r="P227" s="18"/>
      <c r="Q227" s="18"/>
      <c r="R227" s="18"/>
      <c r="S227" s="18"/>
      <c r="T227" s="18"/>
      <c r="U227" s="18"/>
      <c r="V227" s="18"/>
      <c r="W227" s="18"/>
    </row>
    <row r="228" spans="2:23">
      <c r="B228" s="2" t="s">
        <v>403</v>
      </c>
      <c r="E228" s="10">
        <v>95</v>
      </c>
      <c r="F228" s="10">
        <v>150</v>
      </c>
      <c r="G228" s="10">
        <v>170</v>
      </c>
      <c r="H228" s="10">
        <v>220</v>
      </c>
      <c r="I228" s="10">
        <v>205</v>
      </c>
      <c r="J228" s="10">
        <v>190</v>
      </c>
      <c r="K228" s="10">
        <v>210</v>
      </c>
      <c r="L228" s="10">
        <v>145</v>
      </c>
      <c r="N228" s="18"/>
      <c r="O228" s="18"/>
      <c r="P228" s="18"/>
      <c r="Q228" s="18"/>
      <c r="R228" s="18"/>
      <c r="S228" s="18"/>
      <c r="T228" s="18"/>
      <c r="U228" s="18"/>
      <c r="V228" s="18"/>
      <c r="W228" s="18"/>
    </row>
    <row r="229" spans="2:23">
      <c r="B229" s="2" t="s">
        <v>404</v>
      </c>
      <c r="E229" s="10">
        <v>220</v>
      </c>
      <c r="F229" s="10">
        <v>180</v>
      </c>
      <c r="G229" s="10">
        <v>170</v>
      </c>
      <c r="H229" s="10">
        <v>170</v>
      </c>
      <c r="I229" s="10">
        <v>180</v>
      </c>
      <c r="J229" s="10">
        <v>70</v>
      </c>
      <c r="K229" s="10">
        <v>15</v>
      </c>
      <c r="L229" s="10">
        <v>5</v>
      </c>
      <c r="N229" s="18"/>
      <c r="O229" s="18"/>
      <c r="P229" s="18"/>
      <c r="Q229" s="18"/>
      <c r="R229" s="18"/>
      <c r="S229" s="18"/>
      <c r="T229" s="18"/>
      <c r="U229" s="18"/>
      <c r="V229" s="18"/>
      <c r="W229" s="18"/>
    </row>
    <row r="230" spans="2:23">
      <c r="B230" s="2" t="s">
        <v>516</v>
      </c>
      <c r="E230" s="10">
        <v>10</v>
      </c>
      <c r="F230" s="10">
        <v>10</v>
      </c>
      <c r="G230" s="10">
        <v>10</v>
      </c>
      <c r="H230" s="10">
        <v>10</v>
      </c>
      <c r="I230" s="10">
        <v>0</v>
      </c>
      <c r="J230" s="10">
        <v>0</v>
      </c>
      <c r="K230" s="10">
        <v>0</v>
      </c>
      <c r="L230" s="10">
        <v>0</v>
      </c>
      <c r="N230" s="18"/>
      <c r="O230" s="18"/>
      <c r="P230" s="18"/>
      <c r="Q230" s="18"/>
      <c r="R230" s="18"/>
      <c r="S230" s="18"/>
      <c r="T230" s="18"/>
      <c r="U230" s="18"/>
      <c r="V230" s="18"/>
      <c r="W230" s="18"/>
    </row>
    <row r="231" spans="2:23">
      <c r="B231" s="2" t="s">
        <v>405</v>
      </c>
      <c r="E231" s="10">
        <v>7605</v>
      </c>
      <c r="F231" s="10">
        <v>7140</v>
      </c>
      <c r="G231" s="10">
        <v>7895</v>
      </c>
      <c r="H231" s="10">
        <v>9535</v>
      </c>
      <c r="I231" s="10">
        <v>9870</v>
      </c>
      <c r="J231" s="10">
        <v>10895</v>
      </c>
      <c r="K231" s="10">
        <v>12140</v>
      </c>
      <c r="L231" s="10">
        <v>13230</v>
      </c>
      <c r="N231" s="18"/>
      <c r="O231" s="18"/>
      <c r="P231" s="18"/>
      <c r="Q231" s="18"/>
      <c r="R231" s="18"/>
      <c r="S231" s="18"/>
      <c r="T231" s="18"/>
      <c r="U231" s="18"/>
      <c r="V231" s="18"/>
      <c r="W231" s="18"/>
    </row>
    <row r="232" spans="2:23">
      <c r="B232" s="2" t="s">
        <v>406</v>
      </c>
      <c r="E232" s="10">
        <v>900</v>
      </c>
      <c r="F232" s="10">
        <v>1040</v>
      </c>
      <c r="G232" s="10">
        <v>1120</v>
      </c>
      <c r="H232" s="10">
        <v>1140</v>
      </c>
      <c r="I232" s="10">
        <v>1060</v>
      </c>
      <c r="J232" s="10">
        <v>1010</v>
      </c>
      <c r="K232" s="10">
        <v>1080</v>
      </c>
      <c r="L232" s="10">
        <v>1135</v>
      </c>
      <c r="N232" s="18"/>
      <c r="O232" s="18"/>
      <c r="P232" s="18"/>
      <c r="Q232" s="18"/>
      <c r="R232" s="18"/>
      <c r="S232" s="18"/>
      <c r="T232" s="18"/>
      <c r="U232" s="18"/>
      <c r="V232" s="18"/>
      <c r="W232" s="18"/>
    </row>
    <row r="233" spans="2:23">
      <c r="B233" s="2" t="s">
        <v>407</v>
      </c>
      <c r="E233" s="10">
        <v>35</v>
      </c>
      <c r="F233" s="10">
        <v>45</v>
      </c>
      <c r="G233" s="10">
        <v>40</v>
      </c>
      <c r="H233" s="10">
        <v>50</v>
      </c>
      <c r="I233" s="10">
        <v>40</v>
      </c>
      <c r="J233" s="10">
        <v>45</v>
      </c>
      <c r="K233" s="10">
        <v>45</v>
      </c>
      <c r="L233" s="10">
        <v>25</v>
      </c>
      <c r="N233" s="18"/>
      <c r="O233" s="18"/>
      <c r="P233" s="18"/>
      <c r="Q233" s="18"/>
      <c r="R233" s="18"/>
      <c r="S233" s="18"/>
      <c r="T233" s="18"/>
      <c r="U233" s="18"/>
      <c r="V233" s="18"/>
      <c r="W233" s="18"/>
    </row>
    <row r="234" spans="2:23">
      <c r="B234" s="2" t="s">
        <v>408</v>
      </c>
      <c r="E234" s="10">
        <v>630</v>
      </c>
      <c r="F234" s="10">
        <v>480</v>
      </c>
      <c r="G234" s="10">
        <v>285</v>
      </c>
      <c r="H234" s="10">
        <v>360</v>
      </c>
      <c r="I234" s="10">
        <v>340</v>
      </c>
      <c r="J234" s="10">
        <v>300</v>
      </c>
      <c r="K234" s="10">
        <v>240</v>
      </c>
      <c r="L234" s="10">
        <v>300</v>
      </c>
      <c r="N234" s="18"/>
      <c r="O234" s="18"/>
      <c r="P234" s="18"/>
      <c r="Q234" s="18"/>
      <c r="R234" s="18"/>
      <c r="S234" s="18"/>
      <c r="T234" s="18"/>
      <c r="U234" s="18"/>
      <c r="V234" s="18"/>
      <c r="W234" s="18"/>
    </row>
    <row r="235" spans="2:23">
      <c r="B235" s="2" t="s">
        <v>409</v>
      </c>
      <c r="E235" s="10">
        <v>1810</v>
      </c>
      <c r="F235" s="10">
        <v>1885</v>
      </c>
      <c r="G235" s="10">
        <v>1890</v>
      </c>
      <c r="H235" s="10">
        <v>1745</v>
      </c>
      <c r="I235" s="10">
        <v>1600</v>
      </c>
      <c r="J235" s="10">
        <v>1780</v>
      </c>
      <c r="K235" s="10">
        <v>2020</v>
      </c>
      <c r="L235" s="10">
        <v>2170</v>
      </c>
      <c r="N235" s="18"/>
      <c r="O235" s="18"/>
      <c r="P235" s="18"/>
      <c r="Q235" s="18"/>
      <c r="R235" s="18"/>
      <c r="S235" s="18"/>
      <c r="T235" s="18"/>
      <c r="U235" s="18"/>
      <c r="V235" s="18"/>
      <c r="W235" s="18"/>
    </row>
    <row r="236" spans="2:23">
      <c r="B236" s="2" t="s">
        <v>410</v>
      </c>
      <c r="E236" s="10">
        <v>490</v>
      </c>
      <c r="F236" s="10">
        <v>795</v>
      </c>
      <c r="G236" s="10">
        <v>150</v>
      </c>
      <c r="H236" s="10">
        <v>1150</v>
      </c>
      <c r="I236" s="10">
        <v>2125</v>
      </c>
      <c r="J236" s="10">
        <v>2000</v>
      </c>
      <c r="K236" s="10">
        <v>1560</v>
      </c>
      <c r="L236" s="10">
        <v>1015</v>
      </c>
      <c r="N236" s="18"/>
      <c r="O236" s="18"/>
      <c r="P236" s="18"/>
      <c r="Q236" s="18"/>
      <c r="R236" s="18"/>
      <c r="S236" s="18"/>
      <c r="T236" s="18"/>
      <c r="U236" s="18"/>
      <c r="V236" s="18"/>
      <c r="W236" s="18"/>
    </row>
    <row r="237" spans="2:23">
      <c r="B237" s="2" t="s">
        <v>411</v>
      </c>
      <c r="E237" s="10">
        <v>370</v>
      </c>
      <c r="F237" s="10">
        <v>490</v>
      </c>
      <c r="G237" s="10">
        <v>515</v>
      </c>
      <c r="H237" s="10">
        <v>685</v>
      </c>
      <c r="I237" s="10">
        <v>500</v>
      </c>
      <c r="J237" s="10">
        <v>235</v>
      </c>
      <c r="K237" s="10">
        <v>100</v>
      </c>
      <c r="L237" s="10">
        <v>45</v>
      </c>
      <c r="N237" s="18"/>
      <c r="O237" s="18"/>
      <c r="P237" s="18"/>
      <c r="Q237" s="18"/>
      <c r="R237" s="18"/>
      <c r="S237" s="18"/>
      <c r="T237" s="18"/>
      <c r="U237" s="18"/>
      <c r="V237" s="18"/>
      <c r="W237" s="18"/>
    </row>
    <row r="238" spans="2:23">
      <c r="B238" s="2" t="s">
        <v>412</v>
      </c>
      <c r="E238" s="10">
        <v>10545</v>
      </c>
      <c r="F238" s="10">
        <v>10065</v>
      </c>
      <c r="G238" s="10">
        <v>11400</v>
      </c>
      <c r="H238" s="10">
        <v>11750</v>
      </c>
      <c r="I238" s="10">
        <v>13655</v>
      </c>
      <c r="J238" s="10">
        <v>12045</v>
      </c>
      <c r="K238" s="10">
        <v>14425</v>
      </c>
      <c r="L238" s="10">
        <v>16120</v>
      </c>
      <c r="N238" s="18"/>
      <c r="O238" s="18"/>
      <c r="P238" s="18"/>
      <c r="Q238" s="18"/>
      <c r="R238" s="18"/>
      <c r="S238" s="18"/>
      <c r="T238" s="18"/>
      <c r="U238" s="18"/>
      <c r="V238" s="18"/>
      <c r="W238" s="18"/>
    </row>
    <row r="239" spans="2:23">
      <c r="B239" s="2" t="s">
        <v>413</v>
      </c>
      <c r="E239" s="10">
        <v>0</v>
      </c>
      <c r="F239" s="10">
        <v>40</v>
      </c>
      <c r="G239" s="10">
        <v>120</v>
      </c>
      <c r="H239" s="10">
        <v>300</v>
      </c>
      <c r="I239" s="10">
        <v>530</v>
      </c>
      <c r="J239" s="10">
        <v>395</v>
      </c>
      <c r="K239" s="10">
        <v>205</v>
      </c>
      <c r="L239" s="10">
        <v>55</v>
      </c>
      <c r="N239" s="18"/>
      <c r="O239" s="18"/>
      <c r="P239" s="18"/>
      <c r="Q239" s="18"/>
      <c r="R239" s="18"/>
      <c r="S239" s="18"/>
      <c r="T239" s="18"/>
      <c r="U239" s="18"/>
      <c r="V239" s="18"/>
      <c r="W239" s="18"/>
    </row>
    <row r="240" spans="2:23">
      <c r="B240" s="2" t="s">
        <v>543</v>
      </c>
      <c r="E240" s="10">
        <v>85</v>
      </c>
      <c r="F240" s="10">
        <v>40</v>
      </c>
      <c r="G240" s="10">
        <v>30</v>
      </c>
      <c r="H240" s="10">
        <v>0</v>
      </c>
      <c r="I240" s="10">
        <v>0</v>
      </c>
      <c r="J240" s="10">
        <v>0</v>
      </c>
      <c r="K240" s="10">
        <v>0</v>
      </c>
      <c r="L240" s="10">
        <v>0</v>
      </c>
      <c r="N240" s="18"/>
      <c r="O240" s="18"/>
      <c r="P240" s="18"/>
      <c r="Q240" s="18"/>
      <c r="R240" s="18"/>
      <c r="S240" s="18"/>
      <c r="T240" s="18"/>
      <c r="U240" s="18"/>
      <c r="V240" s="18"/>
      <c r="W240" s="18"/>
    </row>
    <row r="241" spans="2:23">
      <c r="B241" s="2" t="s">
        <v>414</v>
      </c>
      <c r="E241" s="10">
        <v>455</v>
      </c>
      <c r="F241" s="10">
        <v>235</v>
      </c>
      <c r="G241" s="10">
        <v>85</v>
      </c>
      <c r="H241" s="10">
        <v>65</v>
      </c>
      <c r="I241" s="10">
        <v>100</v>
      </c>
      <c r="J241" s="10">
        <v>85</v>
      </c>
      <c r="K241" s="10">
        <v>50</v>
      </c>
      <c r="L241" s="10">
        <v>20</v>
      </c>
      <c r="N241" s="18"/>
      <c r="O241" s="18"/>
      <c r="P241" s="18"/>
      <c r="Q241" s="18"/>
      <c r="R241" s="18"/>
      <c r="S241" s="18"/>
      <c r="T241" s="18"/>
      <c r="U241" s="18"/>
      <c r="V241" s="18"/>
      <c r="W241" s="18"/>
    </row>
    <row r="242" spans="2:23">
      <c r="B242" s="2" t="s">
        <v>415</v>
      </c>
      <c r="E242" s="10">
        <v>805</v>
      </c>
      <c r="F242" s="10">
        <v>595</v>
      </c>
      <c r="G242" s="10">
        <v>420</v>
      </c>
      <c r="H242" s="10">
        <v>2560</v>
      </c>
      <c r="I242" s="10">
        <v>5985</v>
      </c>
      <c r="J242" s="10">
        <v>6355</v>
      </c>
      <c r="K242" s="10">
        <v>6705</v>
      </c>
      <c r="L242" s="10">
        <v>7175</v>
      </c>
      <c r="N242" s="18"/>
      <c r="O242" s="18"/>
      <c r="P242" s="18"/>
      <c r="Q242" s="18"/>
      <c r="R242" s="18"/>
      <c r="S242" s="18"/>
      <c r="T242" s="18"/>
      <c r="U242" s="18"/>
      <c r="V242" s="18"/>
      <c r="W242" s="18"/>
    </row>
    <row r="243" spans="2:23">
      <c r="B243" s="2" t="s">
        <v>517</v>
      </c>
      <c r="E243" s="10">
        <v>20</v>
      </c>
      <c r="F243" s="10">
        <v>10</v>
      </c>
      <c r="G243" s="10">
        <v>5</v>
      </c>
      <c r="H243" s="10">
        <v>0</v>
      </c>
      <c r="I243" s="10">
        <v>0</v>
      </c>
      <c r="J243" s="10">
        <v>0</v>
      </c>
      <c r="K243" s="10">
        <v>0</v>
      </c>
      <c r="L243" s="10">
        <v>0</v>
      </c>
      <c r="N243" s="18"/>
      <c r="O243" s="18"/>
      <c r="P243" s="18"/>
      <c r="Q243" s="18"/>
      <c r="R243" s="18"/>
      <c r="S243" s="18"/>
      <c r="T243" s="18"/>
      <c r="U243" s="18"/>
      <c r="V243" s="18"/>
      <c r="W243" s="18"/>
    </row>
    <row r="244" spans="2:23">
      <c r="B244" s="2" t="s">
        <v>416</v>
      </c>
      <c r="E244" s="10">
        <v>20</v>
      </c>
      <c r="F244" s="10">
        <v>25</v>
      </c>
      <c r="G244" s="10">
        <v>20</v>
      </c>
      <c r="H244" s="10">
        <v>20</v>
      </c>
      <c r="I244" s="10">
        <v>15</v>
      </c>
      <c r="J244" s="10">
        <v>25</v>
      </c>
      <c r="K244" s="10">
        <v>15</v>
      </c>
      <c r="L244" s="10">
        <v>15</v>
      </c>
      <c r="N244" s="18"/>
      <c r="O244" s="18"/>
      <c r="P244" s="18"/>
      <c r="Q244" s="18"/>
      <c r="R244" s="18"/>
      <c r="S244" s="18"/>
      <c r="T244" s="18"/>
      <c r="U244" s="18"/>
      <c r="V244" s="18"/>
      <c r="W244" s="18"/>
    </row>
    <row r="245" spans="2:23">
      <c r="B245" s="2" t="s">
        <v>418</v>
      </c>
      <c r="E245" s="10">
        <v>3745</v>
      </c>
      <c r="F245" s="10">
        <v>3735</v>
      </c>
      <c r="G245" s="10">
        <v>4000</v>
      </c>
      <c r="H245" s="10">
        <v>4420</v>
      </c>
      <c r="I245" s="10">
        <v>4475</v>
      </c>
      <c r="J245" s="10">
        <v>5000</v>
      </c>
      <c r="K245" s="10">
        <v>5310</v>
      </c>
      <c r="L245" s="10">
        <v>5755</v>
      </c>
      <c r="N245" s="18"/>
      <c r="O245" s="18"/>
      <c r="P245" s="18"/>
      <c r="Q245" s="18"/>
      <c r="R245" s="18"/>
      <c r="S245" s="18"/>
      <c r="T245" s="18"/>
      <c r="U245" s="18"/>
      <c r="V245" s="18"/>
      <c r="W245" s="18"/>
    </row>
    <row r="246" spans="2:23">
      <c r="B246" s="2" t="s">
        <v>419</v>
      </c>
      <c r="E246" s="10">
        <v>1165</v>
      </c>
      <c r="F246" s="10">
        <v>1200</v>
      </c>
      <c r="G246" s="10">
        <v>1235</v>
      </c>
      <c r="H246" s="10">
        <v>1095</v>
      </c>
      <c r="I246" s="10">
        <v>2905</v>
      </c>
      <c r="J246" s="10">
        <v>4385</v>
      </c>
      <c r="K246" s="10">
        <v>2475</v>
      </c>
      <c r="L246" s="10">
        <v>1285</v>
      </c>
      <c r="N246" s="18"/>
      <c r="O246" s="18"/>
      <c r="P246" s="18"/>
      <c r="Q246" s="18"/>
      <c r="R246" s="18"/>
      <c r="S246" s="18"/>
      <c r="T246" s="18"/>
      <c r="U246" s="18"/>
      <c r="V246" s="18"/>
      <c r="W246" s="18"/>
    </row>
    <row r="247" spans="2:23">
      <c r="B247" s="2" t="s">
        <v>417</v>
      </c>
      <c r="E247" s="10">
        <v>320</v>
      </c>
      <c r="F247" s="10">
        <v>270</v>
      </c>
      <c r="G247" s="10">
        <v>285</v>
      </c>
      <c r="H247" s="10">
        <v>270</v>
      </c>
      <c r="I247" s="10">
        <v>235</v>
      </c>
      <c r="J247" s="10">
        <v>180</v>
      </c>
      <c r="K247" s="10">
        <v>140</v>
      </c>
      <c r="L247" s="10">
        <v>80</v>
      </c>
      <c r="N247" s="18"/>
      <c r="O247" s="18"/>
      <c r="P247" s="18"/>
      <c r="Q247" s="18"/>
      <c r="R247" s="18"/>
      <c r="S247" s="18"/>
      <c r="T247" s="18"/>
      <c r="U247" s="18"/>
      <c r="V247" s="18"/>
      <c r="W247" s="18"/>
    </row>
    <row r="248" spans="2:23">
      <c r="B248" s="2" t="s">
        <v>420</v>
      </c>
      <c r="E248" s="10">
        <v>135</v>
      </c>
      <c r="F248" s="10">
        <v>165</v>
      </c>
      <c r="G248" s="10">
        <v>150</v>
      </c>
      <c r="H248" s="10">
        <v>160</v>
      </c>
      <c r="I248" s="10">
        <v>160</v>
      </c>
      <c r="J248" s="10">
        <v>150</v>
      </c>
      <c r="K248" s="10">
        <v>155</v>
      </c>
      <c r="L248" s="10">
        <v>160</v>
      </c>
      <c r="N248" s="18"/>
      <c r="O248" s="18"/>
      <c r="P248" s="18"/>
      <c r="Q248" s="18"/>
      <c r="R248" s="18"/>
      <c r="S248" s="18"/>
      <c r="T248" s="18"/>
      <c r="U248" s="18"/>
      <c r="V248" s="18"/>
      <c r="W248" s="18"/>
    </row>
    <row r="249" spans="2:23">
      <c r="B249" s="2" t="s">
        <v>495</v>
      </c>
      <c r="E249" s="10">
        <v>0</v>
      </c>
      <c r="F249" s="10">
        <v>0</v>
      </c>
      <c r="G249" s="10">
        <v>45</v>
      </c>
      <c r="H249" s="10">
        <v>465</v>
      </c>
      <c r="I249" s="10">
        <v>315</v>
      </c>
      <c r="J249" s="10">
        <v>0</v>
      </c>
      <c r="K249" s="10">
        <v>0</v>
      </c>
      <c r="L249" s="10">
        <v>0</v>
      </c>
      <c r="N249" s="18"/>
      <c r="O249" s="18"/>
      <c r="P249" s="18"/>
      <c r="Q249" s="18"/>
      <c r="R249" s="18"/>
      <c r="S249" s="18"/>
      <c r="T249" s="18"/>
      <c r="U249" s="18"/>
      <c r="V249" s="18"/>
      <c r="W249" s="18"/>
    </row>
    <row r="250" spans="2:23">
      <c r="B250" s="2" t="s">
        <v>421</v>
      </c>
      <c r="E250" s="10">
        <v>425</v>
      </c>
      <c r="F250" s="10">
        <v>395</v>
      </c>
      <c r="G250" s="10">
        <v>285</v>
      </c>
      <c r="H250" s="10">
        <v>345</v>
      </c>
      <c r="I250" s="10">
        <v>285</v>
      </c>
      <c r="J250" s="10">
        <v>265</v>
      </c>
      <c r="K250" s="10">
        <v>315</v>
      </c>
      <c r="L250" s="10">
        <v>320</v>
      </c>
      <c r="N250" s="18"/>
      <c r="O250" s="18"/>
      <c r="P250" s="18"/>
      <c r="Q250" s="18"/>
      <c r="R250" s="18"/>
      <c r="S250" s="18"/>
      <c r="T250" s="18"/>
      <c r="U250" s="18"/>
      <c r="V250" s="18"/>
      <c r="W250" s="18"/>
    </row>
    <row r="251" spans="2:23">
      <c r="B251" s="2" t="s">
        <v>422</v>
      </c>
      <c r="E251" s="10">
        <v>220</v>
      </c>
      <c r="F251" s="10">
        <v>185</v>
      </c>
      <c r="G251" s="10">
        <v>145</v>
      </c>
      <c r="H251" s="10">
        <v>140</v>
      </c>
      <c r="I251" s="10">
        <v>125</v>
      </c>
      <c r="J251" s="10">
        <v>110</v>
      </c>
      <c r="K251" s="10">
        <v>100</v>
      </c>
      <c r="L251" s="10">
        <v>80</v>
      </c>
      <c r="N251" s="18"/>
      <c r="O251" s="18"/>
      <c r="P251" s="18"/>
      <c r="Q251" s="18"/>
      <c r="R251" s="18"/>
      <c r="S251" s="18"/>
      <c r="T251" s="18"/>
      <c r="U251" s="18"/>
      <c r="V251" s="18"/>
      <c r="W251" s="18"/>
    </row>
    <row r="252" spans="2:23">
      <c r="B252" s="2" t="s">
        <v>423</v>
      </c>
      <c r="E252" s="10">
        <v>245</v>
      </c>
      <c r="F252" s="10">
        <v>345</v>
      </c>
      <c r="G252" s="10">
        <v>365</v>
      </c>
      <c r="H252" s="10">
        <v>340</v>
      </c>
      <c r="I252" s="10">
        <v>335</v>
      </c>
      <c r="J252" s="10">
        <v>305</v>
      </c>
      <c r="K252" s="10">
        <v>265</v>
      </c>
      <c r="L252" s="10">
        <v>305</v>
      </c>
      <c r="N252" s="18"/>
      <c r="O252" s="18"/>
      <c r="P252" s="18"/>
      <c r="Q252" s="18"/>
      <c r="R252" s="18"/>
      <c r="S252" s="18"/>
      <c r="T252" s="18"/>
      <c r="U252" s="18"/>
      <c r="V252" s="18"/>
      <c r="W252" s="18"/>
    </row>
    <row r="253" spans="2:23">
      <c r="B253" s="2" t="s">
        <v>424</v>
      </c>
      <c r="E253" s="10">
        <v>575</v>
      </c>
      <c r="F253" s="10">
        <v>665</v>
      </c>
      <c r="G253" s="10">
        <v>710</v>
      </c>
      <c r="H253" s="10">
        <v>715</v>
      </c>
      <c r="I253" s="10">
        <v>575</v>
      </c>
      <c r="J253" s="10">
        <v>300</v>
      </c>
      <c r="K253" s="10">
        <v>95</v>
      </c>
      <c r="L253" s="10">
        <v>40</v>
      </c>
      <c r="N253" s="18"/>
      <c r="O253" s="18"/>
      <c r="P253" s="18"/>
      <c r="Q253" s="18"/>
      <c r="R253" s="18"/>
      <c r="S253" s="18"/>
      <c r="T253" s="18"/>
      <c r="U253" s="18"/>
      <c r="V253" s="18"/>
      <c r="W253" s="18"/>
    </row>
    <row r="254" spans="2:23">
      <c r="B254" s="2" t="s">
        <v>425</v>
      </c>
      <c r="E254" s="10">
        <v>4160</v>
      </c>
      <c r="F254" s="10">
        <v>4655</v>
      </c>
      <c r="G254" s="10">
        <v>4980</v>
      </c>
      <c r="H254" s="10">
        <v>5055</v>
      </c>
      <c r="I254" s="10">
        <v>3065</v>
      </c>
      <c r="J254" s="10">
        <v>705</v>
      </c>
      <c r="K254" s="10">
        <v>650</v>
      </c>
      <c r="L254" s="10">
        <v>520</v>
      </c>
      <c r="N254" s="18"/>
      <c r="O254" s="18"/>
      <c r="P254" s="18"/>
      <c r="Q254" s="18"/>
      <c r="R254" s="18"/>
      <c r="S254" s="18"/>
      <c r="T254" s="18"/>
      <c r="U254" s="18"/>
      <c r="V254" s="18"/>
      <c r="W254" s="18"/>
    </row>
    <row r="255" spans="2:23">
      <c r="B255" s="2" t="s">
        <v>531</v>
      </c>
      <c r="E255" s="10">
        <v>0</v>
      </c>
      <c r="F255" s="10">
        <v>0</v>
      </c>
      <c r="G255" s="10">
        <v>0</v>
      </c>
      <c r="H255" s="10">
        <v>0</v>
      </c>
      <c r="I255" s="10">
        <v>0</v>
      </c>
      <c r="J255" s="10">
        <v>1230</v>
      </c>
      <c r="K255" s="10">
        <v>1725</v>
      </c>
      <c r="L255" s="10">
        <v>1475</v>
      </c>
      <c r="N255" s="18"/>
      <c r="O255" s="18"/>
      <c r="P255" s="18"/>
      <c r="Q255" s="18"/>
      <c r="R255" s="18"/>
      <c r="S255" s="18"/>
      <c r="T255" s="18"/>
      <c r="U255" s="18"/>
      <c r="V255" s="18"/>
      <c r="W255" s="18"/>
    </row>
    <row r="256" spans="2:23">
      <c r="B256" s="91" t="s">
        <v>696</v>
      </c>
      <c r="E256" s="10">
        <v>145</v>
      </c>
      <c r="F256" s="10">
        <v>25</v>
      </c>
      <c r="G256" s="10">
        <v>90</v>
      </c>
      <c r="H256" s="10">
        <v>170</v>
      </c>
      <c r="I256" s="10">
        <v>160</v>
      </c>
      <c r="J256" s="10">
        <v>125</v>
      </c>
      <c r="K256" s="10">
        <v>100</v>
      </c>
      <c r="L256" s="10">
        <v>75</v>
      </c>
      <c r="N256" s="18"/>
      <c r="O256" s="18"/>
      <c r="P256" s="18"/>
      <c r="Q256" s="18"/>
      <c r="R256" s="18"/>
      <c r="S256" s="18"/>
      <c r="T256" s="18"/>
      <c r="U256" s="18"/>
      <c r="V256" s="18"/>
      <c r="W256" s="18"/>
    </row>
    <row r="257" spans="2:23">
      <c r="B257" s="2" t="s">
        <v>427</v>
      </c>
      <c r="E257" s="10">
        <v>145</v>
      </c>
      <c r="F257" s="10">
        <v>145</v>
      </c>
      <c r="G257" s="10">
        <v>125</v>
      </c>
      <c r="H257" s="10">
        <v>65</v>
      </c>
      <c r="I257" s="10">
        <v>45</v>
      </c>
      <c r="J257" s="10">
        <v>30</v>
      </c>
      <c r="K257" s="10">
        <v>25</v>
      </c>
      <c r="L257" s="10">
        <v>25</v>
      </c>
      <c r="N257" s="18"/>
      <c r="O257" s="18"/>
      <c r="P257" s="18"/>
      <c r="Q257" s="18"/>
      <c r="R257" s="18"/>
      <c r="S257" s="18"/>
      <c r="T257" s="18"/>
      <c r="U257" s="18"/>
      <c r="V257" s="18"/>
      <c r="W257" s="18"/>
    </row>
    <row r="258" spans="2:23">
      <c r="B258" s="2" t="s">
        <v>428</v>
      </c>
      <c r="E258" s="10">
        <v>3495</v>
      </c>
      <c r="F258" s="10">
        <v>3325</v>
      </c>
      <c r="G258" s="10">
        <v>2920</v>
      </c>
      <c r="H258" s="10">
        <v>2340</v>
      </c>
      <c r="I258" s="10">
        <v>2455</v>
      </c>
      <c r="J258" s="10">
        <v>2530</v>
      </c>
      <c r="K258" s="10">
        <v>4085</v>
      </c>
      <c r="L258" s="10">
        <v>4465</v>
      </c>
      <c r="N258" s="18"/>
      <c r="O258" s="18"/>
      <c r="P258" s="18"/>
      <c r="Q258" s="18"/>
      <c r="R258" s="18"/>
      <c r="S258" s="18"/>
      <c r="T258" s="18"/>
      <c r="U258" s="18"/>
      <c r="V258" s="18"/>
      <c r="W258" s="18"/>
    </row>
    <row r="259" spans="2:23">
      <c r="B259" s="2" t="s">
        <v>429</v>
      </c>
      <c r="E259" s="10">
        <v>7355</v>
      </c>
      <c r="F259" s="10">
        <v>6800</v>
      </c>
      <c r="G259" s="10">
        <v>7885</v>
      </c>
      <c r="H259" s="10">
        <v>4395</v>
      </c>
      <c r="I259" s="10">
        <v>1445</v>
      </c>
      <c r="J259" s="10">
        <v>110</v>
      </c>
      <c r="K259" s="10">
        <v>15</v>
      </c>
      <c r="L259" s="10">
        <v>0</v>
      </c>
      <c r="N259" s="18"/>
      <c r="O259" s="18"/>
      <c r="P259" s="18"/>
      <c r="Q259" s="18"/>
      <c r="R259" s="18"/>
      <c r="S259" s="18"/>
      <c r="T259" s="18"/>
      <c r="U259" s="18"/>
      <c r="V259" s="18"/>
      <c r="W259" s="18"/>
    </row>
    <row r="260" spans="2:23">
      <c r="B260" s="2" t="s">
        <v>430</v>
      </c>
      <c r="E260" s="10">
        <v>50</v>
      </c>
      <c r="F260" s="10">
        <v>60</v>
      </c>
      <c r="G260" s="10">
        <v>95</v>
      </c>
      <c r="H260" s="10">
        <v>55</v>
      </c>
      <c r="I260" s="10">
        <v>30</v>
      </c>
      <c r="J260" s="10">
        <v>30</v>
      </c>
      <c r="K260" s="10">
        <v>40</v>
      </c>
      <c r="L260" s="10">
        <v>20</v>
      </c>
      <c r="N260" s="18"/>
      <c r="O260" s="18"/>
      <c r="P260" s="18"/>
      <c r="Q260" s="18"/>
      <c r="R260" s="18"/>
      <c r="S260" s="18"/>
      <c r="T260" s="18"/>
      <c r="U260" s="18"/>
      <c r="V260" s="18"/>
      <c r="W260" s="18"/>
    </row>
    <row r="261" spans="2:23">
      <c r="B261" s="2" t="s">
        <v>180</v>
      </c>
      <c r="E261" s="10">
        <v>5830</v>
      </c>
      <c r="F261" s="10">
        <v>4695</v>
      </c>
      <c r="G261" s="10">
        <v>4010</v>
      </c>
      <c r="H261" s="10">
        <v>3960</v>
      </c>
      <c r="I261" s="10">
        <v>3495</v>
      </c>
      <c r="J261" s="10">
        <v>3220</v>
      </c>
      <c r="K261" s="10">
        <v>3195</v>
      </c>
      <c r="L261" s="10">
        <v>3090</v>
      </c>
      <c r="N261" s="18"/>
      <c r="O261" s="18"/>
      <c r="P261" s="18"/>
      <c r="Q261" s="18"/>
      <c r="R261" s="18"/>
      <c r="S261" s="18"/>
      <c r="T261" s="18"/>
      <c r="U261" s="18"/>
      <c r="V261" s="18"/>
      <c r="W261" s="18"/>
    </row>
    <row r="262" spans="2:23">
      <c r="B262" s="2" t="s">
        <v>507</v>
      </c>
      <c r="E262" s="10">
        <v>20</v>
      </c>
      <c r="F262" s="10">
        <v>10</v>
      </c>
      <c r="G262" s="10">
        <v>5</v>
      </c>
      <c r="H262" s="10">
        <v>0</v>
      </c>
      <c r="I262" s="10">
        <v>0</v>
      </c>
      <c r="J262" s="10">
        <v>0</v>
      </c>
      <c r="K262" s="10">
        <v>0</v>
      </c>
      <c r="L262" s="10">
        <v>0</v>
      </c>
      <c r="N262" s="18"/>
      <c r="O262" s="18"/>
      <c r="P262" s="18"/>
      <c r="Q262" s="18"/>
      <c r="R262" s="18"/>
      <c r="S262" s="18"/>
      <c r="T262" s="18"/>
      <c r="U262" s="18"/>
      <c r="V262" s="18"/>
      <c r="W262" s="18"/>
    </row>
    <row r="263" spans="2:23">
      <c r="B263" s="2" t="s">
        <v>431</v>
      </c>
      <c r="E263" s="10">
        <v>110</v>
      </c>
      <c r="F263" s="10">
        <v>35</v>
      </c>
      <c r="G263" s="10">
        <v>10</v>
      </c>
      <c r="H263" s="10">
        <v>10</v>
      </c>
      <c r="I263" s="10">
        <v>5</v>
      </c>
      <c r="J263" s="10">
        <v>5</v>
      </c>
      <c r="K263" s="10">
        <v>5</v>
      </c>
      <c r="L263" s="10">
        <v>0</v>
      </c>
      <c r="N263" s="18"/>
      <c r="O263" s="18"/>
      <c r="P263" s="18"/>
      <c r="Q263" s="18"/>
      <c r="R263" s="18"/>
      <c r="S263" s="18"/>
      <c r="T263" s="18"/>
      <c r="U263" s="18"/>
      <c r="V263" s="18"/>
      <c r="W263" s="18"/>
    </row>
    <row r="264" spans="2:23">
      <c r="B264" s="2" t="s">
        <v>432</v>
      </c>
      <c r="E264" s="10">
        <v>2290</v>
      </c>
      <c r="F264" s="10">
        <v>1745</v>
      </c>
      <c r="G264" s="10">
        <v>1715</v>
      </c>
      <c r="H264" s="10">
        <v>1895</v>
      </c>
      <c r="I264" s="10">
        <v>1755</v>
      </c>
      <c r="J264" s="10">
        <v>815</v>
      </c>
      <c r="K264" s="10">
        <v>320</v>
      </c>
      <c r="L264" s="10">
        <v>220</v>
      </c>
      <c r="N264" s="18"/>
      <c r="O264" s="18"/>
      <c r="P264" s="18"/>
      <c r="Q264" s="18"/>
      <c r="R264" s="18"/>
      <c r="S264" s="18"/>
      <c r="T264" s="18"/>
      <c r="U264" s="18"/>
      <c r="V264" s="18"/>
      <c r="W264" s="18"/>
    </row>
    <row r="265" spans="2:23">
      <c r="B265" s="2" t="s">
        <v>496</v>
      </c>
      <c r="E265" s="10">
        <v>120</v>
      </c>
      <c r="F265" s="10">
        <v>40</v>
      </c>
      <c r="G265" s="10">
        <v>0</v>
      </c>
      <c r="H265" s="10">
        <v>0</v>
      </c>
      <c r="I265" s="10">
        <v>0</v>
      </c>
      <c r="J265" s="10">
        <v>0</v>
      </c>
      <c r="K265" s="10">
        <v>0</v>
      </c>
      <c r="L265" s="10">
        <v>0</v>
      </c>
      <c r="N265" s="18"/>
      <c r="O265" s="18"/>
      <c r="P265" s="18"/>
      <c r="Q265" s="18"/>
      <c r="R265" s="18"/>
      <c r="S265" s="18"/>
      <c r="T265" s="18"/>
      <c r="U265" s="18"/>
      <c r="V265" s="18"/>
      <c r="W265" s="18"/>
    </row>
    <row r="266" spans="2:23">
      <c r="B266" s="2" t="s">
        <v>433</v>
      </c>
      <c r="E266" s="10">
        <v>210</v>
      </c>
      <c r="F266" s="10">
        <v>210</v>
      </c>
      <c r="G266" s="10">
        <v>240</v>
      </c>
      <c r="H266" s="10">
        <v>240</v>
      </c>
      <c r="I266" s="10">
        <v>255</v>
      </c>
      <c r="J266" s="10">
        <v>270</v>
      </c>
      <c r="K266" s="10">
        <v>290</v>
      </c>
      <c r="L266" s="10">
        <v>315</v>
      </c>
      <c r="N266" s="18"/>
      <c r="O266" s="18"/>
      <c r="P266" s="18"/>
      <c r="Q266" s="18"/>
      <c r="R266" s="18"/>
      <c r="S266" s="18"/>
      <c r="T266" s="18"/>
      <c r="U266" s="18"/>
      <c r="V266" s="18"/>
      <c r="W266" s="18"/>
    </row>
    <row r="267" spans="2:23">
      <c r="B267" s="2" t="s">
        <v>434</v>
      </c>
      <c r="E267" s="10">
        <v>65</v>
      </c>
      <c r="F267" s="10">
        <v>65</v>
      </c>
      <c r="G267" s="10">
        <v>75</v>
      </c>
      <c r="H267" s="10">
        <v>90</v>
      </c>
      <c r="I267" s="10">
        <v>90</v>
      </c>
      <c r="J267" s="10">
        <v>100</v>
      </c>
      <c r="K267" s="10">
        <v>95</v>
      </c>
      <c r="L267" s="10">
        <v>90</v>
      </c>
      <c r="N267" s="18"/>
      <c r="O267" s="18"/>
      <c r="P267" s="18"/>
      <c r="Q267" s="18"/>
      <c r="R267" s="18"/>
      <c r="S267" s="18"/>
      <c r="T267" s="18"/>
      <c r="U267" s="18"/>
      <c r="V267" s="18"/>
      <c r="W267" s="18"/>
    </row>
    <row r="268" spans="2:23">
      <c r="B268" s="2" t="s">
        <v>435</v>
      </c>
      <c r="E268" s="10">
        <v>1850</v>
      </c>
      <c r="F268" s="10">
        <v>1750</v>
      </c>
      <c r="G268" s="10">
        <v>1655</v>
      </c>
      <c r="H268" s="10">
        <v>1640</v>
      </c>
      <c r="I268" s="10">
        <v>1475</v>
      </c>
      <c r="J268" s="10">
        <v>1455</v>
      </c>
      <c r="K268" s="10">
        <v>1405</v>
      </c>
      <c r="L268" s="10">
        <v>1465</v>
      </c>
      <c r="N268" s="18"/>
      <c r="O268" s="18"/>
      <c r="P268" s="18"/>
      <c r="Q268" s="18"/>
      <c r="R268" s="18"/>
      <c r="S268" s="18"/>
      <c r="T268" s="18"/>
      <c r="U268" s="18"/>
      <c r="V268" s="18"/>
      <c r="W268" s="18"/>
    </row>
    <row r="269" spans="2:23">
      <c r="B269" s="2" t="s">
        <v>436</v>
      </c>
      <c r="E269" s="10">
        <v>0</v>
      </c>
      <c r="F269" s="10">
        <v>0</v>
      </c>
      <c r="G269" s="10">
        <v>0</v>
      </c>
      <c r="H269" s="10">
        <v>0</v>
      </c>
      <c r="I269" s="10">
        <v>0</v>
      </c>
      <c r="J269" s="10">
        <v>0</v>
      </c>
      <c r="K269" s="10">
        <v>0</v>
      </c>
      <c r="L269" s="10">
        <v>0</v>
      </c>
      <c r="N269" s="18"/>
      <c r="O269" s="18"/>
      <c r="P269" s="18"/>
      <c r="Q269" s="18"/>
      <c r="R269" s="18"/>
      <c r="S269" s="18"/>
      <c r="T269" s="18"/>
      <c r="U269" s="18"/>
      <c r="V269" s="18"/>
      <c r="W269" s="18"/>
    </row>
    <row r="270" spans="2:23">
      <c r="B270" s="2" t="s">
        <v>437</v>
      </c>
      <c r="E270" s="10">
        <v>3770</v>
      </c>
      <c r="F270" s="10">
        <v>4335</v>
      </c>
      <c r="G270" s="10">
        <v>4950</v>
      </c>
      <c r="H270" s="10">
        <v>4370</v>
      </c>
      <c r="I270" s="10">
        <v>4940</v>
      </c>
      <c r="J270" s="10">
        <v>5230</v>
      </c>
      <c r="K270" s="10">
        <v>4500</v>
      </c>
      <c r="L270" s="10">
        <v>2770</v>
      </c>
      <c r="N270" s="18"/>
      <c r="O270" s="18"/>
      <c r="P270" s="18"/>
      <c r="Q270" s="18"/>
      <c r="R270" s="18"/>
      <c r="S270" s="18"/>
      <c r="T270" s="18"/>
      <c r="U270" s="18"/>
      <c r="V270" s="18"/>
      <c r="W270" s="18"/>
    </row>
    <row r="271" spans="2:23">
      <c r="B271" s="2" t="s">
        <v>438</v>
      </c>
      <c r="E271" s="10">
        <v>1180</v>
      </c>
      <c r="F271" s="10">
        <v>945</v>
      </c>
      <c r="G271" s="10">
        <v>985</v>
      </c>
      <c r="H271" s="10">
        <v>1185</v>
      </c>
      <c r="I271" s="10">
        <v>855</v>
      </c>
      <c r="J271" s="10">
        <v>445</v>
      </c>
      <c r="K271" s="10">
        <v>185</v>
      </c>
      <c r="L271" s="10">
        <v>95</v>
      </c>
      <c r="N271" s="18"/>
      <c r="O271" s="18"/>
      <c r="P271" s="18"/>
      <c r="Q271" s="18"/>
      <c r="R271" s="18"/>
      <c r="S271" s="18"/>
      <c r="T271" s="18"/>
      <c r="U271" s="18"/>
      <c r="V271" s="18"/>
      <c r="W271" s="18"/>
    </row>
    <row r="272" spans="2:23">
      <c r="B272" s="2" t="s">
        <v>560</v>
      </c>
      <c r="E272" s="10">
        <v>0</v>
      </c>
      <c r="F272" s="10">
        <v>0</v>
      </c>
      <c r="G272" s="10">
        <v>0</v>
      </c>
      <c r="H272" s="10">
        <v>0</v>
      </c>
      <c r="I272" s="10">
        <v>0</v>
      </c>
      <c r="J272" s="10">
        <v>0</v>
      </c>
      <c r="K272" s="10">
        <v>0</v>
      </c>
      <c r="L272" s="10">
        <v>15</v>
      </c>
      <c r="N272" s="18"/>
      <c r="O272" s="18"/>
      <c r="P272" s="18"/>
      <c r="Q272" s="18"/>
      <c r="R272" s="18"/>
      <c r="S272" s="18"/>
      <c r="T272" s="18"/>
      <c r="U272" s="18"/>
      <c r="V272" s="18"/>
      <c r="W272" s="18"/>
    </row>
    <row r="273" spans="2:23">
      <c r="B273" s="2" t="s">
        <v>439</v>
      </c>
      <c r="E273" s="10">
        <v>1415</v>
      </c>
      <c r="F273" s="10">
        <v>1110</v>
      </c>
      <c r="G273" s="10">
        <v>905</v>
      </c>
      <c r="H273" s="10">
        <v>1125</v>
      </c>
      <c r="I273" s="10">
        <v>1270</v>
      </c>
      <c r="J273" s="10">
        <v>1275</v>
      </c>
      <c r="K273" s="10">
        <v>1275</v>
      </c>
      <c r="L273" s="10">
        <v>1215</v>
      </c>
      <c r="N273" s="18"/>
      <c r="O273" s="18"/>
      <c r="P273" s="18"/>
      <c r="Q273" s="18"/>
      <c r="R273" s="18"/>
      <c r="S273" s="18"/>
      <c r="T273" s="18"/>
      <c r="U273" s="18"/>
      <c r="V273" s="18"/>
      <c r="W273" s="18"/>
    </row>
    <row r="274" spans="2:23">
      <c r="B274" s="2" t="s">
        <v>440</v>
      </c>
      <c r="E274" s="10">
        <v>5</v>
      </c>
      <c r="F274" s="10">
        <v>5</v>
      </c>
      <c r="G274" s="10">
        <v>55</v>
      </c>
      <c r="H274" s="10">
        <v>100</v>
      </c>
      <c r="I274" s="10">
        <v>70</v>
      </c>
      <c r="J274" s="10">
        <v>45</v>
      </c>
      <c r="K274" s="10">
        <v>185</v>
      </c>
      <c r="L274" s="10">
        <v>325</v>
      </c>
      <c r="N274" s="18"/>
      <c r="O274" s="18"/>
      <c r="P274" s="18"/>
      <c r="Q274" s="18"/>
      <c r="R274" s="18"/>
      <c r="S274" s="18"/>
      <c r="T274" s="18"/>
      <c r="U274" s="18"/>
      <c r="V274" s="18"/>
      <c r="W274" s="18"/>
    </row>
    <row r="275" spans="2:23">
      <c r="B275" s="2" t="s">
        <v>518</v>
      </c>
      <c r="E275" s="10">
        <v>0</v>
      </c>
      <c r="F275" s="10">
        <v>0</v>
      </c>
      <c r="G275" s="10">
        <v>0</v>
      </c>
      <c r="H275" s="10">
        <v>0</v>
      </c>
      <c r="I275" s="10">
        <v>0</v>
      </c>
      <c r="J275" s="10">
        <v>10</v>
      </c>
      <c r="K275" s="10">
        <v>25</v>
      </c>
      <c r="L275" s="10">
        <v>25</v>
      </c>
      <c r="N275" s="18"/>
      <c r="O275" s="18"/>
      <c r="P275" s="18"/>
      <c r="Q275" s="18"/>
      <c r="R275" s="18"/>
      <c r="S275" s="18"/>
      <c r="T275" s="18"/>
      <c r="U275" s="18"/>
      <c r="V275" s="18"/>
      <c r="W275" s="18"/>
    </row>
    <row r="276" spans="2:23">
      <c r="B276" s="2" t="s">
        <v>508</v>
      </c>
      <c r="E276" s="10">
        <v>5</v>
      </c>
      <c r="F276" s="10">
        <v>5</v>
      </c>
      <c r="G276" s="10">
        <v>0</v>
      </c>
      <c r="H276" s="10">
        <v>10</v>
      </c>
      <c r="I276" s="10">
        <v>10</v>
      </c>
      <c r="J276" s="10">
        <v>40</v>
      </c>
      <c r="K276" s="10">
        <v>65</v>
      </c>
      <c r="L276" s="10">
        <v>105</v>
      </c>
      <c r="N276" s="18"/>
      <c r="O276" s="18"/>
      <c r="P276" s="18"/>
      <c r="Q276" s="18"/>
      <c r="R276" s="18"/>
      <c r="S276" s="18"/>
      <c r="T276" s="18"/>
      <c r="U276" s="18"/>
      <c r="V276" s="18"/>
      <c r="W276" s="18"/>
    </row>
    <row r="277" spans="2:23">
      <c r="B277" s="2" t="s">
        <v>441</v>
      </c>
      <c r="E277" s="10">
        <v>50</v>
      </c>
      <c r="F277" s="10">
        <v>55</v>
      </c>
      <c r="G277" s="10">
        <v>45</v>
      </c>
      <c r="H277" s="10">
        <v>55</v>
      </c>
      <c r="I277" s="10">
        <v>55</v>
      </c>
      <c r="J277" s="10">
        <v>80</v>
      </c>
      <c r="K277" s="10">
        <v>105</v>
      </c>
      <c r="L277" s="10">
        <v>110</v>
      </c>
      <c r="N277" s="18"/>
      <c r="O277" s="18"/>
      <c r="P277" s="18"/>
      <c r="Q277" s="18"/>
      <c r="R277" s="18"/>
      <c r="S277" s="18"/>
      <c r="T277" s="18"/>
      <c r="U277" s="18"/>
      <c r="V277" s="18"/>
      <c r="W277" s="18"/>
    </row>
    <row r="278" spans="2:23">
      <c r="B278" s="2" t="s">
        <v>442</v>
      </c>
      <c r="E278" s="10">
        <v>60</v>
      </c>
      <c r="F278" s="10">
        <v>50</v>
      </c>
      <c r="G278" s="10">
        <v>50</v>
      </c>
      <c r="H278" s="10">
        <v>40</v>
      </c>
      <c r="I278" s="10">
        <v>15</v>
      </c>
      <c r="J278" s="10">
        <v>10</v>
      </c>
      <c r="K278" s="10">
        <v>5</v>
      </c>
      <c r="L278" s="10">
        <v>5</v>
      </c>
      <c r="N278" s="18"/>
      <c r="O278" s="18"/>
      <c r="P278" s="18"/>
      <c r="Q278" s="18"/>
      <c r="R278" s="18"/>
      <c r="S278" s="18"/>
      <c r="T278" s="18"/>
      <c r="U278" s="18"/>
      <c r="V278" s="18"/>
      <c r="W278" s="18"/>
    </row>
    <row r="279" spans="2:23">
      <c r="B279" s="2" t="s">
        <v>497</v>
      </c>
      <c r="E279" s="10">
        <v>65</v>
      </c>
      <c r="F279" s="10">
        <v>50</v>
      </c>
      <c r="G279" s="10">
        <v>45</v>
      </c>
      <c r="H279" s="10">
        <v>50</v>
      </c>
      <c r="I279" s="10">
        <v>35</v>
      </c>
      <c r="J279" s="10">
        <v>30</v>
      </c>
      <c r="K279" s="10">
        <v>10</v>
      </c>
      <c r="L279" s="10">
        <v>0</v>
      </c>
      <c r="N279" s="18"/>
      <c r="O279" s="18"/>
      <c r="P279" s="18"/>
      <c r="Q279" s="18"/>
      <c r="R279" s="18"/>
      <c r="S279" s="18"/>
      <c r="T279" s="18"/>
      <c r="U279" s="18"/>
      <c r="V279" s="18"/>
      <c r="W279" s="18"/>
    </row>
    <row r="280" spans="2:23">
      <c r="B280" s="2" t="s">
        <v>443</v>
      </c>
      <c r="E280" s="10">
        <v>2390</v>
      </c>
      <c r="F280" s="10">
        <v>2610</v>
      </c>
      <c r="G280" s="10">
        <v>2745</v>
      </c>
      <c r="H280" s="10">
        <v>2140</v>
      </c>
      <c r="I280" s="10">
        <v>1845</v>
      </c>
      <c r="J280" s="10">
        <v>2045</v>
      </c>
      <c r="K280" s="10">
        <v>3515</v>
      </c>
      <c r="L280" s="10">
        <v>4575</v>
      </c>
      <c r="N280" s="18"/>
      <c r="O280" s="18"/>
      <c r="P280" s="18"/>
      <c r="Q280" s="18"/>
      <c r="R280" s="18"/>
      <c r="S280" s="18"/>
      <c r="T280" s="18"/>
      <c r="U280" s="18"/>
      <c r="V280" s="18"/>
      <c r="W280" s="18"/>
    </row>
    <row r="281" spans="2:23">
      <c r="B281" s="2" t="s">
        <v>444</v>
      </c>
      <c r="E281" s="10">
        <v>15</v>
      </c>
      <c r="F281" s="10">
        <v>10</v>
      </c>
      <c r="G281" s="10">
        <v>5</v>
      </c>
      <c r="H281" s="10">
        <v>0</v>
      </c>
      <c r="I281" s="10">
        <v>0</v>
      </c>
      <c r="J281" s="10">
        <v>5</v>
      </c>
      <c r="K281" s="10">
        <v>0</v>
      </c>
      <c r="L281" s="10">
        <v>0</v>
      </c>
      <c r="N281" s="18"/>
      <c r="O281" s="18"/>
      <c r="P281" s="18"/>
      <c r="Q281" s="18"/>
      <c r="R281" s="18"/>
      <c r="S281" s="18"/>
      <c r="T281" s="18"/>
      <c r="U281" s="18"/>
      <c r="V281" s="18"/>
      <c r="W281" s="18"/>
    </row>
    <row r="282" spans="2:23">
      <c r="B282" s="2" t="s">
        <v>445</v>
      </c>
      <c r="E282" s="10">
        <v>20</v>
      </c>
      <c r="F282" s="10">
        <v>10</v>
      </c>
      <c r="G282" s="10">
        <v>0</v>
      </c>
      <c r="H282" s="10">
        <v>5</v>
      </c>
      <c r="I282" s="10">
        <v>5</v>
      </c>
      <c r="J282" s="10">
        <v>20</v>
      </c>
      <c r="K282" s="10">
        <v>20</v>
      </c>
      <c r="L282" s="10">
        <v>15</v>
      </c>
      <c r="N282" s="18"/>
      <c r="O282" s="18"/>
      <c r="P282" s="18"/>
      <c r="Q282" s="18"/>
      <c r="R282" s="18"/>
      <c r="S282" s="18"/>
      <c r="T282" s="18"/>
      <c r="U282" s="18"/>
      <c r="V282" s="18"/>
      <c r="W282" s="18"/>
    </row>
    <row r="283" spans="2:23">
      <c r="B283" s="2" t="s">
        <v>498</v>
      </c>
      <c r="E283" s="10">
        <v>10</v>
      </c>
      <c r="F283" s="10">
        <v>15</v>
      </c>
      <c r="G283" s="10">
        <v>5</v>
      </c>
      <c r="H283" s="10">
        <v>0</v>
      </c>
      <c r="I283" s="10">
        <v>0</v>
      </c>
      <c r="J283" s="10">
        <v>0</v>
      </c>
      <c r="K283" s="10">
        <v>0</v>
      </c>
      <c r="L283" s="10">
        <v>0</v>
      </c>
      <c r="N283" s="18"/>
      <c r="O283" s="18"/>
      <c r="P283" s="18"/>
      <c r="Q283" s="18"/>
      <c r="R283" s="18"/>
      <c r="S283" s="18"/>
      <c r="T283" s="18"/>
      <c r="U283" s="18"/>
      <c r="V283" s="18"/>
      <c r="W283" s="18"/>
    </row>
    <row r="284" spans="2:23">
      <c r="B284" s="2" t="s">
        <v>446</v>
      </c>
      <c r="E284" s="10">
        <v>140</v>
      </c>
      <c r="F284" s="10">
        <v>130</v>
      </c>
      <c r="G284" s="10">
        <v>120</v>
      </c>
      <c r="H284" s="10">
        <v>120</v>
      </c>
      <c r="I284" s="10">
        <v>125</v>
      </c>
      <c r="J284" s="10">
        <v>110</v>
      </c>
      <c r="K284" s="10">
        <v>110</v>
      </c>
      <c r="L284" s="10">
        <v>105</v>
      </c>
      <c r="N284" s="18"/>
      <c r="O284" s="18"/>
      <c r="P284" s="18"/>
      <c r="Q284" s="18"/>
      <c r="R284" s="18"/>
      <c r="S284" s="18"/>
      <c r="T284" s="18"/>
      <c r="U284" s="18"/>
      <c r="V284" s="18"/>
      <c r="W284" s="18"/>
    </row>
    <row r="285" spans="2:23">
      <c r="B285" s="2" t="s">
        <v>447</v>
      </c>
      <c r="E285" s="10">
        <v>260</v>
      </c>
      <c r="F285" s="10">
        <v>150</v>
      </c>
      <c r="G285" s="10">
        <v>90</v>
      </c>
      <c r="H285" s="10">
        <v>50</v>
      </c>
      <c r="I285" s="10">
        <v>30</v>
      </c>
      <c r="J285" s="10">
        <v>10</v>
      </c>
      <c r="K285" s="10">
        <v>10</v>
      </c>
      <c r="L285" s="10">
        <v>5</v>
      </c>
      <c r="N285" s="18"/>
      <c r="O285" s="18"/>
      <c r="P285" s="18"/>
      <c r="Q285" s="18"/>
      <c r="R285" s="18"/>
      <c r="S285" s="18"/>
      <c r="T285" s="18"/>
      <c r="U285" s="18"/>
      <c r="V285" s="18"/>
      <c r="W285" s="18"/>
    </row>
    <row r="286" spans="2:23">
      <c r="B286" s="2" t="s">
        <v>448</v>
      </c>
      <c r="E286" s="10">
        <v>3665</v>
      </c>
      <c r="F286" s="10">
        <v>2635</v>
      </c>
      <c r="G286" s="10">
        <v>2360</v>
      </c>
      <c r="H286" s="10">
        <v>2130</v>
      </c>
      <c r="I286" s="10">
        <v>1765</v>
      </c>
      <c r="J286" s="10">
        <v>1405</v>
      </c>
      <c r="K286" s="10">
        <v>545</v>
      </c>
      <c r="L286" s="10">
        <v>40</v>
      </c>
      <c r="N286" s="18"/>
      <c r="O286" s="18"/>
      <c r="P286" s="18"/>
      <c r="Q286" s="18"/>
      <c r="R286" s="18"/>
      <c r="S286" s="18"/>
      <c r="T286" s="18"/>
      <c r="U286" s="18"/>
      <c r="V286" s="18"/>
      <c r="W286" s="18"/>
    </row>
    <row r="287" spans="2:23">
      <c r="B287" s="2" t="s">
        <v>449</v>
      </c>
      <c r="E287" s="10">
        <v>1125</v>
      </c>
      <c r="F287" s="10">
        <v>1060</v>
      </c>
      <c r="G287" s="10">
        <v>480</v>
      </c>
      <c r="H287" s="10">
        <v>610</v>
      </c>
      <c r="I287" s="10">
        <v>2450</v>
      </c>
      <c r="J287" s="10">
        <v>2630</v>
      </c>
      <c r="K287" s="10">
        <v>4125</v>
      </c>
      <c r="L287" s="10">
        <v>2355</v>
      </c>
      <c r="N287" s="18"/>
      <c r="O287" s="18"/>
      <c r="P287" s="18"/>
      <c r="Q287" s="18"/>
      <c r="R287" s="18"/>
      <c r="S287" s="18"/>
      <c r="T287" s="18"/>
      <c r="U287" s="18"/>
      <c r="V287" s="18"/>
      <c r="W287" s="18"/>
    </row>
    <row r="288" spans="2:23">
      <c r="B288" s="2" t="s">
        <v>450</v>
      </c>
      <c r="E288" s="10">
        <v>450</v>
      </c>
      <c r="F288" s="10">
        <v>445</v>
      </c>
      <c r="G288" s="10">
        <v>385</v>
      </c>
      <c r="H288" s="10">
        <v>400</v>
      </c>
      <c r="I288" s="10">
        <v>340</v>
      </c>
      <c r="J288" s="10">
        <v>350</v>
      </c>
      <c r="K288" s="10">
        <v>375</v>
      </c>
      <c r="L288" s="10">
        <v>340</v>
      </c>
      <c r="N288" s="18"/>
      <c r="O288" s="18"/>
      <c r="P288" s="18"/>
      <c r="Q288" s="18"/>
      <c r="R288" s="18"/>
      <c r="S288" s="18"/>
      <c r="T288" s="18"/>
      <c r="U288" s="18"/>
      <c r="V288" s="18"/>
      <c r="W288" s="18"/>
    </row>
    <row r="289" spans="2:23">
      <c r="B289" s="2" t="s">
        <v>451</v>
      </c>
      <c r="E289" s="10">
        <v>80</v>
      </c>
      <c r="F289" s="10">
        <v>70</v>
      </c>
      <c r="G289" s="10">
        <v>740</v>
      </c>
      <c r="H289" s="10">
        <v>1985</v>
      </c>
      <c r="I289" s="10">
        <v>1490</v>
      </c>
      <c r="J289" s="10">
        <v>1425</v>
      </c>
      <c r="K289" s="10">
        <v>1065</v>
      </c>
      <c r="L289" s="10">
        <v>445</v>
      </c>
      <c r="N289" s="18"/>
      <c r="O289" s="18"/>
      <c r="P289" s="18"/>
      <c r="Q289" s="18"/>
      <c r="R289" s="18"/>
      <c r="S289" s="18"/>
      <c r="T289" s="18"/>
      <c r="U289" s="18"/>
      <c r="V289" s="18"/>
      <c r="W289" s="18"/>
    </row>
    <row r="290" spans="2:23">
      <c r="B290" s="2" t="s">
        <v>452</v>
      </c>
      <c r="E290" s="10">
        <v>45</v>
      </c>
      <c r="F290" s="10">
        <v>45</v>
      </c>
      <c r="G290" s="10">
        <v>35</v>
      </c>
      <c r="H290" s="10">
        <v>40</v>
      </c>
      <c r="I290" s="10">
        <v>45</v>
      </c>
      <c r="J290" s="10">
        <v>50</v>
      </c>
      <c r="K290" s="10">
        <v>35</v>
      </c>
      <c r="L290" s="10">
        <v>60</v>
      </c>
      <c r="N290" s="18"/>
      <c r="O290" s="18"/>
      <c r="P290" s="18"/>
      <c r="Q290" s="18"/>
      <c r="R290" s="18"/>
      <c r="S290" s="18"/>
      <c r="T290" s="18"/>
      <c r="U290" s="18"/>
      <c r="V290" s="18"/>
      <c r="W290" s="18"/>
    </row>
    <row r="291" spans="2:23">
      <c r="B291" s="2" t="s">
        <v>453</v>
      </c>
      <c r="E291" s="10">
        <v>10</v>
      </c>
      <c r="F291" s="10">
        <v>45</v>
      </c>
      <c r="G291" s="10">
        <v>45</v>
      </c>
      <c r="H291" s="10">
        <v>40</v>
      </c>
      <c r="I291" s="10">
        <v>35</v>
      </c>
      <c r="J291" s="10">
        <v>35</v>
      </c>
      <c r="K291" s="10">
        <v>35</v>
      </c>
      <c r="L291" s="10">
        <v>120</v>
      </c>
      <c r="N291" s="18"/>
      <c r="O291" s="18"/>
      <c r="P291" s="18"/>
      <c r="Q291" s="18"/>
      <c r="R291" s="18"/>
      <c r="S291" s="18"/>
      <c r="T291" s="18"/>
      <c r="U291" s="18"/>
      <c r="V291" s="18"/>
      <c r="W291" s="18"/>
    </row>
    <row r="292" spans="2:23">
      <c r="B292" s="2" t="s">
        <v>454</v>
      </c>
      <c r="E292" s="10">
        <v>75</v>
      </c>
      <c r="F292" s="10">
        <v>30</v>
      </c>
      <c r="G292" s="10">
        <v>30</v>
      </c>
      <c r="H292" s="10">
        <v>50</v>
      </c>
      <c r="I292" s="10">
        <v>55</v>
      </c>
      <c r="J292" s="10">
        <v>30</v>
      </c>
      <c r="K292" s="10">
        <v>35</v>
      </c>
      <c r="L292" s="10">
        <v>20</v>
      </c>
      <c r="N292" s="18"/>
      <c r="O292" s="18"/>
      <c r="P292" s="18"/>
      <c r="Q292" s="18"/>
      <c r="R292" s="18"/>
      <c r="S292" s="18"/>
      <c r="T292" s="18"/>
      <c r="U292" s="18"/>
      <c r="V292" s="18"/>
      <c r="W292" s="18"/>
    </row>
    <row r="293" spans="2:23">
      <c r="B293" s="2" t="s">
        <v>455</v>
      </c>
      <c r="E293" s="10">
        <v>1985</v>
      </c>
      <c r="F293" s="10">
        <v>2125</v>
      </c>
      <c r="G293" s="10">
        <v>2185</v>
      </c>
      <c r="H293" s="10">
        <v>2250</v>
      </c>
      <c r="I293" s="10">
        <v>2230</v>
      </c>
      <c r="J293" s="10">
        <v>2185</v>
      </c>
      <c r="K293" s="10">
        <v>2080</v>
      </c>
      <c r="L293" s="10">
        <v>2310</v>
      </c>
      <c r="N293" s="18"/>
      <c r="O293" s="18"/>
      <c r="P293" s="18"/>
      <c r="Q293" s="18"/>
      <c r="R293" s="18"/>
      <c r="S293" s="18"/>
      <c r="T293" s="18"/>
      <c r="U293" s="18"/>
      <c r="V293" s="18"/>
      <c r="W293" s="18"/>
    </row>
    <row r="294" spans="2:23">
      <c r="B294" s="3" t="s">
        <v>519</v>
      </c>
      <c r="E294" s="10">
        <v>195</v>
      </c>
      <c r="F294" s="10">
        <v>135</v>
      </c>
      <c r="G294" s="10">
        <v>115</v>
      </c>
      <c r="H294" s="10">
        <v>125</v>
      </c>
      <c r="I294" s="10">
        <v>125</v>
      </c>
      <c r="J294" s="10">
        <v>145</v>
      </c>
      <c r="K294" s="10">
        <v>155</v>
      </c>
      <c r="L294" s="10">
        <v>165</v>
      </c>
      <c r="N294" s="18"/>
      <c r="O294" s="18"/>
      <c r="P294" s="18"/>
      <c r="Q294" s="18"/>
      <c r="R294" s="18"/>
      <c r="S294" s="18"/>
      <c r="T294" s="18"/>
      <c r="U294" s="18"/>
      <c r="V294" s="18"/>
      <c r="W294" s="18"/>
    </row>
    <row r="295" spans="2:23">
      <c r="B295" s="2" t="s">
        <v>520</v>
      </c>
      <c r="E295" s="10">
        <v>5</v>
      </c>
      <c r="F295" s="10">
        <v>5</v>
      </c>
      <c r="G295" s="10">
        <v>10</v>
      </c>
      <c r="H295" s="10">
        <v>10</v>
      </c>
      <c r="I295" s="10">
        <v>10</v>
      </c>
      <c r="J295" s="10">
        <v>5</v>
      </c>
      <c r="K295" s="10">
        <v>10</v>
      </c>
      <c r="L295" s="10">
        <v>10</v>
      </c>
      <c r="N295" s="18"/>
      <c r="O295" s="18"/>
      <c r="P295" s="18"/>
      <c r="Q295" s="18"/>
      <c r="R295" s="18"/>
      <c r="S295" s="18"/>
      <c r="T295" s="18"/>
      <c r="U295" s="18"/>
      <c r="V295" s="18"/>
      <c r="W295" s="18"/>
    </row>
    <row r="296" spans="2:23">
      <c r="B296" s="2" t="s">
        <v>521</v>
      </c>
      <c r="E296" s="10">
        <v>20</v>
      </c>
      <c r="F296" s="10">
        <v>10</v>
      </c>
      <c r="G296" s="10">
        <v>0</v>
      </c>
      <c r="H296" s="10">
        <v>0</v>
      </c>
      <c r="I296" s="10">
        <v>0</v>
      </c>
      <c r="J296" s="10">
        <v>0</v>
      </c>
      <c r="K296" s="10">
        <v>0</v>
      </c>
      <c r="L296" s="10">
        <v>0</v>
      </c>
      <c r="N296" s="18"/>
      <c r="O296" s="18"/>
      <c r="P296" s="18"/>
      <c r="Q296" s="18"/>
      <c r="R296" s="18"/>
      <c r="S296" s="18"/>
      <c r="T296" s="18"/>
      <c r="U296" s="18"/>
      <c r="V296" s="18"/>
      <c r="W296" s="18"/>
    </row>
    <row r="297" spans="2:23">
      <c r="B297" s="2" t="s">
        <v>456</v>
      </c>
      <c r="E297" s="10">
        <v>2885</v>
      </c>
      <c r="F297" s="10">
        <v>1970</v>
      </c>
      <c r="G297" s="10">
        <v>500</v>
      </c>
      <c r="H297" s="10">
        <v>370</v>
      </c>
      <c r="I297" s="10">
        <v>345</v>
      </c>
      <c r="J297" s="10">
        <v>335</v>
      </c>
      <c r="K297" s="10">
        <v>260</v>
      </c>
      <c r="L297" s="10">
        <v>280</v>
      </c>
      <c r="N297" s="18"/>
      <c r="O297" s="18"/>
      <c r="P297" s="18"/>
      <c r="Q297" s="18"/>
      <c r="R297" s="18"/>
      <c r="S297" s="18"/>
      <c r="T297" s="18"/>
      <c r="U297" s="18"/>
      <c r="V297" s="18"/>
      <c r="W297" s="18"/>
    </row>
    <row r="298" spans="2:23">
      <c r="B298" s="2" t="s">
        <v>457</v>
      </c>
      <c r="E298" s="10">
        <v>6800</v>
      </c>
      <c r="F298" s="10">
        <v>5840</v>
      </c>
      <c r="G298" s="10">
        <v>6600</v>
      </c>
      <c r="H298" s="10">
        <v>3115</v>
      </c>
      <c r="I298" s="10">
        <v>1520</v>
      </c>
      <c r="J298" s="10">
        <v>2575</v>
      </c>
      <c r="K298" s="10">
        <v>1825</v>
      </c>
      <c r="L298" s="10">
        <v>845</v>
      </c>
      <c r="N298" s="18"/>
      <c r="O298" s="18"/>
      <c r="P298" s="18"/>
      <c r="Q298" s="18"/>
      <c r="R298" s="18"/>
      <c r="S298" s="18"/>
      <c r="T298" s="18"/>
      <c r="U298" s="18"/>
      <c r="V298" s="18"/>
      <c r="W298" s="18"/>
    </row>
    <row r="299" spans="2:23">
      <c r="B299" s="2" t="s">
        <v>499</v>
      </c>
      <c r="E299" s="10">
        <v>510</v>
      </c>
      <c r="F299" s="10">
        <v>900</v>
      </c>
      <c r="G299" s="10">
        <v>1180</v>
      </c>
      <c r="H299" s="10">
        <v>1160</v>
      </c>
      <c r="I299" s="10">
        <v>1005</v>
      </c>
      <c r="J299" s="10">
        <v>880</v>
      </c>
      <c r="K299" s="10">
        <v>730</v>
      </c>
      <c r="L299" s="10">
        <v>715</v>
      </c>
      <c r="N299" s="18"/>
      <c r="O299" s="18"/>
      <c r="P299" s="18"/>
      <c r="Q299" s="18"/>
      <c r="R299" s="18"/>
      <c r="S299" s="18"/>
      <c r="T299" s="18"/>
      <c r="U299" s="18"/>
      <c r="V299" s="18"/>
      <c r="W299" s="18"/>
    </row>
    <row r="300" spans="2:23">
      <c r="B300" s="2" t="s">
        <v>522</v>
      </c>
      <c r="E300" s="10">
        <v>195</v>
      </c>
      <c r="F300" s="10">
        <v>100</v>
      </c>
      <c r="G300" s="10">
        <v>35</v>
      </c>
      <c r="H300" s="10">
        <v>15</v>
      </c>
      <c r="I300" s="10">
        <v>5</v>
      </c>
      <c r="J300" s="10">
        <v>0</v>
      </c>
      <c r="K300" s="10">
        <v>135</v>
      </c>
      <c r="L300" s="10">
        <v>240</v>
      </c>
      <c r="N300" s="18"/>
      <c r="O300" s="18"/>
      <c r="P300" s="18"/>
      <c r="Q300" s="18"/>
      <c r="R300" s="18"/>
      <c r="S300" s="18"/>
      <c r="T300" s="18"/>
      <c r="U300" s="18"/>
      <c r="V300" s="18"/>
      <c r="W300" s="18"/>
    </row>
    <row r="301" spans="2:23">
      <c r="B301" s="2" t="s">
        <v>523</v>
      </c>
      <c r="E301" s="10">
        <v>915</v>
      </c>
      <c r="F301" s="10">
        <v>890</v>
      </c>
      <c r="G301" s="10">
        <v>905</v>
      </c>
      <c r="H301" s="10">
        <v>655</v>
      </c>
      <c r="I301" s="10">
        <v>695</v>
      </c>
      <c r="J301" s="10">
        <v>595</v>
      </c>
      <c r="K301" s="10">
        <v>515</v>
      </c>
      <c r="L301" s="10">
        <v>310</v>
      </c>
      <c r="N301" s="18"/>
      <c r="O301" s="18"/>
      <c r="P301" s="18"/>
      <c r="Q301" s="18"/>
      <c r="R301" s="18"/>
      <c r="S301" s="18"/>
      <c r="T301" s="18"/>
      <c r="U301" s="18"/>
      <c r="V301" s="18"/>
      <c r="W301" s="18"/>
    </row>
    <row r="302" spans="2:23">
      <c r="B302" s="92" t="s">
        <v>660</v>
      </c>
      <c r="E302" s="10">
        <v>0</v>
      </c>
      <c r="F302" s="10">
        <v>0</v>
      </c>
      <c r="G302" s="10">
        <v>0</v>
      </c>
      <c r="H302" s="10">
        <v>0</v>
      </c>
      <c r="I302" s="10">
        <v>0</v>
      </c>
      <c r="J302" s="10">
        <v>0</v>
      </c>
      <c r="K302" s="10">
        <v>0</v>
      </c>
      <c r="L302" s="10">
        <v>70</v>
      </c>
      <c r="N302" s="92"/>
      <c r="O302" s="18"/>
      <c r="P302" s="18"/>
      <c r="Q302" s="18"/>
      <c r="R302" s="18"/>
      <c r="S302" s="18"/>
      <c r="T302" s="18"/>
      <c r="U302" s="18"/>
      <c r="V302" s="18"/>
      <c r="W302" s="18"/>
    </row>
    <row r="303" spans="2:23">
      <c r="B303" s="2" t="s">
        <v>458</v>
      </c>
      <c r="E303" s="10">
        <v>495</v>
      </c>
      <c r="F303" s="10">
        <v>575</v>
      </c>
      <c r="G303" s="10">
        <v>475</v>
      </c>
      <c r="H303" s="10">
        <v>320</v>
      </c>
      <c r="I303" s="10">
        <v>270</v>
      </c>
      <c r="J303" s="10">
        <v>345</v>
      </c>
      <c r="K303" s="10">
        <v>475</v>
      </c>
      <c r="L303" s="10">
        <v>535</v>
      </c>
      <c r="N303" s="18"/>
      <c r="O303" s="18"/>
      <c r="P303" s="18"/>
      <c r="Q303" s="18"/>
      <c r="R303" s="18"/>
      <c r="S303" s="18"/>
      <c r="T303" s="18"/>
      <c r="U303" s="18"/>
      <c r="V303" s="18"/>
      <c r="W303" s="18"/>
    </row>
    <row r="304" spans="2:23">
      <c r="B304" s="2" t="s">
        <v>8</v>
      </c>
      <c r="E304" s="10">
        <v>110</v>
      </c>
      <c r="F304" s="10">
        <v>110</v>
      </c>
      <c r="G304" s="10">
        <v>70</v>
      </c>
      <c r="H304" s="10">
        <v>25</v>
      </c>
      <c r="I304" s="10">
        <v>0</v>
      </c>
      <c r="J304" s="10">
        <v>0</v>
      </c>
      <c r="K304" s="10">
        <v>0</v>
      </c>
      <c r="L304" s="10">
        <v>0</v>
      </c>
      <c r="N304" s="18"/>
      <c r="O304" s="18"/>
      <c r="P304" s="18"/>
      <c r="Q304" s="18"/>
      <c r="R304" s="18"/>
      <c r="S304" s="18"/>
      <c r="T304" s="18"/>
      <c r="U304" s="18"/>
      <c r="V304" s="18"/>
      <c r="W304" s="18"/>
    </row>
    <row r="305" spans="2:23">
      <c r="B305" s="2" t="s">
        <v>459</v>
      </c>
      <c r="E305" s="10">
        <v>170</v>
      </c>
      <c r="F305" s="10">
        <v>425</v>
      </c>
      <c r="G305" s="10">
        <v>325</v>
      </c>
      <c r="H305" s="10">
        <v>390</v>
      </c>
      <c r="I305" s="10">
        <v>410</v>
      </c>
      <c r="J305" s="10">
        <v>455</v>
      </c>
      <c r="K305" s="10">
        <v>400</v>
      </c>
      <c r="L305" s="10">
        <v>395</v>
      </c>
      <c r="N305" s="18"/>
      <c r="O305" s="18"/>
      <c r="P305" s="18"/>
      <c r="Q305" s="18"/>
      <c r="R305" s="18"/>
      <c r="S305" s="18"/>
      <c r="T305" s="18"/>
      <c r="U305" s="18"/>
      <c r="V305" s="18"/>
      <c r="W305" s="18"/>
    </row>
    <row r="306" spans="2:23">
      <c r="B306" s="2" t="s">
        <v>509</v>
      </c>
      <c r="E306" s="10">
        <v>35</v>
      </c>
      <c r="F306" s="10">
        <v>30</v>
      </c>
      <c r="G306" s="10">
        <v>30</v>
      </c>
      <c r="H306" s="10">
        <v>20</v>
      </c>
      <c r="I306" s="10">
        <v>15</v>
      </c>
      <c r="J306" s="10">
        <v>15</v>
      </c>
      <c r="K306" s="10">
        <v>10</v>
      </c>
      <c r="L306" s="10">
        <v>10</v>
      </c>
      <c r="N306" s="18"/>
      <c r="O306" s="18"/>
      <c r="P306" s="18"/>
      <c r="Q306" s="18"/>
      <c r="R306" s="18"/>
      <c r="S306" s="18"/>
      <c r="T306" s="18"/>
      <c r="U306" s="18"/>
      <c r="V306" s="18"/>
      <c r="W306" s="18"/>
    </row>
    <row r="307" spans="2:23">
      <c r="B307" s="2" t="s">
        <v>460</v>
      </c>
      <c r="E307" s="10">
        <v>225</v>
      </c>
      <c r="F307" s="10">
        <v>270</v>
      </c>
      <c r="G307" s="10">
        <v>300</v>
      </c>
      <c r="H307" s="10">
        <v>320</v>
      </c>
      <c r="I307" s="10">
        <v>295</v>
      </c>
      <c r="J307" s="10">
        <v>250</v>
      </c>
      <c r="K307" s="10">
        <v>185</v>
      </c>
      <c r="L307" s="10">
        <v>135</v>
      </c>
      <c r="N307" s="18"/>
      <c r="O307" s="18"/>
      <c r="P307" s="18"/>
      <c r="Q307" s="18"/>
      <c r="R307" s="18"/>
      <c r="S307" s="18"/>
      <c r="T307" s="18"/>
      <c r="U307" s="18"/>
      <c r="V307" s="18"/>
      <c r="W307" s="18"/>
    </row>
    <row r="308" spans="2:23">
      <c r="B308" s="2" t="s">
        <v>500</v>
      </c>
      <c r="E308" s="10">
        <v>1795</v>
      </c>
      <c r="F308" s="10">
        <v>1635</v>
      </c>
      <c r="G308" s="10">
        <v>1820</v>
      </c>
      <c r="H308" s="10">
        <v>2185</v>
      </c>
      <c r="I308" s="10">
        <v>2200</v>
      </c>
      <c r="J308" s="10">
        <v>2575</v>
      </c>
      <c r="K308" s="10">
        <v>2935</v>
      </c>
      <c r="L308" s="10">
        <v>3470</v>
      </c>
      <c r="N308" s="18"/>
      <c r="O308" s="18"/>
      <c r="P308" s="18"/>
      <c r="Q308" s="18"/>
      <c r="R308" s="18"/>
      <c r="S308" s="18"/>
      <c r="T308" s="18"/>
      <c r="U308" s="18"/>
      <c r="V308" s="18"/>
      <c r="W308" s="18"/>
    </row>
    <row r="309" spans="2:23">
      <c r="B309" s="2" t="s">
        <v>501</v>
      </c>
      <c r="E309" s="10">
        <v>20</v>
      </c>
      <c r="F309" s="10">
        <v>5</v>
      </c>
      <c r="G309" s="10">
        <v>10</v>
      </c>
      <c r="H309" s="10">
        <v>5</v>
      </c>
      <c r="I309" s="10">
        <v>0</v>
      </c>
      <c r="J309" s="10">
        <v>0</v>
      </c>
      <c r="K309" s="10">
        <v>0</v>
      </c>
      <c r="L309" s="10">
        <v>0</v>
      </c>
      <c r="N309" s="18"/>
      <c r="O309" s="18"/>
      <c r="P309" s="18"/>
      <c r="Q309" s="18"/>
      <c r="R309" s="18"/>
      <c r="S309" s="18"/>
      <c r="T309" s="18"/>
      <c r="U309" s="18"/>
      <c r="V309" s="18"/>
      <c r="W309" s="18"/>
    </row>
    <row r="310" spans="2:23">
      <c r="B310" s="2" t="s">
        <v>524</v>
      </c>
      <c r="E310" s="10">
        <v>15</v>
      </c>
      <c r="F310" s="10">
        <v>10</v>
      </c>
      <c r="G310" s="10">
        <v>0</v>
      </c>
      <c r="H310" s="10">
        <v>0</v>
      </c>
      <c r="I310" s="10">
        <v>0</v>
      </c>
      <c r="J310" s="10">
        <v>0</v>
      </c>
      <c r="K310" s="10">
        <v>0</v>
      </c>
      <c r="L310" s="10">
        <v>0</v>
      </c>
      <c r="N310" s="18"/>
      <c r="O310" s="18"/>
      <c r="P310" s="18"/>
      <c r="Q310" s="18"/>
      <c r="R310" s="18"/>
      <c r="S310" s="18"/>
      <c r="T310" s="18"/>
      <c r="U310" s="18"/>
      <c r="V310" s="18"/>
      <c r="W310" s="18"/>
    </row>
    <row r="311" spans="2:23">
      <c r="B311" s="2" t="s">
        <v>461</v>
      </c>
      <c r="E311" s="10">
        <v>575</v>
      </c>
      <c r="F311" s="10">
        <v>645</v>
      </c>
      <c r="G311" s="10">
        <v>690</v>
      </c>
      <c r="H311" s="10">
        <v>685</v>
      </c>
      <c r="I311" s="10">
        <v>730</v>
      </c>
      <c r="J311" s="10">
        <v>770</v>
      </c>
      <c r="K311" s="10">
        <v>850</v>
      </c>
      <c r="L311" s="10">
        <v>1230</v>
      </c>
      <c r="N311" s="18"/>
      <c r="O311" s="18"/>
      <c r="P311" s="18"/>
      <c r="Q311" s="18"/>
      <c r="R311" s="18"/>
      <c r="S311" s="18"/>
      <c r="T311" s="18"/>
      <c r="U311" s="18"/>
      <c r="V311" s="18"/>
      <c r="W311" s="18"/>
    </row>
    <row r="312" spans="2:23">
      <c r="B312" s="2" t="s">
        <v>462</v>
      </c>
      <c r="E312" s="10">
        <v>635</v>
      </c>
      <c r="F312" s="10">
        <v>600</v>
      </c>
      <c r="G312" s="10">
        <v>485</v>
      </c>
      <c r="H312" s="10">
        <v>480</v>
      </c>
      <c r="I312" s="10">
        <v>400</v>
      </c>
      <c r="J312" s="10">
        <v>325</v>
      </c>
      <c r="K312" s="10">
        <v>305</v>
      </c>
      <c r="L312" s="10">
        <v>280</v>
      </c>
      <c r="N312" s="18"/>
      <c r="O312" s="18"/>
      <c r="P312" s="18"/>
      <c r="Q312" s="18"/>
      <c r="R312" s="18"/>
      <c r="S312" s="18"/>
      <c r="T312" s="18"/>
      <c r="U312" s="18"/>
      <c r="V312" s="18"/>
      <c r="W312" s="18"/>
    </row>
    <row r="313" spans="2:23">
      <c r="B313" s="2" t="s">
        <v>463</v>
      </c>
      <c r="E313" s="10">
        <v>185</v>
      </c>
      <c r="F313" s="10">
        <v>95</v>
      </c>
      <c r="G313" s="10">
        <v>20</v>
      </c>
      <c r="H313" s="10">
        <v>70</v>
      </c>
      <c r="I313" s="10">
        <v>25</v>
      </c>
      <c r="J313" s="10">
        <v>5</v>
      </c>
      <c r="K313" s="10">
        <v>10</v>
      </c>
      <c r="L313" s="10">
        <v>10</v>
      </c>
      <c r="N313" s="18"/>
      <c r="O313" s="18"/>
      <c r="P313" s="18"/>
      <c r="Q313" s="18"/>
      <c r="R313" s="18"/>
      <c r="S313" s="18"/>
      <c r="T313" s="18"/>
      <c r="U313" s="18"/>
      <c r="V313" s="18"/>
      <c r="W313" s="18"/>
    </row>
    <row r="314" spans="2:23">
      <c r="B314" s="2" t="s">
        <v>464</v>
      </c>
      <c r="E314" s="10">
        <v>115</v>
      </c>
      <c r="F314" s="10">
        <v>115</v>
      </c>
      <c r="G314" s="10">
        <v>85</v>
      </c>
      <c r="H314" s="10">
        <v>180</v>
      </c>
      <c r="I314" s="10">
        <v>400</v>
      </c>
      <c r="J314" s="10">
        <v>355</v>
      </c>
      <c r="K314" s="10">
        <v>260</v>
      </c>
      <c r="L314" s="10">
        <v>230</v>
      </c>
      <c r="N314" s="18"/>
      <c r="O314" s="18"/>
      <c r="P314" s="18"/>
      <c r="Q314" s="18"/>
      <c r="R314" s="18"/>
      <c r="S314" s="18"/>
      <c r="T314" s="18"/>
      <c r="U314" s="18"/>
      <c r="V314" s="18"/>
      <c r="W314" s="18"/>
    </row>
    <row r="315" spans="2:23">
      <c r="B315" s="2" t="s">
        <v>465</v>
      </c>
      <c r="E315" s="10">
        <v>425</v>
      </c>
      <c r="F315" s="10">
        <v>290</v>
      </c>
      <c r="G315" s="10">
        <v>300</v>
      </c>
      <c r="H315" s="10">
        <v>440</v>
      </c>
      <c r="I315" s="10">
        <v>415</v>
      </c>
      <c r="J315" s="10">
        <v>320</v>
      </c>
      <c r="K315" s="10">
        <v>315</v>
      </c>
      <c r="L315" s="10">
        <v>285</v>
      </c>
      <c r="N315" s="18"/>
      <c r="O315" s="18"/>
      <c r="P315" s="18"/>
      <c r="Q315" s="18"/>
      <c r="R315" s="18"/>
      <c r="S315" s="18"/>
      <c r="T315" s="18"/>
      <c r="U315" s="18"/>
      <c r="V315" s="18"/>
      <c r="W315" s="18"/>
    </row>
    <row r="316" spans="2:23">
      <c r="B316" s="2" t="s">
        <v>466</v>
      </c>
      <c r="E316" s="10">
        <v>95</v>
      </c>
      <c r="F316" s="10">
        <v>60</v>
      </c>
      <c r="G316" s="10">
        <v>45</v>
      </c>
      <c r="H316" s="10">
        <v>25</v>
      </c>
      <c r="I316" s="10">
        <v>25</v>
      </c>
      <c r="J316" s="10">
        <v>15</v>
      </c>
      <c r="K316" s="10">
        <v>15</v>
      </c>
      <c r="L316" s="10">
        <v>5</v>
      </c>
      <c r="N316" s="18"/>
      <c r="O316" s="18"/>
      <c r="P316" s="18"/>
      <c r="Q316" s="18"/>
      <c r="R316" s="18"/>
      <c r="S316" s="18"/>
      <c r="T316" s="18"/>
      <c r="U316" s="18"/>
      <c r="V316" s="18"/>
      <c r="W316" s="18"/>
    </row>
    <row r="317" spans="2:23">
      <c r="B317" s="2" t="s">
        <v>502</v>
      </c>
      <c r="E317" s="10">
        <v>0</v>
      </c>
      <c r="F317" s="10">
        <v>5</v>
      </c>
      <c r="G317" s="10">
        <v>5</v>
      </c>
      <c r="H317" s="10">
        <v>0</v>
      </c>
      <c r="I317" s="10">
        <v>0</v>
      </c>
      <c r="J317" s="10">
        <v>0</v>
      </c>
      <c r="K317" s="10">
        <v>0</v>
      </c>
      <c r="L317" s="10">
        <v>0</v>
      </c>
      <c r="N317" s="18"/>
      <c r="O317" s="18"/>
      <c r="P317" s="18"/>
      <c r="Q317" s="18"/>
      <c r="R317" s="18"/>
      <c r="S317" s="18"/>
      <c r="T317" s="18"/>
      <c r="U317" s="18"/>
      <c r="V317" s="18"/>
      <c r="W317" s="18"/>
    </row>
    <row r="318" spans="2:23">
      <c r="B318" s="2" t="s">
        <v>510</v>
      </c>
      <c r="E318" s="10">
        <v>10</v>
      </c>
      <c r="F318" s="10">
        <v>10</v>
      </c>
      <c r="G318" s="10">
        <v>10</v>
      </c>
      <c r="H318" s="10">
        <v>0</v>
      </c>
      <c r="I318" s="10">
        <v>0</v>
      </c>
      <c r="J318" s="10">
        <v>0</v>
      </c>
      <c r="K318" s="10">
        <v>0</v>
      </c>
      <c r="L318" s="10">
        <v>0</v>
      </c>
      <c r="N318" s="18"/>
      <c r="O318" s="18"/>
      <c r="P318" s="18"/>
      <c r="Q318" s="18"/>
      <c r="R318" s="18"/>
      <c r="S318" s="18"/>
      <c r="T318" s="18"/>
      <c r="U318" s="18"/>
      <c r="V318" s="18"/>
      <c r="W318" s="18"/>
    </row>
    <row r="319" spans="2:23">
      <c r="B319" s="2" t="s">
        <v>503</v>
      </c>
      <c r="E319" s="10">
        <v>755</v>
      </c>
      <c r="F319" s="10">
        <v>625</v>
      </c>
      <c r="G319" s="10">
        <v>340</v>
      </c>
      <c r="H319" s="10">
        <v>80</v>
      </c>
      <c r="I319" s="10">
        <v>75</v>
      </c>
      <c r="J319" s="10">
        <v>180</v>
      </c>
      <c r="K319" s="10">
        <v>270</v>
      </c>
      <c r="L319" s="10">
        <v>140</v>
      </c>
      <c r="N319" s="18"/>
      <c r="O319" s="18"/>
      <c r="P319" s="18"/>
      <c r="Q319" s="18"/>
      <c r="R319" s="18"/>
      <c r="S319" s="18"/>
      <c r="T319" s="18"/>
      <c r="U319" s="18"/>
      <c r="V319" s="18"/>
      <c r="W319" s="18"/>
    </row>
    <row r="320" spans="2:23">
      <c r="B320" s="2" t="s">
        <v>467</v>
      </c>
      <c r="E320" s="10">
        <v>815</v>
      </c>
      <c r="F320" s="10">
        <v>1200</v>
      </c>
      <c r="G320" s="10">
        <v>1600</v>
      </c>
      <c r="H320" s="10">
        <v>1915</v>
      </c>
      <c r="I320" s="10">
        <v>2150</v>
      </c>
      <c r="J320" s="10">
        <v>2790</v>
      </c>
      <c r="K320" s="10">
        <v>2550</v>
      </c>
      <c r="L320" s="10">
        <v>2435</v>
      </c>
      <c r="N320" s="18"/>
      <c r="O320" s="18"/>
      <c r="P320" s="18"/>
      <c r="Q320" s="18"/>
      <c r="R320" s="18"/>
      <c r="S320" s="18"/>
      <c r="T320" s="18"/>
      <c r="U320" s="18"/>
      <c r="V320" s="18"/>
      <c r="W320" s="18"/>
    </row>
    <row r="321" spans="2:23">
      <c r="B321" s="2" t="s">
        <v>468</v>
      </c>
      <c r="E321" s="10">
        <v>525</v>
      </c>
      <c r="F321" s="10">
        <v>460</v>
      </c>
      <c r="G321" s="10">
        <v>415</v>
      </c>
      <c r="H321" s="10">
        <v>415</v>
      </c>
      <c r="I321" s="10">
        <v>420</v>
      </c>
      <c r="J321" s="10">
        <v>470</v>
      </c>
      <c r="K321" s="10">
        <v>490</v>
      </c>
      <c r="L321" s="10">
        <v>525</v>
      </c>
      <c r="N321" s="18"/>
      <c r="O321" s="18"/>
      <c r="P321" s="18"/>
      <c r="Q321" s="18"/>
      <c r="R321" s="18"/>
      <c r="S321" s="18"/>
      <c r="T321" s="18"/>
      <c r="U321" s="18"/>
      <c r="V321" s="18"/>
      <c r="W321" s="18"/>
    </row>
    <row r="322" spans="2:23">
      <c r="B322" s="2" t="s">
        <v>469</v>
      </c>
      <c r="E322" s="10">
        <v>215</v>
      </c>
      <c r="F322" s="10">
        <v>185</v>
      </c>
      <c r="G322" s="10">
        <v>130</v>
      </c>
      <c r="H322" s="10">
        <v>115</v>
      </c>
      <c r="I322" s="10">
        <v>140</v>
      </c>
      <c r="J322" s="10">
        <v>180</v>
      </c>
      <c r="K322" s="10">
        <v>195</v>
      </c>
      <c r="L322" s="10">
        <v>205</v>
      </c>
      <c r="N322" s="18"/>
      <c r="O322" s="18"/>
      <c r="P322" s="18"/>
      <c r="Q322" s="18"/>
      <c r="R322" s="18"/>
      <c r="S322" s="18"/>
      <c r="T322" s="18"/>
      <c r="U322" s="18"/>
      <c r="V322" s="18"/>
      <c r="W322" s="18"/>
    </row>
    <row r="323" spans="2:23">
      <c r="B323" s="2" t="s">
        <v>470</v>
      </c>
      <c r="E323" s="10">
        <v>625</v>
      </c>
      <c r="F323" s="10">
        <v>550</v>
      </c>
      <c r="G323" s="10">
        <v>545</v>
      </c>
      <c r="H323" s="10">
        <v>705</v>
      </c>
      <c r="I323" s="10">
        <v>620</v>
      </c>
      <c r="J323" s="10">
        <v>635</v>
      </c>
      <c r="K323" s="10">
        <v>695</v>
      </c>
      <c r="L323" s="10">
        <v>825</v>
      </c>
      <c r="N323" s="18"/>
      <c r="O323" s="18"/>
      <c r="P323" s="18"/>
      <c r="Q323" s="18"/>
      <c r="R323" s="18"/>
      <c r="S323" s="18"/>
      <c r="T323" s="18"/>
      <c r="U323" s="18"/>
      <c r="V323" s="18"/>
      <c r="W323" s="18"/>
    </row>
    <row r="324" spans="2:23">
      <c r="B324" s="2" t="s">
        <v>471</v>
      </c>
      <c r="E324" s="10">
        <v>3720</v>
      </c>
      <c r="F324" s="10">
        <v>7405</v>
      </c>
      <c r="G324" s="10">
        <v>10105</v>
      </c>
      <c r="H324" s="10">
        <v>8590</v>
      </c>
      <c r="I324" s="10">
        <v>9950</v>
      </c>
      <c r="J324" s="10">
        <v>12155</v>
      </c>
      <c r="K324" s="10">
        <v>8945</v>
      </c>
      <c r="L324" s="10">
        <v>5960</v>
      </c>
      <c r="N324" s="18"/>
      <c r="O324" s="18"/>
      <c r="P324" s="18"/>
      <c r="Q324" s="18"/>
      <c r="R324" s="18"/>
      <c r="S324" s="18"/>
      <c r="T324" s="18"/>
      <c r="U324" s="18"/>
      <c r="V324" s="18"/>
      <c r="W324" s="18"/>
    </row>
    <row r="325" spans="2:23">
      <c r="B325" s="2" t="s">
        <v>472</v>
      </c>
      <c r="E325" s="10">
        <v>1090</v>
      </c>
      <c r="F325" s="10">
        <v>805</v>
      </c>
      <c r="G325" s="10">
        <v>580</v>
      </c>
      <c r="H325" s="10">
        <v>570</v>
      </c>
      <c r="I325" s="10">
        <v>700</v>
      </c>
      <c r="J325" s="10">
        <v>1180</v>
      </c>
      <c r="K325" s="10">
        <v>1275</v>
      </c>
      <c r="L325" s="10">
        <v>880</v>
      </c>
      <c r="N325" s="18"/>
      <c r="O325" s="18"/>
      <c r="P325" s="18"/>
      <c r="Q325" s="18"/>
      <c r="R325" s="18"/>
      <c r="S325" s="18"/>
      <c r="T325" s="18"/>
      <c r="U325" s="18"/>
      <c r="V325" s="18"/>
      <c r="W325" s="18"/>
    </row>
    <row r="326" spans="2:23">
      <c r="B326" s="2" t="s">
        <v>473</v>
      </c>
      <c r="E326" s="10">
        <v>0</v>
      </c>
      <c r="F326" s="10">
        <v>0</v>
      </c>
      <c r="G326" s="10">
        <v>0</v>
      </c>
      <c r="H326" s="10">
        <v>20</v>
      </c>
      <c r="I326" s="10">
        <v>40</v>
      </c>
      <c r="J326" s="10">
        <v>45</v>
      </c>
      <c r="K326" s="10">
        <v>80</v>
      </c>
      <c r="L326" s="10">
        <v>415</v>
      </c>
      <c r="N326" s="18"/>
      <c r="O326" s="18"/>
      <c r="P326" s="18"/>
      <c r="Q326" s="18"/>
      <c r="R326" s="18"/>
      <c r="S326" s="18"/>
      <c r="T326" s="18"/>
      <c r="U326" s="18"/>
      <c r="V326" s="18"/>
      <c r="W326" s="18"/>
    </row>
    <row r="327" spans="2:23">
      <c r="B327" s="2" t="s">
        <v>474</v>
      </c>
      <c r="E327" s="10">
        <v>800</v>
      </c>
      <c r="F327" s="10">
        <v>450</v>
      </c>
      <c r="G327" s="10">
        <v>290</v>
      </c>
      <c r="H327" s="10">
        <v>395</v>
      </c>
      <c r="I327" s="10">
        <v>375</v>
      </c>
      <c r="J327" s="10">
        <v>235</v>
      </c>
      <c r="K327" s="10">
        <v>355</v>
      </c>
      <c r="L327" s="10">
        <v>220</v>
      </c>
      <c r="N327" s="18"/>
      <c r="O327" s="18"/>
      <c r="P327" s="18"/>
      <c r="Q327" s="18"/>
      <c r="R327" s="18"/>
      <c r="S327" s="18"/>
      <c r="T327" s="18"/>
      <c r="U327" s="18"/>
      <c r="V327" s="18"/>
      <c r="W327" s="18"/>
    </row>
    <row r="328" spans="2:23">
      <c r="B328" s="2" t="s">
        <v>475</v>
      </c>
      <c r="E328" s="10">
        <v>815</v>
      </c>
      <c r="F328" s="10">
        <v>590</v>
      </c>
      <c r="G328" s="10">
        <v>515</v>
      </c>
      <c r="H328" s="10">
        <v>580</v>
      </c>
      <c r="I328" s="10">
        <v>520</v>
      </c>
      <c r="J328" s="10">
        <v>580</v>
      </c>
      <c r="K328" s="10">
        <v>605</v>
      </c>
      <c r="L328" s="10">
        <v>485</v>
      </c>
      <c r="N328" s="18"/>
      <c r="O328" s="18"/>
      <c r="P328" s="18"/>
      <c r="Q328" s="18"/>
      <c r="R328" s="18"/>
      <c r="S328" s="18"/>
      <c r="T328" s="18"/>
      <c r="U328" s="18"/>
      <c r="V328" s="18"/>
      <c r="W328" s="18"/>
    </row>
    <row r="329" spans="2:23">
      <c r="B329" s="2" t="s">
        <v>476</v>
      </c>
      <c r="E329" s="10">
        <v>3250</v>
      </c>
      <c r="F329" s="10">
        <v>2680</v>
      </c>
      <c r="G329" s="10">
        <v>1760</v>
      </c>
      <c r="H329" s="10">
        <v>2085</v>
      </c>
      <c r="I329" s="10">
        <v>1695</v>
      </c>
      <c r="J329" s="10">
        <v>1770</v>
      </c>
      <c r="K329" s="10">
        <v>1485</v>
      </c>
      <c r="L329" s="10">
        <v>1585</v>
      </c>
      <c r="N329" s="18"/>
      <c r="O329" s="18"/>
      <c r="P329" s="18"/>
      <c r="Q329" s="18"/>
      <c r="R329" s="18"/>
      <c r="S329" s="18"/>
      <c r="T329" s="18"/>
      <c r="U329" s="18"/>
      <c r="V329" s="18"/>
      <c r="W329" s="18"/>
    </row>
    <row r="330" spans="2:23">
      <c r="B330" s="2" t="s">
        <v>477</v>
      </c>
      <c r="E330" s="10">
        <v>145</v>
      </c>
      <c r="F330" s="10">
        <v>130</v>
      </c>
      <c r="G330" s="10">
        <v>115</v>
      </c>
      <c r="H330" s="10">
        <v>100</v>
      </c>
      <c r="I330" s="10">
        <v>80</v>
      </c>
      <c r="J330" s="10">
        <v>50</v>
      </c>
      <c r="K330" s="10">
        <v>25</v>
      </c>
      <c r="L330" s="10">
        <v>10</v>
      </c>
      <c r="N330" s="18"/>
      <c r="O330" s="18"/>
      <c r="P330" s="18"/>
      <c r="Q330" s="18"/>
      <c r="R330" s="18"/>
      <c r="S330" s="18"/>
      <c r="T330" s="18"/>
      <c r="U330" s="18"/>
      <c r="V330" s="18"/>
      <c r="W330" s="18"/>
    </row>
    <row r="331" spans="2:23">
      <c r="B331" s="2" t="s">
        <v>511</v>
      </c>
      <c r="E331" s="10">
        <v>65</v>
      </c>
      <c r="F331" s="10">
        <v>10</v>
      </c>
      <c r="G331" s="10">
        <v>0</v>
      </c>
      <c r="H331" s="10">
        <v>0</v>
      </c>
      <c r="I331" s="10">
        <v>0</v>
      </c>
      <c r="J331" s="10">
        <v>0</v>
      </c>
      <c r="K331" s="10">
        <v>0</v>
      </c>
      <c r="L331" s="10">
        <v>0</v>
      </c>
      <c r="N331" s="18"/>
      <c r="O331" s="18"/>
      <c r="P331" s="18"/>
      <c r="Q331" s="18"/>
      <c r="R331" s="18"/>
      <c r="S331" s="18"/>
      <c r="T331" s="18"/>
      <c r="U331" s="18"/>
      <c r="V331" s="18"/>
      <c r="W331" s="18"/>
    </row>
    <row r="332" spans="2:23">
      <c r="B332" s="2" t="s">
        <v>478</v>
      </c>
      <c r="E332" s="10">
        <v>2645</v>
      </c>
      <c r="F332" s="10">
        <v>3110</v>
      </c>
      <c r="G332" s="10">
        <v>3195</v>
      </c>
      <c r="H332" s="10">
        <v>2965</v>
      </c>
      <c r="I332" s="10">
        <v>3115</v>
      </c>
      <c r="J332" s="10">
        <v>4395</v>
      </c>
      <c r="K332" s="10">
        <v>4085</v>
      </c>
      <c r="L332" s="10">
        <v>3755</v>
      </c>
      <c r="N332" s="18"/>
      <c r="O332" s="18"/>
      <c r="P332" s="18"/>
      <c r="Q332" s="18"/>
      <c r="R332" s="18"/>
      <c r="S332" s="18"/>
      <c r="T332" s="18"/>
      <c r="U332" s="18"/>
      <c r="V332" s="18"/>
      <c r="W332" s="18"/>
    </row>
    <row r="333" spans="2:23">
      <c r="B333" s="2" t="s">
        <v>479</v>
      </c>
      <c r="E333" s="10">
        <v>75</v>
      </c>
      <c r="F333" s="10">
        <v>135</v>
      </c>
      <c r="G333" s="10">
        <v>165</v>
      </c>
      <c r="H333" s="10">
        <v>40</v>
      </c>
      <c r="I333" s="10">
        <v>70</v>
      </c>
      <c r="J333" s="10">
        <v>115</v>
      </c>
      <c r="K333" s="10">
        <v>20</v>
      </c>
      <c r="L333" s="10">
        <v>5</v>
      </c>
      <c r="N333" s="18"/>
      <c r="O333" s="18"/>
      <c r="P333" s="18"/>
      <c r="Q333" s="18"/>
      <c r="R333" s="18"/>
      <c r="S333" s="18"/>
      <c r="T333" s="18"/>
      <c r="U333" s="18"/>
      <c r="V333" s="18"/>
      <c r="W333" s="18"/>
    </row>
    <row r="334" spans="2:23">
      <c r="B334" s="2" t="s">
        <v>480</v>
      </c>
      <c r="E334" s="10">
        <v>155</v>
      </c>
      <c r="F334" s="10">
        <v>125</v>
      </c>
      <c r="G334" s="10">
        <v>180</v>
      </c>
      <c r="H334" s="10">
        <v>200</v>
      </c>
      <c r="I334" s="10">
        <v>235</v>
      </c>
      <c r="J334" s="10">
        <v>230</v>
      </c>
      <c r="K334" s="10">
        <v>260</v>
      </c>
      <c r="L334" s="10">
        <v>310</v>
      </c>
      <c r="N334" s="18"/>
      <c r="O334" s="18"/>
      <c r="P334" s="18"/>
      <c r="Q334" s="18"/>
      <c r="R334" s="18"/>
      <c r="S334" s="18"/>
      <c r="T334" s="18"/>
      <c r="U334" s="18"/>
      <c r="V334" s="18"/>
      <c r="W334" s="18"/>
    </row>
    <row r="335" spans="2:23">
      <c r="B335" s="2" t="s">
        <v>481</v>
      </c>
      <c r="E335" s="10">
        <v>130</v>
      </c>
      <c r="F335" s="10">
        <v>120</v>
      </c>
      <c r="G335" s="10">
        <v>90</v>
      </c>
      <c r="H335" s="10">
        <v>75</v>
      </c>
      <c r="I335" s="10">
        <v>60</v>
      </c>
      <c r="J335" s="10">
        <v>45</v>
      </c>
      <c r="K335" s="10">
        <v>50</v>
      </c>
      <c r="L335" s="10">
        <v>50</v>
      </c>
      <c r="N335" s="18"/>
      <c r="O335" s="18"/>
      <c r="P335" s="18"/>
      <c r="Q335" s="18"/>
      <c r="R335" s="18"/>
      <c r="S335" s="18"/>
      <c r="T335" s="18"/>
      <c r="U335" s="18"/>
      <c r="V335" s="18"/>
      <c r="W335" s="18"/>
    </row>
    <row r="336" spans="2:23">
      <c r="B336" s="2" t="s">
        <v>482</v>
      </c>
      <c r="E336" s="10">
        <v>720</v>
      </c>
      <c r="F336" s="10">
        <v>1270</v>
      </c>
      <c r="G336" s="10">
        <v>1320</v>
      </c>
      <c r="H336" s="10">
        <v>810</v>
      </c>
      <c r="I336" s="10">
        <v>995</v>
      </c>
      <c r="J336" s="10">
        <v>965</v>
      </c>
      <c r="K336" s="10">
        <v>810</v>
      </c>
      <c r="L336" s="10">
        <v>635</v>
      </c>
      <c r="N336" s="18"/>
      <c r="O336" s="18"/>
      <c r="P336" s="18"/>
      <c r="Q336" s="18"/>
      <c r="R336" s="18"/>
      <c r="S336" s="18"/>
      <c r="T336" s="18"/>
      <c r="U336" s="18"/>
      <c r="V336" s="18"/>
      <c r="W336" s="18"/>
    </row>
    <row r="337" spans="1:23">
      <c r="B337" s="2" t="s">
        <v>661</v>
      </c>
      <c r="E337" s="10">
        <v>0</v>
      </c>
      <c r="F337" s="10">
        <v>0</v>
      </c>
      <c r="G337" s="10">
        <v>0</v>
      </c>
      <c r="H337" s="10">
        <v>0</v>
      </c>
      <c r="I337" s="10">
        <v>0</v>
      </c>
      <c r="J337" s="10">
        <v>0</v>
      </c>
      <c r="K337" s="10">
        <v>0</v>
      </c>
      <c r="L337" s="10">
        <v>65</v>
      </c>
      <c r="N337" s="18"/>
      <c r="O337" s="18"/>
      <c r="P337" s="18"/>
      <c r="Q337" s="18"/>
      <c r="R337" s="18"/>
      <c r="S337" s="18"/>
      <c r="T337" s="18"/>
      <c r="U337" s="18"/>
      <c r="V337" s="18"/>
      <c r="W337" s="18"/>
    </row>
    <row r="338" spans="1:23">
      <c r="B338" s="2" t="s">
        <v>483</v>
      </c>
      <c r="E338" s="10">
        <v>415</v>
      </c>
      <c r="F338" s="10">
        <v>415</v>
      </c>
      <c r="G338" s="10">
        <v>340</v>
      </c>
      <c r="H338" s="10">
        <v>345</v>
      </c>
      <c r="I338" s="10">
        <v>230</v>
      </c>
      <c r="J338" s="10">
        <v>170</v>
      </c>
      <c r="K338" s="10">
        <v>135</v>
      </c>
      <c r="L338" s="10">
        <v>165</v>
      </c>
      <c r="N338" s="18"/>
      <c r="O338" s="18"/>
      <c r="P338" s="18"/>
      <c r="Q338" s="18"/>
      <c r="R338" s="18"/>
      <c r="S338" s="18"/>
      <c r="T338" s="18"/>
      <c r="U338" s="18"/>
      <c r="V338" s="18"/>
      <c r="W338" s="18"/>
    </row>
    <row r="339" spans="1:23">
      <c r="B339" s="2" t="s">
        <v>484</v>
      </c>
      <c r="E339" s="10">
        <v>385</v>
      </c>
      <c r="F339" s="10">
        <v>310</v>
      </c>
      <c r="G339" s="10">
        <v>90</v>
      </c>
      <c r="H339" s="10">
        <v>45</v>
      </c>
      <c r="I339" s="10">
        <v>30</v>
      </c>
      <c r="J339" s="10">
        <v>25</v>
      </c>
      <c r="K339" s="10">
        <v>15</v>
      </c>
      <c r="L339" s="10">
        <v>5</v>
      </c>
      <c r="N339" s="18"/>
      <c r="O339" s="18"/>
      <c r="P339" s="18"/>
      <c r="Q339" s="18"/>
      <c r="R339" s="18"/>
      <c r="S339" s="18"/>
      <c r="T339" s="18"/>
      <c r="U339" s="18"/>
      <c r="V339" s="18"/>
      <c r="W339" s="18"/>
    </row>
    <row r="340" spans="1:23">
      <c r="B340" s="2" t="s">
        <v>504</v>
      </c>
      <c r="E340" s="10">
        <v>40</v>
      </c>
      <c r="F340" s="10">
        <v>20</v>
      </c>
      <c r="G340" s="10">
        <v>10</v>
      </c>
      <c r="H340" s="10">
        <v>5</v>
      </c>
      <c r="I340" s="10">
        <v>0</v>
      </c>
      <c r="J340" s="10">
        <v>0</v>
      </c>
      <c r="K340" s="10">
        <v>0</v>
      </c>
      <c r="L340" s="10">
        <v>0</v>
      </c>
      <c r="N340" s="18"/>
      <c r="O340" s="18"/>
      <c r="P340" s="18"/>
      <c r="Q340" s="18"/>
      <c r="R340" s="18"/>
      <c r="S340" s="18"/>
      <c r="T340" s="18"/>
      <c r="U340" s="18"/>
      <c r="V340" s="18"/>
      <c r="W340" s="18"/>
    </row>
    <row r="341" spans="1:23">
      <c r="B341" s="2" t="s">
        <v>485</v>
      </c>
      <c r="E341" s="10">
        <v>995</v>
      </c>
      <c r="F341" s="10">
        <v>760</v>
      </c>
      <c r="G341" s="10">
        <v>1105</v>
      </c>
      <c r="H341" s="10">
        <v>1085</v>
      </c>
      <c r="I341" s="10">
        <v>1435</v>
      </c>
      <c r="J341" s="10">
        <v>1090</v>
      </c>
      <c r="K341" s="10">
        <v>1345</v>
      </c>
      <c r="L341" s="10">
        <v>1325</v>
      </c>
      <c r="N341" s="18"/>
      <c r="O341" s="18"/>
      <c r="P341" s="18"/>
      <c r="Q341" s="18"/>
      <c r="R341" s="18"/>
      <c r="S341" s="18"/>
      <c r="T341" s="18"/>
      <c r="U341" s="18"/>
      <c r="V341" s="18"/>
      <c r="W341" s="18"/>
    </row>
    <row r="342" spans="1:23">
      <c r="B342" s="2" t="s">
        <v>525</v>
      </c>
      <c r="E342" s="10">
        <v>15</v>
      </c>
      <c r="F342" s="10">
        <v>15</v>
      </c>
      <c r="G342" s="10">
        <v>15</v>
      </c>
      <c r="H342" s="10">
        <v>15</v>
      </c>
      <c r="I342" s="10">
        <v>15</v>
      </c>
      <c r="J342" s="10">
        <v>10</v>
      </c>
      <c r="K342" s="10">
        <v>10</v>
      </c>
      <c r="L342" s="10">
        <v>15</v>
      </c>
      <c r="N342" s="18"/>
      <c r="O342" s="18"/>
      <c r="P342" s="18"/>
      <c r="Q342" s="18"/>
      <c r="R342" s="18"/>
      <c r="S342" s="18"/>
      <c r="T342" s="18"/>
      <c r="U342" s="18"/>
      <c r="V342" s="18"/>
      <c r="W342" s="18"/>
    </row>
    <row r="343" spans="1:23">
      <c r="B343" s="2" t="s">
        <v>486</v>
      </c>
      <c r="E343" s="10">
        <v>2870</v>
      </c>
      <c r="F343" s="10">
        <v>2750</v>
      </c>
      <c r="G343" s="10">
        <v>2965</v>
      </c>
      <c r="H343" s="10">
        <v>3235</v>
      </c>
      <c r="I343" s="10">
        <v>3295</v>
      </c>
      <c r="J343" s="10">
        <v>3295</v>
      </c>
      <c r="K343" s="10">
        <v>3390</v>
      </c>
      <c r="L343" s="10">
        <v>3720</v>
      </c>
      <c r="N343" s="18"/>
      <c r="O343" s="18"/>
      <c r="P343" s="18"/>
      <c r="Q343" s="18"/>
      <c r="R343" s="18"/>
      <c r="S343" s="18"/>
      <c r="T343" s="18"/>
      <c r="U343" s="18"/>
      <c r="V343" s="18"/>
      <c r="W343" s="18"/>
    </row>
    <row r="344" spans="1:23">
      <c r="B344" s="2" t="s">
        <v>487</v>
      </c>
      <c r="E344" s="10">
        <v>0</v>
      </c>
      <c r="F344" s="10">
        <v>0</v>
      </c>
      <c r="G344" s="10">
        <v>0</v>
      </c>
      <c r="H344" s="10">
        <v>0</v>
      </c>
      <c r="I344" s="10">
        <v>0</v>
      </c>
      <c r="J344" s="10">
        <v>310</v>
      </c>
      <c r="K344" s="10">
        <v>375</v>
      </c>
      <c r="L344" s="10">
        <v>250</v>
      </c>
      <c r="N344" s="18"/>
      <c r="O344" s="18"/>
      <c r="P344" s="18"/>
      <c r="Q344" s="18"/>
      <c r="R344" s="18"/>
      <c r="S344" s="18"/>
      <c r="T344" s="18"/>
      <c r="U344" s="18"/>
      <c r="V344" s="18"/>
      <c r="W344" s="18"/>
    </row>
    <row r="345" spans="1:23">
      <c r="B345" s="2" t="s">
        <v>488</v>
      </c>
      <c r="E345" s="10">
        <v>990</v>
      </c>
      <c r="F345" s="10">
        <v>910</v>
      </c>
      <c r="G345" s="10">
        <v>910</v>
      </c>
      <c r="H345" s="10">
        <v>875</v>
      </c>
      <c r="I345" s="10">
        <v>920</v>
      </c>
      <c r="J345" s="10">
        <v>890</v>
      </c>
      <c r="K345" s="10">
        <v>615</v>
      </c>
      <c r="L345" s="10">
        <v>380</v>
      </c>
      <c r="N345" s="18"/>
      <c r="O345" s="18"/>
      <c r="P345" s="18"/>
      <c r="Q345" s="18"/>
      <c r="R345" s="18"/>
      <c r="S345" s="18"/>
      <c r="T345" s="18"/>
      <c r="U345" s="18"/>
      <c r="V345" s="18"/>
      <c r="W345" s="18"/>
    </row>
    <row r="346" spans="1:23">
      <c r="B346" s="2" t="s">
        <v>489</v>
      </c>
      <c r="E346" s="10">
        <v>2735</v>
      </c>
      <c r="F346" s="10">
        <v>1930</v>
      </c>
      <c r="G346" s="10">
        <v>1310</v>
      </c>
      <c r="H346" s="10">
        <v>1165</v>
      </c>
      <c r="I346" s="10">
        <v>1025</v>
      </c>
      <c r="J346" s="10">
        <v>825</v>
      </c>
      <c r="K346" s="10">
        <v>880</v>
      </c>
      <c r="L346" s="10">
        <v>840</v>
      </c>
      <c r="N346" s="18"/>
      <c r="O346" s="18"/>
      <c r="P346" s="18"/>
      <c r="Q346" s="18"/>
      <c r="R346" s="18"/>
      <c r="S346" s="18"/>
      <c r="T346" s="18"/>
      <c r="U346" s="18"/>
      <c r="V346" s="18"/>
      <c r="W346" s="18"/>
    </row>
    <row r="347" spans="1:23">
      <c r="B347" s="2" t="s">
        <v>505</v>
      </c>
      <c r="E347" s="10">
        <v>220</v>
      </c>
      <c r="F347" s="10">
        <v>155</v>
      </c>
      <c r="G347" s="10">
        <v>125</v>
      </c>
      <c r="H347" s="10">
        <v>130</v>
      </c>
      <c r="I347" s="10">
        <v>100</v>
      </c>
      <c r="J347" s="10">
        <v>60</v>
      </c>
      <c r="K347" s="10">
        <v>35</v>
      </c>
      <c r="L347" s="10">
        <v>10</v>
      </c>
      <c r="N347" s="18"/>
      <c r="O347" s="18"/>
      <c r="P347" s="18"/>
      <c r="Q347" s="18"/>
      <c r="R347" s="18"/>
      <c r="S347" s="18"/>
      <c r="T347" s="18"/>
      <c r="U347" s="18"/>
      <c r="V347" s="18"/>
      <c r="W347" s="18"/>
    </row>
    <row r="348" spans="1:23">
      <c r="B348" s="2" t="s">
        <v>490</v>
      </c>
      <c r="E348" s="10">
        <v>1470</v>
      </c>
      <c r="F348" s="10">
        <v>1430</v>
      </c>
      <c r="G348" s="10">
        <v>1430</v>
      </c>
      <c r="H348" s="10">
        <v>1230</v>
      </c>
      <c r="I348" s="10">
        <v>985</v>
      </c>
      <c r="J348" s="10">
        <v>895</v>
      </c>
      <c r="K348" s="10">
        <v>715</v>
      </c>
      <c r="L348" s="10">
        <v>280</v>
      </c>
      <c r="N348" s="18"/>
      <c r="O348" s="18"/>
      <c r="P348" s="18"/>
      <c r="Q348" s="18"/>
      <c r="R348" s="18"/>
      <c r="S348" s="18"/>
      <c r="T348" s="18"/>
      <c r="U348" s="18"/>
      <c r="V348" s="18"/>
      <c r="W348" s="18"/>
    </row>
    <row r="349" spans="1:23">
      <c r="B349" s="2" t="s">
        <v>491</v>
      </c>
      <c r="E349" s="10">
        <v>5</v>
      </c>
      <c r="F349" s="10">
        <v>0</v>
      </c>
      <c r="G349" s="10">
        <v>5</v>
      </c>
      <c r="H349" s="10">
        <v>5</v>
      </c>
      <c r="I349" s="10">
        <v>5</v>
      </c>
      <c r="J349" s="10">
        <v>5</v>
      </c>
      <c r="K349" s="10">
        <v>0</v>
      </c>
      <c r="L349" s="10">
        <v>0</v>
      </c>
      <c r="N349" s="18"/>
      <c r="O349" s="18"/>
      <c r="P349" s="18"/>
      <c r="Q349" s="18"/>
      <c r="R349" s="18"/>
      <c r="S349" s="18"/>
      <c r="T349" s="18"/>
      <c r="U349" s="18"/>
      <c r="V349" s="18"/>
      <c r="W349" s="18"/>
    </row>
    <row r="350" spans="1:23">
      <c r="B350" s="2" t="s">
        <v>492</v>
      </c>
      <c r="E350" s="10">
        <v>390</v>
      </c>
      <c r="F350" s="10">
        <v>290</v>
      </c>
      <c r="G350" s="10">
        <v>490</v>
      </c>
      <c r="H350" s="10">
        <v>655</v>
      </c>
      <c r="I350" s="10">
        <v>730</v>
      </c>
      <c r="J350" s="10">
        <v>570</v>
      </c>
      <c r="K350" s="10">
        <v>415</v>
      </c>
      <c r="L350" s="10">
        <v>265</v>
      </c>
      <c r="N350" s="18"/>
      <c r="O350" s="18"/>
      <c r="P350" s="18"/>
      <c r="Q350" s="18"/>
      <c r="R350" s="18"/>
      <c r="S350" s="18"/>
      <c r="T350" s="18"/>
      <c r="U350" s="18"/>
      <c r="V350" s="18"/>
      <c r="W350" s="18"/>
    </row>
    <row r="351" spans="1:23">
      <c r="A351" s="7"/>
      <c r="B351" s="354" t="s">
        <v>0</v>
      </c>
      <c r="C351" s="492">
        <v>198605</v>
      </c>
      <c r="D351" s="492">
        <v>191415</v>
      </c>
      <c r="E351" s="492">
        <v>148280</v>
      </c>
      <c r="F351" s="492">
        <v>138410</v>
      </c>
      <c r="G351" s="492">
        <v>138915</v>
      </c>
      <c r="H351" s="492">
        <v>140065</v>
      </c>
      <c r="I351" s="492">
        <v>146375</v>
      </c>
      <c r="J351" s="492">
        <v>147610</v>
      </c>
      <c r="K351" s="493">
        <v>144945</v>
      </c>
      <c r="L351" s="493">
        <v>137785</v>
      </c>
      <c r="N351" s="18"/>
      <c r="O351" s="18"/>
      <c r="P351" s="18"/>
      <c r="Q351" s="18"/>
      <c r="R351" s="18"/>
      <c r="S351" s="18"/>
      <c r="T351" s="18"/>
      <c r="U351" s="18"/>
      <c r="V351" s="18"/>
      <c r="W351" s="18"/>
    </row>
    <row r="353" spans="1:2">
      <c r="B353" s="141" t="s">
        <v>5</v>
      </c>
    </row>
    <row r="354" spans="1:2">
      <c r="A354" s="2">
        <v>1</v>
      </c>
      <c r="B354" s="91" t="s">
        <v>585</v>
      </c>
    </row>
    <row r="355" spans="1:2">
      <c r="A355" s="2">
        <v>2</v>
      </c>
      <c r="B355" s="2" t="s">
        <v>611</v>
      </c>
    </row>
    <row r="356" spans="1:2">
      <c r="A356" s="2">
        <v>3</v>
      </c>
      <c r="B356" s="91" t="s">
        <v>612</v>
      </c>
    </row>
    <row r="357" spans="1:2">
      <c r="A357" s="2">
        <v>4</v>
      </c>
      <c r="B357" s="90" t="s">
        <v>586</v>
      </c>
    </row>
    <row r="358" spans="1:2">
      <c r="A358" s="18">
        <v>5</v>
      </c>
      <c r="B358" s="91" t="s">
        <v>587</v>
      </c>
    </row>
    <row r="359" spans="1:2">
      <c r="A359" s="92">
        <v>6</v>
      </c>
      <c r="B359" s="324" t="s">
        <v>588</v>
      </c>
    </row>
    <row r="360" spans="1:2">
      <c r="A360" s="18">
        <v>7</v>
      </c>
      <c r="B360" s="90" t="s">
        <v>591</v>
      </c>
    </row>
    <row r="361" spans="1:2">
      <c r="A361" s="18">
        <v>8</v>
      </c>
      <c r="B361" s="90" t="s">
        <v>638</v>
      </c>
    </row>
    <row r="362" spans="1:2">
      <c r="A362" s="18">
        <v>9</v>
      </c>
      <c r="B362" s="91" t="s">
        <v>629</v>
      </c>
    </row>
    <row r="363" spans="1:2">
      <c r="A363" s="18">
        <v>10</v>
      </c>
      <c r="B363" s="93" t="s">
        <v>589</v>
      </c>
    </row>
    <row r="364" spans="1:2">
      <c r="A364" s="92">
        <v>11</v>
      </c>
      <c r="B364" s="93" t="s">
        <v>623</v>
      </c>
    </row>
    <row r="365" spans="1:2">
      <c r="A365" s="92">
        <v>12</v>
      </c>
      <c r="B365" s="91" t="s">
        <v>597</v>
      </c>
    </row>
    <row r="366" spans="1:2">
      <c r="A366" s="92">
        <v>13</v>
      </c>
      <c r="B366" s="90" t="s">
        <v>605</v>
      </c>
    </row>
    <row r="367" spans="1:2">
      <c r="A367" s="92">
        <v>14</v>
      </c>
      <c r="B367" s="90" t="s">
        <v>619</v>
      </c>
    </row>
    <row r="368" spans="1:2">
      <c r="A368" s="92">
        <v>15</v>
      </c>
      <c r="B368" s="43" t="s">
        <v>596</v>
      </c>
    </row>
    <row r="369" spans="1:3">
      <c r="A369" s="92">
        <v>16</v>
      </c>
      <c r="B369" s="90" t="s">
        <v>626</v>
      </c>
    </row>
    <row r="370" spans="1:3">
      <c r="A370" s="92">
        <v>17</v>
      </c>
      <c r="B370" s="93" t="s">
        <v>590</v>
      </c>
    </row>
    <row r="371" spans="1:3">
      <c r="A371" s="92">
        <v>18</v>
      </c>
      <c r="B371" s="92" t="s">
        <v>620</v>
      </c>
    </row>
    <row r="372" spans="1:3">
      <c r="A372" s="92">
        <v>19</v>
      </c>
      <c r="B372" s="94" t="s">
        <v>592</v>
      </c>
    </row>
    <row r="373" spans="1:3">
      <c r="A373" s="92">
        <v>20</v>
      </c>
      <c r="B373" s="130" t="s">
        <v>593</v>
      </c>
    </row>
    <row r="374" spans="1:3">
      <c r="A374" s="92">
        <v>21</v>
      </c>
      <c r="B374" s="93" t="s">
        <v>595</v>
      </c>
      <c r="C374" s="320"/>
    </row>
    <row r="375" spans="1:3">
      <c r="A375" s="92">
        <v>22</v>
      </c>
      <c r="B375" s="90" t="s">
        <v>594</v>
      </c>
    </row>
    <row r="376" spans="1:3">
      <c r="A376" s="92">
        <v>23</v>
      </c>
      <c r="B376" s="338" t="s">
        <v>297</v>
      </c>
    </row>
    <row r="381" spans="1:3">
      <c r="B381" s="90"/>
    </row>
  </sheetData>
  <conditionalFormatting sqref="B31:B42 C37:F44 C7:G13 C15:G22 C24:G27 C29:G30 C31:F34">
    <cfRule type="cellIs" dxfId="195" priority="3" stopIfTrue="1" operator="equal">
      <formula>1</formula>
    </cfRule>
  </conditionalFormatting>
  <conditionalFormatting sqref="I40:K40">
    <cfRule type="cellIs" dxfId="194" priority="2" stopIfTrue="1" operator="equal">
      <formula>1</formula>
    </cfRule>
  </conditionalFormatting>
  <conditionalFormatting sqref="L40">
    <cfRule type="cellIs" dxfId="193" priority="1" stopIfTrue="1" operator="equal">
      <formula>1</formula>
    </cfRule>
  </conditionalFormatting>
  <pageMargins left="0.43" right="0.41" top="0.51" bottom="0.5" header="0.5" footer="0.5"/>
  <pageSetup paperSize="9" scale="34"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02"/>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30.6640625" style="2" customWidth="1"/>
    <col min="3" max="3" width="13.44140625" style="4" customWidth="1"/>
    <col min="4" max="7" width="13.44140625" style="2" customWidth="1"/>
    <col min="8" max="12" width="14" style="2" customWidth="1"/>
    <col min="13" max="16384" width="9.109375" style="2"/>
  </cols>
  <sheetData>
    <row r="1" spans="2:15" ht="15.6">
      <c r="B1" s="182" t="s">
        <v>689</v>
      </c>
      <c r="C1" s="1"/>
    </row>
    <row r="2" spans="2:15">
      <c r="B2" s="92" t="s">
        <v>324</v>
      </c>
      <c r="C2" s="1"/>
    </row>
    <row r="3" spans="2:15" s="5" customFormat="1" ht="12.75" customHeight="1">
      <c r="C3" s="186">
        <v>2009</v>
      </c>
      <c r="D3" s="186">
        <v>2010</v>
      </c>
      <c r="E3" s="186">
        <v>2011</v>
      </c>
      <c r="F3" s="186">
        <v>2012</v>
      </c>
      <c r="G3" s="186">
        <v>2013</v>
      </c>
      <c r="H3" s="186">
        <v>2014</v>
      </c>
      <c r="I3" s="186">
        <v>2015</v>
      </c>
      <c r="J3" s="186">
        <v>2016</v>
      </c>
      <c r="K3" s="186">
        <v>2017</v>
      </c>
      <c r="L3" s="186">
        <v>2018</v>
      </c>
    </row>
    <row r="4" spans="2:15" s="5" customFormat="1" ht="12.75" customHeight="1">
      <c r="C4" s="86"/>
      <c r="D4" s="86"/>
      <c r="E4" s="86"/>
      <c r="F4" s="86"/>
      <c r="G4" s="86"/>
      <c r="H4" s="86"/>
      <c r="I4" s="86"/>
      <c r="J4" s="86"/>
    </row>
    <row r="5" spans="2:15" s="5" customFormat="1" ht="12.75" customHeight="1">
      <c r="B5" s="510" t="s">
        <v>578</v>
      </c>
      <c r="C5" s="402" t="s">
        <v>337</v>
      </c>
      <c r="D5" s="402" t="s">
        <v>337</v>
      </c>
      <c r="E5" s="174">
        <v>28565</v>
      </c>
      <c r="F5" s="174">
        <v>27170</v>
      </c>
      <c r="G5" s="174">
        <v>26800</v>
      </c>
      <c r="H5" s="174">
        <v>25020</v>
      </c>
      <c r="I5" s="174">
        <v>26445</v>
      </c>
      <c r="J5" s="174">
        <v>26745</v>
      </c>
      <c r="K5" s="115">
        <v>25970</v>
      </c>
      <c r="L5" s="115">
        <v>23520</v>
      </c>
    </row>
    <row r="6" spans="2:15" s="5" customFormat="1" ht="12.75" customHeight="1">
      <c r="B6" s="67" t="s">
        <v>273</v>
      </c>
      <c r="C6" s="401">
        <v>149935</v>
      </c>
      <c r="D6" s="401">
        <v>148005</v>
      </c>
      <c r="E6" s="401">
        <v>111530</v>
      </c>
      <c r="F6" s="401">
        <v>103090</v>
      </c>
      <c r="G6" s="401">
        <v>102490</v>
      </c>
      <c r="H6" s="401">
        <v>99140</v>
      </c>
      <c r="I6" s="98">
        <v>105545</v>
      </c>
      <c r="J6" s="98">
        <v>105640</v>
      </c>
      <c r="K6" s="98">
        <v>99630</v>
      </c>
      <c r="L6" s="98">
        <v>87970</v>
      </c>
    </row>
    <row r="7" spans="2:15" s="5" customFormat="1" ht="6.75" customHeight="1">
      <c r="B7" s="66"/>
      <c r="C7" s="95"/>
      <c r="D7" s="95"/>
      <c r="E7" s="95"/>
      <c r="F7" s="95"/>
      <c r="G7" s="95"/>
      <c r="H7" s="95"/>
      <c r="I7" s="147"/>
    </row>
    <row r="8" spans="2:15" s="5" customFormat="1" ht="12.15" customHeight="1">
      <c r="B8" s="57" t="s">
        <v>32</v>
      </c>
      <c r="C8" s="10"/>
      <c r="D8" s="18"/>
      <c r="E8" s="18"/>
      <c r="F8" s="18"/>
      <c r="G8" s="18"/>
      <c r="H8" s="18"/>
      <c r="I8" s="2"/>
    </row>
    <row r="9" spans="2:15">
      <c r="B9" s="4" t="s">
        <v>33</v>
      </c>
      <c r="C9" s="107">
        <v>16660</v>
      </c>
      <c r="D9" s="107">
        <v>13940</v>
      </c>
      <c r="E9" s="107">
        <v>7935</v>
      </c>
      <c r="F9" s="107">
        <v>8410</v>
      </c>
      <c r="G9" s="107">
        <v>10830</v>
      </c>
      <c r="H9" s="115">
        <v>9330</v>
      </c>
      <c r="I9" s="115">
        <v>8540</v>
      </c>
      <c r="J9" s="107">
        <v>4815</v>
      </c>
      <c r="K9" s="107">
        <v>1190</v>
      </c>
      <c r="L9" s="107">
        <v>25</v>
      </c>
    </row>
    <row r="10" spans="2:15">
      <c r="B10" s="4" t="s">
        <v>34</v>
      </c>
      <c r="C10" s="10">
        <v>47145</v>
      </c>
      <c r="D10" s="10">
        <v>51460</v>
      </c>
      <c r="E10" s="10">
        <v>42265</v>
      </c>
      <c r="F10" s="10">
        <v>39965</v>
      </c>
      <c r="G10" s="10">
        <v>40265</v>
      </c>
      <c r="H10" s="96">
        <v>36630</v>
      </c>
      <c r="I10" s="96">
        <v>35680</v>
      </c>
      <c r="J10" s="10">
        <v>32535</v>
      </c>
      <c r="K10" s="10">
        <v>27665</v>
      </c>
      <c r="L10" s="10">
        <v>19980</v>
      </c>
    </row>
    <row r="11" spans="2:15">
      <c r="B11" s="4" t="s">
        <v>35</v>
      </c>
      <c r="C11" s="10">
        <v>59940</v>
      </c>
      <c r="D11" s="10">
        <v>54245</v>
      </c>
      <c r="E11" s="10">
        <v>39600</v>
      </c>
      <c r="F11" s="10">
        <v>35415</v>
      </c>
      <c r="G11" s="10">
        <v>32875</v>
      </c>
      <c r="H11" s="96">
        <v>35350</v>
      </c>
      <c r="I11" s="96">
        <v>40620</v>
      </c>
      <c r="J11" s="10">
        <v>46490</v>
      </c>
      <c r="K11" s="10">
        <v>49135</v>
      </c>
      <c r="L11" s="10">
        <v>47135</v>
      </c>
      <c r="M11" s="4"/>
      <c r="N11" s="4"/>
      <c r="O11" s="4"/>
    </row>
    <row r="12" spans="2:15">
      <c r="B12" s="4" t="s">
        <v>36</v>
      </c>
      <c r="C12" s="10">
        <v>24260</v>
      </c>
      <c r="D12" s="10">
        <v>25615</v>
      </c>
      <c r="E12" s="10">
        <v>19340</v>
      </c>
      <c r="F12" s="10">
        <v>16760</v>
      </c>
      <c r="G12" s="10">
        <v>16160</v>
      </c>
      <c r="H12" s="96">
        <v>15410</v>
      </c>
      <c r="I12" s="96">
        <v>18405</v>
      </c>
      <c r="J12" s="10">
        <v>19825</v>
      </c>
      <c r="K12" s="10">
        <v>19700</v>
      </c>
      <c r="L12" s="10">
        <v>18825</v>
      </c>
    </row>
    <row r="13" spans="2:15">
      <c r="B13" s="4" t="s">
        <v>46</v>
      </c>
      <c r="C13" s="10">
        <v>1935</v>
      </c>
      <c r="D13" s="10">
        <v>2740</v>
      </c>
      <c r="E13" s="10">
        <v>2385</v>
      </c>
      <c r="F13" s="10">
        <v>2535</v>
      </c>
      <c r="G13" s="10">
        <v>2360</v>
      </c>
      <c r="H13" s="96">
        <v>2415</v>
      </c>
      <c r="I13" s="96">
        <v>2300</v>
      </c>
      <c r="J13" s="10">
        <v>1975</v>
      </c>
      <c r="K13" s="10">
        <v>1940</v>
      </c>
      <c r="L13" s="10">
        <v>2000</v>
      </c>
    </row>
    <row r="14" spans="2:15">
      <c r="B14" s="507" t="s">
        <v>0</v>
      </c>
      <c r="C14" s="508">
        <v>149935</v>
      </c>
      <c r="D14" s="508">
        <v>148005</v>
      </c>
      <c r="E14" s="508">
        <v>111530</v>
      </c>
      <c r="F14" s="508">
        <v>103090</v>
      </c>
      <c r="G14" s="508">
        <v>102490</v>
      </c>
      <c r="H14" s="508">
        <v>99140</v>
      </c>
      <c r="I14" s="493">
        <v>105545</v>
      </c>
      <c r="J14" s="493">
        <v>105640</v>
      </c>
      <c r="K14" s="493">
        <v>99630</v>
      </c>
      <c r="L14" s="493">
        <v>87970</v>
      </c>
    </row>
    <row r="15" spans="2:15" ht="6.75" customHeight="1">
      <c r="B15" s="8"/>
      <c r="C15" s="46"/>
      <c r="D15" s="46"/>
      <c r="E15" s="46"/>
      <c r="F15" s="46"/>
      <c r="G15" s="46"/>
      <c r="H15" s="81"/>
      <c r="I15" s="5"/>
    </row>
    <row r="16" spans="2:15" ht="12.75" customHeight="1">
      <c r="B16" s="261" t="s">
        <v>537</v>
      </c>
      <c r="C16" s="46"/>
      <c r="D16" s="46"/>
      <c r="E16" s="46"/>
      <c r="F16" s="46"/>
      <c r="G16" s="46"/>
      <c r="H16" s="81"/>
      <c r="I16" s="5"/>
    </row>
    <row r="17" spans="2:13" ht="12.75" customHeight="1">
      <c r="B17" s="2" t="s">
        <v>532</v>
      </c>
      <c r="C17" s="399">
        <v>71705</v>
      </c>
      <c r="D17" s="399">
        <v>57220</v>
      </c>
      <c r="E17" s="399">
        <v>45050</v>
      </c>
      <c r="F17" s="399">
        <v>39980</v>
      </c>
      <c r="G17" s="399">
        <v>36590</v>
      </c>
      <c r="H17" s="115">
        <v>32590</v>
      </c>
      <c r="I17" s="115">
        <v>30140</v>
      </c>
      <c r="J17" s="107">
        <v>27215</v>
      </c>
      <c r="K17" s="107">
        <v>23875</v>
      </c>
      <c r="L17" s="107">
        <v>21295</v>
      </c>
    </row>
    <row r="18" spans="2:13" ht="12.75" customHeight="1">
      <c r="B18" s="2" t="s">
        <v>47</v>
      </c>
      <c r="C18" s="46">
        <v>34175</v>
      </c>
      <c r="D18" s="46">
        <v>32105</v>
      </c>
      <c r="E18" s="46">
        <v>24115</v>
      </c>
      <c r="F18" s="46">
        <v>25365</v>
      </c>
      <c r="G18" s="46">
        <v>25205</v>
      </c>
      <c r="H18" s="96">
        <v>25465</v>
      </c>
      <c r="I18" s="96">
        <v>27730</v>
      </c>
      <c r="J18" s="10">
        <v>24715</v>
      </c>
      <c r="K18" s="10">
        <v>21195</v>
      </c>
      <c r="L18" s="10">
        <v>17730</v>
      </c>
    </row>
    <row r="19" spans="2:13" ht="12.75" customHeight="1">
      <c r="B19" s="2" t="s">
        <v>51</v>
      </c>
      <c r="C19" s="46">
        <v>5460</v>
      </c>
      <c r="D19" s="46">
        <v>5740</v>
      </c>
      <c r="E19" s="46">
        <v>4475</v>
      </c>
      <c r="F19" s="46">
        <v>5240</v>
      </c>
      <c r="G19" s="46">
        <v>6740</v>
      </c>
      <c r="H19" s="96">
        <v>7090</v>
      </c>
      <c r="I19" s="96">
        <v>9190</v>
      </c>
      <c r="J19" s="10">
        <v>11320</v>
      </c>
      <c r="K19" s="10">
        <v>12060</v>
      </c>
      <c r="L19" s="10">
        <v>9385</v>
      </c>
    </row>
    <row r="20" spans="2:13" ht="12.75" customHeight="1">
      <c r="B20" s="2" t="s">
        <v>48</v>
      </c>
      <c r="C20" s="46">
        <v>1665</v>
      </c>
      <c r="D20" s="46">
        <v>2985</v>
      </c>
      <c r="E20" s="46">
        <v>2635</v>
      </c>
      <c r="F20" s="46">
        <v>2400</v>
      </c>
      <c r="G20" s="46">
        <v>2220</v>
      </c>
      <c r="H20" s="96">
        <v>2610</v>
      </c>
      <c r="I20" s="96">
        <v>3555</v>
      </c>
      <c r="J20" s="10">
        <v>4560</v>
      </c>
      <c r="K20" s="10">
        <v>3655</v>
      </c>
      <c r="L20" s="10">
        <v>2560</v>
      </c>
    </row>
    <row r="21" spans="2:13" ht="12.75" customHeight="1">
      <c r="B21" s="2" t="s">
        <v>49</v>
      </c>
      <c r="C21" s="46">
        <v>11785</v>
      </c>
      <c r="D21" s="46">
        <v>18545</v>
      </c>
      <c r="E21" s="46">
        <v>16060</v>
      </c>
      <c r="F21" s="46">
        <v>15695</v>
      </c>
      <c r="G21" s="46">
        <v>19210</v>
      </c>
      <c r="H21" s="96">
        <v>18825</v>
      </c>
      <c r="I21" s="96">
        <v>20700</v>
      </c>
      <c r="J21" s="10">
        <v>24685</v>
      </c>
      <c r="K21" s="10">
        <v>25255</v>
      </c>
      <c r="L21" s="10">
        <v>24070</v>
      </c>
    </row>
    <row r="22" spans="2:13" ht="12.75" customHeight="1">
      <c r="B22" s="2" t="s">
        <v>50</v>
      </c>
      <c r="C22" s="46">
        <v>25145</v>
      </c>
      <c r="D22" s="46">
        <v>31410</v>
      </c>
      <c r="E22" s="46">
        <v>19195</v>
      </c>
      <c r="F22" s="46">
        <v>14410</v>
      </c>
      <c r="G22" s="46">
        <v>12530</v>
      </c>
      <c r="H22" s="96">
        <v>12555</v>
      </c>
      <c r="I22" s="96">
        <v>14235</v>
      </c>
      <c r="J22" s="10">
        <v>13145</v>
      </c>
      <c r="K22" s="10">
        <v>13585</v>
      </c>
      <c r="L22" s="10">
        <v>12930</v>
      </c>
    </row>
    <row r="23" spans="2:13" ht="12.75" customHeight="1">
      <c r="B23" s="507" t="s">
        <v>0</v>
      </c>
      <c r="C23" s="508">
        <v>149935</v>
      </c>
      <c r="D23" s="508">
        <v>148005</v>
      </c>
      <c r="E23" s="508">
        <v>111530</v>
      </c>
      <c r="F23" s="508">
        <v>103090</v>
      </c>
      <c r="G23" s="508">
        <v>102490</v>
      </c>
      <c r="H23" s="508">
        <v>99140</v>
      </c>
      <c r="I23" s="493">
        <v>105545</v>
      </c>
      <c r="J23" s="493">
        <v>105640</v>
      </c>
      <c r="K23" s="493">
        <v>99630</v>
      </c>
      <c r="L23" s="493">
        <v>87970</v>
      </c>
    </row>
    <row r="24" spans="2:13" ht="6.75" customHeight="1">
      <c r="B24" s="8"/>
      <c r="C24" s="46"/>
      <c r="D24" s="46"/>
      <c r="E24" s="46"/>
      <c r="F24" s="46"/>
      <c r="G24" s="46"/>
      <c r="H24" s="81"/>
      <c r="I24" s="5"/>
    </row>
    <row r="25" spans="2:13" ht="12.75" customHeight="1">
      <c r="B25" s="32" t="s">
        <v>528</v>
      </c>
      <c r="C25" s="46"/>
      <c r="D25" s="46"/>
      <c r="E25" s="46"/>
      <c r="F25" s="46"/>
      <c r="G25" s="46"/>
      <c r="H25" s="81"/>
      <c r="I25" s="5"/>
    </row>
    <row r="26" spans="2:13" ht="12.75" customHeight="1">
      <c r="B26" s="140" t="s">
        <v>372</v>
      </c>
      <c r="C26" s="399">
        <v>80780</v>
      </c>
      <c r="D26" s="399">
        <v>81565</v>
      </c>
      <c r="E26" s="399">
        <v>65190</v>
      </c>
      <c r="F26" s="399">
        <v>60460</v>
      </c>
      <c r="G26" s="399">
        <v>60245</v>
      </c>
      <c r="H26" s="115">
        <v>57890</v>
      </c>
      <c r="I26" s="115">
        <v>59350</v>
      </c>
      <c r="J26" s="107">
        <v>55840</v>
      </c>
      <c r="K26" s="107">
        <v>51385</v>
      </c>
      <c r="L26" s="107">
        <v>47575</v>
      </c>
    </row>
    <row r="27" spans="2:13" ht="12.75" customHeight="1">
      <c r="B27" s="140" t="s">
        <v>373</v>
      </c>
      <c r="C27" s="46">
        <v>26620</v>
      </c>
      <c r="D27" s="46">
        <v>25410</v>
      </c>
      <c r="E27" s="46">
        <v>19550</v>
      </c>
      <c r="F27" s="46">
        <v>17630</v>
      </c>
      <c r="G27" s="46">
        <v>18110</v>
      </c>
      <c r="H27" s="96">
        <v>17750</v>
      </c>
      <c r="I27" s="96">
        <v>18820</v>
      </c>
      <c r="J27" s="10">
        <v>17220</v>
      </c>
      <c r="K27" s="10">
        <v>17235</v>
      </c>
      <c r="L27" s="10">
        <v>16355</v>
      </c>
    </row>
    <row r="28" spans="2:13" ht="12.75" customHeight="1">
      <c r="B28" s="140" t="s">
        <v>571</v>
      </c>
      <c r="C28" s="46">
        <v>11990</v>
      </c>
      <c r="D28" s="46">
        <v>12200</v>
      </c>
      <c r="E28" s="46">
        <v>9360</v>
      </c>
      <c r="F28" s="46">
        <v>8655</v>
      </c>
      <c r="G28" s="46">
        <v>8360</v>
      </c>
      <c r="H28" s="96">
        <v>8375</v>
      </c>
      <c r="I28" s="96">
        <v>10225</v>
      </c>
      <c r="J28" s="10">
        <v>10670</v>
      </c>
      <c r="K28" s="10">
        <v>10110</v>
      </c>
      <c r="L28" s="10">
        <v>8480</v>
      </c>
    </row>
    <row r="29" spans="2:13" ht="12.75" customHeight="1">
      <c r="B29" s="140" t="s">
        <v>374</v>
      </c>
      <c r="C29" s="46" t="s">
        <v>337</v>
      </c>
      <c r="D29" s="46" t="s">
        <v>337</v>
      </c>
      <c r="E29" s="46">
        <v>9805</v>
      </c>
      <c r="F29" s="46">
        <v>10620</v>
      </c>
      <c r="G29" s="46">
        <v>11455</v>
      </c>
      <c r="H29" s="96">
        <v>11115</v>
      </c>
      <c r="I29" s="96">
        <v>13065</v>
      </c>
      <c r="J29" s="10">
        <v>13565</v>
      </c>
      <c r="K29" s="10">
        <v>14275</v>
      </c>
      <c r="L29" s="10">
        <v>12770</v>
      </c>
    </row>
    <row r="30" spans="2:13" ht="12.75" customHeight="1">
      <c r="B30" s="267" t="s">
        <v>375</v>
      </c>
      <c r="C30" s="46" t="s">
        <v>337</v>
      </c>
      <c r="D30" s="46" t="s">
        <v>337</v>
      </c>
      <c r="E30" s="46">
        <v>1210</v>
      </c>
      <c r="F30" s="46">
        <v>1240</v>
      </c>
      <c r="G30" s="46">
        <v>1350</v>
      </c>
      <c r="H30" s="96">
        <v>1375</v>
      </c>
      <c r="I30" s="96">
        <v>1630</v>
      </c>
      <c r="J30" s="10">
        <v>1680</v>
      </c>
      <c r="K30" s="10">
        <v>1725</v>
      </c>
      <c r="L30" s="10">
        <v>1725</v>
      </c>
      <c r="M30" s="73"/>
    </row>
    <row r="31" spans="2:13" s="18" customFormat="1" ht="12.75" customHeight="1">
      <c r="B31" s="267" t="s">
        <v>527</v>
      </c>
      <c r="C31" s="46">
        <v>18470</v>
      </c>
      <c r="D31" s="46">
        <v>18960</v>
      </c>
      <c r="E31" s="46">
        <v>3220</v>
      </c>
      <c r="F31" s="46">
        <v>2410</v>
      </c>
      <c r="G31" s="46">
        <v>2535</v>
      </c>
      <c r="H31" s="96">
        <v>2420</v>
      </c>
      <c r="I31" s="96">
        <v>2135</v>
      </c>
      <c r="J31" s="10">
        <v>2235</v>
      </c>
      <c r="K31" s="10">
        <v>2180</v>
      </c>
      <c r="L31" s="10">
        <v>1805</v>
      </c>
      <c r="M31" s="343"/>
    </row>
    <row r="32" spans="2:13" s="18" customFormat="1" ht="12.75" customHeight="1">
      <c r="B32" s="509" t="s">
        <v>0</v>
      </c>
      <c r="C32" s="508">
        <v>149935</v>
      </c>
      <c r="D32" s="508">
        <v>148005</v>
      </c>
      <c r="E32" s="508">
        <v>111530</v>
      </c>
      <c r="F32" s="508">
        <v>103090</v>
      </c>
      <c r="G32" s="508">
        <v>102490</v>
      </c>
      <c r="H32" s="508">
        <v>99140</v>
      </c>
      <c r="I32" s="493">
        <v>105545</v>
      </c>
      <c r="J32" s="493">
        <v>105640</v>
      </c>
      <c r="K32" s="493">
        <v>99630</v>
      </c>
      <c r="L32" s="493">
        <v>87970</v>
      </c>
    </row>
    <row r="33" spans="2:14" s="18" customFormat="1" ht="6.75" customHeight="1">
      <c r="C33" s="46"/>
      <c r="D33" s="46"/>
      <c r="E33" s="46"/>
      <c r="F33" s="46"/>
      <c r="G33" s="46"/>
      <c r="H33" s="81"/>
      <c r="I33" s="81"/>
    </row>
    <row r="34" spans="2:14" ht="12.75" customHeight="1">
      <c r="B34" s="56" t="s">
        <v>6</v>
      </c>
      <c r="C34" s="46"/>
      <c r="D34" s="46"/>
      <c r="E34" s="46"/>
      <c r="F34" s="46"/>
      <c r="G34" s="46"/>
      <c r="H34" s="81"/>
      <c r="I34" s="5"/>
    </row>
    <row r="35" spans="2:14" ht="12.75" customHeight="1">
      <c r="B35" s="526" t="s">
        <v>43</v>
      </c>
      <c r="C35" s="103">
        <v>9735</v>
      </c>
      <c r="D35" s="103">
        <v>10070</v>
      </c>
      <c r="E35" s="103">
        <v>8060</v>
      </c>
      <c r="F35" s="103">
        <v>7365</v>
      </c>
      <c r="G35" s="103">
        <v>7465</v>
      </c>
      <c r="H35" s="115">
        <v>7670</v>
      </c>
      <c r="I35" s="115">
        <v>7775</v>
      </c>
      <c r="J35" s="107">
        <v>7265</v>
      </c>
      <c r="K35" s="107">
        <v>7355</v>
      </c>
      <c r="L35" s="107">
        <v>6925</v>
      </c>
      <c r="M35" s="351"/>
      <c r="N35" s="351"/>
    </row>
    <row r="36" spans="2:14">
      <c r="B36" s="8" t="s">
        <v>45</v>
      </c>
      <c r="C36" s="104">
        <v>39490</v>
      </c>
      <c r="D36" s="104">
        <v>39515</v>
      </c>
      <c r="E36" s="104">
        <v>32525</v>
      </c>
      <c r="F36" s="104">
        <v>31095</v>
      </c>
      <c r="G36" s="104">
        <v>33340</v>
      </c>
      <c r="H36" s="96">
        <v>33225</v>
      </c>
      <c r="I36" s="96">
        <v>36015</v>
      </c>
      <c r="J36" s="10">
        <v>37175</v>
      </c>
      <c r="K36" s="10">
        <v>35305</v>
      </c>
      <c r="L36" s="10">
        <v>30560</v>
      </c>
      <c r="M36" s="351"/>
      <c r="N36" s="351"/>
    </row>
    <row r="37" spans="2:14">
      <c r="B37" s="8" t="s">
        <v>29</v>
      </c>
      <c r="C37" s="104">
        <v>35070</v>
      </c>
      <c r="D37" s="104">
        <v>33510</v>
      </c>
      <c r="E37" s="104">
        <v>25020</v>
      </c>
      <c r="F37" s="104">
        <v>23065</v>
      </c>
      <c r="G37" s="104">
        <v>22120</v>
      </c>
      <c r="H37" s="96">
        <v>21055</v>
      </c>
      <c r="I37" s="96">
        <v>22430</v>
      </c>
      <c r="J37" s="10">
        <v>22825</v>
      </c>
      <c r="K37" s="10">
        <v>21785</v>
      </c>
      <c r="L37" s="10">
        <v>19530</v>
      </c>
      <c r="M37" s="351"/>
      <c r="N37" s="351"/>
    </row>
    <row r="38" spans="2:14">
      <c r="B38" s="8" t="s">
        <v>30</v>
      </c>
      <c r="C38" s="104">
        <v>35125</v>
      </c>
      <c r="D38" s="104">
        <v>33560</v>
      </c>
      <c r="E38" s="104">
        <v>24445</v>
      </c>
      <c r="F38" s="104">
        <v>22160</v>
      </c>
      <c r="G38" s="104">
        <v>20885</v>
      </c>
      <c r="H38" s="96">
        <v>19145</v>
      </c>
      <c r="I38" s="96">
        <v>20120</v>
      </c>
      <c r="J38" s="10">
        <v>19360</v>
      </c>
      <c r="K38" s="10">
        <v>17565</v>
      </c>
      <c r="L38" s="10">
        <v>15360</v>
      </c>
      <c r="M38" s="351"/>
      <c r="N38" s="351"/>
    </row>
    <row r="39" spans="2:14">
      <c r="B39" s="8" t="s">
        <v>31</v>
      </c>
      <c r="C39" s="104">
        <v>30520</v>
      </c>
      <c r="D39" s="104">
        <v>31350</v>
      </c>
      <c r="E39" s="104">
        <v>21480</v>
      </c>
      <c r="F39" s="104">
        <v>19405</v>
      </c>
      <c r="G39" s="104">
        <v>18680</v>
      </c>
      <c r="H39" s="96">
        <v>18040</v>
      </c>
      <c r="I39" s="96">
        <v>19210</v>
      </c>
      <c r="J39" s="10">
        <v>19010</v>
      </c>
      <c r="K39" s="10">
        <v>17620</v>
      </c>
      <c r="L39" s="10">
        <v>15595</v>
      </c>
      <c r="M39" s="351"/>
      <c r="N39" s="351"/>
    </row>
    <row r="40" spans="2:14">
      <c r="B40" s="507" t="s">
        <v>0</v>
      </c>
      <c r="C40" s="508">
        <v>149935</v>
      </c>
      <c r="D40" s="508">
        <v>148005</v>
      </c>
      <c r="E40" s="508">
        <v>111530</v>
      </c>
      <c r="F40" s="508">
        <v>103090</v>
      </c>
      <c r="G40" s="508">
        <v>102490</v>
      </c>
      <c r="H40" s="508">
        <v>99140</v>
      </c>
      <c r="I40" s="493">
        <v>105545</v>
      </c>
      <c r="J40" s="493">
        <v>105640</v>
      </c>
      <c r="K40" s="493">
        <v>99630</v>
      </c>
      <c r="L40" s="493">
        <v>87970</v>
      </c>
      <c r="M40" s="351"/>
      <c r="N40" s="351"/>
    </row>
    <row r="41" spans="2:14" ht="6.75" customHeight="1">
      <c r="B41" s="8"/>
      <c r="C41" s="106"/>
      <c r="D41" s="106"/>
      <c r="E41" s="106"/>
      <c r="F41" s="106"/>
      <c r="G41" s="106"/>
      <c r="H41" s="81"/>
      <c r="I41" s="5"/>
    </row>
    <row r="42" spans="2:14" ht="12.75" customHeight="1">
      <c r="B42" s="56" t="s">
        <v>7</v>
      </c>
      <c r="C42" s="106"/>
      <c r="D42" s="106"/>
      <c r="E42" s="106"/>
      <c r="F42" s="106"/>
      <c r="G42" s="106"/>
      <c r="H42" s="81"/>
      <c r="I42" s="5"/>
      <c r="M42" s="4"/>
      <c r="N42" s="4"/>
    </row>
    <row r="43" spans="2:14" ht="12.75" customHeight="1">
      <c r="B43" s="28" t="s">
        <v>2</v>
      </c>
      <c r="C43" s="399">
        <v>96740</v>
      </c>
      <c r="D43" s="399">
        <v>91470</v>
      </c>
      <c r="E43" s="399">
        <v>69195</v>
      </c>
      <c r="F43" s="399">
        <v>63110</v>
      </c>
      <c r="G43" s="399">
        <v>61295</v>
      </c>
      <c r="H43" s="115">
        <v>58265</v>
      </c>
      <c r="I43" s="115">
        <v>60925</v>
      </c>
      <c r="J43" s="107">
        <v>60180</v>
      </c>
      <c r="K43" s="107">
        <v>53705</v>
      </c>
      <c r="L43" s="107">
        <v>45770</v>
      </c>
      <c r="M43" s="4"/>
      <c r="N43" s="4"/>
    </row>
    <row r="44" spans="2:14">
      <c r="B44" s="8" t="s">
        <v>1</v>
      </c>
      <c r="C44" s="46">
        <v>53195</v>
      </c>
      <c r="D44" s="46">
        <v>56530</v>
      </c>
      <c r="E44" s="46">
        <v>41270</v>
      </c>
      <c r="F44" s="46">
        <v>38565</v>
      </c>
      <c r="G44" s="46">
        <v>40155</v>
      </c>
      <c r="H44" s="96">
        <v>40160</v>
      </c>
      <c r="I44" s="96">
        <v>43875</v>
      </c>
      <c r="J44" s="10">
        <v>44650</v>
      </c>
      <c r="K44" s="10">
        <v>45385</v>
      </c>
      <c r="L44" s="10">
        <v>41850</v>
      </c>
    </row>
    <row r="45" spans="2:14">
      <c r="B45" s="507" t="s">
        <v>0</v>
      </c>
      <c r="C45" s="508">
        <v>149935</v>
      </c>
      <c r="D45" s="508">
        <v>148005</v>
      </c>
      <c r="E45" s="508">
        <v>111530</v>
      </c>
      <c r="F45" s="508">
        <v>103090</v>
      </c>
      <c r="G45" s="508">
        <v>102490</v>
      </c>
      <c r="H45" s="508">
        <v>99140</v>
      </c>
      <c r="I45" s="493">
        <v>105545</v>
      </c>
      <c r="J45" s="493">
        <v>105640</v>
      </c>
      <c r="K45" s="493">
        <v>99630</v>
      </c>
      <c r="L45" s="493">
        <v>87970</v>
      </c>
    </row>
    <row r="46" spans="2:14" ht="6.75" customHeight="1">
      <c r="B46" s="8"/>
      <c r="C46" s="46"/>
      <c r="D46" s="46"/>
      <c r="E46" s="46"/>
      <c r="F46" s="46"/>
      <c r="G46" s="46"/>
      <c r="H46" s="81"/>
      <c r="I46" s="5"/>
    </row>
    <row r="47" spans="2:14" ht="12.75" customHeight="1">
      <c r="B47" s="56" t="s">
        <v>359</v>
      </c>
      <c r="C47" s="46"/>
      <c r="D47" s="46"/>
      <c r="E47" s="46"/>
      <c r="F47" s="46"/>
      <c r="G47" s="46"/>
      <c r="H47" s="81"/>
      <c r="I47" s="5"/>
    </row>
    <row r="48" spans="2:14">
      <c r="B48" s="139" t="s">
        <v>44</v>
      </c>
      <c r="C48" s="107">
        <v>24950</v>
      </c>
      <c r="D48" s="107">
        <v>22430</v>
      </c>
      <c r="E48" s="107">
        <v>17080</v>
      </c>
      <c r="F48" s="107">
        <v>15950</v>
      </c>
      <c r="G48" s="107">
        <v>15600</v>
      </c>
      <c r="H48" s="107">
        <v>13975</v>
      </c>
      <c r="I48" s="107">
        <v>14295</v>
      </c>
      <c r="J48" s="107">
        <v>12365</v>
      </c>
      <c r="K48" s="107">
        <v>11190</v>
      </c>
      <c r="L48" s="107">
        <v>10250</v>
      </c>
    </row>
    <row r="49" spans="1:19" s="7" customFormat="1">
      <c r="A49" s="2"/>
      <c r="B49" s="91" t="s">
        <v>342</v>
      </c>
      <c r="C49" s="10">
        <v>19215</v>
      </c>
      <c r="D49" s="10">
        <v>17645</v>
      </c>
      <c r="E49" s="10">
        <v>10175</v>
      </c>
      <c r="F49" s="10">
        <v>9335</v>
      </c>
      <c r="G49" s="10">
        <v>9500</v>
      </c>
      <c r="H49" s="10">
        <v>8940</v>
      </c>
      <c r="I49" s="10">
        <v>8575</v>
      </c>
      <c r="J49" s="10">
        <v>7245</v>
      </c>
      <c r="K49" s="10">
        <v>6830</v>
      </c>
      <c r="L49" s="10">
        <v>6260</v>
      </c>
    </row>
    <row r="50" spans="1:19">
      <c r="B50" s="90" t="s">
        <v>339</v>
      </c>
      <c r="C50" s="10">
        <v>14055</v>
      </c>
      <c r="D50" s="10">
        <v>14300</v>
      </c>
      <c r="E50" s="10">
        <v>9720</v>
      </c>
      <c r="F50" s="10">
        <v>9765</v>
      </c>
      <c r="G50" s="10">
        <v>10460</v>
      </c>
      <c r="H50" s="10">
        <v>7775</v>
      </c>
      <c r="I50" s="10">
        <v>7735</v>
      </c>
      <c r="J50" s="10">
        <v>7140</v>
      </c>
      <c r="K50" s="10">
        <v>6765</v>
      </c>
      <c r="L50" s="10">
        <v>6515</v>
      </c>
    </row>
    <row r="51" spans="1:19">
      <c r="B51" s="90" t="s">
        <v>340</v>
      </c>
      <c r="C51" s="10">
        <v>8695</v>
      </c>
      <c r="D51" s="10">
        <v>9535</v>
      </c>
      <c r="E51" s="10">
        <v>5595</v>
      </c>
      <c r="F51" s="10">
        <v>5255</v>
      </c>
      <c r="G51" s="10">
        <v>5575</v>
      </c>
      <c r="H51" s="10">
        <v>8165</v>
      </c>
      <c r="I51" s="10">
        <v>9065</v>
      </c>
      <c r="J51" s="10">
        <v>8935</v>
      </c>
      <c r="K51" s="10">
        <v>8620</v>
      </c>
      <c r="L51" s="10">
        <v>8410</v>
      </c>
      <c r="N51" s="132"/>
      <c r="O51" s="132"/>
      <c r="P51" s="132"/>
      <c r="Q51" s="132"/>
      <c r="R51" s="132"/>
      <c r="S51" s="132"/>
    </row>
    <row r="52" spans="1:19">
      <c r="B52" s="90" t="s">
        <v>343</v>
      </c>
      <c r="C52" s="10">
        <v>23400</v>
      </c>
      <c r="D52" s="10">
        <v>24430</v>
      </c>
      <c r="E52" s="10">
        <v>16930</v>
      </c>
      <c r="F52" s="10">
        <v>22125</v>
      </c>
      <c r="G52" s="10">
        <v>25155</v>
      </c>
      <c r="H52" s="10">
        <v>25215</v>
      </c>
      <c r="I52" s="10">
        <v>28090</v>
      </c>
      <c r="J52" s="10">
        <v>26830</v>
      </c>
      <c r="K52" s="10">
        <v>25740</v>
      </c>
      <c r="L52" s="10">
        <v>24990</v>
      </c>
    </row>
    <row r="53" spans="1:19">
      <c r="B53" s="90" t="s">
        <v>316</v>
      </c>
      <c r="C53" s="10">
        <v>11155</v>
      </c>
      <c r="D53" s="10">
        <v>11660</v>
      </c>
      <c r="E53" s="10">
        <v>10460</v>
      </c>
      <c r="F53" s="10">
        <v>12920</v>
      </c>
      <c r="G53" s="10">
        <v>14425</v>
      </c>
      <c r="H53" s="10">
        <v>14890</v>
      </c>
      <c r="I53" s="10">
        <v>17000</v>
      </c>
      <c r="J53" s="10">
        <v>17840</v>
      </c>
      <c r="K53" s="10">
        <v>18565</v>
      </c>
      <c r="L53" s="10">
        <v>16865</v>
      </c>
    </row>
    <row r="54" spans="1:19">
      <c r="B54" s="507" t="s">
        <v>0</v>
      </c>
      <c r="C54" s="508">
        <v>149935</v>
      </c>
      <c r="D54" s="508">
        <v>148005</v>
      </c>
      <c r="E54" s="508">
        <v>111530</v>
      </c>
      <c r="F54" s="508">
        <v>103090</v>
      </c>
      <c r="G54" s="508">
        <v>102490</v>
      </c>
      <c r="H54" s="508">
        <v>99140</v>
      </c>
      <c r="I54" s="493">
        <v>105545</v>
      </c>
      <c r="J54" s="493">
        <v>105640</v>
      </c>
      <c r="K54" s="493">
        <v>99630</v>
      </c>
      <c r="L54" s="493">
        <v>87970</v>
      </c>
    </row>
    <row r="55" spans="1:19" ht="6.75" customHeight="1">
      <c r="B55" s="4"/>
      <c r="C55" s="10"/>
      <c r="D55" s="10"/>
      <c r="E55" s="10"/>
      <c r="F55" s="10"/>
      <c r="G55" s="10"/>
      <c r="H55" s="81"/>
      <c r="I55" s="5"/>
    </row>
    <row r="56" spans="1:19" ht="12.75" customHeight="1">
      <c r="B56" s="42" t="s">
        <v>57</v>
      </c>
      <c r="C56" s="10"/>
      <c r="D56" s="10"/>
      <c r="E56" s="10"/>
      <c r="F56" s="10"/>
      <c r="G56" s="10"/>
      <c r="H56" s="81"/>
      <c r="I56" s="5"/>
    </row>
    <row r="57" spans="1:19" ht="12.75" customHeight="1">
      <c r="B57" s="139" t="s">
        <v>364</v>
      </c>
      <c r="C57" s="107">
        <v>64845</v>
      </c>
      <c r="D57" s="107">
        <v>67030</v>
      </c>
      <c r="E57" s="107">
        <v>55615</v>
      </c>
      <c r="F57" s="107">
        <v>52520</v>
      </c>
      <c r="G57" s="107">
        <v>55415</v>
      </c>
      <c r="H57" s="115">
        <v>56400</v>
      </c>
      <c r="I57" s="115">
        <v>58305</v>
      </c>
      <c r="J57" s="107">
        <v>62230</v>
      </c>
      <c r="K57" s="107">
        <v>56810</v>
      </c>
      <c r="L57" s="107">
        <v>46445</v>
      </c>
    </row>
    <row r="58" spans="1:19">
      <c r="B58" s="4" t="s">
        <v>303</v>
      </c>
      <c r="C58" s="10">
        <v>53860</v>
      </c>
      <c r="D58" s="10">
        <v>53005</v>
      </c>
      <c r="E58" s="10">
        <v>37530</v>
      </c>
      <c r="F58" s="10">
        <v>34945</v>
      </c>
      <c r="G58" s="10">
        <v>32370</v>
      </c>
      <c r="H58" s="96">
        <v>32505</v>
      </c>
      <c r="I58" s="96">
        <v>36700</v>
      </c>
      <c r="J58" s="10">
        <v>34170</v>
      </c>
      <c r="K58" s="10">
        <v>33790</v>
      </c>
      <c r="L58" s="10">
        <v>34135</v>
      </c>
    </row>
    <row r="59" spans="1:19">
      <c r="B59" s="4" t="s">
        <v>304</v>
      </c>
      <c r="C59" s="10">
        <v>18350</v>
      </c>
      <c r="D59" s="10">
        <v>17040</v>
      </c>
      <c r="E59" s="10">
        <v>13355</v>
      </c>
      <c r="F59" s="10">
        <v>11025</v>
      </c>
      <c r="G59" s="10">
        <v>9885</v>
      </c>
      <c r="H59" s="96">
        <v>7940</v>
      </c>
      <c r="I59" s="96">
        <v>8590</v>
      </c>
      <c r="J59" s="10">
        <v>7465</v>
      </c>
      <c r="K59" s="10">
        <v>7230</v>
      </c>
      <c r="L59" s="10">
        <v>5955</v>
      </c>
    </row>
    <row r="60" spans="1:19">
      <c r="B60" s="4" t="s">
        <v>305</v>
      </c>
      <c r="C60" s="10">
        <v>6550</v>
      </c>
      <c r="D60" s="10">
        <v>6950</v>
      </c>
      <c r="E60" s="10">
        <v>3220</v>
      </c>
      <c r="F60" s="10">
        <v>2965</v>
      </c>
      <c r="G60" s="10">
        <v>2230</v>
      </c>
      <c r="H60" s="96">
        <v>1535</v>
      </c>
      <c r="I60" s="96">
        <v>1410</v>
      </c>
      <c r="J60" s="10">
        <v>1320</v>
      </c>
      <c r="K60" s="10">
        <v>1430</v>
      </c>
      <c r="L60" s="10">
        <v>1045</v>
      </c>
    </row>
    <row r="61" spans="1:19">
      <c r="B61" s="90" t="s">
        <v>365</v>
      </c>
      <c r="C61" s="10">
        <v>6335</v>
      </c>
      <c r="D61" s="10">
        <v>3980</v>
      </c>
      <c r="E61" s="10">
        <v>1810</v>
      </c>
      <c r="F61" s="10">
        <v>1630</v>
      </c>
      <c r="G61" s="10">
        <v>2590</v>
      </c>
      <c r="H61" s="96">
        <v>760</v>
      </c>
      <c r="I61" s="96">
        <v>545</v>
      </c>
      <c r="J61" s="10">
        <v>455</v>
      </c>
      <c r="K61" s="10">
        <v>370</v>
      </c>
      <c r="L61" s="10">
        <v>390</v>
      </c>
    </row>
    <row r="62" spans="1:19">
      <c r="B62" s="507" t="s">
        <v>0</v>
      </c>
      <c r="C62" s="508">
        <v>149935</v>
      </c>
      <c r="D62" s="508">
        <v>148005</v>
      </c>
      <c r="E62" s="508">
        <v>111530</v>
      </c>
      <c r="F62" s="508">
        <v>103090</v>
      </c>
      <c r="G62" s="508">
        <v>102490</v>
      </c>
      <c r="H62" s="508">
        <v>99140</v>
      </c>
      <c r="I62" s="493">
        <v>105545</v>
      </c>
      <c r="J62" s="493">
        <v>105640</v>
      </c>
      <c r="K62" s="493">
        <v>99630</v>
      </c>
      <c r="L62" s="493">
        <v>87970</v>
      </c>
    </row>
    <row r="63" spans="1:19" ht="6.75" customHeight="1">
      <c r="B63" s="4"/>
      <c r="C63" s="10"/>
      <c r="D63" s="10"/>
      <c r="E63" s="10"/>
      <c r="F63" s="10"/>
      <c r="G63" s="10"/>
      <c r="H63" s="81"/>
      <c r="I63" s="5"/>
    </row>
    <row r="64" spans="1:19" ht="12.75" customHeight="1">
      <c r="B64" s="42" t="s">
        <v>58</v>
      </c>
      <c r="C64" s="10"/>
      <c r="D64" s="10"/>
      <c r="E64" s="10"/>
      <c r="F64" s="10"/>
      <c r="G64" s="10"/>
      <c r="H64" s="81"/>
      <c r="I64" s="5"/>
    </row>
    <row r="65" spans="1:12" ht="12.75" customHeight="1">
      <c r="B65" s="139" t="s">
        <v>366</v>
      </c>
      <c r="C65" s="107">
        <v>3205</v>
      </c>
      <c r="D65" s="107">
        <v>5560</v>
      </c>
      <c r="E65" s="107">
        <v>3100</v>
      </c>
      <c r="F65" s="107">
        <v>2760</v>
      </c>
      <c r="G65" s="107">
        <v>3455</v>
      </c>
      <c r="H65" s="115">
        <v>6845</v>
      </c>
      <c r="I65" s="115">
        <v>7960</v>
      </c>
      <c r="J65" s="107">
        <v>7225</v>
      </c>
      <c r="K65" s="107">
        <v>7000</v>
      </c>
      <c r="L65" s="107">
        <v>6205</v>
      </c>
    </row>
    <row r="66" spans="1:12">
      <c r="B66" s="4" t="s">
        <v>306</v>
      </c>
      <c r="C66" s="10">
        <v>13715</v>
      </c>
      <c r="D66" s="10">
        <v>14600</v>
      </c>
      <c r="E66" s="10">
        <v>20130</v>
      </c>
      <c r="F66" s="10">
        <v>28035</v>
      </c>
      <c r="G66" s="10">
        <v>35350</v>
      </c>
      <c r="H66" s="96">
        <v>33580</v>
      </c>
      <c r="I66" s="96">
        <v>41375</v>
      </c>
      <c r="J66" s="10">
        <v>48795</v>
      </c>
      <c r="K66" s="10">
        <v>48450</v>
      </c>
      <c r="L66" s="10">
        <v>41190</v>
      </c>
    </row>
    <row r="67" spans="1:12">
      <c r="B67" s="4" t="s">
        <v>307</v>
      </c>
      <c r="C67" s="10">
        <v>80465</v>
      </c>
      <c r="D67" s="10">
        <v>78725</v>
      </c>
      <c r="E67" s="10">
        <v>51595</v>
      </c>
      <c r="F67" s="10">
        <v>43135</v>
      </c>
      <c r="G67" s="10">
        <v>38995</v>
      </c>
      <c r="H67" s="96">
        <v>37165</v>
      </c>
      <c r="I67" s="96">
        <v>38345</v>
      </c>
      <c r="J67" s="10">
        <v>36420</v>
      </c>
      <c r="K67" s="10">
        <v>33205</v>
      </c>
      <c r="L67" s="10">
        <v>31385</v>
      </c>
    </row>
    <row r="68" spans="1:12">
      <c r="B68" s="4" t="s">
        <v>308</v>
      </c>
      <c r="C68" s="10">
        <v>41440</v>
      </c>
      <c r="D68" s="10">
        <v>41965</v>
      </c>
      <c r="E68" s="10">
        <v>33795</v>
      </c>
      <c r="F68" s="10">
        <v>27280</v>
      </c>
      <c r="G68" s="10">
        <v>23400</v>
      </c>
      <c r="H68" s="96">
        <v>20795</v>
      </c>
      <c r="I68" s="96">
        <v>17175</v>
      </c>
      <c r="J68" s="10">
        <v>12435</v>
      </c>
      <c r="K68" s="10">
        <v>10290</v>
      </c>
      <c r="L68" s="10">
        <v>8685</v>
      </c>
    </row>
    <row r="69" spans="1:12">
      <c r="B69" s="4" t="s">
        <v>309</v>
      </c>
      <c r="C69" s="10">
        <v>9945</v>
      </c>
      <c r="D69" s="10">
        <v>6820</v>
      </c>
      <c r="E69" s="10">
        <v>2175</v>
      </c>
      <c r="F69" s="10">
        <v>1260</v>
      </c>
      <c r="G69" s="10">
        <v>785</v>
      </c>
      <c r="H69" s="96">
        <v>615</v>
      </c>
      <c r="I69" s="96">
        <v>615</v>
      </c>
      <c r="J69" s="10">
        <v>675</v>
      </c>
      <c r="K69" s="10">
        <v>605</v>
      </c>
      <c r="L69" s="10">
        <v>430</v>
      </c>
    </row>
    <row r="70" spans="1:12">
      <c r="B70" s="90" t="s">
        <v>323</v>
      </c>
      <c r="C70" s="10">
        <v>1165</v>
      </c>
      <c r="D70" s="10">
        <v>335</v>
      </c>
      <c r="E70" s="10">
        <v>735</v>
      </c>
      <c r="F70" s="10">
        <v>620</v>
      </c>
      <c r="G70" s="10">
        <v>500</v>
      </c>
      <c r="H70" s="96">
        <v>135</v>
      </c>
      <c r="I70" s="96">
        <v>75</v>
      </c>
      <c r="J70" s="10">
        <v>85</v>
      </c>
      <c r="K70" s="10">
        <v>80</v>
      </c>
      <c r="L70" s="10">
        <v>75</v>
      </c>
    </row>
    <row r="71" spans="1:12">
      <c r="B71" s="507" t="s">
        <v>0</v>
      </c>
      <c r="C71" s="508">
        <v>149935</v>
      </c>
      <c r="D71" s="508">
        <v>148005</v>
      </c>
      <c r="E71" s="508">
        <v>111530</v>
      </c>
      <c r="F71" s="508">
        <v>103090</v>
      </c>
      <c r="G71" s="508">
        <v>102490</v>
      </c>
      <c r="H71" s="508">
        <v>99140</v>
      </c>
      <c r="I71" s="493">
        <v>105545</v>
      </c>
      <c r="J71" s="493">
        <v>105640</v>
      </c>
      <c r="K71" s="493">
        <v>99630</v>
      </c>
      <c r="L71" s="493">
        <v>87970</v>
      </c>
    </row>
    <row r="72" spans="1:12" ht="6.75" customHeight="1">
      <c r="B72" s="4"/>
      <c r="C72" s="10"/>
      <c r="D72" s="10"/>
      <c r="E72" s="10"/>
      <c r="F72" s="10"/>
      <c r="G72" s="10"/>
      <c r="H72" s="81"/>
      <c r="I72" s="5"/>
    </row>
    <row r="73" spans="1:12" ht="12.75" customHeight="1">
      <c r="B73" s="42" t="s">
        <v>219</v>
      </c>
      <c r="C73" s="10"/>
      <c r="D73" s="10"/>
      <c r="E73" s="10"/>
      <c r="F73" s="10"/>
      <c r="G73" s="10"/>
      <c r="H73" s="81"/>
      <c r="I73" s="5"/>
    </row>
    <row r="74" spans="1:12" ht="12.75" customHeight="1">
      <c r="B74" s="26" t="s">
        <v>52</v>
      </c>
      <c r="C74" s="107">
        <v>44880</v>
      </c>
      <c r="D74" s="107">
        <v>45720</v>
      </c>
      <c r="E74" s="107">
        <v>20475</v>
      </c>
      <c r="F74" s="107">
        <v>11005</v>
      </c>
      <c r="G74" s="107">
        <v>6085</v>
      </c>
      <c r="H74" s="115">
        <v>8520</v>
      </c>
      <c r="I74" s="115">
        <v>9910</v>
      </c>
      <c r="J74" s="107">
        <v>9615</v>
      </c>
      <c r="K74" s="107">
        <v>9465</v>
      </c>
      <c r="L74" s="107">
        <v>7695</v>
      </c>
    </row>
    <row r="75" spans="1:12">
      <c r="B75" s="4" t="s">
        <v>53</v>
      </c>
      <c r="C75" s="10">
        <v>119125</v>
      </c>
      <c r="D75" s="10">
        <v>115205</v>
      </c>
      <c r="E75" s="10">
        <v>93975</v>
      </c>
      <c r="F75" s="10">
        <v>92405</v>
      </c>
      <c r="G75" s="10">
        <v>95450</v>
      </c>
      <c r="H75" s="96">
        <v>89390</v>
      </c>
      <c r="I75" s="96">
        <v>94600</v>
      </c>
      <c r="J75" s="10">
        <v>93750</v>
      </c>
      <c r="K75" s="10">
        <v>89530</v>
      </c>
      <c r="L75" s="10">
        <v>79895</v>
      </c>
    </row>
    <row r="76" spans="1:12">
      <c r="B76" s="4" t="s">
        <v>60</v>
      </c>
      <c r="C76" s="10">
        <v>380</v>
      </c>
      <c r="D76" s="10">
        <v>685</v>
      </c>
      <c r="E76" s="10">
        <v>1815</v>
      </c>
      <c r="F76" s="10">
        <v>3410</v>
      </c>
      <c r="G76" s="10">
        <v>3905</v>
      </c>
      <c r="H76" s="96">
        <v>4590</v>
      </c>
      <c r="I76" s="96">
        <v>5320</v>
      </c>
      <c r="J76" s="10">
        <v>5175</v>
      </c>
      <c r="K76" s="10">
        <v>4390</v>
      </c>
      <c r="L76" s="10">
        <v>3755</v>
      </c>
    </row>
    <row r="77" spans="1:12">
      <c r="B77" s="507" t="s">
        <v>0</v>
      </c>
      <c r="C77" s="508">
        <v>149935</v>
      </c>
      <c r="D77" s="508">
        <v>148005</v>
      </c>
      <c r="E77" s="508">
        <v>111530</v>
      </c>
      <c r="F77" s="508">
        <v>103090</v>
      </c>
      <c r="G77" s="508">
        <v>102490</v>
      </c>
      <c r="H77" s="508">
        <v>99140</v>
      </c>
      <c r="I77" s="493">
        <v>105545</v>
      </c>
      <c r="J77" s="493">
        <v>105640</v>
      </c>
      <c r="K77" s="493">
        <v>99630</v>
      </c>
      <c r="L77" s="493">
        <v>87970</v>
      </c>
    </row>
    <row r="79" spans="1:12">
      <c r="B79" s="141" t="s">
        <v>5</v>
      </c>
    </row>
    <row r="80" spans="1:12">
      <c r="A80" s="2">
        <v>1</v>
      </c>
      <c r="B80" s="91" t="s">
        <v>598</v>
      </c>
    </row>
    <row r="81" spans="1:2">
      <c r="A81" s="2">
        <v>2</v>
      </c>
      <c r="B81" s="90" t="s">
        <v>633</v>
      </c>
    </row>
    <row r="82" spans="1:2">
      <c r="A82" s="2">
        <v>3</v>
      </c>
      <c r="B82" s="91" t="s">
        <v>611</v>
      </c>
    </row>
    <row r="83" spans="1:2">
      <c r="A83" s="2">
        <v>4</v>
      </c>
      <c r="B83" s="91" t="s">
        <v>612</v>
      </c>
    </row>
    <row r="84" spans="1:2">
      <c r="A84" s="2">
        <v>5</v>
      </c>
      <c r="B84" s="90" t="s">
        <v>645</v>
      </c>
    </row>
    <row r="85" spans="1:2">
      <c r="A85" s="18">
        <v>6</v>
      </c>
      <c r="B85" s="90" t="s">
        <v>639</v>
      </c>
    </row>
    <row r="86" spans="1:2">
      <c r="A86" s="2">
        <v>7</v>
      </c>
      <c r="B86" s="91" t="s">
        <v>629</v>
      </c>
    </row>
    <row r="87" spans="1:2">
      <c r="A87" s="18">
        <v>8</v>
      </c>
      <c r="B87" s="93" t="s">
        <v>589</v>
      </c>
    </row>
    <row r="88" spans="1:2">
      <c r="A88" s="2">
        <v>9</v>
      </c>
      <c r="B88" s="93" t="s">
        <v>618</v>
      </c>
    </row>
    <row r="89" spans="1:2">
      <c r="A89" s="18">
        <v>10</v>
      </c>
      <c r="B89" s="91" t="s">
        <v>597</v>
      </c>
    </row>
    <row r="90" spans="1:2">
      <c r="A90" s="2">
        <v>11</v>
      </c>
      <c r="B90" s="90" t="s">
        <v>605</v>
      </c>
    </row>
    <row r="91" spans="1:2">
      <c r="A91" s="18">
        <v>12</v>
      </c>
      <c r="B91" s="90" t="s">
        <v>619</v>
      </c>
    </row>
    <row r="92" spans="1:2">
      <c r="A92" s="2">
        <v>13</v>
      </c>
      <c r="B92" s="93" t="s">
        <v>590</v>
      </c>
    </row>
    <row r="93" spans="1:2">
      <c r="A93" s="18">
        <v>14</v>
      </c>
      <c r="B93" s="93" t="s">
        <v>648</v>
      </c>
    </row>
    <row r="94" spans="1:2">
      <c r="A94" s="2">
        <v>15</v>
      </c>
      <c r="B94" s="92" t="s">
        <v>620</v>
      </c>
    </row>
    <row r="95" spans="1:2">
      <c r="A95" s="18">
        <v>16</v>
      </c>
      <c r="B95" s="94" t="s">
        <v>592</v>
      </c>
    </row>
    <row r="96" spans="1:2">
      <c r="A96" s="2">
        <v>17</v>
      </c>
      <c r="B96" s="130" t="s">
        <v>593</v>
      </c>
    </row>
    <row r="97" spans="1:2">
      <c r="A97" s="18">
        <v>18</v>
      </c>
      <c r="B97" s="93" t="s">
        <v>646</v>
      </c>
    </row>
    <row r="98" spans="1:2">
      <c r="A98" s="2">
        <v>19</v>
      </c>
      <c r="B98" s="93" t="s">
        <v>647</v>
      </c>
    </row>
    <row r="99" spans="1:2">
      <c r="A99" s="18">
        <v>20</v>
      </c>
      <c r="B99" s="93" t="s">
        <v>599</v>
      </c>
    </row>
    <row r="100" spans="1:2">
      <c r="A100" s="2">
        <v>21</v>
      </c>
      <c r="B100" s="94" t="s">
        <v>632</v>
      </c>
    </row>
    <row r="101" spans="1:2">
      <c r="A101" s="18">
        <v>22</v>
      </c>
      <c r="B101" s="338" t="s">
        <v>297</v>
      </c>
    </row>
    <row r="102" spans="1:2">
      <c r="B102" s="176"/>
    </row>
  </sheetData>
  <phoneticPr fontId="0" type="noConversion"/>
  <conditionalFormatting sqref="C9:G13 C15:G22 C24:G31 C33:G39 C41:G44 C55:G61 C63:G70 C72:G76 C46:G47">
    <cfRule type="cellIs" dxfId="192" priority="2" stopIfTrue="1" operator="equal">
      <formula>1</formula>
    </cfRule>
  </conditionalFormatting>
  <conditionalFormatting sqref="C48:L53">
    <cfRule type="cellIs" dxfId="191" priority="1" stopIfTrue="1" operator="equal">
      <formula>1</formula>
    </cfRule>
  </conditionalFormatting>
  <pageMargins left="0.43" right="0.41" top="0.51" bottom="0.5" header="0.5" footer="0.5"/>
  <pageSetup paperSize="9" scale="5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109"/>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 customWidth="1"/>
    <col min="2" max="2" width="48.88671875" style="2" customWidth="1"/>
    <col min="3" max="3" width="13.44140625" style="4" customWidth="1"/>
    <col min="4" max="7" width="13.44140625" style="2" customWidth="1"/>
    <col min="8" max="12" width="14" style="2" customWidth="1"/>
    <col min="13" max="13" width="9.109375" style="2"/>
    <col min="14" max="14" width="23.109375" style="2" customWidth="1"/>
    <col min="15" max="16384" width="9.109375" style="2"/>
  </cols>
  <sheetData>
    <row r="1" spans="2:15" ht="15.6">
      <c r="B1" s="182" t="s">
        <v>690</v>
      </c>
      <c r="C1" s="1"/>
    </row>
    <row r="2" spans="2:15">
      <c r="B2" s="92" t="s">
        <v>324</v>
      </c>
      <c r="C2" s="1"/>
      <c r="J2" s="18"/>
    </row>
    <row r="3" spans="2:15" s="5" customFormat="1" ht="12.75" customHeight="1">
      <c r="C3" s="70">
        <v>2009</v>
      </c>
      <c r="D3" s="70">
        <v>2010</v>
      </c>
      <c r="E3" s="70">
        <v>2011</v>
      </c>
      <c r="F3" s="70">
        <v>2012</v>
      </c>
      <c r="G3" s="70">
        <v>2013</v>
      </c>
      <c r="H3" s="70">
        <v>2014</v>
      </c>
      <c r="I3" s="145">
        <v>2015</v>
      </c>
      <c r="J3" s="180">
        <v>2016</v>
      </c>
      <c r="K3" s="298">
        <v>2017</v>
      </c>
      <c r="L3" s="302">
        <v>2018</v>
      </c>
    </row>
    <row r="4" spans="2:15">
      <c r="B4" s="67" t="s">
        <v>353</v>
      </c>
      <c r="C4" s="151"/>
      <c r="D4" s="151"/>
      <c r="E4" s="151"/>
      <c r="F4" s="151"/>
      <c r="G4" s="151"/>
      <c r="H4" s="10"/>
    </row>
    <row r="5" spans="2:15" ht="12.75" customHeight="1">
      <c r="B5" s="91" t="s">
        <v>220</v>
      </c>
      <c r="C5" s="399">
        <v>39535</v>
      </c>
      <c r="D5" s="399">
        <v>38915</v>
      </c>
      <c r="E5" s="399">
        <v>27920</v>
      </c>
      <c r="F5" s="399">
        <v>27690</v>
      </c>
      <c r="G5" s="399">
        <v>27155</v>
      </c>
      <c r="H5" s="399">
        <v>25670</v>
      </c>
      <c r="I5" s="399">
        <v>26990</v>
      </c>
      <c r="J5" s="399">
        <v>27545</v>
      </c>
      <c r="K5" s="399">
        <v>24465</v>
      </c>
      <c r="L5" s="399">
        <v>20235</v>
      </c>
      <c r="N5" s="5"/>
      <c r="O5" s="5"/>
    </row>
    <row r="6" spans="2:15" ht="12.75" customHeight="1">
      <c r="B6" s="91" t="s">
        <v>704</v>
      </c>
      <c r="C6" s="46">
        <v>10940</v>
      </c>
      <c r="D6" s="46">
        <v>11250</v>
      </c>
      <c r="E6" s="46">
        <v>9710</v>
      </c>
      <c r="F6" s="46">
        <v>8125</v>
      </c>
      <c r="G6" s="46">
        <v>7910</v>
      </c>
      <c r="H6" s="46">
        <v>7455</v>
      </c>
      <c r="I6" s="46">
        <v>7980</v>
      </c>
      <c r="J6" s="46">
        <v>8085</v>
      </c>
      <c r="K6" s="46">
        <v>7240</v>
      </c>
      <c r="L6" s="46">
        <v>6510</v>
      </c>
      <c r="N6" s="5"/>
      <c r="O6" s="5"/>
    </row>
    <row r="7" spans="2:15" ht="12.75" customHeight="1">
      <c r="B7" s="91" t="s">
        <v>705</v>
      </c>
      <c r="C7" s="46">
        <v>20110</v>
      </c>
      <c r="D7" s="46">
        <v>18590</v>
      </c>
      <c r="E7" s="46">
        <v>12550</v>
      </c>
      <c r="F7" s="46">
        <v>12050</v>
      </c>
      <c r="G7" s="46">
        <v>12900</v>
      </c>
      <c r="H7" s="46">
        <v>13335</v>
      </c>
      <c r="I7" s="46">
        <v>13850</v>
      </c>
      <c r="J7" s="46">
        <v>15380</v>
      </c>
      <c r="K7" s="46">
        <v>14590</v>
      </c>
      <c r="L7" s="46">
        <v>12380</v>
      </c>
      <c r="N7" s="5"/>
      <c r="O7" s="5"/>
    </row>
    <row r="8" spans="2:15" ht="12.75" customHeight="1">
      <c r="B8" s="91" t="s">
        <v>706</v>
      </c>
      <c r="C8" s="46">
        <v>1980</v>
      </c>
      <c r="D8" s="46">
        <v>1780</v>
      </c>
      <c r="E8" s="46">
        <v>1475</v>
      </c>
      <c r="F8" s="46">
        <v>1390</v>
      </c>
      <c r="G8" s="46">
        <v>1625</v>
      </c>
      <c r="H8" s="46">
        <v>1475</v>
      </c>
      <c r="I8" s="46">
        <v>1465</v>
      </c>
      <c r="J8" s="46">
        <v>1210</v>
      </c>
      <c r="K8" s="46">
        <v>1445</v>
      </c>
      <c r="L8" s="46">
        <v>1480</v>
      </c>
      <c r="O8" s="5"/>
    </row>
    <row r="9" spans="2:15" ht="12.75" customHeight="1">
      <c r="B9" s="91" t="s">
        <v>707</v>
      </c>
      <c r="C9" s="46">
        <v>5710</v>
      </c>
      <c r="D9" s="46">
        <v>5555</v>
      </c>
      <c r="E9" s="46">
        <v>4285</v>
      </c>
      <c r="F9" s="46">
        <v>3615</v>
      </c>
      <c r="G9" s="46">
        <v>3840</v>
      </c>
      <c r="H9" s="46">
        <v>3630</v>
      </c>
      <c r="I9" s="46">
        <v>5675</v>
      </c>
      <c r="J9" s="46">
        <v>6130</v>
      </c>
      <c r="K9" s="46">
        <v>6040</v>
      </c>
      <c r="L9" s="46">
        <v>3750</v>
      </c>
      <c r="N9" s="5"/>
      <c r="O9" s="5"/>
    </row>
    <row r="10" spans="2:15" ht="12.75" customHeight="1">
      <c r="B10" s="91" t="s">
        <v>698</v>
      </c>
      <c r="C10" s="46">
        <v>9785</v>
      </c>
      <c r="D10" s="46">
        <v>9085</v>
      </c>
      <c r="E10" s="46">
        <v>7135</v>
      </c>
      <c r="F10" s="46">
        <v>6950</v>
      </c>
      <c r="G10" s="46">
        <v>7350</v>
      </c>
      <c r="H10" s="46">
        <v>6495</v>
      </c>
      <c r="I10" s="46">
        <v>6895</v>
      </c>
      <c r="J10" s="46">
        <v>7005</v>
      </c>
      <c r="K10" s="46">
        <v>5590</v>
      </c>
      <c r="L10" s="46">
        <v>6125</v>
      </c>
      <c r="N10" s="5"/>
      <c r="O10" s="5"/>
    </row>
    <row r="11" spans="2:15" ht="12.75" customHeight="1">
      <c r="B11" s="91" t="s">
        <v>708</v>
      </c>
      <c r="C11" s="46">
        <v>1845</v>
      </c>
      <c r="D11" s="46">
        <v>2355</v>
      </c>
      <c r="E11" s="46">
        <v>1530</v>
      </c>
      <c r="F11" s="46">
        <v>1850</v>
      </c>
      <c r="G11" s="46">
        <v>1875</v>
      </c>
      <c r="H11" s="46">
        <v>1405</v>
      </c>
      <c r="I11" s="46">
        <v>2030</v>
      </c>
      <c r="J11" s="46">
        <v>2010</v>
      </c>
      <c r="K11" s="46">
        <v>1860</v>
      </c>
      <c r="L11" s="46">
        <v>1760</v>
      </c>
      <c r="N11" s="73"/>
      <c r="O11" s="5"/>
    </row>
    <row r="12" spans="2:15" ht="12.75" customHeight="1">
      <c r="B12" s="91" t="s">
        <v>709</v>
      </c>
      <c r="C12" s="46">
        <v>3200</v>
      </c>
      <c r="D12" s="46">
        <v>3825</v>
      </c>
      <c r="E12" s="46">
        <v>2110</v>
      </c>
      <c r="F12" s="46">
        <v>1715</v>
      </c>
      <c r="G12" s="46">
        <v>1550</v>
      </c>
      <c r="H12" s="46">
        <v>1735</v>
      </c>
      <c r="I12" s="46">
        <v>1755</v>
      </c>
      <c r="J12" s="46">
        <v>1655</v>
      </c>
      <c r="K12" s="46">
        <v>1790</v>
      </c>
      <c r="L12" s="46">
        <v>1655</v>
      </c>
      <c r="N12" s="5"/>
      <c r="O12" s="5"/>
    </row>
    <row r="13" spans="2:15" ht="12.75" customHeight="1">
      <c r="B13" s="91" t="s">
        <v>710</v>
      </c>
      <c r="C13" s="46">
        <v>4835</v>
      </c>
      <c r="D13" s="46">
        <v>5080</v>
      </c>
      <c r="E13" s="46">
        <v>4115</v>
      </c>
      <c r="F13" s="46">
        <v>3655</v>
      </c>
      <c r="G13" s="46">
        <v>3655</v>
      </c>
      <c r="H13" s="46">
        <v>3330</v>
      </c>
      <c r="I13" s="46">
        <v>3330</v>
      </c>
      <c r="J13" s="46">
        <v>3065</v>
      </c>
      <c r="K13" s="46">
        <v>2760</v>
      </c>
      <c r="L13" s="46">
        <v>2545</v>
      </c>
      <c r="N13" s="5"/>
      <c r="O13" s="5"/>
    </row>
    <row r="14" spans="2:15" ht="12.75" customHeight="1">
      <c r="B14" s="91" t="s">
        <v>711</v>
      </c>
      <c r="C14" s="46">
        <v>8270</v>
      </c>
      <c r="D14" s="46">
        <v>8605</v>
      </c>
      <c r="E14" s="46">
        <v>7075</v>
      </c>
      <c r="F14" s="46">
        <v>6035</v>
      </c>
      <c r="G14" s="46">
        <v>6140</v>
      </c>
      <c r="H14" s="46">
        <v>6230</v>
      </c>
      <c r="I14" s="46">
        <v>6195</v>
      </c>
      <c r="J14" s="46">
        <v>5875</v>
      </c>
      <c r="K14" s="46">
        <v>6305</v>
      </c>
      <c r="L14" s="46">
        <v>5635</v>
      </c>
      <c r="N14" s="5"/>
      <c r="O14" s="5"/>
    </row>
    <row r="15" spans="2:15" ht="12.75" customHeight="1">
      <c r="B15" s="91" t="s">
        <v>712</v>
      </c>
      <c r="C15" s="46">
        <v>6845</v>
      </c>
      <c r="D15" s="46">
        <v>5930</v>
      </c>
      <c r="E15" s="46">
        <v>4345</v>
      </c>
      <c r="F15" s="46">
        <v>4245</v>
      </c>
      <c r="G15" s="46">
        <v>4675</v>
      </c>
      <c r="H15" s="46">
        <v>3945</v>
      </c>
      <c r="I15" s="46">
        <v>4215</v>
      </c>
      <c r="J15" s="46">
        <v>3640</v>
      </c>
      <c r="K15" s="46">
        <v>3365</v>
      </c>
      <c r="L15" s="46">
        <v>3415</v>
      </c>
      <c r="N15" s="5"/>
      <c r="O15" s="5"/>
    </row>
    <row r="16" spans="2:15" ht="12.75" customHeight="1">
      <c r="B16" s="91" t="s">
        <v>713</v>
      </c>
      <c r="C16" s="46">
        <v>5730</v>
      </c>
      <c r="D16" s="46">
        <v>5360</v>
      </c>
      <c r="E16" s="46">
        <v>3960</v>
      </c>
      <c r="F16" s="46">
        <v>3310</v>
      </c>
      <c r="G16" s="46">
        <v>3225</v>
      </c>
      <c r="H16" s="46">
        <v>2975</v>
      </c>
      <c r="I16" s="46">
        <v>3295</v>
      </c>
      <c r="J16" s="46">
        <v>2905</v>
      </c>
      <c r="K16" s="46">
        <v>2400</v>
      </c>
      <c r="L16" s="46">
        <v>2385</v>
      </c>
      <c r="N16" s="5"/>
      <c r="O16" s="5"/>
    </row>
    <row r="17" spans="1:38" ht="12.75" customHeight="1">
      <c r="B17" s="91" t="s">
        <v>714</v>
      </c>
      <c r="C17" s="46">
        <v>2250</v>
      </c>
      <c r="D17" s="46">
        <v>1875</v>
      </c>
      <c r="E17" s="46">
        <v>1520</v>
      </c>
      <c r="F17" s="46">
        <v>1235</v>
      </c>
      <c r="G17" s="46">
        <v>1105</v>
      </c>
      <c r="H17" s="46">
        <v>1215</v>
      </c>
      <c r="I17" s="46">
        <v>1060</v>
      </c>
      <c r="J17" s="46">
        <v>945</v>
      </c>
      <c r="K17" s="46">
        <v>1045</v>
      </c>
      <c r="L17" s="46">
        <v>840</v>
      </c>
      <c r="N17" s="5"/>
      <c r="O17" s="5"/>
    </row>
    <row r="18" spans="1:38" ht="12.75" customHeight="1">
      <c r="B18" s="91" t="s">
        <v>715</v>
      </c>
      <c r="C18" s="46">
        <v>16165</v>
      </c>
      <c r="D18" s="46">
        <v>15485</v>
      </c>
      <c r="E18" s="46">
        <v>12285</v>
      </c>
      <c r="F18" s="46">
        <v>10615</v>
      </c>
      <c r="G18" s="46">
        <v>9735</v>
      </c>
      <c r="H18" s="46">
        <v>8945</v>
      </c>
      <c r="I18" s="46">
        <v>8740</v>
      </c>
      <c r="J18" s="46">
        <v>8085</v>
      </c>
      <c r="K18" s="46">
        <v>7860</v>
      </c>
      <c r="L18" s="46">
        <v>7300</v>
      </c>
      <c r="N18" s="5"/>
      <c r="O18" s="5"/>
    </row>
    <row r="19" spans="1:38" ht="12.75" customHeight="1">
      <c r="B19" s="91" t="s">
        <v>716</v>
      </c>
      <c r="C19" s="46">
        <v>13345</v>
      </c>
      <c r="D19" s="46">
        <v>14930</v>
      </c>
      <c r="E19" s="46">
        <v>11365</v>
      </c>
      <c r="F19" s="46">
        <v>10540</v>
      </c>
      <c r="G19" s="46">
        <v>10080</v>
      </c>
      <c r="H19" s="46">
        <v>11310</v>
      </c>
      <c r="I19" s="46">
        <v>12280</v>
      </c>
      <c r="J19" s="46">
        <v>12355</v>
      </c>
      <c r="K19" s="46">
        <v>13040</v>
      </c>
      <c r="L19" s="46">
        <v>12095</v>
      </c>
      <c r="N19" s="5"/>
      <c r="O19" s="5"/>
    </row>
    <row r="20" spans="1:38" ht="12.75" customHeight="1">
      <c r="B20" s="91" t="s">
        <v>717</v>
      </c>
      <c r="C20" s="46">
        <v>1160</v>
      </c>
      <c r="D20" s="46">
        <v>1470</v>
      </c>
      <c r="E20" s="46">
        <v>1355</v>
      </c>
      <c r="F20" s="46">
        <v>1045</v>
      </c>
      <c r="G20" s="46">
        <v>785</v>
      </c>
      <c r="H20" s="46">
        <v>885</v>
      </c>
      <c r="I20" s="46">
        <v>795</v>
      </c>
      <c r="J20" s="46">
        <v>790</v>
      </c>
      <c r="K20" s="46">
        <v>680</v>
      </c>
      <c r="L20" s="46">
        <v>535</v>
      </c>
      <c r="N20" s="5"/>
      <c r="O20" s="5"/>
    </row>
    <row r="21" spans="1:38" ht="12.75" customHeight="1">
      <c r="B21" s="354" t="s">
        <v>0</v>
      </c>
      <c r="C21" s="460">
        <v>149935</v>
      </c>
      <c r="D21" s="460">
        <v>148005</v>
      </c>
      <c r="E21" s="460">
        <v>111530</v>
      </c>
      <c r="F21" s="460">
        <v>103090</v>
      </c>
      <c r="G21" s="460">
        <v>102490</v>
      </c>
      <c r="H21" s="460">
        <v>99140</v>
      </c>
      <c r="I21" s="460">
        <v>105545</v>
      </c>
      <c r="J21" s="460">
        <v>105640</v>
      </c>
      <c r="K21" s="460">
        <v>99630</v>
      </c>
      <c r="L21" s="460">
        <v>87970</v>
      </c>
      <c r="M21" s="5"/>
      <c r="N21" s="5"/>
      <c r="O21" s="5"/>
    </row>
    <row r="22" spans="1:38" ht="6.75" customHeight="1">
      <c r="B22" s="5"/>
      <c r="C22" s="51"/>
      <c r="D22" s="51"/>
      <c r="E22" s="51"/>
      <c r="F22" s="51"/>
      <c r="G22" s="51"/>
      <c r="H22" s="81"/>
      <c r="I22" s="5"/>
      <c r="J22" s="5"/>
      <c r="K22" s="5"/>
      <c r="L22" s="5"/>
    </row>
    <row r="23" spans="1:38" ht="12.75" customHeight="1">
      <c r="B23" s="482" t="s">
        <v>354</v>
      </c>
      <c r="C23" s="10"/>
      <c r="D23" s="18"/>
      <c r="E23" s="18"/>
      <c r="F23" s="18"/>
      <c r="G23" s="18"/>
      <c r="H23" s="81"/>
      <c r="I23" s="81"/>
      <c r="J23" s="81"/>
      <c r="K23" s="81"/>
      <c r="L23" s="81"/>
      <c r="M23" s="5"/>
      <c r="N23" s="5"/>
      <c r="O23" s="5"/>
    </row>
    <row r="24" spans="1:38" ht="12.75" customHeight="1">
      <c r="B24" s="107" t="s">
        <v>113</v>
      </c>
      <c r="C24" s="399">
        <v>2070</v>
      </c>
      <c r="D24" s="399">
        <v>1860</v>
      </c>
      <c r="E24" s="399">
        <v>1335</v>
      </c>
      <c r="F24" s="399">
        <v>1585</v>
      </c>
      <c r="G24" s="399">
        <v>1605</v>
      </c>
      <c r="H24" s="404">
        <v>1575</v>
      </c>
      <c r="I24" s="404">
        <v>1760</v>
      </c>
      <c r="J24" s="115">
        <v>1755</v>
      </c>
      <c r="K24" s="115">
        <v>1635</v>
      </c>
      <c r="L24" s="115">
        <v>1360</v>
      </c>
      <c r="M24" s="5"/>
      <c r="N24" s="5"/>
      <c r="O24" s="5"/>
      <c r="P24" s="4"/>
      <c r="Q24" s="4"/>
      <c r="R24" s="4"/>
      <c r="Z24" s="4"/>
      <c r="AB24" s="4"/>
      <c r="AC24" s="4"/>
      <c r="AD24" s="4"/>
      <c r="AE24" s="4"/>
      <c r="AF24" s="4"/>
      <c r="AG24" s="4"/>
      <c r="AH24" s="4"/>
      <c r="AI24" s="4"/>
      <c r="AJ24" s="4"/>
      <c r="AK24" s="4"/>
      <c r="AL24" s="4"/>
    </row>
    <row r="25" spans="1:38" ht="12.75" customHeight="1">
      <c r="B25" s="10" t="s">
        <v>220</v>
      </c>
      <c r="C25" s="137" t="s">
        <v>337</v>
      </c>
      <c r="D25" s="137" t="s">
        <v>337</v>
      </c>
      <c r="E25" s="46">
        <v>27920</v>
      </c>
      <c r="F25" s="46">
        <v>27690</v>
      </c>
      <c r="G25" s="46">
        <v>27155</v>
      </c>
      <c r="H25" s="95">
        <v>25670</v>
      </c>
      <c r="I25" s="95">
        <v>26990</v>
      </c>
      <c r="J25" s="96">
        <v>27545</v>
      </c>
      <c r="K25" s="96">
        <v>24465</v>
      </c>
      <c r="L25" s="96">
        <v>20235</v>
      </c>
      <c r="M25" s="5"/>
      <c r="N25" s="5"/>
      <c r="O25" s="5"/>
      <c r="P25" s="4"/>
      <c r="Q25" s="4"/>
      <c r="R25" s="4"/>
      <c r="Z25" s="4"/>
      <c r="AB25" s="4"/>
      <c r="AC25" s="4"/>
      <c r="AD25" s="4"/>
      <c r="AE25" s="4"/>
      <c r="AF25" s="4"/>
      <c r="AG25" s="4"/>
      <c r="AH25" s="4"/>
      <c r="AI25" s="4"/>
      <c r="AJ25" s="4"/>
      <c r="AK25" s="4"/>
    </row>
    <row r="26" spans="1:38" ht="12.75" customHeight="1">
      <c r="B26" s="10" t="s">
        <v>114</v>
      </c>
      <c r="C26" s="46">
        <v>29000</v>
      </c>
      <c r="D26" s="46">
        <v>26390</v>
      </c>
      <c r="E26" s="137" t="s">
        <v>337</v>
      </c>
      <c r="F26" s="137" t="s">
        <v>337</v>
      </c>
      <c r="G26" s="137" t="s">
        <v>337</v>
      </c>
      <c r="H26" s="137" t="s">
        <v>337</v>
      </c>
      <c r="I26" s="137" t="s">
        <v>337</v>
      </c>
      <c r="J26" s="137" t="s">
        <v>337</v>
      </c>
      <c r="K26" s="137" t="s">
        <v>337</v>
      </c>
      <c r="L26" s="137" t="s">
        <v>337</v>
      </c>
      <c r="M26" s="5"/>
      <c r="N26" s="5"/>
      <c r="O26" s="5"/>
      <c r="P26" s="4"/>
      <c r="Q26" s="4"/>
      <c r="R26" s="4"/>
      <c r="Z26" s="4"/>
      <c r="AB26" s="4"/>
      <c r="AC26" s="4"/>
      <c r="AD26" s="4"/>
      <c r="AE26" s="4"/>
      <c r="AF26" s="4"/>
      <c r="AG26" s="4"/>
      <c r="AH26" s="4"/>
      <c r="AI26" s="4"/>
      <c r="AJ26" s="4"/>
      <c r="AK26" s="4"/>
    </row>
    <row r="27" spans="1:38" ht="12.75" customHeight="1">
      <c r="B27" s="10" t="s">
        <v>115</v>
      </c>
      <c r="C27" s="46">
        <v>1105</v>
      </c>
      <c r="D27" s="46">
        <v>700</v>
      </c>
      <c r="E27" s="46">
        <v>410</v>
      </c>
      <c r="F27" s="46">
        <v>275</v>
      </c>
      <c r="G27" s="46">
        <v>145</v>
      </c>
      <c r="H27" s="95">
        <v>225</v>
      </c>
      <c r="I27" s="95">
        <v>270</v>
      </c>
      <c r="J27" s="96">
        <v>165</v>
      </c>
      <c r="K27" s="96">
        <v>195</v>
      </c>
      <c r="L27" s="96">
        <v>155</v>
      </c>
      <c r="M27" s="5"/>
      <c r="N27" s="5"/>
      <c r="O27" s="5"/>
      <c r="P27" s="4"/>
      <c r="Q27" s="4"/>
      <c r="R27" s="4"/>
      <c r="Z27" s="4"/>
      <c r="AB27" s="4"/>
      <c r="AC27" s="4"/>
      <c r="AD27" s="4"/>
      <c r="AE27" s="4"/>
      <c r="AF27" s="4"/>
      <c r="AG27" s="4"/>
      <c r="AH27" s="4"/>
      <c r="AI27" s="4"/>
      <c r="AJ27" s="4"/>
      <c r="AK27" s="4"/>
    </row>
    <row r="28" spans="1:38" ht="12.75" customHeight="1">
      <c r="B28" s="45" t="s">
        <v>116</v>
      </c>
      <c r="C28" s="46">
        <v>100</v>
      </c>
      <c r="D28" s="46">
        <v>275</v>
      </c>
      <c r="E28" s="46">
        <v>115</v>
      </c>
      <c r="F28" s="46">
        <v>150</v>
      </c>
      <c r="G28" s="46">
        <v>235</v>
      </c>
      <c r="H28" s="95">
        <v>220</v>
      </c>
      <c r="I28" s="95">
        <v>155</v>
      </c>
      <c r="J28" s="96">
        <v>115</v>
      </c>
      <c r="K28" s="96">
        <v>85</v>
      </c>
      <c r="L28" s="96">
        <v>65</v>
      </c>
      <c r="M28" s="5"/>
      <c r="N28" s="5"/>
      <c r="O28" s="5"/>
      <c r="P28" s="4"/>
      <c r="Q28" s="4"/>
      <c r="R28" s="4"/>
      <c r="Z28" s="4"/>
      <c r="AB28" s="4"/>
      <c r="AC28" s="4"/>
      <c r="AD28" s="4"/>
      <c r="AE28" s="4"/>
      <c r="AF28" s="4"/>
      <c r="AG28" s="4"/>
      <c r="AH28" s="4"/>
      <c r="AI28" s="4"/>
      <c r="AJ28" s="4"/>
      <c r="AK28" s="4"/>
    </row>
    <row r="29" spans="1:38" s="7" customFormat="1" ht="12.75" customHeight="1">
      <c r="A29" s="2"/>
      <c r="B29" s="45" t="s">
        <v>221</v>
      </c>
      <c r="C29" s="46">
        <v>985</v>
      </c>
      <c r="D29" s="46">
        <v>685</v>
      </c>
      <c r="E29" s="46">
        <v>630</v>
      </c>
      <c r="F29" s="46">
        <v>465</v>
      </c>
      <c r="G29" s="46">
        <v>655</v>
      </c>
      <c r="H29" s="95">
        <v>380</v>
      </c>
      <c r="I29" s="95">
        <v>385</v>
      </c>
      <c r="J29" s="96">
        <v>460</v>
      </c>
      <c r="K29" s="96">
        <v>410</v>
      </c>
      <c r="L29" s="96">
        <v>455</v>
      </c>
      <c r="M29" s="5"/>
      <c r="N29" s="5"/>
      <c r="O29" s="5"/>
      <c r="P29" s="4"/>
      <c r="Q29" s="4"/>
      <c r="R29" s="4"/>
      <c r="S29" s="2"/>
      <c r="T29" s="2"/>
      <c r="U29" s="2"/>
      <c r="V29" s="2"/>
      <c r="W29" s="2"/>
      <c r="X29" s="2"/>
      <c r="Z29" s="4"/>
      <c r="AB29" s="4"/>
      <c r="AC29" s="4"/>
      <c r="AD29" s="4"/>
      <c r="AE29" s="4"/>
      <c r="AF29" s="4"/>
      <c r="AG29" s="4"/>
      <c r="AH29" s="4"/>
      <c r="AI29" s="4"/>
      <c r="AJ29" s="4"/>
      <c r="AK29" s="4"/>
    </row>
    <row r="30" spans="1:38" ht="12.75" customHeight="1">
      <c r="B30" s="45" t="s">
        <v>117</v>
      </c>
      <c r="C30" s="46">
        <v>760</v>
      </c>
      <c r="D30" s="46">
        <v>785</v>
      </c>
      <c r="E30" s="46">
        <v>580</v>
      </c>
      <c r="F30" s="46">
        <v>520</v>
      </c>
      <c r="G30" s="46">
        <v>600</v>
      </c>
      <c r="H30" s="95">
        <v>640</v>
      </c>
      <c r="I30" s="95">
        <v>640</v>
      </c>
      <c r="J30" s="96">
        <v>640</v>
      </c>
      <c r="K30" s="96">
        <v>710</v>
      </c>
      <c r="L30" s="96">
        <v>535</v>
      </c>
      <c r="M30" s="5"/>
      <c r="N30" s="5"/>
      <c r="O30" s="5"/>
      <c r="P30" s="4"/>
      <c r="Q30" s="4"/>
      <c r="R30" s="4"/>
      <c r="S30" s="7"/>
      <c r="T30" s="7"/>
      <c r="U30" s="7"/>
      <c r="V30" s="7"/>
      <c r="W30" s="7"/>
      <c r="X30" s="7"/>
      <c r="Z30" s="4"/>
      <c r="AB30" s="4"/>
      <c r="AC30" s="4"/>
      <c r="AD30" s="4"/>
      <c r="AE30" s="4"/>
      <c r="AF30" s="4"/>
      <c r="AG30" s="4"/>
      <c r="AH30" s="4"/>
      <c r="AI30" s="4"/>
      <c r="AJ30" s="4"/>
      <c r="AK30" s="4"/>
    </row>
    <row r="31" spans="1:38" ht="12.75" customHeight="1">
      <c r="B31" s="45" t="s">
        <v>222</v>
      </c>
      <c r="C31" s="46">
        <v>135</v>
      </c>
      <c r="D31" s="46">
        <v>120</v>
      </c>
      <c r="E31" s="46">
        <v>90</v>
      </c>
      <c r="F31" s="46">
        <v>65</v>
      </c>
      <c r="G31" s="46">
        <v>35</v>
      </c>
      <c r="H31" s="95">
        <v>30</v>
      </c>
      <c r="I31" s="95">
        <v>25</v>
      </c>
      <c r="J31" s="96">
        <v>15</v>
      </c>
      <c r="K31" s="96">
        <v>10</v>
      </c>
      <c r="L31" s="96">
        <v>10</v>
      </c>
      <c r="M31" s="5"/>
      <c r="N31" s="5"/>
      <c r="O31" s="5"/>
      <c r="P31" s="4"/>
      <c r="Q31" s="4"/>
      <c r="R31" s="4"/>
      <c r="Z31" s="4"/>
      <c r="AB31" s="4"/>
      <c r="AC31" s="4"/>
      <c r="AD31" s="4"/>
      <c r="AE31" s="4"/>
      <c r="AF31" s="4"/>
      <c r="AG31" s="4"/>
      <c r="AH31" s="4"/>
      <c r="AI31" s="4"/>
      <c r="AJ31" s="4"/>
      <c r="AK31" s="4"/>
    </row>
    <row r="32" spans="1:38" ht="12.75" customHeight="1">
      <c r="B32" s="45" t="s">
        <v>118</v>
      </c>
      <c r="C32" s="46">
        <v>12975</v>
      </c>
      <c r="D32" s="46">
        <v>10430</v>
      </c>
      <c r="E32" s="46">
        <v>6805</v>
      </c>
      <c r="F32" s="46">
        <v>6560</v>
      </c>
      <c r="G32" s="46">
        <v>7170</v>
      </c>
      <c r="H32" s="95">
        <v>7435</v>
      </c>
      <c r="I32" s="95">
        <v>7855</v>
      </c>
      <c r="J32" s="96">
        <v>9940</v>
      </c>
      <c r="K32" s="96">
        <v>9470</v>
      </c>
      <c r="L32" s="96">
        <v>8030</v>
      </c>
      <c r="M32" s="5"/>
      <c r="N32" s="5"/>
      <c r="O32" s="5"/>
      <c r="P32" s="4"/>
      <c r="Q32" s="4"/>
      <c r="R32" s="4"/>
      <c r="Z32" s="4"/>
      <c r="AB32" s="4"/>
      <c r="AC32" s="4"/>
      <c r="AD32" s="4"/>
      <c r="AE32" s="4"/>
      <c r="AF32" s="4"/>
      <c r="AG32" s="4"/>
      <c r="AH32" s="4"/>
      <c r="AI32" s="4"/>
      <c r="AJ32" s="4"/>
      <c r="AK32" s="4"/>
    </row>
    <row r="33" spans="2:37" ht="12.75" customHeight="1">
      <c r="B33" s="45" t="s">
        <v>119</v>
      </c>
      <c r="C33" s="46">
        <v>945</v>
      </c>
      <c r="D33" s="46">
        <v>645</v>
      </c>
      <c r="E33" s="46">
        <v>845</v>
      </c>
      <c r="F33" s="46">
        <v>1035</v>
      </c>
      <c r="G33" s="46">
        <v>1310</v>
      </c>
      <c r="H33" s="95">
        <v>1460</v>
      </c>
      <c r="I33" s="95">
        <v>1355</v>
      </c>
      <c r="J33" s="96">
        <v>1015</v>
      </c>
      <c r="K33" s="96">
        <v>890</v>
      </c>
      <c r="L33" s="96">
        <v>845</v>
      </c>
      <c r="M33" s="5"/>
      <c r="N33" s="5"/>
      <c r="O33" s="5"/>
      <c r="P33" s="4"/>
      <c r="Q33" s="4"/>
      <c r="R33" s="4"/>
      <c r="Z33" s="4"/>
      <c r="AB33" s="4"/>
      <c r="AC33" s="4"/>
      <c r="AD33" s="4"/>
      <c r="AE33" s="4"/>
      <c r="AF33" s="4"/>
      <c r="AG33" s="4"/>
      <c r="AH33" s="4"/>
      <c r="AI33" s="4"/>
      <c r="AJ33" s="4"/>
      <c r="AK33" s="4"/>
    </row>
    <row r="34" spans="2:37" ht="12.75" customHeight="1">
      <c r="B34" s="45" t="s">
        <v>120</v>
      </c>
      <c r="C34" s="46">
        <v>3465</v>
      </c>
      <c r="D34" s="46">
        <v>3465</v>
      </c>
      <c r="E34" s="46">
        <v>2960</v>
      </c>
      <c r="F34" s="46">
        <v>2590</v>
      </c>
      <c r="G34" s="46">
        <v>2220</v>
      </c>
      <c r="H34" s="95">
        <v>2170</v>
      </c>
      <c r="I34" s="95">
        <v>2125</v>
      </c>
      <c r="J34" s="96">
        <v>2005</v>
      </c>
      <c r="K34" s="96">
        <v>2265</v>
      </c>
      <c r="L34" s="96">
        <v>1855</v>
      </c>
      <c r="M34" s="5"/>
      <c r="N34" s="5"/>
      <c r="O34" s="5"/>
      <c r="P34" s="4"/>
      <c r="Q34" s="4"/>
      <c r="R34" s="4"/>
      <c r="Z34" s="4"/>
      <c r="AB34" s="4"/>
      <c r="AC34" s="4"/>
      <c r="AD34" s="4"/>
      <c r="AE34" s="4"/>
      <c r="AF34" s="4"/>
      <c r="AG34" s="4"/>
      <c r="AH34" s="4"/>
      <c r="AI34" s="4"/>
      <c r="AJ34" s="4"/>
      <c r="AK34" s="4"/>
    </row>
    <row r="35" spans="2:37" ht="12.75" customHeight="1">
      <c r="B35" s="45" t="s">
        <v>121</v>
      </c>
      <c r="C35" s="46">
        <v>1510</v>
      </c>
      <c r="D35" s="46">
        <v>1915</v>
      </c>
      <c r="E35" s="46">
        <v>1580</v>
      </c>
      <c r="F35" s="46">
        <v>1360</v>
      </c>
      <c r="G35" s="46">
        <v>1415</v>
      </c>
      <c r="H35" s="95">
        <v>1240</v>
      </c>
      <c r="I35" s="95">
        <v>990</v>
      </c>
      <c r="J35" s="96">
        <v>900</v>
      </c>
      <c r="K35" s="96">
        <v>1020</v>
      </c>
      <c r="L35" s="96">
        <v>985</v>
      </c>
      <c r="M35" s="5"/>
      <c r="N35" s="5"/>
      <c r="O35" s="5"/>
      <c r="P35" s="4"/>
      <c r="Q35" s="4"/>
      <c r="R35" s="4"/>
      <c r="Z35" s="4"/>
      <c r="AB35" s="4"/>
      <c r="AC35" s="4"/>
      <c r="AD35" s="4"/>
      <c r="AE35" s="4"/>
      <c r="AF35" s="4"/>
      <c r="AG35" s="4"/>
      <c r="AH35" s="4"/>
      <c r="AI35" s="4"/>
      <c r="AJ35" s="4"/>
      <c r="AK35" s="4"/>
    </row>
    <row r="36" spans="2:37" ht="12.75" customHeight="1">
      <c r="B36" s="45" t="s">
        <v>122</v>
      </c>
      <c r="C36" s="46">
        <v>600</v>
      </c>
      <c r="D36" s="46">
        <v>945</v>
      </c>
      <c r="E36" s="137" t="s">
        <v>337</v>
      </c>
      <c r="F36" s="137" t="s">
        <v>337</v>
      </c>
      <c r="G36" s="137" t="s">
        <v>337</v>
      </c>
      <c r="H36" s="137" t="s">
        <v>337</v>
      </c>
      <c r="I36" s="137" t="s">
        <v>337</v>
      </c>
      <c r="J36" s="137" t="s">
        <v>337</v>
      </c>
      <c r="K36" s="137" t="s">
        <v>337</v>
      </c>
      <c r="L36" s="137" t="s">
        <v>337</v>
      </c>
      <c r="M36" s="5"/>
      <c r="N36" s="5"/>
      <c r="O36" s="5"/>
      <c r="P36" s="4"/>
      <c r="Q36" s="4"/>
      <c r="R36" s="4"/>
      <c r="Z36" s="4"/>
      <c r="AB36" s="4"/>
      <c r="AC36" s="4"/>
      <c r="AD36" s="4"/>
      <c r="AE36" s="4"/>
      <c r="AF36" s="4"/>
      <c r="AG36" s="4"/>
      <c r="AH36" s="4"/>
      <c r="AI36" s="4"/>
      <c r="AJ36" s="4"/>
      <c r="AK36" s="4"/>
    </row>
    <row r="37" spans="2:37" ht="12.75" customHeight="1">
      <c r="B37" s="45" t="s">
        <v>123</v>
      </c>
      <c r="C37" s="46">
        <v>1980</v>
      </c>
      <c r="D37" s="46">
        <v>1780</v>
      </c>
      <c r="E37" s="46">
        <v>1475</v>
      </c>
      <c r="F37" s="46">
        <v>1390</v>
      </c>
      <c r="G37" s="46">
        <v>1625</v>
      </c>
      <c r="H37" s="95">
        <v>1475</v>
      </c>
      <c r="I37" s="95">
        <v>1465</v>
      </c>
      <c r="J37" s="96">
        <v>1210</v>
      </c>
      <c r="K37" s="96">
        <v>1445</v>
      </c>
      <c r="L37" s="96">
        <v>1480</v>
      </c>
      <c r="M37" s="5"/>
      <c r="N37" s="5"/>
      <c r="O37" s="5"/>
      <c r="P37" s="4"/>
      <c r="Q37" s="4"/>
      <c r="R37" s="4"/>
      <c r="Z37" s="4"/>
      <c r="AB37" s="4"/>
      <c r="AC37" s="4"/>
      <c r="AD37" s="4"/>
      <c r="AE37" s="4"/>
      <c r="AF37" s="4"/>
      <c r="AG37" s="4"/>
      <c r="AH37" s="4"/>
      <c r="AI37" s="4"/>
      <c r="AJ37" s="4"/>
      <c r="AK37" s="4"/>
    </row>
    <row r="38" spans="2:37" ht="12.75" customHeight="1">
      <c r="B38" s="45" t="s">
        <v>124</v>
      </c>
      <c r="C38" s="46">
        <v>795</v>
      </c>
      <c r="D38" s="46">
        <v>715</v>
      </c>
      <c r="E38" s="46">
        <v>510</v>
      </c>
      <c r="F38" s="46">
        <v>455</v>
      </c>
      <c r="G38" s="46">
        <v>460</v>
      </c>
      <c r="H38" s="95">
        <v>500</v>
      </c>
      <c r="I38" s="95">
        <v>475</v>
      </c>
      <c r="J38" s="96">
        <v>345</v>
      </c>
      <c r="K38" s="96">
        <v>320</v>
      </c>
      <c r="L38" s="96">
        <v>340</v>
      </c>
      <c r="M38" s="5"/>
      <c r="N38" s="5"/>
      <c r="O38" s="5"/>
      <c r="P38" s="4"/>
      <c r="Q38" s="4"/>
      <c r="R38" s="4"/>
      <c r="Z38" s="4"/>
      <c r="AB38" s="4"/>
      <c r="AC38" s="4"/>
      <c r="AD38" s="4"/>
      <c r="AE38" s="4"/>
      <c r="AF38" s="4"/>
      <c r="AG38" s="4"/>
      <c r="AH38" s="4"/>
      <c r="AI38" s="4"/>
      <c r="AJ38" s="4"/>
      <c r="AK38" s="4"/>
    </row>
    <row r="39" spans="2:37" ht="12.75" customHeight="1">
      <c r="B39" s="45" t="s">
        <v>125</v>
      </c>
      <c r="C39" s="46">
        <v>765</v>
      </c>
      <c r="D39" s="46">
        <v>1155</v>
      </c>
      <c r="E39" s="46">
        <v>960</v>
      </c>
      <c r="F39" s="46">
        <v>710</v>
      </c>
      <c r="G39" s="46">
        <v>415</v>
      </c>
      <c r="H39" s="95">
        <v>460</v>
      </c>
      <c r="I39" s="95">
        <v>470</v>
      </c>
      <c r="J39" s="96">
        <v>445</v>
      </c>
      <c r="K39" s="96">
        <v>355</v>
      </c>
      <c r="L39" s="96">
        <v>295</v>
      </c>
      <c r="M39" s="5"/>
      <c r="N39" s="5"/>
      <c r="O39" s="5"/>
      <c r="P39" s="4"/>
      <c r="Q39" s="4"/>
      <c r="R39" s="4"/>
      <c r="Z39" s="4"/>
      <c r="AB39" s="4"/>
      <c r="AC39" s="4"/>
      <c r="AD39" s="4"/>
      <c r="AE39" s="4"/>
      <c r="AF39" s="4"/>
      <c r="AG39" s="4"/>
      <c r="AH39" s="4"/>
      <c r="AI39" s="4"/>
      <c r="AJ39" s="4"/>
      <c r="AK39" s="4"/>
    </row>
    <row r="40" spans="2:37" ht="12.75" customHeight="1">
      <c r="B40" s="45" t="s">
        <v>126</v>
      </c>
      <c r="C40" s="46">
        <v>5735</v>
      </c>
      <c r="D40" s="46">
        <v>5370</v>
      </c>
      <c r="E40" s="46">
        <v>4845</v>
      </c>
      <c r="F40" s="46">
        <v>4100</v>
      </c>
      <c r="G40" s="46">
        <v>3895</v>
      </c>
      <c r="H40" s="95">
        <v>3905</v>
      </c>
      <c r="I40" s="95">
        <v>4030</v>
      </c>
      <c r="J40" s="96">
        <v>3620</v>
      </c>
      <c r="K40" s="96">
        <v>3250</v>
      </c>
      <c r="L40" s="96">
        <v>3020</v>
      </c>
      <c r="M40" s="5"/>
      <c r="N40" s="5"/>
      <c r="O40" s="5"/>
      <c r="P40" s="4"/>
      <c r="Q40" s="4"/>
      <c r="R40" s="4"/>
      <c r="Z40" s="4"/>
      <c r="AB40" s="4"/>
      <c r="AC40" s="4"/>
      <c r="AD40" s="4"/>
      <c r="AE40" s="4"/>
      <c r="AF40" s="4"/>
      <c r="AG40" s="4"/>
      <c r="AH40" s="4"/>
      <c r="AI40" s="4"/>
      <c r="AJ40" s="4"/>
      <c r="AK40" s="4"/>
    </row>
    <row r="41" spans="2:37" ht="12.75" customHeight="1">
      <c r="B41" s="45" t="s">
        <v>127</v>
      </c>
      <c r="C41" s="46">
        <v>2990</v>
      </c>
      <c r="D41" s="46">
        <v>2645</v>
      </c>
      <c r="E41" s="46">
        <v>2175</v>
      </c>
      <c r="F41" s="46">
        <v>1695</v>
      </c>
      <c r="G41" s="46">
        <v>1830</v>
      </c>
      <c r="H41" s="95">
        <v>1960</v>
      </c>
      <c r="I41" s="95">
        <v>3935</v>
      </c>
      <c r="J41" s="96">
        <v>4280</v>
      </c>
      <c r="K41" s="96">
        <v>4480</v>
      </c>
      <c r="L41" s="96">
        <v>2145</v>
      </c>
      <c r="M41" s="5"/>
      <c r="N41" s="5"/>
      <c r="O41" s="5"/>
      <c r="P41" s="4"/>
      <c r="Q41" s="4"/>
      <c r="R41" s="4"/>
      <c r="Z41" s="4"/>
      <c r="AB41" s="4"/>
      <c r="AC41" s="4"/>
      <c r="AD41" s="4"/>
      <c r="AE41" s="4"/>
      <c r="AF41" s="4"/>
      <c r="AG41" s="4"/>
      <c r="AH41" s="4"/>
      <c r="AI41" s="4"/>
      <c r="AJ41" s="4"/>
      <c r="AK41" s="4"/>
    </row>
    <row r="42" spans="2:37" ht="12.75" customHeight="1">
      <c r="B42" s="45" t="s">
        <v>128</v>
      </c>
      <c r="C42" s="46">
        <v>990</v>
      </c>
      <c r="D42" s="46">
        <v>1075</v>
      </c>
      <c r="E42" s="46">
        <v>875</v>
      </c>
      <c r="F42" s="46">
        <v>690</v>
      </c>
      <c r="G42" s="46">
        <v>425</v>
      </c>
      <c r="H42" s="95">
        <v>395</v>
      </c>
      <c r="I42" s="95">
        <v>465</v>
      </c>
      <c r="J42" s="96">
        <v>430</v>
      </c>
      <c r="K42" s="96">
        <v>550</v>
      </c>
      <c r="L42" s="96">
        <v>470</v>
      </c>
      <c r="M42" s="5"/>
      <c r="N42" s="5"/>
      <c r="O42" s="5"/>
      <c r="P42" s="4"/>
      <c r="Q42" s="4"/>
      <c r="R42" s="4"/>
      <c r="Z42" s="4"/>
      <c r="AB42" s="4"/>
      <c r="AC42" s="4"/>
      <c r="AD42" s="4"/>
      <c r="AE42" s="4"/>
      <c r="AF42" s="4"/>
      <c r="AG42" s="4"/>
      <c r="AH42" s="4"/>
      <c r="AI42" s="4"/>
      <c r="AJ42" s="4"/>
      <c r="AK42" s="4"/>
    </row>
    <row r="43" spans="2:37" ht="12.75" customHeight="1">
      <c r="B43" s="45" t="s">
        <v>129</v>
      </c>
      <c r="C43" s="46">
        <v>730</v>
      </c>
      <c r="D43" s="46">
        <v>1445</v>
      </c>
      <c r="E43" s="46">
        <v>570</v>
      </c>
      <c r="F43" s="46">
        <v>510</v>
      </c>
      <c r="G43" s="46">
        <v>495</v>
      </c>
      <c r="H43" s="95">
        <v>470</v>
      </c>
      <c r="I43" s="95">
        <v>450</v>
      </c>
      <c r="J43" s="96">
        <v>380</v>
      </c>
      <c r="K43" s="96">
        <v>375</v>
      </c>
      <c r="L43" s="96">
        <v>420</v>
      </c>
      <c r="M43" s="5"/>
      <c r="N43" s="5"/>
      <c r="O43" s="5"/>
      <c r="P43" s="4"/>
      <c r="Q43" s="4"/>
      <c r="R43" s="4"/>
      <c r="Z43" s="4"/>
      <c r="AB43" s="4"/>
      <c r="AC43" s="4"/>
      <c r="AD43" s="4"/>
      <c r="AE43" s="4"/>
      <c r="AF43" s="4"/>
      <c r="AG43" s="4"/>
      <c r="AH43" s="4"/>
      <c r="AI43" s="4"/>
      <c r="AJ43" s="4"/>
      <c r="AK43" s="4"/>
    </row>
    <row r="44" spans="2:37" ht="12.75" customHeight="1">
      <c r="B44" s="45" t="s">
        <v>130</v>
      </c>
      <c r="C44" s="46">
        <v>205</v>
      </c>
      <c r="D44" s="46">
        <v>355</v>
      </c>
      <c r="E44" s="46">
        <v>250</v>
      </c>
      <c r="F44" s="46">
        <v>280</v>
      </c>
      <c r="G44" s="46">
        <v>280</v>
      </c>
      <c r="H44" s="95">
        <v>380</v>
      </c>
      <c r="I44" s="95">
        <v>370</v>
      </c>
      <c r="J44" s="96">
        <v>265</v>
      </c>
      <c r="K44" s="96">
        <v>245</v>
      </c>
      <c r="L44" s="96">
        <v>205</v>
      </c>
      <c r="M44" s="5"/>
      <c r="N44" s="5"/>
      <c r="O44" s="5"/>
      <c r="P44" s="4"/>
      <c r="Q44" s="4"/>
      <c r="R44" s="4"/>
      <c r="Z44" s="4"/>
      <c r="AB44" s="4"/>
      <c r="AC44" s="4"/>
      <c r="AD44" s="4"/>
      <c r="AE44" s="4"/>
      <c r="AF44" s="4"/>
      <c r="AG44" s="4"/>
      <c r="AH44" s="4"/>
      <c r="AI44" s="4"/>
      <c r="AJ44" s="4"/>
      <c r="AK44" s="4"/>
    </row>
    <row r="45" spans="2:37" ht="12.75" customHeight="1">
      <c r="B45" s="45" t="s">
        <v>223</v>
      </c>
      <c r="C45" s="46">
        <v>3900</v>
      </c>
      <c r="D45" s="46">
        <v>3535</v>
      </c>
      <c r="E45" s="46">
        <v>2280</v>
      </c>
      <c r="F45" s="46">
        <v>2040</v>
      </c>
      <c r="G45" s="46">
        <v>2290</v>
      </c>
      <c r="H45" s="95">
        <v>1705</v>
      </c>
      <c r="I45" s="95">
        <v>2055</v>
      </c>
      <c r="J45" s="96">
        <v>1910</v>
      </c>
      <c r="K45" s="96">
        <v>1765</v>
      </c>
      <c r="L45" s="96">
        <v>1830</v>
      </c>
      <c r="M45" s="5"/>
      <c r="N45" s="5"/>
      <c r="O45" s="5"/>
      <c r="P45" s="4"/>
      <c r="Q45" s="4"/>
      <c r="R45" s="4"/>
      <c r="Z45" s="4"/>
      <c r="AB45" s="4"/>
      <c r="AC45" s="4"/>
      <c r="AD45" s="4"/>
      <c r="AE45" s="4"/>
      <c r="AF45" s="4"/>
      <c r="AG45" s="4"/>
      <c r="AH45" s="4"/>
      <c r="AI45" s="4"/>
      <c r="AJ45" s="4"/>
      <c r="AK45" s="4"/>
    </row>
    <row r="46" spans="2:37" ht="12.75" customHeight="1">
      <c r="B46" s="45" t="s">
        <v>131</v>
      </c>
      <c r="C46" s="46">
        <v>145</v>
      </c>
      <c r="D46" s="46">
        <v>130</v>
      </c>
      <c r="E46" s="46">
        <v>55</v>
      </c>
      <c r="F46" s="46">
        <v>35</v>
      </c>
      <c r="G46" s="46">
        <v>60</v>
      </c>
      <c r="H46" s="95">
        <v>95</v>
      </c>
      <c r="I46" s="95">
        <v>85</v>
      </c>
      <c r="J46" s="96">
        <v>70</v>
      </c>
      <c r="K46" s="96">
        <v>70</v>
      </c>
      <c r="L46" s="96">
        <v>65</v>
      </c>
      <c r="M46" s="5"/>
      <c r="N46" s="5"/>
      <c r="O46" s="5"/>
      <c r="P46" s="4"/>
      <c r="Q46" s="4"/>
      <c r="R46" s="4"/>
      <c r="Z46" s="4"/>
      <c r="AB46" s="4"/>
      <c r="AC46" s="4"/>
      <c r="AD46" s="4"/>
      <c r="AE46" s="4"/>
      <c r="AF46" s="4"/>
      <c r="AG46" s="4"/>
      <c r="AH46" s="4"/>
      <c r="AI46" s="4"/>
      <c r="AJ46" s="4"/>
      <c r="AK46" s="4"/>
    </row>
    <row r="47" spans="2:37" ht="12.75" customHeight="1">
      <c r="B47" s="45" t="s">
        <v>132</v>
      </c>
      <c r="C47" s="46">
        <v>250</v>
      </c>
      <c r="D47" s="46">
        <v>185</v>
      </c>
      <c r="E47" s="46">
        <v>350</v>
      </c>
      <c r="F47" s="46">
        <v>400</v>
      </c>
      <c r="G47" s="46">
        <v>365</v>
      </c>
      <c r="H47" s="95">
        <v>305</v>
      </c>
      <c r="I47" s="95">
        <v>240</v>
      </c>
      <c r="J47" s="96">
        <v>225</v>
      </c>
      <c r="K47" s="96">
        <v>145</v>
      </c>
      <c r="L47" s="96">
        <v>130</v>
      </c>
      <c r="M47" s="5"/>
      <c r="N47" s="5"/>
      <c r="O47" s="5"/>
      <c r="P47" s="4"/>
      <c r="Q47" s="4"/>
      <c r="R47" s="4"/>
      <c r="Z47" s="4"/>
      <c r="AB47" s="4"/>
      <c r="AC47" s="4"/>
      <c r="AD47" s="4"/>
      <c r="AE47" s="4"/>
      <c r="AF47" s="4"/>
      <c r="AG47" s="4"/>
      <c r="AH47" s="4"/>
      <c r="AI47" s="4"/>
      <c r="AJ47" s="4"/>
      <c r="AK47" s="4"/>
    </row>
    <row r="48" spans="2:37" ht="12.75" customHeight="1">
      <c r="B48" s="45" t="s">
        <v>133</v>
      </c>
      <c r="C48" s="46">
        <v>740</v>
      </c>
      <c r="D48" s="46">
        <v>885</v>
      </c>
      <c r="E48" s="46">
        <v>580</v>
      </c>
      <c r="F48" s="46">
        <v>595</v>
      </c>
      <c r="G48" s="46">
        <v>660</v>
      </c>
      <c r="H48" s="95">
        <v>550</v>
      </c>
      <c r="I48" s="95">
        <v>565</v>
      </c>
      <c r="J48" s="96">
        <v>505</v>
      </c>
      <c r="K48" s="96">
        <v>510</v>
      </c>
      <c r="L48" s="96">
        <v>515</v>
      </c>
      <c r="M48" s="5"/>
      <c r="N48" s="5"/>
      <c r="O48" s="5"/>
      <c r="P48" s="4"/>
      <c r="Q48" s="4"/>
      <c r="R48" s="4"/>
      <c r="Z48" s="4"/>
      <c r="AB48" s="4"/>
      <c r="AC48" s="4"/>
      <c r="AD48" s="4"/>
      <c r="AE48" s="4"/>
      <c r="AF48" s="4"/>
      <c r="AG48" s="4"/>
      <c r="AH48" s="4"/>
      <c r="AI48" s="4"/>
      <c r="AJ48" s="4"/>
      <c r="AK48" s="4"/>
    </row>
    <row r="49" spans="1:37" ht="12.75" customHeight="1">
      <c r="B49" s="45" t="s">
        <v>134</v>
      </c>
      <c r="C49" s="46">
        <v>520</v>
      </c>
      <c r="D49" s="46">
        <v>975</v>
      </c>
      <c r="E49" s="46">
        <v>585</v>
      </c>
      <c r="F49" s="46">
        <v>330</v>
      </c>
      <c r="G49" s="46">
        <v>200</v>
      </c>
      <c r="H49" s="95">
        <v>125</v>
      </c>
      <c r="I49" s="95">
        <v>125</v>
      </c>
      <c r="J49" s="96">
        <v>125</v>
      </c>
      <c r="K49" s="96">
        <v>240</v>
      </c>
      <c r="L49" s="96">
        <v>220</v>
      </c>
      <c r="M49" s="5"/>
      <c r="N49" s="5"/>
      <c r="O49" s="5"/>
      <c r="P49" s="4"/>
      <c r="Q49" s="4"/>
      <c r="R49" s="4"/>
      <c r="Z49" s="4"/>
      <c r="AB49" s="4"/>
      <c r="AC49" s="4"/>
      <c r="AD49" s="4"/>
      <c r="AE49" s="4"/>
      <c r="AF49" s="4"/>
      <c r="AG49" s="4"/>
      <c r="AH49" s="4"/>
      <c r="AI49" s="4"/>
      <c r="AJ49" s="4"/>
      <c r="AK49" s="4"/>
    </row>
    <row r="50" spans="1:37" ht="12.75" customHeight="1">
      <c r="B50" s="45" t="s">
        <v>224</v>
      </c>
      <c r="C50" s="46">
        <v>2680</v>
      </c>
      <c r="D50" s="46">
        <v>2735</v>
      </c>
      <c r="E50" s="46">
        <v>1365</v>
      </c>
      <c r="F50" s="46">
        <v>1160</v>
      </c>
      <c r="G50" s="46">
        <v>1190</v>
      </c>
      <c r="H50" s="95">
        <v>1080</v>
      </c>
      <c r="I50" s="95">
        <v>1210</v>
      </c>
      <c r="J50" s="96">
        <v>1405</v>
      </c>
      <c r="K50" s="96">
        <v>1320</v>
      </c>
      <c r="L50" s="96">
        <v>1325</v>
      </c>
      <c r="M50" s="5"/>
      <c r="N50" s="5"/>
      <c r="O50" s="5"/>
      <c r="P50" s="4"/>
      <c r="Q50" s="4"/>
      <c r="R50" s="4"/>
      <c r="Z50" s="4"/>
      <c r="AB50" s="4"/>
      <c r="AC50" s="4"/>
      <c r="AD50" s="4"/>
      <c r="AE50" s="4"/>
      <c r="AF50" s="4"/>
      <c r="AG50" s="4"/>
      <c r="AH50" s="4"/>
      <c r="AI50" s="4"/>
      <c r="AJ50" s="4"/>
      <c r="AK50" s="4"/>
    </row>
    <row r="51" spans="1:37" ht="12.75" customHeight="1">
      <c r="B51" s="10" t="s">
        <v>135</v>
      </c>
      <c r="C51" s="46">
        <v>95</v>
      </c>
      <c r="D51" s="46">
        <v>195</v>
      </c>
      <c r="E51" s="46">
        <v>155</v>
      </c>
      <c r="F51" s="46">
        <v>100</v>
      </c>
      <c r="G51" s="46">
        <v>90</v>
      </c>
      <c r="H51" s="95">
        <v>145</v>
      </c>
      <c r="I51" s="95">
        <v>135</v>
      </c>
      <c r="J51" s="96">
        <v>200</v>
      </c>
      <c r="K51" s="96">
        <v>305</v>
      </c>
      <c r="L51" s="96">
        <v>200</v>
      </c>
      <c r="M51" s="5"/>
      <c r="N51" s="5"/>
      <c r="O51" s="5"/>
      <c r="P51" s="4"/>
      <c r="Q51" s="4"/>
      <c r="R51" s="4"/>
      <c r="Z51" s="4"/>
      <c r="AB51" s="4"/>
      <c r="AC51" s="4"/>
      <c r="AD51" s="4"/>
      <c r="AE51" s="4"/>
      <c r="AF51" s="4"/>
      <c r="AG51" s="4"/>
      <c r="AH51" s="4"/>
      <c r="AI51" s="4"/>
      <c r="AJ51" s="4"/>
      <c r="AK51" s="4"/>
    </row>
    <row r="52" spans="1:37" ht="12.75" customHeight="1">
      <c r="B52" s="10" t="s">
        <v>136</v>
      </c>
      <c r="C52" s="46">
        <v>1650</v>
      </c>
      <c r="D52" s="46">
        <v>1370</v>
      </c>
      <c r="E52" s="46">
        <v>1315</v>
      </c>
      <c r="F52" s="46">
        <v>1160</v>
      </c>
      <c r="G52" s="46">
        <v>1285</v>
      </c>
      <c r="H52" s="95">
        <v>1260</v>
      </c>
      <c r="I52" s="95">
        <v>1300</v>
      </c>
      <c r="J52" s="96">
        <v>1135</v>
      </c>
      <c r="K52" s="96">
        <v>1040</v>
      </c>
      <c r="L52" s="96">
        <v>1020</v>
      </c>
      <c r="M52" s="5"/>
      <c r="N52" s="5"/>
      <c r="O52" s="5"/>
      <c r="P52" s="4"/>
      <c r="Q52" s="4"/>
      <c r="R52" s="4"/>
      <c r="Z52" s="4"/>
      <c r="AB52" s="4"/>
      <c r="AC52" s="4"/>
      <c r="AD52" s="4"/>
      <c r="AE52" s="4"/>
      <c r="AF52" s="4"/>
      <c r="AG52" s="4"/>
      <c r="AH52" s="4"/>
      <c r="AI52" s="4"/>
      <c r="AJ52" s="4"/>
      <c r="AK52" s="4"/>
    </row>
    <row r="53" spans="1:37" ht="12.75" customHeight="1">
      <c r="B53" s="18" t="s">
        <v>137</v>
      </c>
      <c r="C53" s="46">
        <v>4625</v>
      </c>
      <c r="D53" s="46">
        <v>5645</v>
      </c>
      <c r="E53" s="137" t="s">
        <v>337</v>
      </c>
      <c r="F53" s="137" t="s">
        <v>337</v>
      </c>
      <c r="G53" s="137" t="s">
        <v>337</v>
      </c>
      <c r="H53" s="137" t="s">
        <v>337</v>
      </c>
      <c r="I53" s="137" t="s">
        <v>337</v>
      </c>
      <c r="J53" s="137" t="s">
        <v>337</v>
      </c>
      <c r="K53" s="137" t="s">
        <v>337</v>
      </c>
      <c r="L53" s="137" t="s">
        <v>337</v>
      </c>
      <c r="M53" s="5"/>
      <c r="N53" s="5"/>
      <c r="O53" s="5"/>
      <c r="P53" s="4"/>
      <c r="Q53" s="4"/>
      <c r="R53" s="4"/>
      <c r="Z53" s="4"/>
      <c r="AB53" s="4"/>
      <c r="AC53" s="4"/>
      <c r="AD53" s="4"/>
      <c r="AE53" s="4"/>
      <c r="AF53" s="4"/>
      <c r="AG53" s="4"/>
      <c r="AH53" s="4"/>
      <c r="AI53" s="4"/>
      <c r="AJ53" s="4"/>
      <c r="AK53" s="4"/>
    </row>
    <row r="54" spans="1:37" ht="12.75" customHeight="1">
      <c r="B54" s="10" t="s">
        <v>138</v>
      </c>
      <c r="C54" s="46">
        <v>1845</v>
      </c>
      <c r="D54" s="46">
        <v>2355</v>
      </c>
      <c r="E54" s="46">
        <v>1530</v>
      </c>
      <c r="F54" s="46">
        <v>1850</v>
      </c>
      <c r="G54" s="46">
        <v>1875</v>
      </c>
      <c r="H54" s="95">
        <v>1405</v>
      </c>
      <c r="I54" s="95">
        <v>2030</v>
      </c>
      <c r="J54" s="96">
        <v>2010</v>
      </c>
      <c r="K54" s="96">
        <v>1860</v>
      </c>
      <c r="L54" s="96">
        <v>1760</v>
      </c>
      <c r="M54" s="5"/>
      <c r="N54" s="5"/>
      <c r="O54" s="5"/>
      <c r="P54" s="4"/>
      <c r="Q54" s="4"/>
      <c r="R54" s="4"/>
      <c r="Z54" s="4"/>
      <c r="AB54" s="4"/>
      <c r="AC54" s="4"/>
      <c r="AD54" s="4"/>
      <c r="AE54" s="4"/>
      <c r="AF54" s="4"/>
      <c r="AG54" s="4"/>
      <c r="AH54" s="4"/>
      <c r="AI54" s="4"/>
      <c r="AJ54" s="4"/>
      <c r="AK54" s="4"/>
    </row>
    <row r="55" spans="1:37" ht="12.75" customHeight="1">
      <c r="B55" s="10" t="s">
        <v>139</v>
      </c>
      <c r="C55" s="46">
        <v>1165</v>
      </c>
      <c r="D55" s="46">
        <v>1135</v>
      </c>
      <c r="E55" s="46">
        <v>895</v>
      </c>
      <c r="F55" s="46">
        <v>905</v>
      </c>
      <c r="G55" s="46">
        <v>805</v>
      </c>
      <c r="H55" s="95">
        <v>690</v>
      </c>
      <c r="I55" s="95">
        <v>785</v>
      </c>
      <c r="J55" s="96">
        <v>880</v>
      </c>
      <c r="K55" s="96">
        <v>785</v>
      </c>
      <c r="L55" s="96">
        <v>720</v>
      </c>
      <c r="M55" s="5"/>
      <c r="N55" s="5"/>
      <c r="O55" s="5"/>
      <c r="P55" s="4"/>
      <c r="Q55" s="4"/>
      <c r="R55" s="4"/>
      <c r="Z55" s="4"/>
      <c r="AB55" s="4"/>
      <c r="AC55" s="4"/>
      <c r="AD55" s="4"/>
      <c r="AE55" s="4"/>
      <c r="AF55" s="4"/>
      <c r="AG55" s="4"/>
      <c r="AH55" s="4"/>
      <c r="AI55" s="4"/>
      <c r="AJ55" s="4"/>
      <c r="AK55" s="4"/>
    </row>
    <row r="56" spans="1:37" ht="12.75" customHeight="1">
      <c r="B56" s="10" t="s">
        <v>225</v>
      </c>
      <c r="C56" s="46">
        <v>1920</v>
      </c>
      <c r="D56" s="46">
        <v>1540</v>
      </c>
      <c r="E56" s="46">
        <v>1170</v>
      </c>
      <c r="F56" s="46">
        <v>1050</v>
      </c>
      <c r="G56" s="46">
        <v>930</v>
      </c>
      <c r="H56" s="95">
        <v>810</v>
      </c>
      <c r="I56" s="95">
        <v>690</v>
      </c>
      <c r="J56" s="96">
        <v>665</v>
      </c>
      <c r="K56" s="96">
        <v>655</v>
      </c>
      <c r="L56" s="96">
        <v>610</v>
      </c>
      <c r="M56" s="5"/>
      <c r="N56" s="5"/>
      <c r="O56" s="5"/>
      <c r="P56" s="4"/>
      <c r="Q56" s="4"/>
      <c r="R56" s="4"/>
      <c r="Z56" s="4"/>
      <c r="AB56" s="4"/>
      <c r="AC56" s="4"/>
      <c r="AD56" s="4"/>
      <c r="AE56" s="4"/>
      <c r="AF56" s="4"/>
      <c r="AG56" s="4"/>
      <c r="AH56" s="4"/>
      <c r="AI56" s="4"/>
      <c r="AJ56" s="4"/>
      <c r="AK56" s="4"/>
    </row>
    <row r="57" spans="1:37" ht="12.75" customHeight="1">
      <c r="B57" s="10" t="s">
        <v>140</v>
      </c>
      <c r="C57" s="46">
        <v>1805</v>
      </c>
      <c r="D57" s="46">
        <v>2275</v>
      </c>
      <c r="E57" s="46">
        <v>1525</v>
      </c>
      <c r="F57" s="46">
        <v>1490</v>
      </c>
      <c r="G57" s="46">
        <v>1420</v>
      </c>
      <c r="H57" s="95">
        <v>1315</v>
      </c>
      <c r="I57" s="95">
        <v>1380</v>
      </c>
      <c r="J57" s="96">
        <v>1410</v>
      </c>
      <c r="K57" s="96">
        <v>1175</v>
      </c>
      <c r="L57" s="96">
        <v>1165</v>
      </c>
      <c r="M57" s="5"/>
      <c r="N57" s="5"/>
      <c r="O57" s="5"/>
      <c r="P57" s="4"/>
      <c r="Q57" s="4"/>
      <c r="R57" s="4"/>
      <c r="Z57" s="4"/>
      <c r="AB57" s="4"/>
      <c r="AC57" s="4"/>
      <c r="AD57" s="4"/>
      <c r="AE57" s="4"/>
      <c r="AF57" s="4"/>
      <c r="AG57" s="4"/>
      <c r="AH57" s="4"/>
      <c r="AI57" s="4"/>
      <c r="AJ57" s="4"/>
      <c r="AK57" s="4"/>
    </row>
    <row r="58" spans="1:37" ht="12.75" customHeight="1">
      <c r="B58" s="10" t="s">
        <v>141</v>
      </c>
      <c r="C58" s="46">
        <v>3200</v>
      </c>
      <c r="D58" s="46">
        <v>3825</v>
      </c>
      <c r="E58" s="46">
        <v>2110</v>
      </c>
      <c r="F58" s="46">
        <v>1715</v>
      </c>
      <c r="G58" s="46">
        <v>1550</v>
      </c>
      <c r="H58" s="95">
        <v>1735</v>
      </c>
      <c r="I58" s="95">
        <v>1755</v>
      </c>
      <c r="J58" s="96">
        <v>1655</v>
      </c>
      <c r="K58" s="96">
        <v>1790</v>
      </c>
      <c r="L58" s="96">
        <v>1655</v>
      </c>
      <c r="M58" s="5"/>
      <c r="N58" s="5"/>
      <c r="O58" s="5"/>
      <c r="P58" s="4"/>
      <c r="Q58" s="4"/>
      <c r="R58" s="4"/>
      <c r="Z58" s="4"/>
      <c r="AB58" s="4"/>
      <c r="AC58" s="4"/>
      <c r="AD58" s="4"/>
      <c r="AE58" s="4"/>
      <c r="AF58" s="4"/>
      <c r="AG58" s="4"/>
      <c r="AH58" s="4"/>
      <c r="AI58" s="4"/>
      <c r="AJ58" s="4"/>
      <c r="AK58" s="4"/>
    </row>
    <row r="59" spans="1:37" ht="12.75" customHeight="1">
      <c r="B59" s="10" t="s">
        <v>142</v>
      </c>
      <c r="C59" s="46">
        <v>3335</v>
      </c>
      <c r="D59" s="46">
        <v>3140</v>
      </c>
      <c r="E59" s="46">
        <v>2350</v>
      </c>
      <c r="F59" s="46">
        <v>1895</v>
      </c>
      <c r="G59" s="46">
        <v>1855</v>
      </c>
      <c r="H59" s="95">
        <v>1715</v>
      </c>
      <c r="I59" s="95">
        <v>2090</v>
      </c>
      <c r="J59" s="96">
        <v>1965</v>
      </c>
      <c r="K59" s="96">
        <v>1610</v>
      </c>
      <c r="L59" s="96">
        <v>1435</v>
      </c>
      <c r="M59" s="5"/>
      <c r="N59" s="5"/>
      <c r="O59" s="5"/>
      <c r="P59" s="4"/>
      <c r="Q59" s="4"/>
      <c r="R59" s="4"/>
      <c r="Z59" s="4"/>
      <c r="AB59" s="4"/>
      <c r="AC59" s="4"/>
      <c r="AD59" s="4"/>
      <c r="AE59" s="4"/>
      <c r="AF59" s="4"/>
      <c r="AG59" s="4"/>
      <c r="AH59" s="4"/>
      <c r="AI59" s="4"/>
      <c r="AJ59" s="4"/>
      <c r="AK59" s="4"/>
    </row>
    <row r="60" spans="1:37" ht="12.75" customHeight="1">
      <c r="B60" s="10" t="s">
        <v>143</v>
      </c>
      <c r="C60" s="46">
        <v>2450</v>
      </c>
      <c r="D60" s="46">
        <v>2570</v>
      </c>
      <c r="E60" s="137" t="s">
        <v>337</v>
      </c>
      <c r="F60" s="137" t="s">
        <v>337</v>
      </c>
      <c r="G60" s="137" t="s">
        <v>337</v>
      </c>
      <c r="H60" s="137" t="s">
        <v>337</v>
      </c>
      <c r="I60" s="137" t="s">
        <v>337</v>
      </c>
      <c r="J60" s="137" t="s">
        <v>337</v>
      </c>
      <c r="K60" s="137" t="s">
        <v>337</v>
      </c>
      <c r="L60" s="137" t="s">
        <v>337</v>
      </c>
      <c r="M60" s="5"/>
      <c r="N60" s="5"/>
      <c r="O60" s="5"/>
      <c r="P60" s="4"/>
      <c r="Q60" s="4"/>
      <c r="R60" s="4"/>
      <c r="Z60" s="4"/>
      <c r="AB60" s="4"/>
      <c r="AC60" s="4"/>
      <c r="AD60" s="4"/>
      <c r="AE60" s="4"/>
      <c r="AF60" s="4"/>
      <c r="AG60" s="4"/>
      <c r="AH60" s="4"/>
      <c r="AI60" s="4"/>
      <c r="AJ60" s="4"/>
      <c r="AK60" s="4"/>
    </row>
    <row r="61" spans="1:37" ht="12.75" customHeight="1">
      <c r="B61" s="10" t="s">
        <v>144</v>
      </c>
      <c r="C61" s="46">
        <v>165</v>
      </c>
      <c r="D61" s="46">
        <v>375</v>
      </c>
      <c r="E61" s="46">
        <v>425</v>
      </c>
      <c r="F61" s="46">
        <v>235</v>
      </c>
      <c r="G61" s="46">
        <v>175</v>
      </c>
      <c r="H61" s="95">
        <v>130</v>
      </c>
      <c r="I61" s="95">
        <v>80</v>
      </c>
      <c r="J61" s="96">
        <v>60</v>
      </c>
      <c r="K61" s="96">
        <v>75</v>
      </c>
      <c r="L61" s="96">
        <v>55</v>
      </c>
      <c r="M61" s="5"/>
      <c r="N61" s="5"/>
      <c r="O61" s="5"/>
      <c r="P61" s="4"/>
      <c r="Q61" s="4"/>
      <c r="R61" s="4"/>
      <c r="Z61" s="4"/>
      <c r="AB61" s="4"/>
      <c r="AC61" s="4"/>
      <c r="AD61" s="4"/>
      <c r="AE61" s="4"/>
      <c r="AF61" s="4"/>
      <c r="AG61" s="4"/>
      <c r="AH61" s="4"/>
      <c r="AI61" s="4"/>
      <c r="AJ61" s="4"/>
      <c r="AK61" s="4"/>
    </row>
    <row r="62" spans="1:37" ht="12.75" customHeight="1">
      <c r="A62" s="7"/>
      <c r="B62" s="10" t="s">
        <v>145</v>
      </c>
      <c r="C62" s="46">
        <v>755</v>
      </c>
      <c r="D62" s="46">
        <v>640</v>
      </c>
      <c r="E62" s="46">
        <v>475</v>
      </c>
      <c r="F62" s="46">
        <v>310</v>
      </c>
      <c r="G62" s="46">
        <v>315</v>
      </c>
      <c r="H62" s="95">
        <v>270</v>
      </c>
      <c r="I62" s="95">
        <v>280</v>
      </c>
      <c r="J62" s="96">
        <v>215</v>
      </c>
      <c r="K62" s="96">
        <v>200</v>
      </c>
      <c r="L62" s="96">
        <v>180</v>
      </c>
      <c r="M62" s="5"/>
      <c r="N62" s="5"/>
      <c r="O62" s="5"/>
      <c r="P62" s="4"/>
      <c r="Q62" s="4"/>
      <c r="R62" s="4"/>
      <c r="Z62" s="4"/>
      <c r="AB62" s="4"/>
      <c r="AC62" s="4"/>
      <c r="AD62" s="4"/>
      <c r="AE62" s="4"/>
      <c r="AF62" s="4"/>
      <c r="AG62" s="4"/>
      <c r="AH62" s="4"/>
      <c r="AI62" s="4"/>
      <c r="AJ62" s="4"/>
      <c r="AK62" s="4"/>
    </row>
    <row r="63" spans="1:37" ht="12.75" customHeight="1">
      <c r="B63" s="10" t="s">
        <v>146</v>
      </c>
      <c r="C63" s="46">
        <v>3410</v>
      </c>
      <c r="D63" s="46">
        <v>2920</v>
      </c>
      <c r="E63" s="46">
        <v>2450</v>
      </c>
      <c r="F63" s="46">
        <v>2905</v>
      </c>
      <c r="G63" s="46">
        <v>3185</v>
      </c>
      <c r="H63" s="95">
        <v>2530</v>
      </c>
      <c r="I63" s="95">
        <v>3125</v>
      </c>
      <c r="J63" s="96">
        <v>3085</v>
      </c>
      <c r="K63" s="96">
        <v>2530</v>
      </c>
      <c r="L63" s="96">
        <v>2770</v>
      </c>
      <c r="M63" s="5"/>
      <c r="N63" s="5"/>
      <c r="O63" s="5"/>
      <c r="P63" s="4"/>
      <c r="Q63" s="4"/>
      <c r="R63" s="4"/>
      <c r="Z63" s="4"/>
      <c r="AB63" s="4"/>
      <c r="AC63" s="4"/>
      <c r="AD63" s="4"/>
      <c r="AE63" s="4"/>
      <c r="AF63" s="4"/>
      <c r="AG63" s="4"/>
      <c r="AH63" s="4"/>
      <c r="AI63" s="4"/>
      <c r="AJ63" s="4"/>
      <c r="AK63" s="4"/>
    </row>
    <row r="64" spans="1:37" ht="12.75" customHeight="1">
      <c r="B64" s="10" t="s">
        <v>147</v>
      </c>
      <c r="C64" s="46">
        <v>660</v>
      </c>
      <c r="D64" s="46">
        <v>770</v>
      </c>
      <c r="E64" s="137" t="s">
        <v>337</v>
      </c>
      <c r="F64" s="137" t="s">
        <v>337</v>
      </c>
      <c r="G64" s="137" t="s">
        <v>337</v>
      </c>
      <c r="H64" s="137" t="s">
        <v>337</v>
      </c>
      <c r="I64" s="137" t="s">
        <v>337</v>
      </c>
      <c r="J64" s="137" t="s">
        <v>337</v>
      </c>
      <c r="K64" s="137" t="s">
        <v>337</v>
      </c>
      <c r="L64" s="137" t="s">
        <v>337</v>
      </c>
      <c r="M64" s="5"/>
      <c r="N64" s="5"/>
      <c r="O64" s="5"/>
      <c r="P64" s="4"/>
      <c r="Q64" s="4"/>
      <c r="R64" s="4"/>
      <c r="Z64" s="4"/>
      <c r="AB64" s="4"/>
      <c r="AC64" s="4"/>
      <c r="AD64" s="4"/>
      <c r="AE64" s="4"/>
      <c r="AF64" s="4"/>
      <c r="AG64" s="4"/>
      <c r="AH64" s="4"/>
      <c r="AI64" s="4"/>
      <c r="AJ64" s="4"/>
      <c r="AK64" s="4"/>
    </row>
    <row r="65" spans="1:37" ht="12.75" customHeight="1">
      <c r="B65" s="10" t="s">
        <v>148</v>
      </c>
      <c r="C65" s="46">
        <v>1060</v>
      </c>
      <c r="D65" s="46">
        <v>1415</v>
      </c>
      <c r="E65" s="46">
        <v>700</v>
      </c>
      <c r="F65" s="46">
        <v>930</v>
      </c>
      <c r="G65" s="46">
        <v>825</v>
      </c>
      <c r="H65" s="95">
        <v>760</v>
      </c>
      <c r="I65" s="95">
        <v>830</v>
      </c>
      <c r="J65" s="96">
        <v>885</v>
      </c>
      <c r="K65" s="96">
        <v>1075</v>
      </c>
      <c r="L65" s="96">
        <v>910</v>
      </c>
      <c r="M65" s="5"/>
      <c r="N65" s="5"/>
      <c r="O65" s="5"/>
      <c r="P65" s="4"/>
      <c r="Q65" s="4"/>
      <c r="R65" s="4"/>
      <c r="Z65" s="4"/>
      <c r="AB65" s="4"/>
      <c r="AC65" s="4"/>
      <c r="AD65" s="4"/>
      <c r="AE65" s="4"/>
      <c r="AF65" s="4"/>
      <c r="AG65" s="4"/>
      <c r="AH65" s="4"/>
      <c r="AI65" s="4"/>
      <c r="AJ65" s="4"/>
      <c r="AK65" s="4"/>
    </row>
    <row r="66" spans="1:37" ht="12.75" customHeight="1">
      <c r="B66" s="10" t="s">
        <v>226</v>
      </c>
      <c r="C66" s="46">
        <v>2215</v>
      </c>
      <c r="D66" s="46">
        <v>2865</v>
      </c>
      <c r="E66" s="46">
        <v>2080</v>
      </c>
      <c r="F66" s="46">
        <v>1385</v>
      </c>
      <c r="G66" s="46">
        <v>1590</v>
      </c>
      <c r="H66" s="95">
        <v>1505</v>
      </c>
      <c r="I66" s="95">
        <v>1640</v>
      </c>
      <c r="J66" s="96">
        <v>1785</v>
      </c>
      <c r="K66" s="96">
        <v>2030</v>
      </c>
      <c r="L66" s="96">
        <v>2055</v>
      </c>
      <c r="M66" s="5"/>
      <c r="N66" s="5"/>
      <c r="O66" s="5"/>
      <c r="P66" s="4"/>
      <c r="Q66" s="4"/>
      <c r="R66" s="4"/>
      <c r="Z66" s="4"/>
      <c r="AB66" s="4"/>
      <c r="AC66" s="4"/>
      <c r="AD66" s="4"/>
      <c r="AE66" s="4"/>
      <c r="AF66" s="4"/>
      <c r="AG66" s="4"/>
      <c r="AH66" s="4"/>
      <c r="AI66" s="4"/>
      <c r="AJ66" s="4"/>
      <c r="AK66" s="4"/>
    </row>
    <row r="67" spans="1:37" ht="12.75" customHeight="1">
      <c r="A67" s="18"/>
      <c r="B67" s="10" t="s">
        <v>149</v>
      </c>
      <c r="C67" s="46">
        <v>495</v>
      </c>
      <c r="D67" s="46">
        <v>770</v>
      </c>
      <c r="E67" s="46">
        <v>510</v>
      </c>
      <c r="F67" s="46">
        <v>405</v>
      </c>
      <c r="G67" s="46">
        <v>375</v>
      </c>
      <c r="H67" s="95">
        <v>350</v>
      </c>
      <c r="I67" s="95">
        <v>315</v>
      </c>
      <c r="J67" s="96">
        <v>315</v>
      </c>
      <c r="K67" s="96">
        <v>215</v>
      </c>
      <c r="L67" s="96">
        <v>160</v>
      </c>
      <c r="M67" s="5"/>
      <c r="N67" s="5"/>
      <c r="O67" s="5"/>
      <c r="P67" s="4"/>
      <c r="Q67" s="4"/>
      <c r="R67" s="4"/>
      <c r="Z67" s="4"/>
      <c r="AB67" s="4"/>
      <c r="AC67" s="4"/>
      <c r="AD67" s="4"/>
      <c r="AE67" s="4"/>
      <c r="AF67" s="4"/>
      <c r="AG67" s="4"/>
      <c r="AH67" s="4"/>
      <c r="AI67" s="4"/>
      <c r="AJ67" s="4"/>
      <c r="AK67" s="4"/>
    </row>
    <row r="68" spans="1:37" ht="12.75" customHeight="1">
      <c r="A68" s="18"/>
      <c r="B68" s="10" t="s">
        <v>150</v>
      </c>
      <c r="C68" s="46">
        <v>1025</v>
      </c>
      <c r="D68" s="46">
        <v>1055</v>
      </c>
      <c r="E68" s="137" t="s">
        <v>337</v>
      </c>
      <c r="F68" s="137" t="s">
        <v>337</v>
      </c>
      <c r="G68" s="137" t="s">
        <v>337</v>
      </c>
      <c r="H68" s="137" t="s">
        <v>337</v>
      </c>
      <c r="I68" s="137" t="s">
        <v>337</v>
      </c>
      <c r="J68" s="137" t="s">
        <v>337</v>
      </c>
      <c r="K68" s="137" t="s">
        <v>337</v>
      </c>
      <c r="L68" s="137" t="s">
        <v>337</v>
      </c>
      <c r="M68" s="5"/>
      <c r="N68" s="5"/>
      <c r="O68" s="5"/>
      <c r="P68" s="4"/>
      <c r="Q68" s="4"/>
      <c r="R68" s="4"/>
      <c r="Z68" s="4"/>
      <c r="AB68" s="4"/>
      <c r="AC68" s="4"/>
      <c r="AD68" s="4"/>
      <c r="AE68" s="4"/>
      <c r="AF68" s="4"/>
      <c r="AG68" s="4"/>
      <c r="AH68" s="4"/>
      <c r="AI68" s="4"/>
      <c r="AJ68" s="4"/>
      <c r="AK68" s="4"/>
    </row>
    <row r="69" spans="1:37" ht="12.75" customHeight="1">
      <c r="A69" s="18"/>
      <c r="B69" s="10" t="s">
        <v>151</v>
      </c>
      <c r="C69" s="46">
        <v>3250</v>
      </c>
      <c r="D69" s="46">
        <v>3190</v>
      </c>
      <c r="E69" s="46">
        <v>2610</v>
      </c>
      <c r="F69" s="46">
        <v>2390</v>
      </c>
      <c r="G69" s="46">
        <v>2060</v>
      </c>
      <c r="H69" s="95">
        <v>1875</v>
      </c>
      <c r="I69" s="95">
        <v>2035</v>
      </c>
      <c r="J69" s="96">
        <v>2075</v>
      </c>
      <c r="K69" s="96">
        <v>1735</v>
      </c>
      <c r="L69" s="96">
        <v>1625</v>
      </c>
      <c r="M69" s="5"/>
      <c r="N69" s="5"/>
      <c r="O69" s="5"/>
      <c r="P69" s="4"/>
      <c r="Q69" s="4"/>
      <c r="R69" s="4"/>
      <c r="Z69" s="4"/>
      <c r="AB69" s="4"/>
      <c r="AC69" s="4"/>
      <c r="AD69" s="4"/>
      <c r="AE69" s="4"/>
      <c r="AF69" s="4"/>
      <c r="AG69" s="4"/>
      <c r="AH69" s="4"/>
      <c r="AI69" s="4"/>
      <c r="AJ69" s="4"/>
      <c r="AK69" s="4"/>
    </row>
    <row r="70" spans="1:37" ht="12.75" customHeight="1">
      <c r="A70" s="18"/>
      <c r="B70" s="10" t="s">
        <v>152</v>
      </c>
      <c r="C70" s="46">
        <v>1110</v>
      </c>
      <c r="D70" s="46">
        <v>870</v>
      </c>
      <c r="E70" s="46">
        <v>655</v>
      </c>
      <c r="F70" s="46">
        <v>425</v>
      </c>
      <c r="G70" s="46">
        <v>400</v>
      </c>
      <c r="H70" s="95">
        <v>365</v>
      </c>
      <c r="I70" s="95">
        <v>330</v>
      </c>
      <c r="J70" s="96">
        <v>860</v>
      </c>
      <c r="K70" s="96">
        <v>255</v>
      </c>
      <c r="L70" s="96">
        <v>320</v>
      </c>
      <c r="M70" s="5"/>
      <c r="N70" s="5"/>
      <c r="O70" s="5"/>
      <c r="P70" s="4"/>
      <c r="Q70" s="4"/>
      <c r="R70" s="4"/>
      <c r="Z70" s="4"/>
      <c r="AB70" s="4"/>
      <c r="AC70" s="4"/>
      <c r="AD70" s="4"/>
      <c r="AE70" s="4"/>
      <c r="AF70" s="4"/>
      <c r="AG70" s="4"/>
      <c r="AH70" s="4"/>
      <c r="AI70" s="4"/>
      <c r="AJ70" s="4"/>
      <c r="AK70" s="4"/>
    </row>
    <row r="71" spans="1:37" ht="12.75" customHeight="1">
      <c r="A71" s="18"/>
      <c r="B71" s="10" t="s">
        <v>153</v>
      </c>
      <c r="C71" s="46">
        <v>440</v>
      </c>
      <c r="D71" s="46">
        <v>2375</v>
      </c>
      <c r="E71" s="46">
        <v>1385</v>
      </c>
      <c r="F71" s="46">
        <v>1080</v>
      </c>
      <c r="G71" s="46">
        <v>970</v>
      </c>
      <c r="H71" s="95">
        <v>1035</v>
      </c>
      <c r="I71" s="95">
        <v>830</v>
      </c>
      <c r="J71" s="96">
        <v>605</v>
      </c>
      <c r="K71" s="96">
        <v>520</v>
      </c>
      <c r="L71" s="96">
        <v>510</v>
      </c>
      <c r="M71" s="5"/>
      <c r="N71" s="5"/>
      <c r="O71" s="5"/>
      <c r="P71" s="4"/>
      <c r="Q71" s="4"/>
      <c r="R71" s="4"/>
      <c r="Z71" s="4"/>
      <c r="AB71" s="4"/>
      <c r="AC71" s="4"/>
      <c r="AD71" s="4"/>
      <c r="AE71" s="4"/>
      <c r="AF71" s="4"/>
      <c r="AG71" s="4"/>
      <c r="AH71" s="4"/>
      <c r="AI71" s="4"/>
      <c r="AJ71" s="4"/>
      <c r="AK71" s="4"/>
    </row>
    <row r="72" spans="1:37" ht="12.75" customHeight="1">
      <c r="A72" s="18"/>
      <c r="B72" s="10" t="s">
        <v>154</v>
      </c>
      <c r="C72" s="46">
        <v>1980</v>
      </c>
      <c r="D72" s="46">
        <v>1325</v>
      </c>
      <c r="E72" s="46">
        <v>1215</v>
      </c>
      <c r="F72" s="46">
        <v>1135</v>
      </c>
      <c r="G72" s="46">
        <v>1135</v>
      </c>
      <c r="H72" s="95">
        <v>1125</v>
      </c>
      <c r="I72" s="95">
        <v>1070</v>
      </c>
      <c r="J72" s="96">
        <v>785</v>
      </c>
      <c r="K72" s="96">
        <v>625</v>
      </c>
      <c r="L72" s="96">
        <v>810</v>
      </c>
      <c r="M72" s="5"/>
      <c r="N72" s="5"/>
      <c r="O72" s="5"/>
      <c r="P72" s="4"/>
      <c r="Q72" s="4"/>
      <c r="R72" s="4"/>
      <c r="Z72" s="4"/>
      <c r="AB72" s="4"/>
      <c r="AC72" s="4"/>
      <c r="AD72" s="4"/>
      <c r="AE72" s="4"/>
      <c r="AF72" s="4"/>
      <c r="AG72" s="4"/>
      <c r="AH72" s="4"/>
      <c r="AI72" s="4"/>
      <c r="AJ72" s="4"/>
      <c r="AK72" s="4"/>
    </row>
    <row r="73" spans="1:37" ht="12.75" customHeight="1">
      <c r="A73" s="18"/>
      <c r="B73" s="10" t="s">
        <v>155</v>
      </c>
      <c r="C73" s="46">
        <v>1390</v>
      </c>
      <c r="D73" s="46">
        <v>1390</v>
      </c>
      <c r="E73" s="46">
        <v>840</v>
      </c>
      <c r="F73" s="46">
        <v>790</v>
      </c>
      <c r="G73" s="46">
        <v>710</v>
      </c>
      <c r="H73" s="95">
        <v>515</v>
      </c>
      <c r="I73" s="95">
        <v>515</v>
      </c>
      <c r="J73" s="96">
        <v>525</v>
      </c>
      <c r="K73" s="96">
        <v>525</v>
      </c>
      <c r="L73" s="96">
        <v>510</v>
      </c>
      <c r="M73" s="5"/>
      <c r="N73" s="5"/>
      <c r="O73" s="5"/>
      <c r="P73" s="4"/>
      <c r="Q73" s="4"/>
      <c r="R73" s="4"/>
      <c r="Z73" s="4"/>
      <c r="AB73" s="4"/>
      <c r="AC73" s="4"/>
      <c r="AD73" s="4"/>
      <c r="AE73" s="4"/>
      <c r="AF73" s="4"/>
      <c r="AG73" s="4"/>
      <c r="AH73" s="4"/>
      <c r="AI73" s="4"/>
      <c r="AJ73" s="4"/>
      <c r="AK73" s="4"/>
    </row>
    <row r="74" spans="1:37" ht="12.75" customHeight="1">
      <c r="B74" s="10" t="s">
        <v>156</v>
      </c>
      <c r="C74" s="46">
        <v>200</v>
      </c>
      <c r="D74" s="46">
        <v>315</v>
      </c>
      <c r="E74" s="46">
        <v>160</v>
      </c>
      <c r="F74" s="46">
        <v>165</v>
      </c>
      <c r="G74" s="46">
        <v>180</v>
      </c>
      <c r="H74" s="95">
        <v>200</v>
      </c>
      <c r="I74" s="95">
        <v>160</v>
      </c>
      <c r="J74" s="96">
        <v>135</v>
      </c>
      <c r="K74" s="96">
        <v>120</v>
      </c>
      <c r="L74" s="96">
        <v>95</v>
      </c>
      <c r="M74" s="5"/>
      <c r="N74" s="5"/>
      <c r="O74" s="5"/>
      <c r="P74" s="4"/>
      <c r="Q74" s="4"/>
      <c r="R74" s="4"/>
      <c r="Z74" s="4"/>
      <c r="AB74" s="4"/>
      <c r="AC74" s="4"/>
      <c r="AD74" s="4"/>
      <c r="AE74" s="4"/>
      <c r="AF74" s="4"/>
      <c r="AG74" s="4"/>
      <c r="AH74" s="4"/>
      <c r="AI74" s="4"/>
      <c r="AJ74" s="4"/>
      <c r="AK74" s="4"/>
    </row>
    <row r="75" spans="1:37">
      <c r="B75" s="10" t="s">
        <v>157</v>
      </c>
      <c r="C75" s="46">
        <v>2240</v>
      </c>
      <c r="D75" s="46">
        <v>1715</v>
      </c>
      <c r="E75" s="46">
        <v>1595</v>
      </c>
      <c r="F75" s="46">
        <v>1785</v>
      </c>
      <c r="G75" s="46">
        <v>2000</v>
      </c>
      <c r="H75" s="95">
        <v>1770</v>
      </c>
      <c r="I75" s="95">
        <v>1725</v>
      </c>
      <c r="J75" s="96">
        <v>1410</v>
      </c>
      <c r="K75" s="96">
        <v>1300</v>
      </c>
      <c r="L75" s="96">
        <v>1250</v>
      </c>
      <c r="M75" s="5"/>
      <c r="N75" s="5"/>
      <c r="O75" s="5"/>
      <c r="P75" s="4"/>
      <c r="Q75" s="4"/>
      <c r="R75" s="4"/>
      <c r="Z75" s="4"/>
      <c r="AB75" s="4"/>
      <c r="AC75" s="4"/>
      <c r="AD75" s="4"/>
      <c r="AE75" s="4"/>
      <c r="AF75" s="4"/>
      <c r="AG75" s="4"/>
      <c r="AH75" s="4"/>
      <c r="AI75" s="4"/>
      <c r="AJ75" s="4"/>
      <c r="AK75" s="4"/>
    </row>
    <row r="76" spans="1:37">
      <c r="B76" s="10" t="s">
        <v>158</v>
      </c>
      <c r="C76" s="46">
        <v>450</v>
      </c>
      <c r="D76" s="46">
        <v>925</v>
      </c>
      <c r="E76" s="46">
        <v>425</v>
      </c>
      <c r="F76" s="46">
        <v>310</v>
      </c>
      <c r="G76" s="46">
        <v>260</v>
      </c>
      <c r="H76" s="95">
        <v>150</v>
      </c>
      <c r="I76" s="95">
        <v>145</v>
      </c>
      <c r="J76" s="96">
        <v>165</v>
      </c>
      <c r="K76" s="96">
        <v>180</v>
      </c>
      <c r="L76" s="96">
        <v>150</v>
      </c>
      <c r="M76" s="5"/>
      <c r="N76" s="5"/>
      <c r="O76" s="5"/>
      <c r="P76" s="4"/>
      <c r="Q76" s="4"/>
      <c r="R76" s="4"/>
      <c r="Z76" s="4"/>
      <c r="AB76" s="4"/>
      <c r="AC76" s="4"/>
      <c r="AD76" s="4"/>
      <c r="AE76" s="4"/>
      <c r="AF76" s="4"/>
      <c r="AG76" s="4"/>
      <c r="AH76" s="4"/>
      <c r="AI76" s="4"/>
      <c r="AJ76" s="4"/>
      <c r="AK76" s="4"/>
    </row>
    <row r="77" spans="1:37">
      <c r="B77" s="10" t="s">
        <v>159</v>
      </c>
      <c r="C77" s="46">
        <v>895</v>
      </c>
      <c r="D77" s="46">
        <v>450</v>
      </c>
      <c r="E77" s="46">
        <v>500</v>
      </c>
      <c r="F77" s="46">
        <v>505</v>
      </c>
      <c r="G77" s="46">
        <v>480</v>
      </c>
      <c r="H77" s="95">
        <v>420</v>
      </c>
      <c r="I77" s="95">
        <v>325</v>
      </c>
      <c r="J77" s="96">
        <v>345</v>
      </c>
      <c r="K77" s="96">
        <v>300</v>
      </c>
      <c r="L77" s="96">
        <v>230</v>
      </c>
      <c r="M77" s="5"/>
      <c r="N77" s="5"/>
      <c r="O77" s="5"/>
      <c r="P77" s="4"/>
      <c r="Q77" s="4"/>
      <c r="R77" s="4"/>
      <c r="Z77" s="4"/>
      <c r="AB77" s="4"/>
      <c r="AC77" s="4"/>
      <c r="AD77" s="4"/>
      <c r="AE77" s="4"/>
      <c r="AF77" s="4"/>
      <c r="AG77" s="4"/>
      <c r="AH77" s="4"/>
      <c r="AI77" s="4"/>
      <c r="AJ77" s="4"/>
      <c r="AK77" s="4"/>
    </row>
    <row r="78" spans="1:37">
      <c r="B78" s="10" t="s">
        <v>160</v>
      </c>
      <c r="C78" s="46">
        <v>1145</v>
      </c>
      <c r="D78" s="46">
        <v>1180</v>
      </c>
      <c r="E78" s="46">
        <v>1110</v>
      </c>
      <c r="F78" s="46">
        <v>960</v>
      </c>
      <c r="G78" s="46">
        <v>960</v>
      </c>
      <c r="H78" s="95">
        <v>990</v>
      </c>
      <c r="I78" s="95">
        <v>790</v>
      </c>
      <c r="J78" s="96">
        <v>780</v>
      </c>
      <c r="K78" s="96">
        <v>845</v>
      </c>
      <c r="L78" s="96">
        <v>680</v>
      </c>
      <c r="M78" s="5"/>
      <c r="N78" s="5"/>
      <c r="O78" s="5"/>
      <c r="P78" s="4"/>
      <c r="Q78" s="4"/>
      <c r="R78" s="4"/>
      <c r="Z78" s="4"/>
      <c r="AB78" s="4"/>
      <c r="AC78" s="4"/>
      <c r="AD78" s="4"/>
      <c r="AE78" s="4"/>
      <c r="AF78" s="4"/>
      <c r="AG78" s="4"/>
      <c r="AH78" s="4"/>
      <c r="AI78" s="4"/>
      <c r="AJ78" s="4"/>
      <c r="AK78" s="4"/>
    </row>
    <row r="79" spans="1:37">
      <c r="B79" s="10" t="s">
        <v>161</v>
      </c>
      <c r="C79" s="46">
        <v>1575</v>
      </c>
      <c r="D79" s="46">
        <v>1585</v>
      </c>
      <c r="E79" s="46">
        <v>1670</v>
      </c>
      <c r="F79" s="46">
        <v>1335</v>
      </c>
      <c r="G79" s="46">
        <v>1465</v>
      </c>
      <c r="H79" s="95">
        <v>1615</v>
      </c>
      <c r="I79" s="95">
        <v>1325</v>
      </c>
      <c r="J79" s="96">
        <v>1315</v>
      </c>
      <c r="K79" s="96">
        <v>1210</v>
      </c>
      <c r="L79" s="96">
        <v>1035</v>
      </c>
      <c r="M79" s="5"/>
      <c r="N79" s="5"/>
      <c r="O79" s="5"/>
      <c r="P79" s="4"/>
      <c r="Q79" s="4"/>
      <c r="R79" s="4"/>
      <c r="Z79" s="4"/>
      <c r="AB79" s="4"/>
      <c r="AC79" s="4"/>
      <c r="AD79" s="4"/>
      <c r="AE79" s="4"/>
      <c r="AF79" s="4"/>
      <c r="AG79" s="4"/>
      <c r="AH79" s="4"/>
      <c r="AI79" s="4"/>
      <c r="AJ79" s="4"/>
      <c r="AK79" s="4"/>
    </row>
    <row r="80" spans="1:37">
      <c r="B80" s="10" t="s">
        <v>227</v>
      </c>
      <c r="C80" s="46">
        <v>3145</v>
      </c>
      <c r="D80" s="46">
        <v>3155</v>
      </c>
      <c r="E80" s="46">
        <v>2490</v>
      </c>
      <c r="F80" s="46">
        <v>2100</v>
      </c>
      <c r="G80" s="46">
        <v>2035</v>
      </c>
      <c r="H80" s="95">
        <v>2230</v>
      </c>
      <c r="I80" s="95">
        <v>2900</v>
      </c>
      <c r="J80" s="96">
        <v>3000</v>
      </c>
      <c r="K80" s="96">
        <v>2540</v>
      </c>
      <c r="L80" s="96">
        <v>2165</v>
      </c>
      <c r="M80" s="5"/>
      <c r="N80" s="5"/>
      <c r="O80" s="5"/>
      <c r="P80" s="4"/>
      <c r="Q80" s="4"/>
      <c r="R80" s="4"/>
      <c r="Z80" s="4"/>
      <c r="AB80" s="4"/>
      <c r="AC80" s="4"/>
      <c r="AD80" s="4"/>
      <c r="AE80" s="4"/>
      <c r="AF80" s="4"/>
      <c r="AG80" s="4"/>
      <c r="AH80" s="4"/>
      <c r="AI80" s="4"/>
      <c r="AJ80" s="4"/>
      <c r="AK80" s="4"/>
    </row>
    <row r="81" spans="2:37">
      <c r="B81" s="10" t="s">
        <v>228</v>
      </c>
      <c r="C81" s="46">
        <v>1095</v>
      </c>
      <c r="D81" s="46">
        <v>1365</v>
      </c>
      <c r="E81" s="46">
        <v>1120</v>
      </c>
      <c r="F81" s="46">
        <v>910</v>
      </c>
      <c r="G81" s="46">
        <v>700</v>
      </c>
      <c r="H81" s="95">
        <v>645</v>
      </c>
      <c r="I81" s="95">
        <v>545</v>
      </c>
      <c r="J81" s="96">
        <v>530</v>
      </c>
      <c r="K81" s="96">
        <v>580</v>
      </c>
      <c r="L81" s="96">
        <v>470</v>
      </c>
      <c r="M81" s="5"/>
      <c r="N81" s="5"/>
      <c r="O81" s="5"/>
      <c r="P81" s="4"/>
      <c r="Q81" s="4"/>
      <c r="R81" s="4"/>
      <c r="Z81" s="4"/>
      <c r="AB81" s="4"/>
      <c r="AC81" s="4"/>
      <c r="AD81" s="4"/>
      <c r="AE81" s="4"/>
      <c r="AF81" s="4"/>
      <c r="AG81" s="4"/>
      <c r="AH81" s="4"/>
      <c r="AI81" s="4"/>
      <c r="AJ81" s="4"/>
      <c r="AK81" s="4"/>
    </row>
    <row r="82" spans="2:37">
      <c r="B82" s="10" t="s">
        <v>162</v>
      </c>
      <c r="C82" s="46">
        <v>3145</v>
      </c>
      <c r="D82" s="46">
        <v>2220</v>
      </c>
      <c r="E82" s="46">
        <v>1725</v>
      </c>
      <c r="F82" s="46">
        <v>1625</v>
      </c>
      <c r="G82" s="46">
        <v>1845</v>
      </c>
      <c r="H82" s="95">
        <v>1870</v>
      </c>
      <c r="I82" s="95">
        <v>2005</v>
      </c>
      <c r="J82" s="96">
        <v>1805</v>
      </c>
      <c r="K82" s="96">
        <v>1690</v>
      </c>
      <c r="L82" s="96">
        <v>1415</v>
      </c>
      <c r="M82" s="5"/>
      <c r="N82" s="5"/>
      <c r="O82" s="5"/>
      <c r="P82" s="4"/>
      <c r="Q82" s="4"/>
      <c r="R82" s="4"/>
      <c r="Z82" s="4"/>
      <c r="AB82" s="4"/>
      <c r="AC82" s="4"/>
      <c r="AD82" s="4"/>
      <c r="AE82" s="4"/>
      <c r="AF82" s="4"/>
      <c r="AG82" s="4"/>
      <c r="AH82" s="4"/>
      <c r="AI82" s="4"/>
      <c r="AJ82" s="4"/>
      <c r="AK82" s="4"/>
    </row>
    <row r="83" spans="2:37">
      <c r="B83" s="10" t="s">
        <v>163</v>
      </c>
      <c r="C83" s="46">
        <v>700</v>
      </c>
      <c r="D83" s="46">
        <v>735</v>
      </c>
      <c r="E83" s="46">
        <v>415</v>
      </c>
      <c r="F83" s="46">
        <v>425</v>
      </c>
      <c r="G83" s="46">
        <v>435</v>
      </c>
      <c r="H83" s="95">
        <v>380</v>
      </c>
      <c r="I83" s="95">
        <v>570</v>
      </c>
      <c r="J83" s="96">
        <v>565</v>
      </c>
      <c r="K83" s="96">
        <v>430</v>
      </c>
      <c r="L83" s="96">
        <v>410</v>
      </c>
      <c r="M83" s="5"/>
      <c r="N83" s="5"/>
      <c r="O83" s="5"/>
      <c r="P83" s="4"/>
      <c r="Q83" s="4"/>
      <c r="R83" s="4"/>
      <c r="Z83" s="4"/>
      <c r="AB83" s="4"/>
      <c r="AC83" s="4"/>
      <c r="AD83" s="4"/>
      <c r="AE83" s="4"/>
      <c r="AF83" s="4"/>
      <c r="AG83" s="4"/>
      <c r="AH83" s="4"/>
      <c r="AI83" s="4"/>
      <c r="AJ83" s="4"/>
      <c r="AK83" s="4"/>
    </row>
    <row r="84" spans="2:37">
      <c r="B84" s="18" t="s">
        <v>164</v>
      </c>
      <c r="C84" s="46">
        <v>3015</v>
      </c>
      <c r="D84" s="46">
        <v>2540</v>
      </c>
      <c r="E84" s="46">
        <v>1585</v>
      </c>
      <c r="F84" s="46">
        <v>1585</v>
      </c>
      <c r="G84" s="46">
        <v>1715</v>
      </c>
      <c r="H84" s="95">
        <v>1525</v>
      </c>
      <c r="I84" s="95">
        <v>1300</v>
      </c>
      <c r="J84" s="96">
        <v>1275</v>
      </c>
      <c r="K84" s="96">
        <v>1375</v>
      </c>
      <c r="L84" s="96">
        <v>1350</v>
      </c>
      <c r="M84" s="5"/>
      <c r="N84" s="5"/>
      <c r="O84" s="5"/>
      <c r="P84" s="4"/>
      <c r="Q84" s="4"/>
      <c r="R84" s="4"/>
      <c r="Z84" s="4"/>
      <c r="AB84" s="4"/>
      <c r="AC84" s="4"/>
      <c r="AD84" s="4"/>
      <c r="AE84" s="4"/>
      <c r="AF84" s="4"/>
      <c r="AG84" s="4"/>
      <c r="AH84" s="4"/>
      <c r="AI84" s="4"/>
      <c r="AJ84" s="4"/>
      <c r="AK84" s="4"/>
    </row>
    <row r="85" spans="2:37">
      <c r="B85" s="292" t="s">
        <v>165</v>
      </c>
      <c r="C85" s="46">
        <v>725</v>
      </c>
      <c r="D85" s="46">
        <v>880</v>
      </c>
      <c r="E85" s="46">
        <v>620</v>
      </c>
      <c r="F85" s="46">
        <v>635</v>
      </c>
      <c r="G85" s="46">
        <v>665</v>
      </c>
      <c r="H85" s="95">
        <v>650</v>
      </c>
      <c r="I85" s="95">
        <v>635</v>
      </c>
      <c r="J85" s="96">
        <v>595</v>
      </c>
      <c r="K85" s="96">
        <v>575</v>
      </c>
      <c r="L85" s="96">
        <v>515</v>
      </c>
      <c r="M85" s="5"/>
      <c r="N85" s="5"/>
      <c r="O85" s="5"/>
      <c r="P85" s="4"/>
      <c r="Q85" s="4"/>
      <c r="R85" s="4"/>
      <c r="Z85" s="4"/>
      <c r="AB85" s="4"/>
      <c r="AC85" s="4"/>
      <c r="AD85" s="4"/>
      <c r="AE85" s="4"/>
      <c r="AF85" s="4"/>
      <c r="AG85" s="4"/>
      <c r="AH85" s="4"/>
      <c r="AI85" s="4"/>
      <c r="AJ85" s="4"/>
      <c r="AK85" s="4"/>
    </row>
    <row r="86" spans="2:37">
      <c r="B86" s="10" t="s">
        <v>166</v>
      </c>
      <c r="C86" s="46">
        <v>280</v>
      </c>
      <c r="D86" s="46">
        <v>205</v>
      </c>
      <c r="E86" s="46">
        <v>255</v>
      </c>
      <c r="F86" s="46">
        <v>225</v>
      </c>
      <c r="G86" s="46">
        <v>270</v>
      </c>
      <c r="H86" s="95">
        <v>250</v>
      </c>
      <c r="I86" s="95">
        <v>235</v>
      </c>
      <c r="J86" s="96">
        <v>200</v>
      </c>
      <c r="K86" s="96">
        <v>155</v>
      </c>
      <c r="L86" s="96">
        <v>140</v>
      </c>
      <c r="M86" s="5"/>
      <c r="N86" s="5"/>
      <c r="O86" s="5"/>
      <c r="P86" s="4"/>
      <c r="Q86" s="4"/>
      <c r="R86" s="4"/>
      <c r="Z86" s="4"/>
      <c r="AB86" s="4"/>
      <c r="AC86" s="4"/>
      <c r="AD86" s="4"/>
      <c r="AE86" s="4"/>
      <c r="AF86" s="4"/>
      <c r="AG86" s="4"/>
      <c r="AH86" s="4"/>
      <c r="AI86" s="4"/>
      <c r="AJ86" s="4"/>
      <c r="AK86" s="4"/>
    </row>
    <row r="87" spans="2:37">
      <c r="B87" s="10" t="s">
        <v>167</v>
      </c>
      <c r="C87" s="46">
        <v>1170</v>
      </c>
      <c r="D87" s="46">
        <v>1485</v>
      </c>
      <c r="E87" s="46">
        <v>1260</v>
      </c>
      <c r="F87" s="46">
        <v>1060</v>
      </c>
      <c r="G87" s="46">
        <v>900</v>
      </c>
      <c r="H87" s="95">
        <v>735</v>
      </c>
      <c r="I87" s="95">
        <v>770</v>
      </c>
      <c r="J87" s="96">
        <v>660</v>
      </c>
      <c r="K87" s="96">
        <v>570</v>
      </c>
      <c r="L87" s="96">
        <v>560</v>
      </c>
      <c r="M87" s="5"/>
      <c r="N87" s="5"/>
      <c r="O87" s="5"/>
      <c r="P87" s="4"/>
      <c r="Q87" s="4"/>
      <c r="R87" s="4"/>
      <c r="Z87" s="4"/>
      <c r="AB87" s="4"/>
      <c r="AC87" s="4"/>
      <c r="AD87" s="4"/>
      <c r="AE87" s="4"/>
      <c r="AF87" s="4"/>
      <c r="AG87" s="4"/>
      <c r="AH87" s="4"/>
      <c r="AI87" s="4"/>
      <c r="AJ87" s="4"/>
      <c r="AK87" s="4"/>
    </row>
    <row r="88" spans="2:37">
      <c r="B88" s="10" t="s">
        <v>168</v>
      </c>
      <c r="C88" s="46">
        <v>200</v>
      </c>
      <c r="D88" s="46">
        <v>290</v>
      </c>
      <c r="E88" s="46">
        <v>335</v>
      </c>
      <c r="F88" s="46">
        <v>185</v>
      </c>
      <c r="G88" s="46">
        <v>165</v>
      </c>
      <c r="H88" s="95">
        <v>120</v>
      </c>
      <c r="I88" s="95">
        <v>165</v>
      </c>
      <c r="J88" s="96">
        <v>165</v>
      </c>
      <c r="K88" s="96">
        <v>80</v>
      </c>
      <c r="L88" s="96">
        <v>100</v>
      </c>
      <c r="M88" s="5"/>
      <c r="N88" s="5"/>
      <c r="O88" s="5"/>
      <c r="P88" s="4"/>
      <c r="Q88" s="4"/>
      <c r="R88" s="4"/>
      <c r="Z88" s="4"/>
      <c r="AB88" s="4"/>
      <c r="AC88" s="4"/>
      <c r="AD88" s="4"/>
      <c r="AE88" s="4"/>
      <c r="AF88" s="4"/>
      <c r="AG88" s="4"/>
      <c r="AH88" s="4"/>
      <c r="AI88" s="4"/>
      <c r="AJ88" s="4"/>
      <c r="AK88" s="4"/>
    </row>
    <row r="89" spans="2:37">
      <c r="B89" s="10" t="s">
        <v>169</v>
      </c>
      <c r="C89" s="46">
        <v>1525</v>
      </c>
      <c r="D89" s="46">
        <v>1840</v>
      </c>
      <c r="E89" s="137" t="s">
        <v>337</v>
      </c>
      <c r="F89" s="137" t="s">
        <v>337</v>
      </c>
      <c r="G89" s="137" t="s">
        <v>337</v>
      </c>
      <c r="H89" s="137" t="s">
        <v>337</v>
      </c>
      <c r="I89" s="137" t="s">
        <v>337</v>
      </c>
      <c r="J89" s="137" t="s">
        <v>337</v>
      </c>
      <c r="K89" s="137" t="s">
        <v>337</v>
      </c>
      <c r="L89" s="137" t="s">
        <v>337</v>
      </c>
      <c r="M89" s="5"/>
      <c r="N89" s="5"/>
      <c r="O89" s="5"/>
      <c r="P89" s="4"/>
      <c r="Q89" s="4"/>
      <c r="R89" s="4"/>
      <c r="Z89" s="4"/>
      <c r="AB89" s="4"/>
      <c r="AC89" s="4"/>
      <c r="AD89" s="4"/>
      <c r="AE89" s="4"/>
      <c r="AF89" s="4"/>
      <c r="AG89" s="4"/>
      <c r="AH89" s="4"/>
      <c r="AI89" s="4"/>
      <c r="AJ89" s="4"/>
      <c r="AK89" s="4"/>
    </row>
    <row r="90" spans="2:37">
      <c r="B90" s="10" t="s">
        <v>170</v>
      </c>
      <c r="C90" s="46">
        <v>935</v>
      </c>
      <c r="D90" s="46">
        <v>875</v>
      </c>
      <c r="E90" s="46">
        <v>665</v>
      </c>
      <c r="F90" s="46">
        <v>545</v>
      </c>
      <c r="G90" s="46">
        <v>465</v>
      </c>
      <c r="H90" s="95">
        <v>490</v>
      </c>
      <c r="I90" s="95">
        <v>460</v>
      </c>
      <c r="J90" s="96">
        <v>450</v>
      </c>
      <c r="K90" s="96">
        <v>435</v>
      </c>
      <c r="L90" s="96">
        <v>370</v>
      </c>
      <c r="M90" s="5"/>
      <c r="N90" s="5"/>
      <c r="O90" s="5"/>
      <c r="P90" s="4"/>
      <c r="Q90" s="4"/>
      <c r="R90" s="4"/>
      <c r="Z90" s="4"/>
      <c r="AB90" s="4"/>
      <c r="AC90" s="4"/>
      <c r="AD90" s="4"/>
      <c r="AE90" s="4"/>
      <c r="AF90" s="4"/>
      <c r="AG90" s="4"/>
      <c r="AH90" s="4"/>
      <c r="AI90" s="4"/>
      <c r="AJ90" s="4"/>
      <c r="AK90" s="4"/>
    </row>
    <row r="91" spans="2:37">
      <c r="B91" s="10" t="s">
        <v>171</v>
      </c>
      <c r="C91" s="46">
        <v>265</v>
      </c>
      <c r="D91" s="46">
        <v>285</v>
      </c>
      <c r="E91" s="46">
        <v>245</v>
      </c>
      <c r="F91" s="46">
        <v>250</v>
      </c>
      <c r="G91" s="46">
        <v>260</v>
      </c>
      <c r="H91" s="95">
        <v>225</v>
      </c>
      <c r="I91" s="95">
        <v>225</v>
      </c>
      <c r="J91" s="96">
        <v>215</v>
      </c>
      <c r="K91" s="96">
        <v>190</v>
      </c>
      <c r="L91" s="96">
        <v>170</v>
      </c>
      <c r="M91" s="5"/>
      <c r="N91" s="5"/>
      <c r="O91" s="5"/>
      <c r="P91" s="4"/>
      <c r="Q91" s="4"/>
      <c r="R91" s="4"/>
      <c r="Z91" s="4"/>
      <c r="AB91" s="4"/>
      <c r="AC91" s="4"/>
      <c r="AD91" s="4"/>
      <c r="AE91" s="4"/>
      <c r="AF91" s="4"/>
      <c r="AG91" s="4"/>
      <c r="AH91" s="4"/>
      <c r="AI91" s="4"/>
      <c r="AJ91" s="4"/>
      <c r="AK91" s="4"/>
    </row>
    <row r="92" spans="2:37">
      <c r="B92" s="93" t="s">
        <v>172</v>
      </c>
      <c r="C92" s="46">
        <v>6845</v>
      </c>
      <c r="D92" s="46">
        <v>7655</v>
      </c>
      <c r="E92" s="46">
        <v>7205</v>
      </c>
      <c r="F92" s="46">
        <v>6300</v>
      </c>
      <c r="G92" s="46">
        <v>5860</v>
      </c>
      <c r="H92" s="95">
        <v>7515</v>
      </c>
      <c r="I92" s="95">
        <v>8070</v>
      </c>
      <c r="J92" s="96">
        <v>7960</v>
      </c>
      <c r="K92" s="96">
        <v>8765</v>
      </c>
      <c r="L92" s="96">
        <v>8105</v>
      </c>
      <c r="M92" s="5"/>
      <c r="N92" s="5"/>
      <c r="O92" s="5"/>
      <c r="P92" s="4"/>
      <c r="Q92" s="4"/>
      <c r="R92" s="4"/>
      <c r="Z92" s="4"/>
      <c r="AB92" s="4"/>
      <c r="AC92" s="4"/>
      <c r="AD92" s="4"/>
      <c r="AE92" s="4"/>
      <c r="AF92" s="4"/>
      <c r="AG92" s="4"/>
      <c r="AH92" s="4"/>
      <c r="AI92" s="4"/>
      <c r="AJ92" s="4"/>
      <c r="AK92" s="4"/>
    </row>
    <row r="93" spans="2:37">
      <c r="B93" s="10" t="s">
        <v>173</v>
      </c>
      <c r="C93" s="46">
        <v>1055</v>
      </c>
      <c r="D93" s="46">
        <v>770</v>
      </c>
      <c r="E93" s="46">
        <v>995</v>
      </c>
      <c r="F93" s="46">
        <v>910</v>
      </c>
      <c r="G93" s="46">
        <v>1045</v>
      </c>
      <c r="H93" s="95">
        <v>650</v>
      </c>
      <c r="I93" s="95">
        <v>645</v>
      </c>
      <c r="J93" s="96">
        <v>640</v>
      </c>
      <c r="K93" s="96">
        <v>670</v>
      </c>
      <c r="L93" s="96">
        <v>660</v>
      </c>
      <c r="M93" s="5"/>
      <c r="N93" s="5"/>
      <c r="O93" s="5"/>
      <c r="P93" s="4"/>
      <c r="Q93" s="4"/>
      <c r="R93" s="4"/>
      <c r="Z93" s="4"/>
      <c r="AB93" s="4"/>
      <c r="AC93" s="4"/>
      <c r="AD93" s="4"/>
      <c r="AE93" s="4"/>
      <c r="AF93" s="4"/>
      <c r="AG93" s="4"/>
      <c r="AH93" s="4"/>
      <c r="AI93" s="4"/>
      <c r="AJ93" s="4"/>
      <c r="AK93" s="4"/>
    </row>
    <row r="94" spans="2:37">
      <c r="B94" s="10" t="s">
        <v>174</v>
      </c>
      <c r="C94" s="46">
        <v>395</v>
      </c>
      <c r="D94" s="46">
        <v>315</v>
      </c>
      <c r="E94" s="46">
        <v>400</v>
      </c>
      <c r="F94" s="46">
        <v>350</v>
      </c>
      <c r="G94" s="46">
        <v>385</v>
      </c>
      <c r="H94" s="95">
        <v>425</v>
      </c>
      <c r="I94" s="95">
        <v>325</v>
      </c>
      <c r="J94" s="96">
        <v>345</v>
      </c>
      <c r="K94" s="96">
        <v>340</v>
      </c>
      <c r="L94" s="96">
        <v>240</v>
      </c>
      <c r="M94" s="5"/>
      <c r="N94" s="5"/>
      <c r="O94" s="5"/>
      <c r="P94" s="4"/>
      <c r="Q94" s="4"/>
      <c r="R94" s="4"/>
      <c r="Z94" s="4"/>
      <c r="AB94" s="4"/>
      <c r="AC94" s="4"/>
      <c r="AD94" s="4"/>
      <c r="AE94" s="4"/>
      <c r="AF94" s="4"/>
      <c r="AG94" s="4"/>
      <c r="AH94" s="4"/>
      <c r="AI94" s="4"/>
      <c r="AJ94" s="4"/>
      <c r="AK94" s="4"/>
    </row>
    <row r="95" spans="2:37">
      <c r="B95" s="10" t="s">
        <v>175</v>
      </c>
      <c r="C95" s="46">
        <v>1075</v>
      </c>
      <c r="D95" s="46">
        <v>995</v>
      </c>
      <c r="E95" s="46">
        <v>720</v>
      </c>
      <c r="F95" s="46">
        <v>730</v>
      </c>
      <c r="G95" s="46">
        <v>880</v>
      </c>
      <c r="H95" s="95">
        <v>800</v>
      </c>
      <c r="I95" s="95">
        <v>760</v>
      </c>
      <c r="J95" s="96">
        <v>725</v>
      </c>
      <c r="K95" s="96">
        <v>710</v>
      </c>
      <c r="L95" s="96">
        <v>665</v>
      </c>
      <c r="M95" s="5"/>
      <c r="N95" s="5"/>
      <c r="O95" s="5"/>
      <c r="P95" s="4"/>
      <c r="Q95" s="4"/>
      <c r="R95" s="4"/>
      <c r="Z95" s="4"/>
      <c r="AB95" s="4"/>
      <c r="AC95" s="4"/>
      <c r="AD95" s="4"/>
      <c r="AE95" s="4"/>
      <c r="AF95" s="4"/>
      <c r="AG95" s="4"/>
      <c r="AH95" s="4"/>
      <c r="AI95" s="4"/>
      <c r="AJ95" s="4"/>
      <c r="AK95" s="4"/>
    </row>
    <row r="96" spans="2:37">
      <c r="B96" s="10" t="s">
        <v>362</v>
      </c>
      <c r="C96" s="46">
        <v>1645</v>
      </c>
      <c r="D96" s="46">
        <v>1400</v>
      </c>
      <c r="E96" s="46">
        <v>1240</v>
      </c>
      <c r="F96" s="46">
        <v>1130</v>
      </c>
      <c r="G96" s="46">
        <v>1215</v>
      </c>
      <c r="H96" s="95">
        <v>1140</v>
      </c>
      <c r="I96" s="95">
        <v>1100</v>
      </c>
      <c r="J96" s="96">
        <v>925</v>
      </c>
      <c r="K96" s="96">
        <v>900</v>
      </c>
      <c r="L96" s="96">
        <v>1240</v>
      </c>
      <c r="M96" s="5"/>
      <c r="N96" s="5"/>
      <c r="O96" s="5"/>
      <c r="P96" s="4"/>
      <c r="Q96" s="4"/>
      <c r="R96" s="4"/>
      <c r="Z96" s="4"/>
      <c r="AB96" s="4"/>
      <c r="AC96" s="4"/>
      <c r="AD96" s="4"/>
      <c r="AE96" s="4"/>
      <c r="AF96" s="4"/>
      <c r="AG96" s="4"/>
      <c r="AH96" s="4"/>
      <c r="AI96" s="4"/>
      <c r="AJ96" s="4"/>
      <c r="AK96" s="4"/>
    </row>
    <row r="97" spans="1:37">
      <c r="B97" s="92" t="s">
        <v>176</v>
      </c>
      <c r="C97" s="46">
        <v>3110</v>
      </c>
      <c r="D97" s="46">
        <v>3005</v>
      </c>
      <c r="E97" s="46">
        <v>2215</v>
      </c>
      <c r="F97" s="46">
        <v>1925</v>
      </c>
      <c r="G97" s="46">
        <v>1890</v>
      </c>
      <c r="H97" s="95">
        <v>1800</v>
      </c>
      <c r="I97" s="95">
        <v>2115</v>
      </c>
      <c r="J97" s="96">
        <v>1940</v>
      </c>
      <c r="K97" s="96">
        <v>1600</v>
      </c>
      <c r="L97" s="96">
        <v>1435</v>
      </c>
      <c r="M97" s="5"/>
      <c r="N97" s="5"/>
      <c r="O97" s="5"/>
      <c r="P97" s="4"/>
      <c r="Q97" s="4"/>
      <c r="R97" s="4"/>
      <c r="Z97" s="4"/>
      <c r="AB97" s="4"/>
      <c r="AC97" s="4"/>
      <c r="AD97" s="4"/>
      <c r="AE97" s="4"/>
      <c r="AF97" s="4"/>
      <c r="AG97" s="4"/>
      <c r="AH97" s="4"/>
      <c r="AI97" s="4"/>
      <c r="AJ97" s="4"/>
      <c r="AK97" s="4"/>
    </row>
    <row r="98" spans="1:37">
      <c r="B98" s="507" t="s">
        <v>0</v>
      </c>
      <c r="C98" s="460">
        <v>149935</v>
      </c>
      <c r="D98" s="460">
        <v>148005</v>
      </c>
      <c r="E98" s="460">
        <v>111530</v>
      </c>
      <c r="F98" s="460">
        <v>103090</v>
      </c>
      <c r="G98" s="460">
        <v>102490</v>
      </c>
      <c r="H98" s="460">
        <v>99140</v>
      </c>
      <c r="I98" s="460">
        <v>105545</v>
      </c>
      <c r="J98" s="460">
        <v>105640</v>
      </c>
      <c r="K98" s="460">
        <v>99630</v>
      </c>
      <c r="L98" s="460">
        <v>87970</v>
      </c>
      <c r="M98" s="5"/>
      <c r="N98" s="5"/>
      <c r="O98" s="5"/>
      <c r="W98" s="4"/>
      <c r="X98" s="4"/>
      <c r="Y98" s="4"/>
      <c r="Z98" s="4"/>
      <c r="AA98" s="4"/>
      <c r="AB98" s="4"/>
      <c r="AC98" s="4"/>
      <c r="AD98" s="4"/>
      <c r="AE98" s="4"/>
    </row>
    <row r="100" spans="1:37">
      <c r="B100" s="92" t="s">
        <v>5</v>
      </c>
    </row>
    <row r="101" spans="1:37">
      <c r="A101" s="2">
        <v>1</v>
      </c>
      <c r="B101" s="108" t="s">
        <v>598</v>
      </c>
    </row>
    <row r="102" spans="1:37">
      <c r="A102" s="2">
        <v>2</v>
      </c>
      <c r="B102" s="90" t="s">
        <v>633</v>
      </c>
    </row>
    <row r="103" spans="1:37">
      <c r="A103" s="2">
        <v>3</v>
      </c>
      <c r="B103" s="2" t="s">
        <v>611</v>
      </c>
    </row>
    <row r="104" spans="1:37">
      <c r="A104" s="92">
        <v>4</v>
      </c>
      <c r="B104" s="91" t="s">
        <v>612</v>
      </c>
    </row>
    <row r="105" spans="1:37">
      <c r="A105" s="92">
        <v>5</v>
      </c>
      <c r="B105" s="90" t="s">
        <v>639</v>
      </c>
    </row>
    <row r="106" spans="1:37">
      <c r="A106" s="92">
        <v>6</v>
      </c>
      <c r="B106" s="92" t="s">
        <v>600</v>
      </c>
    </row>
    <row r="107" spans="1:37">
      <c r="A107" s="92">
        <v>7</v>
      </c>
      <c r="B107" s="92" t="s">
        <v>601</v>
      </c>
    </row>
    <row r="108" spans="1:37">
      <c r="A108" s="92">
        <v>8</v>
      </c>
      <c r="B108" s="91" t="s">
        <v>649</v>
      </c>
    </row>
    <row r="109" spans="1:37">
      <c r="A109" s="92">
        <v>9</v>
      </c>
      <c r="B109" s="338" t="s">
        <v>297</v>
      </c>
    </row>
  </sheetData>
  <conditionalFormatting sqref="C5:L21 C27:G35 C26:D26 C37:G52 C36:D36 C54:G59 C53:D53 C61:G63 C60:D60 C65:G67 C64:D64 C69:G88 C68:D68 C90:G97 C89:D89 C98:L98 C22:G25">
    <cfRule type="cellIs" dxfId="190" priority="24" stopIfTrue="1" operator="equal">
      <formula>1</formula>
    </cfRule>
  </conditionalFormatting>
  <conditionalFormatting sqref="E26:L26">
    <cfRule type="cellIs" dxfId="189" priority="7" stopIfTrue="1" operator="equal">
      <formula>1</formula>
    </cfRule>
  </conditionalFormatting>
  <conditionalFormatting sqref="E36:L36">
    <cfRule type="cellIs" dxfId="188" priority="6" stopIfTrue="1" operator="equal">
      <formula>1</formula>
    </cfRule>
  </conditionalFormatting>
  <conditionalFormatting sqref="E53:L53">
    <cfRule type="cellIs" dxfId="187" priority="5" stopIfTrue="1" operator="equal">
      <formula>1</formula>
    </cfRule>
  </conditionalFormatting>
  <conditionalFormatting sqref="E60:L60">
    <cfRule type="cellIs" dxfId="186" priority="4" stopIfTrue="1" operator="equal">
      <formula>1</formula>
    </cfRule>
  </conditionalFormatting>
  <conditionalFormatting sqref="E64:L64">
    <cfRule type="cellIs" dxfId="185" priority="3" stopIfTrue="1" operator="equal">
      <formula>1</formula>
    </cfRule>
  </conditionalFormatting>
  <conditionalFormatting sqref="E68:L68">
    <cfRule type="cellIs" dxfId="184" priority="2" stopIfTrue="1" operator="equal">
      <formula>1</formula>
    </cfRule>
  </conditionalFormatting>
  <conditionalFormatting sqref="E89:L89">
    <cfRule type="cellIs" dxfId="183" priority="1" stopIfTrue="1" operator="equal">
      <formula>1</formula>
    </cfRule>
  </conditionalFormatting>
  <pageMargins left="0.43" right="0.41" top="0.51" bottom="0.5" header="0.5" footer="0.5"/>
  <pageSetup paperSize="9" scale="87"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201"/>
  <sheetViews>
    <sheetView zoomScale="90" zoomScaleNormal="90" workbookViewId="0"/>
  </sheetViews>
  <sheetFormatPr defaultColWidth="9.109375" defaultRowHeight="13.2"/>
  <cols>
    <col min="1" max="1" width="3" style="2" customWidth="1"/>
    <col min="2" max="2" width="14" style="2" customWidth="1"/>
    <col min="3" max="3" width="41.88671875" style="4" customWidth="1"/>
    <col min="4" max="4" width="14" style="4" customWidth="1"/>
    <col min="5" max="12" width="14" style="2" customWidth="1"/>
    <col min="13" max="13" width="14.6640625" style="2" customWidth="1"/>
    <col min="14" max="19" width="12.5546875" style="2" customWidth="1"/>
    <col min="20" max="16384" width="9.109375" style="2"/>
  </cols>
  <sheetData>
    <row r="1" spans="2:22" ht="15.6">
      <c r="B1" s="182" t="s">
        <v>663</v>
      </c>
      <c r="D1" s="1"/>
      <c r="K1" s="73"/>
      <c r="S1" s="73"/>
    </row>
    <row r="2" spans="2:22">
      <c r="B2" s="92" t="s">
        <v>324</v>
      </c>
      <c r="C2" s="2"/>
      <c r="D2" s="1"/>
    </row>
    <row r="3" spans="2:22">
      <c r="C3" s="2"/>
      <c r="D3" s="538" t="s">
        <v>270</v>
      </c>
      <c r="E3" s="539"/>
      <c r="F3" s="539"/>
      <c r="G3" s="539"/>
      <c r="H3" s="539"/>
      <c r="I3" s="539"/>
      <c r="J3" s="539"/>
      <c r="K3" s="539"/>
      <c r="M3" s="73"/>
    </row>
    <row r="4" spans="2:22" ht="12.75" customHeight="1">
      <c r="B4" s="533" t="s">
        <v>577</v>
      </c>
      <c r="C4" s="172" t="s">
        <v>351</v>
      </c>
      <c r="D4" s="69">
        <v>2011</v>
      </c>
      <c r="E4" s="70">
        <v>2012</v>
      </c>
      <c r="F4" s="70">
        <v>2013</v>
      </c>
      <c r="G4" s="70">
        <v>2014</v>
      </c>
      <c r="H4" s="70">
        <v>2015</v>
      </c>
      <c r="I4" s="180">
        <v>2016</v>
      </c>
      <c r="J4" s="302">
        <v>2017</v>
      </c>
      <c r="K4" s="302">
        <v>2018</v>
      </c>
      <c r="L4" s="304"/>
      <c r="M4" s="91"/>
      <c r="N4" s="91"/>
      <c r="O4" s="91"/>
      <c r="P4" s="91"/>
      <c r="Q4" s="91"/>
      <c r="R4" s="91"/>
      <c r="S4" s="91"/>
      <c r="T4" s="91"/>
      <c r="U4" s="91"/>
      <c r="V4" s="91"/>
    </row>
    <row r="5" spans="2:22">
      <c r="B5" s="534"/>
      <c r="C5" s="133" t="s">
        <v>546</v>
      </c>
      <c r="D5" s="101">
        <v>1185</v>
      </c>
      <c r="E5" s="399">
        <v>920</v>
      </c>
      <c r="F5" s="399">
        <v>780</v>
      </c>
      <c r="G5" s="399">
        <v>805</v>
      </c>
      <c r="H5" s="399">
        <v>1015</v>
      </c>
      <c r="I5" s="46">
        <v>1310</v>
      </c>
      <c r="J5" s="96">
        <v>1360</v>
      </c>
      <c r="K5" s="96">
        <v>1545</v>
      </c>
      <c r="L5" s="321"/>
      <c r="M5" s="371"/>
      <c r="N5" s="368"/>
      <c r="O5" s="368"/>
      <c r="P5" s="368"/>
      <c r="Q5" s="368"/>
      <c r="R5" s="91"/>
      <c r="S5" s="91"/>
      <c r="T5" s="91"/>
      <c r="U5" s="91"/>
      <c r="V5" s="91"/>
    </row>
    <row r="6" spans="2:22">
      <c r="B6" s="534"/>
      <c r="C6" s="92" t="s">
        <v>267</v>
      </c>
      <c r="D6" s="99">
        <v>12615</v>
      </c>
      <c r="E6" s="46">
        <v>12060</v>
      </c>
      <c r="F6" s="46">
        <v>12880</v>
      </c>
      <c r="G6" s="46">
        <v>13755</v>
      </c>
      <c r="H6" s="46">
        <v>16365</v>
      </c>
      <c r="I6" s="46">
        <v>14855</v>
      </c>
      <c r="J6" s="96">
        <v>17025</v>
      </c>
      <c r="K6" s="96">
        <v>16760</v>
      </c>
      <c r="L6" s="304"/>
      <c r="M6" s="368"/>
      <c r="N6" s="368"/>
      <c r="O6" s="368"/>
      <c r="P6" s="368"/>
      <c r="Q6" s="368"/>
      <c r="R6" s="91"/>
      <c r="S6" s="91"/>
      <c r="T6" s="91"/>
      <c r="U6" s="91"/>
      <c r="V6" s="91"/>
    </row>
    <row r="7" spans="2:22">
      <c r="B7" s="534"/>
      <c r="C7" s="93" t="s">
        <v>266</v>
      </c>
      <c r="D7" s="99">
        <v>23480</v>
      </c>
      <c r="E7" s="46">
        <v>20180</v>
      </c>
      <c r="F7" s="46">
        <v>18095</v>
      </c>
      <c r="G7" s="46">
        <v>15870</v>
      </c>
      <c r="H7" s="46">
        <v>14960</v>
      </c>
      <c r="I7" s="46">
        <v>15325</v>
      </c>
      <c r="J7" s="96">
        <v>15165</v>
      </c>
      <c r="K7" s="96">
        <v>10895</v>
      </c>
      <c r="L7" s="304"/>
      <c r="M7" s="368"/>
      <c r="N7" s="368"/>
      <c r="O7" s="368"/>
      <c r="P7" s="368"/>
      <c r="Q7" s="368"/>
      <c r="R7" s="91"/>
      <c r="S7" s="91"/>
      <c r="T7" s="91"/>
      <c r="U7" s="91"/>
      <c r="V7" s="91"/>
    </row>
    <row r="8" spans="2:22">
      <c r="B8" s="534"/>
      <c r="C8" s="93" t="s">
        <v>265</v>
      </c>
      <c r="D8" s="99">
        <v>4020</v>
      </c>
      <c r="E8" s="46">
        <v>4020</v>
      </c>
      <c r="F8" s="46">
        <v>4135</v>
      </c>
      <c r="G8" s="46">
        <v>4320</v>
      </c>
      <c r="H8" s="46">
        <v>5955</v>
      </c>
      <c r="I8" s="46">
        <v>7425</v>
      </c>
      <c r="J8" s="96">
        <v>5455</v>
      </c>
      <c r="K8" s="96">
        <v>4195</v>
      </c>
      <c r="L8" s="304"/>
      <c r="M8" s="368"/>
      <c r="N8" s="368"/>
      <c r="O8" s="368"/>
      <c r="P8" s="368"/>
      <c r="Q8" s="368"/>
      <c r="R8" s="91"/>
      <c r="S8" s="91"/>
      <c r="T8" s="91"/>
      <c r="U8" s="91"/>
      <c r="V8" s="91"/>
    </row>
    <row r="9" spans="2:22">
      <c r="B9" s="534"/>
      <c r="C9" s="93" t="s">
        <v>357</v>
      </c>
      <c r="D9" s="136">
        <v>0</v>
      </c>
      <c r="E9" s="137">
        <v>0</v>
      </c>
      <c r="F9" s="137">
        <v>0</v>
      </c>
      <c r="G9" s="137">
        <v>995</v>
      </c>
      <c r="H9" s="46">
        <v>2430</v>
      </c>
      <c r="I9" s="46">
        <v>3950</v>
      </c>
      <c r="J9" s="96">
        <v>2755</v>
      </c>
      <c r="K9" s="96">
        <v>2015</v>
      </c>
      <c r="L9" s="304"/>
      <c r="M9" s="368"/>
      <c r="N9" s="368"/>
      <c r="O9" s="368"/>
      <c r="P9" s="368"/>
      <c r="Q9" s="368"/>
      <c r="R9" s="91"/>
      <c r="S9" s="91"/>
      <c r="T9" s="91"/>
      <c r="U9" s="91"/>
      <c r="V9" s="91"/>
    </row>
    <row r="10" spans="2:22">
      <c r="B10" s="534"/>
      <c r="C10" s="93" t="s">
        <v>358</v>
      </c>
      <c r="D10" s="99">
        <v>3655</v>
      </c>
      <c r="E10" s="46">
        <v>4105</v>
      </c>
      <c r="F10" s="46">
        <v>4430</v>
      </c>
      <c r="G10" s="46">
        <v>4565</v>
      </c>
      <c r="H10" s="46">
        <v>2605</v>
      </c>
      <c r="I10" s="137" t="s">
        <v>337</v>
      </c>
      <c r="J10" s="137" t="s">
        <v>337</v>
      </c>
      <c r="K10" s="137" t="s">
        <v>337</v>
      </c>
      <c r="L10" s="304"/>
      <c r="M10" s="368"/>
      <c r="N10" s="368"/>
      <c r="O10" s="368"/>
      <c r="P10" s="368"/>
      <c r="Q10" s="368"/>
      <c r="R10" s="91"/>
      <c r="S10" s="91"/>
      <c r="T10" s="91"/>
      <c r="U10" s="91"/>
      <c r="V10" s="91"/>
    </row>
    <row r="11" spans="2:22">
      <c r="B11" s="534"/>
      <c r="C11" s="93" t="s">
        <v>545</v>
      </c>
      <c r="D11" s="99">
        <v>45</v>
      </c>
      <c r="E11" s="46">
        <v>70</v>
      </c>
      <c r="F11" s="46">
        <v>90</v>
      </c>
      <c r="G11" s="46">
        <v>125</v>
      </c>
      <c r="H11" s="46">
        <v>135</v>
      </c>
      <c r="I11" s="46">
        <v>115</v>
      </c>
      <c r="J11" s="96">
        <v>50</v>
      </c>
      <c r="K11" s="96">
        <v>115</v>
      </c>
      <c r="L11" s="304"/>
      <c r="M11" s="368"/>
      <c r="N11" s="368"/>
      <c r="O11" s="368"/>
      <c r="P11" s="368"/>
      <c r="Q11" s="368"/>
      <c r="R11" s="91"/>
      <c r="S11" s="91"/>
      <c r="T11" s="91"/>
      <c r="U11" s="91"/>
      <c r="V11" s="91"/>
    </row>
    <row r="12" spans="2:22">
      <c r="B12" s="534"/>
      <c r="C12" s="93" t="s">
        <v>547</v>
      </c>
      <c r="D12" s="105">
        <v>6485</v>
      </c>
      <c r="E12" s="104">
        <v>3830</v>
      </c>
      <c r="F12" s="104">
        <v>1875</v>
      </c>
      <c r="G12" s="104">
        <v>1315</v>
      </c>
      <c r="H12" s="104">
        <v>1290</v>
      </c>
      <c r="I12" s="104">
        <v>1440</v>
      </c>
      <c r="J12" s="96">
        <v>1390</v>
      </c>
      <c r="K12" s="96">
        <v>1430</v>
      </c>
      <c r="L12" s="304"/>
      <c r="M12" s="368"/>
      <c r="N12" s="368"/>
      <c r="O12" s="368"/>
      <c r="P12" s="368"/>
      <c r="Q12" s="368"/>
      <c r="R12" s="91"/>
      <c r="S12" s="91"/>
      <c r="T12" s="91"/>
      <c r="U12" s="91"/>
      <c r="V12" s="91"/>
    </row>
    <row r="13" spans="2:22">
      <c r="B13" s="534"/>
      <c r="C13" s="93" t="s">
        <v>313</v>
      </c>
      <c r="D13" s="105">
        <v>140</v>
      </c>
      <c r="E13" s="104">
        <v>165</v>
      </c>
      <c r="F13" s="104">
        <v>170</v>
      </c>
      <c r="G13" s="104">
        <v>135</v>
      </c>
      <c r="H13" s="104">
        <v>125</v>
      </c>
      <c r="I13" s="104">
        <v>145</v>
      </c>
      <c r="J13" s="96">
        <v>200</v>
      </c>
      <c r="K13" s="96">
        <v>175</v>
      </c>
      <c r="L13" s="304"/>
      <c r="M13" s="368"/>
      <c r="N13" s="368"/>
      <c r="O13" s="368"/>
      <c r="P13" s="368"/>
      <c r="Q13" s="368"/>
      <c r="R13" s="91"/>
      <c r="S13" s="91"/>
      <c r="T13" s="91"/>
      <c r="U13" s="91"/>
      <c r="V13" s="91"/>
    </row>
    <row r="14" spans="2:22">
      <c r="B14" s="534"/>
      <c r="C14" s="93" t="s">
        <v>258</v>
      </c>
      <c r="D14" s="105">
        <v>65</v>
      </c>
      <c r="E14" s="104">
        <v>80</v>
      </c>
      <c r="F14" s="104">
        <v>40</v>
      </c>
      <c r="G14" s="137" t="s">
        <v>337</v>
      </c>
      <c r="H14" s="137" t="s">
        <v>337</v>
      </c>
      <c r="I14" s="137" t="s">
        <v>337</v>
      </c>
      <c r="J14" s="137" t="s">
        <v>337</v>
      </c>
      <c r="K14" s="137" t="s">
        <v>337</v>
      </c>
      <c r="L14" s="304"/>
      <c r="M14" s="368"/>
      <c r="N14" s="368"/>
      <c r="O14" s="368"/>
      <c r="P14" s="368"/>
      <c r="Q14" s="368"/>
      <c r="R14" s="91"/>
      <c r="S14" s="91"/>
      <c r="T14" s="91"/>
      <c r="U14" s="91"/>
      <c r="V14" s="91"/>
    </row>
    <row r="15" spans="2:22">
      <c r="B15" s="534"/>
      <c r="C15" s="93" t="s">
        <v>269</v>
      </c>
      <c r="D15" s="105">
        <v>22520</v>
      </c>
      <c r="E15" s="104">
        <v>21100</v>
      </c>
      <c r="F15" s="104">
        <v>24300</v>
      </c>
      <c r="G15" s="104">
        <v>24220</v>
      </c>
      <c r="H15" s="104">
        <v>25290</v>
      </c>
      <c r="I15" s="104">
        <v>22710</v>
      </c>
      <c r="J15" s="96">
        <v>20600</v>
      </c>
      <c r="K15" s="96">
        <v>16710</v>
      </c>
      <c r="L15" s="304"/>
      <c r="M15" s="368"/>
      <c r="N15" s="368"/>
      <c r="O15" s="368"/>
      <c r="P15" s="368"/>
      <c r="Q15" s="368"/>
      <c r="R15" s="91"/>
      <c r="S15" s="91"/>
      <c r="T15" s="91"/>
      <c r="U15" s="91"/>
      <c r="V15" s="91"/>
    </row>
    <row r="16" spans="2:22">
      <c r="B16" s="534"/>
      <c r="C16" s="93" t="s">
        <v>315</v>
      </c>
      <c r="D16" s="99">
        <v>22475</v>
      </c>
      <c r="E16" s="46">
        <v>20910</v>
      </c>
      <c r="F16" s="46">
        <v>20550</v>
      </c>
      <c r="G16" s="46">
        <v>17125</v>
      </c>
      <c r="H16" s="46">
        <v>18655</v>
      </c>
      <c r="I16" s="46">
        <v>20410</v>
      </c>
      <c r="J16" s="96">
        <v>18015</v>
      </c>
      <c r="K16" s="96">
        <v>15395</v>
      </c>
      <c r="L16" s="304"/>
      <c r="M16" s="368"/>
      <c r="N16" s="368"/>
      <c r="O16" s="368"/>
      <c r="P16" s="368"/>
      <c r="Q16" s="368"/>
      <c r="R16" s="91"/>
      <c r="S16" s="91"/>
      <c r="T16" s="91"/>
      <c r="U16" s="91"/>
      <c r="V16" s="91"/>
    </row>
    <row r="17" spans="2:22">
      <c r="B17" s="534"/>
      <c r="C17" s="90" t="s">
        <v>260</v>
      </c>
      <c r="D17" s="99">
        <v>5830</v>
      </c>
      <c r="E17" s="46">
        <v>5255</v>
      </c>
      <c r="F17" s="46">
        <v>5845</v>
      </c>
      <c r="G17" s="46">
        <v>5755</v>
      </c>
      <c r="H17" s="46">
        <v>6075</v>
      </c>
      <c r="I17" s="46">
        <v>6670</v>
      </c>
      <c r="J17" s="96">
        <v>6360</v>
      </c>
      <c r="K17" s="96">
        <v>6995</v>
      </c>
      <c r="L17" s="304"/>
      <c r="M17" s="368"/>
      <c r="N17" s="368"/>
      <c r="O17" s="368"/>
      <c r="P17" s="368"/>
      <c r="Q17" s="368"/>
      <c r="R17" s="91"/>
      <c r="S17" s="91"/>
      <c r="T17" s="91"/>
      <c r="U17" s="91"/>
      <c r="V17" s="91"/>
    </row>
    <row r="18" spans="2:22">
      <c r="B18" s="534"/>
      <c r="C18" s="327" t="s">
        <v>261</v>
      </c>
      <c r="D18" s="99">
        <v>10515</v>
      </c>
      <c r="E18" s="46">
        <v>11770</v>
      </c>
      <c r="F18" s="46">
        <v>10790</v>
      </c>
      <c r="G18" s="46">
        <v>11585</v>
      </c>
      <c r="H18" s="46">
        <v>12490</v>
      </c>
      <c r="I18" s="46">
        <v>12815</v>
      </c>
      <c r="J18" s="96">
        <v>12540</v>
      </c>
      <c r="K18" s="96">
        <v>12940</v>
      </c>
      <c r="L18" s="304"/>
      <c r="M18" s="368"/>
      <c r="N18" s="368"/>
      <c r="O18" s="368"/>
      <c r="P18" s="368"/>
      <c r="Q18" s="368"/>
      <c r="R18" s="91"/>
      <c r="S18" s="91"/>
      <c r="T18" s="91"/>
      <c r="U18" s="91"/>
      <c r="V18" s="91"/>
    </row>
    <row r="19" spans="2:22">
      <c r="B19" s="535"/>
      <c r="C19" s="511" t="s">
        <v>0</v>
      </c>
      <c r="D19" s="460">
        <v>111530</v>
      </c>
      <c r="E19" s="460">
        <v>103090</v>
      </c>
      <c r="F19" s="460">
        <v>102490</v>
      </c>
      <c r="G19" s="460">
        <v>99140</v>
      </c>
      <c r="H19" s="460">
        <v>105545</v>
      </c>
      <c r="I19" s="460">
        <v>105640</v>
      </c>
      <c r="J19" s="460">
        <v>99630</v>
      </c>
      <c r="K19" s="460">
        <v>87970</v>
      </c>
      <c r="L19" s="322"/>
      <c r="M19" s="369"/>
      <c r="N19" s="322"/>
      <c r="O19" s="322"/>
      <c r="P19" s="322"/>
      <c r="Q19" s="322"/>
    </row>
    <row r="20" spans="2:22" ht="6.75" customHeight="1">
      <c r="B20" s="306"/>
      <c r="C20" s="90"/>
      <c r="D20" s="99"/>
      <c r="E20" s="46"/>
      <c r="F20" s="46"/>
      <c r="G20" s="46"/>
      <c r="H20" s="46"/>
      <c r="I20" s="46"/>
      <c r="J20" s="96"/>
      <c r="K20" s="304"/>
      <c r="L20" s="304"/>
      <c r="M20" s="370"/>
      <c r="N20" s="304"/>
      <c r="O20" s="304"/>
      <c r="P20" s="304"/>
      <c r="Q20" s="304"/>
    </row>
    <row r="21" spans="2:22">
      <c r="B21" s="183"/>
      <c r="C21" s="333"/>
      <c r="D21" s="538" t="s">
        <v>578</v>
      </c>
      <c r="E21" s="539"/>
      <c r="F21" s="539"/>
      <c r="G21" s="539"/>
      <c r="H21" s="539"/>
      <c r="I21" s="539"/>
      <c r="J21" s="539"/>
      <c r="K21" s="539"/>
      <c r="L21" s="304"/>
      <c r="M21" s="370"/>
      <c r="N21" s="304"/>
      <c r="O21" s="304"/>
      <c r="P21" s="304"/>
      <c r="Q21" s="304"/>
    </row>
    <row r="22" spans="2:22" ht="12.75" customHeight="1">
      <c r="B22" s="533" t="s">
        <v>577</v>
      </c>
      <c r="C22" s="328" t="s">
        <v>351</v>
      </c>
      <c r="D22" s="302">
        <v>2011</v>
      </c>
      <c r="E22" s="145">
        <v>2012</v>
      </c>
      <c r="F22" s="145">
        <v>2013</v>
      </c>
      <c r="G22" s="145">
        <v>2014</v>
      </c>
      <c r="H22" s="145">
        <v>2015</v>
      </c>
      <c r="I22" s="180">
        <v>2016</v>
      </c>
      <c r="J22" s="168">
        <v>2017</v>
      </c>
      <c r="K22" s="302">
        <v>2018</v>
      </c>
      <c r="M22" s="307"/>
    </row>
    <row r="23" spans="2:22" ht="12.75" customHeight="1">
      <c r="B23" s="534"/>
      <c r="C23" s="329" t="s">
        <v>546</v>
      </c>
      <c r="D23" s="95">
        <v>385</v>
      </c>
      <c r="E23" s="95">
        <v>240</v>
      </c>
      <c r="F23" s="95">
        <v>220</v>
      </c>
      <c r="G23" s="95">
        <v>235</v>
      </c>
      <c r="H23" s="95">
        <v>310</v>
      </c>
      <c r="I23" s="95">
        <v>395</v>
      </c>
      <c r="J23" s="46">
        <v>410</v>
      </c>
      <c r="K23" s="46">
        <v>465</v>
      </c>
      <c r="M23" s="307"/>
    </row>
    <row r="24" spans="2:22">
      <c r="B24" s="534"/>
      <c r="C24" s="200" t="s">
        <v>267</v>
      </c>
      <c r="D24" s="95">
        <v>2990</v>
      </c>
      <c r="E24" s="95">
        <v>2820</v>
      </c>
      <c r="F24" s="95">
        <v>3090</v>
      </c>
      <c r="G24" s="95">
        <v>3380</v>
      </c>
      <c r="H24" s="95">
        <v>3765</v>
      </c>
      <c r="I24" s="95">
        <v>3945</v>
      </c>
      <c r="J24" s="46">
        <v>4615</v>
      </c>
      <c r="K24" s="46">
        <v>4515</v>
      </c>
    </row>
    <row r="25" spans="2:22">
      <c r="B25" s="534"/>
      <c r="C25" s="154" t="s">
        <v>266</v>
      </c>
      <c r="D25" s="95">
        <v>5250</v>
      </c>
      <c r="E25" s="95">
        <v>4880</v>
      </c>
      <c r="F25" s="95">
        <v>4635</v>
      </c>
      <c r="G25" s="95">
        <v>4090</v>
      </c>
      <c r="H25" s="95">
        <v>3890</v>
      </c>
      <c r="I25" s="95">
        <v>4305</v>
      </c>
      <c r="J25" s="46">
        <v>3380</v>
      </c>
      <c r="K25" s="46">
        <v>2760</v>
      </c>
    </row>
    <row r="26" spans="2:22">
      <c r="B26" s="534"/>
      <c r="C26" s="154" t="s">
        <v>265</v>
      </c>
      <c r="D26" s="95">
        <v>1460</v>
      </c>
      <c r="E26" s="95">
        <v>1305</v>
      </c>
      <c r="F26" s="95">
        <v>1330</v>
      </c>
      <c r="G26" s="95">
        <v>1350</v>
      </c>
      <c r="H26" s="95">
        <v>1755</v>
      </c>
      <c r="I26" s="95">
        <v>1905</v>
      </c>
      <c r="J26" s="46">
        <v>1440</v>
      </c>
      <c r="K26" s="46">
        <v>1180</v>
      </c>
    </row>
    <row r="27" spans="2:22">
      <c r="B27" s="534"/>
      <c r="C27" s="154" t="s">
        <v>357</v>
      </c>
      <c r="D27" s="162">
        <v>0</v>
      </c>
      <c r="E27" s="162">
        <v>0</v>
      </c>
      <c r="F27" s="162">
        <v>0</v>
      </c>
      <c r="G27" s="162">
        <v>250</v>
      </c>
      <c r="H27" s="95">
        <v>870</v>
      </c>
      <c r="I27" s="95">
        <v>955</v>
      </c>
      <c r="J27" s="46">
        <v>795</v>
      </c>
      <c r="K27" s="46">
        <v>555</v>
      </c>
    </row>
    <row r="28" spans="2:22">
      <c r="B28" s="534"/>
      <c r="C28" s="154" t="s">
        <v>358</v>
      </c>
      <c r="D28" s="162">
        <v>510</v>
      </c>
      <c r="E28" s="95">
        <v>860</v>
      </c>
      <c r="F28" s="95">
        <v>665</v>
      </c>
      <c r="G28" s="95">
        <v>615</v>
      </c>
      <c r="H28" s="95">
        <v>80</v>
      </c>
      <c r="I28" s="162">
        <v>0</v>
      </c>
      <c r="J28" s="137">
        <v>0</v>
      </c>
      <c r="K28" s="137">
        <v>0</v>
      </c>
    </row>
    <row r="29" spans="2:22">
      <c r="B29" s="534"/>
      <c r="C29" s="154" t="s">
        <v>545</v>
      </c>
      <c r="D29" s="95">
        <v>15</v>
      </c>
      <c r="E29" s="95">
        <v>20</v>
      </c>
      <c r="F29" s="95">
        <v>25</v>
      </c>
      <c r="G29" s="95">
        <v>35</v>
      </c>
      <c r="H29" s="95">
        <v>40</v>
      </c>
      <c r="I29" s="95">
        <v>30</v>
      </c>
      <c r="J29" s="46">
        <v>10</v>
      </c>
      <c r="K29" s="46">
        <v>35</v>
      </c>
    </row>
    <row r="30" spans="2:22">
      <c r="B30" s="534"/>
      <c r="C30" s="154" t="s">
        <v>547</v>
      </c>
      <c r="D30" s="95">
        <v>1550</v>
      </c>
      <c r="E30" s="95">
        <v>1025</v>
      </c>
      <c r="F30" s="95">
        <v>615</v>
      </c>
      <c r="G30" s="95">
        <v>320</v>
      </c>
      <c r="H30" s="95">
        <v>335</v>
      </c>
      <c r="I30" s="95">
        <v>365</v>
      </c>
      <c r="J30" s="46">
        <v>450</v>
      </c>
      <c r="K30" s="46">
        <v>430</v>
      </c>
    </row>
    <row r="31" spans="2:22">
      <c r="B31" s="534"/>
      <c r="C31" s="154" t="s">
        <v>313</v>
      </c>
      <c r="D31" s="95">
        <v>35</v>
      </c>
      <c r="E31" s="95">
        <v>40</v>
      </c>
      <c r="F31" s="95">
        <v>45</v>
      </c>
      <c r="G31" s="95">
        <v>35</v>
      </c>
      <c r="H31" s="95">
        <v>25</v>
      </c>
      <c r="I31" s="95">
        <v>35</v>
      </c>
      <c r="J31" s="46">
        <v>45</v>
      </c>
      <c r="K31" s="46">
        <v>45</v>
      </c>
    </row>
    <row r="32" spans="2:22">
      <c r="B32" s="534"/>
      <c r="C32" s="154" t="s">
        <v>258</v>
      </c>
      <c r="D32" s="162">
        <v>15</v>
      </c>
      <c r="E32" s="95">
        <v>15</v>
      </c>
      <c r="F32" s="95">
        <v>5</v>
      </c>
      <c r="G32" s="95">
        <v>0</v>
      </c>
      <c r="H32" s="162">
        <v>0</v>
      </c>
      <c r="I32" s="162">
        <v>0</v>
      </c>
      <c r="J32" s="137">
        <v>0</v>
      </c>
      <c r="K32" s="137">
        <v>0</v>
      </c>
    </row>
    <row r="33" spans="1:22">
      <c r="B33" s="534"/>
      <c r="C33" s="154" t="s">
        <v>269</v>
      </c>
      <c r="D33" s="95">
        <v>7020</v>
      </c>
      <c r="E33" s="95">
        <v>6310</v>
      </c>
      <c r="F33" s="95">
        <v>6445</v>
      </c>
      <c r="G33" s="95">
        <v>6330</v>
      </c>
      <c r="H33" s="95">
        <v>6240</v>
      </c>
      <c r="I33" s="95">
        <v>5180</v>
      </c>
      <c r="J33" s="46">
        <v>4925</v>
      </c>
      <c r="K33" s="46">
        <v>4220</v>
      </c>
    </row>
    <row r="34" spans="1:22">
      <c r="B34" s="534"/>
      <c r="C34" s="154" t="s">
        <v>315</v>
      </c>
      <c r="D34" s="95">
        <v>4370</v>
      </c>
      <c r="E34" s="95">
        <v>4075</v>
      </c>
      <c r="F34" s="95">
        <v>4740</v>
      </c>
      <c r="G34" s="95">
        <v>3950</v>
      </c>
      <c r="H34" s="95">
        <v>4525</v>
      </c>
      <c r="I34" s="95">
        <v>4755</v>
      </c>
      <c r="J34" s="46">
        <v>4380</v>
      </c>
      <c r="K34" s="46">
        <v>3645</v>
      </c>
    </row>
    <row r="35" spans="1:22">
      <c r="B35" s="534"/>
      <c r="C35" s="327" t="s">
        <v>260</v>
      </c>
      <c r="D35" s="95">
        <v>1535</v>
      </c>
      <c r="E35" s="95">
        <v>1560</v>
      </c>
      <c r="F35" s="95">
        <v>1615</v>
      </c>
      <c r="G35" s="95">
        <v>1470</v>
      </c>
      <c r="H35" s="95">
        <v>1655</v>
      </c>
      <c r="I35" s="95">
        <v>1690</v>
      </c>
      <c r="J35" s="46">
        <v>1755</v>
      </c>
      <c r="K35" s="46">
        <v>1715</v>
      </c>
    </row>
    <row r="36" spans="1:22">
      <c r="B36" s="534"/>
      <c r="C36" s="327" t="s">
        <v>261</v>
      </c>
      <c r="D36" s="95">
        <v>3425</v>
      </c>
      <c r="E36" s="95">
        <v>4015</v>
      </c>
      <c r="F36" s="95">
        <v>3375</v>
      </c>
      <c r="G36" s="95">
        <v>2965</v>
      </c>
      <c r="H36" s="95">
        <v>2950</v>
      </c>
      <c r="I36" s="95">
        <v>3185</v>
      </c>
      <c r="J36" s="46">
        <v>3760</v>
      </c>
      <c r="K36" s="46">
        <v>3965</v>
      </c>
    </row>
    <row r="37" spans="1:22">
      <c r="A37" s="9"/>
      <c r="B37" s="535"/>
      <c r="C37" s="511" t="s">
        <v>0</v>
      </c>
      <c r="D37" s="508">
        <v>28565</v>
      </c>
      <c r="E37" s="508">
        <v>27170</v>
      </c>
      <c r="F37" s="508">
        <v>26800</v>
      </c>
      <c r="G37" s="508">
        <v>25020</v>
      </c>
      <c r="H37" s="508">
        <v>26445</v>
      </c>
      <c r="I37" s="508">
        <v>26745</v>
      </c>
      <c r="J37" s="460">
        <v>25970</v>
      </c>
      <c r="K37" s="460">
        <v>23520</v>
      </c>
    </row>
    <row r="38" spans="1:22" ht="6.75" customHeight="1">
      <c r="B38" s="33"/>
      <c r="C38" s="45"/>
      <c r="D38" s="46"/>
      <c r="E38" s="46"/>
      <c r="F38" s="46"/>
      <c r="G38" s="46"/>
      <c r="H38" s="46"/>
      <c r="I38" s="46"/>
      <c r="J38" s="46"/>
    </row>
    <row r="39" spans="1:22" ht="20.25" customHeight="1">
      <c r="B39" s="78"/>
      <c r="C39" s="78"/>
      <c r="D39" s="536" t="s">
        <v>703</v>
      </c>
      <c r="E39" s="537"/>
      <c r="F39" s="537"/>
      <c r="G39" s="537"/>
      <c r="H39" s="537"/>
      <c r="I39" s="537"/>
      <c r="J39" s="537"/>
      <c r="K39" s="537"/>
    </row>
    <row r="40" spans="1:22" ht="26.1" customHeight="1">
      <c r="B40" s="533" t="s">
        <v>664</v>
      </c>
      <c r="C40" s="172" t="s">
        <v>351</v>
      </c>
      <c r="D40" s="109"/>
      <c r="E40" s="183"/>
      <c r="F40" s="41" t="s">
        <v>55</v>
      </c>
      <c r="G40" s="41" t="s">
        <v>28</v>
      </c>
      <c r="H40" s="41" t="s">
        <v>29</v>
      </c>
      <c r="I40" s="41" t="s">
        <v>30</v>
      </c>
      <c r="J40" s="127" t="s">
        <v>31</v>
      </c>
      <c r="K40" s="350" t="s">
        <v>0</v>
      </c>
    </row>
    <row r="41" spans="1:22" s="7" customFormat="1" ht="12.9" customHeight="1">
      <c r="A41" s="2"/>
      <c r="B41" s="534"/>
      <c r="C41" s="10" t="s">
        <v>546</v>
      </c>
      <c r="D41" s="79"/>
      <c r="E41" s="10"/>
      <c r="F41" s="10">
        <v>115</v>
      </c>
      <c r="G41" s="10">
        <v>745</v>
      </c>
      <c r="H41" s="10">
        <v>435</v>
      </c>
      <c r="I41" s="10">
        <v>185</v>
      </c>
      <c r="J41" s="10">
        <v>65</v>
      </c>
      <c r="K41" s="96">
        <v>1545</v>
      </c>
      <c r="L41" s="4"/>
      <c r="M41" s="307"/>
      <c r="N41" s="4"/>
      <c r="O41" s="2"/>
      <c r="P41" s="2"/>
      <c r="Q41" s="2"/>
    </row>
    <row r="42" spans="1:22" ht="12.9" customHeight="1">
      <c r="B42" s="534"/>
      <c r="C42" s="18" t="s">
        <v>267</v>
      </c>
      <c r="D42" s="48"/>
      <c r="E42" s="10"/>
      <c r="F42" s="10">
        <v>270</v>
      </c>
      <c r="G42" s="10">
        <v>3335</v>
      </c>
      <c r="H42" s="10">
        <v>3565</v>
      </c>
      <c r="I42" s="10">
        <v>3710</v>
      </c>
      <c r="J42" s="10">
        <v>5880</v>
      </c>
      <c r="K42" s="96">
        <v>16760</v>
      </c>
      <c r="L42" s="4"/>
      <c r="M42" s="307"/>
      <c r="N42" s="4"/>
      <c r="R42" s="7"/>
      <c r="S42" s="7"/>
      <c r="T42" s="7"/>
      <c r="U42" s="7"/>
      <c r="V42" s="7"/>
    </row>
    <row r="43" spans="1:22" ht="12.9" customHeight="1">
      <c r="B43" s="534"/>
      <c r="C43" s="18" t="s">
        <v>266</v>
      </c>
      <c r="D43" s="48"/>
      <c r="E43" s="10"/>
      <c r="F43" s="10">
        <v>555</v>
      </c>
      <c r="G43" s="10">
        <v>3615</v>
      </c>
      <c r="H43" s="10">
        <v>2645</v>
      </c>
      <c r="I43" s="10">
        <v>2260</v>
      </c>
      <c r="J43" s="10">
        <v>1820</v>
      </c>
      <c r="K43" s="96">
        <v>10895</v>
      </c>
      <c r="L43" s="4"/>
      <c r="N43" s="4"/>
      <c r="R43" s="7"/>
      <c r="S43" s="7"/>
      <c r="T43" s="7"/>
      <c r="U43" s="7"/>
      <c r="V43" s="7"/>
    </row>
    <row r="44" spans="1:22" ht="12.9" customHeight="1">
      <c r="B44" s="534"/>
      <c r="C44" s="18" t="s">
        <v>265</v>
      </c>
      <c r="D44" s="48"/>
      <c r="E44" s="10"/>
      <c r="F44" s="10">
        <v>75</v>
      </c>
      <c r="G44" s="10">
        <v>1505</v>
      </c>
      <c r="H44" s="10">
        <v>1170</v>
      </c>
      <c r="I44" s="10">
        <v>870</v>
      </c>
      <c r="J44" s="10">
        <v>570</v>
      </c>
      <c r="K44" s="96">
        <v>4195</v>
      </c>
      <c r="L44" s="4"/>
      <c r="N44" s="4"/>
      <c r="R44" s="7"/>
      <c r="S44" s="7"/>
      <c r="T44" s="7"/>
      <c r="U44" s="7"/>
      <c r="V44" s="7"/>
    </row>
    <row r="45" spans="1:22" ht="12.9" customHeight="1">
      <c r="B45" s="534"/>
      <c r="C45" s="92" t="s">
        <v>357</v>
      </c>
      <c r="D45" s="48"/>
      <c r="E45" s="10"/>
      <c r="F45" s="10">
        <v>30</v>
      </c>
      <c r="G45" s="10">
        <v>685</v>
      </c>
      <c r="H45" s="10">
        <v>395</v>
      </c>
      <c r="I45" s="10">
        <v>460</v>
      </c>
      <c r="J45" s="10">
        <v>445</v>
      </c>
      <c r="K45" s="96">
        <v>2015</v>
      </c>
      <c r="L45" s="4"/>
      <c r="N45" s="4"/>
      <c r="R45" s="7"/>
      <c r="S45" s="7"/>
      <c r="T45" s="7"/>
      <c r="U45" s="7"/>
      <c r="V45" s="7"/>
    </row>
    <row r="46" spans="1:22" ht="12.9" customHeight="1">
      <c r="B46" s="534"/>
      <c r="C46" s="93" t="s">
        <v>545</v>
      </c>
      <c r="D46" s="48"/>
      <c r="E46" s="10"/>
      <c r="F46" s="10">
        <v>5</v>
      </c>
      <c r="G46" s="10">
        <v>60</v>
      </c>
      <c r="H46" s="10">
        <v>25</v>
      </c>
      <c r="I46" s="10">
        <v>10</v>
      </c>
      <c r="J46" s="10">
        <v>15</v>
      </c>
      <c r="K46" s="96">
        <v>115</v>
      </c>
      <c r="L46" s="4"/>
      <c r="N46" s="4"/>
      <c r="R46" s="7"/>
      <c r="S46" s="7"/>
      <c r="T46" s="7"/>
      <c r="U46" s="7"/>
      <c r="V46" s="7"/>
    </row>
    <row r="47" spans="1:22" ht="12.9" customHeight="1">
      <c r="B47" s="534"/>
      <c r="C47" s="10" t="s">
        <v>547</v>
      </c>
      <c r="D47" s="48"/>
      <c r="E47" s="10"/>
      <c r="F47" s="10">
        <v>55</v>
      </c>
      <c r="G47" s="10">
        <v>495</v>
      </c>
      <c r="H47" s="10">
        <v>365</v>
      </c>
      <c r="I47" s="10">
        <v>300</v>
      </c>
      <c r="J47" s="10">
        <v>215</v>
      </c>
      <c r="K47" s="96">
        <v>1430</v>
      </c>
      <c r="L47" s="4"/>
      <c r="N47" s="4"/>
      <c r="R47" s="7"/>
      <c r="S47" s="7"/>
      <c r="T47" s="7"/>
      <c r="U47" s="7"/>
      <c r="V47" s="7"/>
    </row>
    <row r="48" spans="1:22" ht="12.9" customHeight="1">
      <c r="B48" s="534"/>
      <c r="C48" s="10" t="s">
        <v>313</v>
      </c>
      <c r="D48" s="48"/>
      <c r="E48" s="10"/>
      <c r="F48" s="10">
        <v>60</v>
      </c>
      <c r="G48" s="10">
        <v>60</v>
      </c>
      <c r="H48" s="10">
        <v>25</v>
      </c>
      <c r="I48" s="10">
        <v>25</v>
      </c>
      <c r="J48" s="10">
        <v>5</v>
      </c>
      <c r="K48" s="96">
        <v>175</v>
      </c>
      <c r="L48" s="4"/>
      <c r="N48" s="4"/>
      <c r="R48" s="7"/>
      <c r="S48" s="7"/>
      <c r="T48" s="7"/>
      <c r="U48" s="7"/>
      <c r="V48" s="7"/>
    </row>
    <row r="49" spans="2:22" ht="12.9" customHeight="1">
      <c r="B49" s="534"/>
      <c r="C49" s="93" t="s">
        <v>269</v>
      </c>
      <c r="D49" s="48"/>
      <c r="E49" s="10"/>
      <c r="F49" s="10">
        <v>1580</v>
      </c>
      <c r="G49" s="10">
        <v>6310</v>
      </c>
      <c r="H49" s="10">
        <v>4035</v>
      </c>
      <c r="I49" s="10">
        <v>2575</v>
      </c>
      <c r="J49" s="10">
        <v>2210</v>
      </c>
      <c r="K49" s="96">
        <v>16710</v>
      </c>
      <c r="L49" s="4"/>
      <c r="N49" s="4"/>
      <c r="R49" s="7"/>
      <c r="S49" s="7"/>
      <c r="T49" s="7"/>
      <c r="U49" s="7"/>
      <c r="V49" s="7"/>
    </row>
    <row r="50" spans="2:22" ht="12.9" customHeight="1">
      <c r="B50" s="534"/>
      <c r="C50" s="10" t="s">
        <v>315</v>
      </c>
      <c r="D50" s="48"/>
      <c r="E50" s="10"/>
      <c r="F50" s="10">
        <v>2440</v>
      </c>
      <c r="G50" s="10">
        <v>7210</v>
      </c>
      <c r="H50" s="10">
        <v>2710</v>
      </c>
      <c r="I50" s="10">
        <v>1605</v>
      </c>
      <c r="J50" s="10">
        <v>1430</v>
      </c>
      <c r="K50" s="96">
        <v>15395</v>
      </c>
      <c r="L50" s="4"/>
      <c r="N50" s="4"/>
      <c r="R50" s="7"/>
      <c r="S50" s="7"/>
      <c r="T50" s="7"/>
      <c r="U50" s="7"/>
      <c r="V50" s="7"/>
    </row>
    <row r="51" spans="2:22" ht="13.2" customHeight="1">
      <c r="B51" s="534"/>
      <c r="C51" s="10" t="s">
        <v>260</v>
      </c>
      <c r="D51" s="48"/>
      <c r="E51" s="10"/>
      <c r="F51" s="10">
        <v>1610</v>
      </c>
      <c r="G51" s="10">
        <v>3035</v>
      </c>
      <c r="H51" s="10">
        <v>1120</v>
      </c>
      <c r="I51" s="10">
        <v>730</v>
      </c>
      <c r="J51" s="10">
        <v>500</v>
      </c>
      <c r="K51" s="96">
        <v>6995</v>
      </c>
      <c r="L51" s="4"/>
      <c r="N51" s="4"/>
      <c r="R51" s="7"/>
      <c r="S51" s="7"/>
      <c r="T51" s="7"/>
      <c r="U51" s="7"/>
      <c r="V51" s="7"/>
    </row>
    <row r="52" spans="2:22" ht="12.75" customHeight="1">
      <c r="B52" s="534"/>
      <c r="C52" s="10" t="s">
        <v>261</v>
      </c>
      <c r="D52" s="48"/>
      <c r="E52" s="10"/>
      <c r="F52" s="10">
        <v>210</v>
      </c>
      <c r="G52" s="10">
        <v>4155</v>
      </c>
      <c r="H52" s="10">
        <v>3285</v>
      </c>
      <c r="I52" s="10">
        <v>2780</v>
      </c>
      <c r="J52" s="10">
        <v>2510</v>
      </c>
      <c r="K52" s="96">
        <v>12940</v>
      </c>
      <c r="L52" s="4"/>
      <c r="N52" s="4"/>
      <c r="R52" s="7"/>
      <c r="S52" s="7"/>
      <c r="T52" s="7"/>
      <c r="U52" s="7"/>
      <c r="V52" s="7"/>
    </row>
    <row r="53" spans="2:22" ht="12.75" customHeight="1">
      <c r="B53" s="535"/>
      <c r="C53" s="527" t="s">
        <v>0</v>
      </c>
      <c r="D53" s="109"/>
      <c r="E53" s="365"/>
      <c r="F53" s="365">
        <v>6925</v>
      </c>
      <c r="G53" s="365">
        <v>30560</v>
      </c>
      <c r="H53" s="365">
        <v>19530</v>
      </c>
      <c r="I53" s="365">
        <v>15360</v>
      </c>
      <c r="J53" s="365">
        <v>15595</v>
      </c>
      <c r="K53" s="493">
        <v>87970</v>
      </c>
      <c r="L53" s="4"/>
      <c r="N53" s="4"/>
      <c r="R53" s="7"/>
      <c r="S53" s="7"/>
      <c r="T53" s="7"/>
      <c r="U53" s="7"/>
      <c r="V53" s="7"/>
    </row>
    <row r="54" spans="2:22" ht="26.1" customHeight="1">
      <c r="B54" s="533" t="s">
        <v>665</v>
      </c>
      <c r="C54" s="172" t="s">
        <v>351</v>
      </c>
      <c r="D54" s="109"/>
      <c r="E54" s="112"/>
      <c r="F54" s="112"/>
      <c r="G54" s="183"/>
      <c r="H54" s="183"/>
      <c r="I54" s="41" t="s">
        <v>1</v>
      </c>
      <c r="J54" s="41" t="s">
        <v>2</v>
      </c>
      <c r="K54" s="350" t="s">
        <v>0</v>
      </c>
    </row>
    <row r="55" spans="2:22" ht="13.2" customHeight="1">
      <c r="B55" s="534"/>
      <c r="C55" s="10" t="s">
        <v>546</v>
      </c>
      <c r="D55" s="48"/>
      <c r="E55" s="18"/>
      <c r="F55" s="18"/>
      <c r="G55" s="10"/>
      <c r="I55" s="10">
        <v>125</v>
      </c>
      <c r="J55" s="10">
        <v>1415</v>
      </c>
      <c r="K55" s="96">
        <v>1545</v>
      </c>
      <c r="M55" s="307"/>
      <c r="T55" s="7"/>
      <c r="U55" s="7"/>
      <c r="V55" s="7"/>
    </row>
    <row r="56" spans="2:22" ht="13.2" customHeight="1">
      <c r="B56" s="534"/>
      <c r="C56" s="18" t="s">
        <v>267</v>
      </c>
      <c r="D56" s="48"/>
      <c r="E56" s="18"/>
      <c r="F56" s="18"/>
      <c r="G56" s="10"/>
      <c r="I56" s="10">
        <v>14010</v>
      </c>
      <c r="J56" s="10">
        <v>2705</v>
      </c>
      <c r="K56" s="96">
        <v>16760</v>
      </c>
      <c r="M56" s="307"/>
      <c r="T56" s="7"/>
      <c r="U56" s="7"/>
      <c r="V56" s="7"/>
    </row>
    <row r="57" spans="2:22" ht="13.2" customHeight="1">
      <c r="B57" s="534"/>
      <c r="C57" s="18" t="s">
        <v>266</v>
      </c>
      <c r="D57" s="48"/>
      <c r="E57" s="18"/>
      <c r="F57" s="18"/>
      <c r="G57" s="10"/>
      <c r="I57" s="10">
        <v>2670</v>
      </c>
      <c r="J57" s="10">
        <v>8180</v>
      </c>
      <c r="K57" s="96">
        <v>10895</v>
      </c>
      <c r="L57" s="73"/>
      <c r="T57" s="7"/>
      <c r="U57" s="7"/>
      <c r="V57" s="7"/>
    </row>
    <row r="58" spans="2:22" ht="13.2" customHeight="1">
      <c r="B58" s="534"/>
      <c r="C58" s="18" t="s">
        <v>265</v>
      </c>
      <c r="D58" s="48"/>
      <c r="E58" s="18"/>
      <c r="F58" s="18"/>
      <c r="G58" s="10"/>
      <c r="I58" s="10">
        <v>315</v>
      </c>
      <c r="J58" s="10">
        <v>3760</v>
      </c>
      <c r="K58" s="96">
        <v>4195</v>
      </c>
      <c r="T58" s="7"/>
      <c r="U58" s="7"/>
      <c r="V58" s="7"/>
    </row>
    <row r="59" spans="2:22" ht="13.2" customHeight="1">
      <c r="B59" s="534"/>
      <c r="C59" s="92" t="s">
        <v>357</v>
      </c>
      <c r="D59" s="79"/>
      <c r="E59" s="18"/>
      <c r="F59" s="18"/>
      <c r="G59" s="10"/>
      <c r="I59" s="10">
        <v>850</v>
      </c>
      <c r="J59" s="10">
        <v>1155</v>
      </c>
      <c r="K59" s="96">
        <v>2015</v>
      </c>
      <c r="T59" s="7"/>
      <c r="U59" s="7"/>
      <c r="V59" s="7"/>
    </row>
    <row r="60" spans="2:22" ht="13.2" customHeight="1">
      <c r="B60" s="534"/>
      <c r="C60" s="93" t="s">
        <v>545</v>
      </c>
      <c r="D60" s="79"/>
      <c r="E60" s="18"/>
      <c r="F60" s="18"/>
      <c r="G60" s="10"/>
      <c r="I60" s="10">
        <v>115</v>
      </c>
      <c r="J60" s="10">
        <v>0</v>
      </c>
      <c r="K60" s="96">
        <v>115</v>
      </c>
      <c r="T60" s="7"/>
      <c r="U60" s="7"/>
      <c r="V60" s="7"/>
    </row>
    <row r="61" spans="2:22" ht="13.2" customHeight="1">
      <c r="B61" s="534"/>
      <c r="C61" s="10" t="s">
        <v>547</v>
      </c>
      <c r="D61" s="79"/>
      <c r="E61" s="18"/>
      <c r="F61" s="18"/>
      <c r="G61" s="10"/>
      <c r="I61" s="10">
        <v>155</v>
      </c>
      <c r="J61" s="10">
        <v>1270</v>
      </c>
      <c r="K61" s="96">
        <v>1430</v>
      </c>
      <c r="T61" s="7"/>
      <c r="U61" s="7"/>
      <c r="V61" s="7"/>
    </row>
    <row r="62" spans="2:22" ht="13.2" customHeight="1">
      <c r="B62" s="534"/>
      <c r="C62" s="10" t="s">
        <v>313</v>
      </c>
      <c r="D62" s="79"/>
      <c r="E62" s="18"/>
      <c r="F62" s="18"/>
      <c r="G62" s="10"/>
      <c r="I62" s="10">
        <v>5</v>
      </c>
      <c r="J62" s="10">
        <v>170</v>
      </c>
      <c r="K62" s="96">
        <v>175</v>
      </c>
      <c r="T62" s="7"/>
      <c r="U62" s="7"/>
      <c r="V62" s="7"/>
    </row>
    <row r="63" spans="2:22" ht="13.2" customHeight="1">
      <c r="B63" s="534"/>
      <c r="C63" s="10" t="s">
        <v>269</v>
      </c>
      <c r="D63" s="79"/>
      <c r="E63" s="18"/>
      <c r="F63" s="18"/>
      <c r="G63" s="10"/>
      <c r="I63" s="10">
        <v>5070</v>
      </c>
      <c r="J63" s="10">
        <v>11600</v>
      </c>
      <c r="K63" s="96">
        <v>16710</v>
      </c>
      <c r="T63" s="7"/>
      <c r="U63" s="7"/>
      <c r="V63" s="7"/>
    </row>
    <row r="64" spans="2:22" ht="13.2" customHeight="1">
      <c r="B64" s="534"/>
      <c r="C64" s="10" t="s">
        <v>315</v>
      </c>
      <c r="D64" s="79"/>
      <c r="E64" s="18"/>
      <c r="F64" s="18"/>
      <c r="G64" s="10"/>
      <c r="I64" s="10">
        <v>9800</v>
      </c>
      <c r="J64" s="10">
        <v>5545</v>
      </c>
      <c r="K64" s="96">
        <v>15395</v>
      </c>
      <c r="T64" s="7"/>
      <c r="U64" s="7"/>
      <c r="V64" s="7"/>
    </row>
    <row r="65" spans="2:22" ht="13.2" customHeight="1">
      <c r="B65" s="534"/>
      <c r="C65" s="10" t="s">
        <v>260</v>
      </c>
      <c r="D65" s="79"/>
      <c r="E65" s="18"/>
      <c r="F65" s="18"/>
      <c r="G65" s="10"/>
      <c r="I65" s="10">
        <v>3770</v>
      </c>
      <c r="J65" s="10">
        <v>3210</v>
      </c>
      <c r="K65" s="96">
        <v>6995</v>
      </c>
      <c r="T65" s="7"/>
      <c r="U65" s="7"/>
      <c r="V65" s="7"/>
    </row>
    <row r="66" spans="2:22" ht="13.2" customHeight="1">
      <c r="B66" s="534"/>
      <c r="C66" s="334" t="s">
        <v>261</v>
      </c>
      <c r="D66" s="18"/>
      <c r="E66" s="18"/>
      <c r="F66" s="18"/>
      <c r="G66" s="10"/>
      <c r="I66" s="10">
        <v>5480</v>
      </c>
      <c r="J66" s="10">
        <v>7440</v>
      </c>
      <c r="K66" s="96">
        <v>12940</v>
      </c>
      <c r="T66" s="7"/>
      <c r="U66" s="7"/>
      <c r="V66" s="7"/>
    </row>
    <row r="67" spans="2:22" ht="13.2" customHeight="1">
      <c r="B67" s="535"/>
      <c r="C67" s="528" t="s">
        <v>0</v>
      </c>
      <c r="D67" s="112"/>
      <c r="E67" s="112"/>
      <c r="F67" s="112"/>
      <c r="G67" s="365"/>
      <c r="H67" s="183"/>
      <c r="I67" s="365">
        <v>41850</v>
      </c>
      <c r="J67" s="365">
        <v>45770</v>
      </c>
      <c r="K67" s="493">
        <v>87970</v>
      </c>
      <c r="M67" s="307"/>
      <c r="T67" s="7"/>
      <c r="U67" s="7"/>
      <c r="V67" s="7"/>
    </row>
    <row r="68" spans="2:22" ht="28.8" customHeight="1">
      <c r="B68" s="533" t="s">
        <v>666</v>
      </c>
      <c r="C68" s="263" t="s">
        <v>351</v>
      </c>
      <c r="D68" s="335"/>
      <c r="E68" s="262" t="s">
        <v>372</v>
      </c>
      <c r="F68" s="152" t="s">
        <v>373</v>
      </c>
      <c r="G68" s="496" t="s">
        <v>571</v>
      </c>
      <c r="H68" s="127" t="s">
        <v>374</v>
      </c>
      <c r="I68" s="127" t="s">
        <v>375</v>
      </c>
      <c r="J68" s="127" t="s">
        <v>529</v>
      </c>
      <c r="K68" s="350" t="s">
        <v>0</v>
      </c>
      <c r="L68" s="73"/>
      <c r="M68" s="489"/>
      <c r="T68" s="7"/>
      <c r="U68" s="7"/>
      <c r="V68" s="7"/>
    </row>
    <row r="69" spans="2:22" ht="13.2" customHeight="1">
      <c r="B69" s="534"/>
      <c r="C69" s="264" t="s">
        <v>546</v>
      </c>
      <c r="D69" s="2"/>
      <c r="E69" s="10">
        <v>930</v>
      </c>
      <c r="F69" s="10">
        <v>310</v>
      </c>
      <c r="G69" s="10">
        <v>190</v>
      </c>
      <c r="H69" s="10">
        <v>100</v>
      </c>
      <c r="I69" s="10">
        <v>35</v>
      </c>
      <c r="J69" s="107">
        <v>15</v>
      </c>
      <c r="K69" s="96">
        <v>1545</v>
      </c>
      <c r="M69" s="307"/>
      <c r="T69" s="7"/>
      <c r="U69" s="7"/>
      <c r="V69" s="7"/>
    </row>
    <row r="70" spans="2:22" ht="13.2" customHeight="1">
      <c r="B70" s="534"/>
      <c r="C70" s="265" t="s">
        <v>267</v>
      </c>
      <c r="D70" s="2"/>
      <c r="E70" s="10">
        <v>8765</v>
      </c>
      <c r="F70" s="10">
        <v>2900</v>
      </c>
      <c r="G70" s="10">
        <v>1975</v>
      </c>
      <c r="H70" s="10">
        <v>3605</v>
      </c>
      <c r="I70" s="10">
        <v>355</v>
      </c>
      <c r="J70" s="10">
        <v>400</v>
      </c>
      <c r="K70" s="96">
        <v>16760</v>
      </c>
      <c r="T70" s="7"/>
      <c r="U70" s="7"/>
      <c r="V70" s="7"/>
    </row>
    <row r="71" spans="2:22" ht="13.2" customHeight="1">
      <c r="B71" s="534"/>
      <c r="C71" s="265" t="s">
        <v>266</v>
      </c>
      <c r="D71" s="2"/>
      <c r="E71" s="10">
        <v>5190</v>
      </c>
      <c r="F71" s="10">
        <v>2790</v>
      </c>
      <c r="G71" s="10">
        <v>1060</v>
      </c>
      <c r="H71" s="10">
        <v>1110</v>
      </c>
      <c r="I71" s="10">
        <v>150</v>
      </c>
      <c r="J71" s="10">
        <v>220</v>
      </c>
      <c r="K71" s="96">
        <v>10895</v>
      </c>
      <c r="T71" s="7"/>
      <c r="U71" s="7"/>
      <c r="V71" s="7"/>
    </row>
    <row r="72" spans="2:22" ht="13.2" customHeight="1">
      <c r="B72" s="534"/>
      <c r="C72" s="265" t="s">
        <v>265</v>
      </c>
      <c r="D72" s="2"/>
      <c r="E72" s="10">
        <v>2375</v>
      </c>
      <c r="F72" s="10">
        <v>805</v>
      </c>
      <c r="G72" s="10">
        <v>315</v>
      </c>
      <c r="H72" s="10">
        <v>720</v>
      </c>
      <c r="I72" s="10">
        <v>80</v>
      </c>
      <c r="J72" s="10">
        <v>105</v>
      </c>
      <c r="K72" s="96">
        <v>4195</v>
      </c>
      <c r="T72" s="7"/>
      <c r="U72" s="7"/>
      <c r="V72" s="7"/>
    </row>
    <row r="73" spans="2:22" ht="13.2" customHeight="1">
      <c r="B73" s="534"/>
      <c r="C73" s="265" t="s">
        <v>357</v>
      </c>
      <c r="D73" s="2"/>
      <c r="E73" s="10">
        <v>705</v>
      </c>
      <c r="F73" s="10">
        <v>170</v>
      </c>
      <c r="G73" s="10">
        <v>225</v>
      </c>
      <c r="H73" s="10">
        <v>50</v>
      </c>
      <c r="I73" s="10">
        <v>15</v>
      </c>
      <c r="J73" s="10">
        <v>20</v>
      </c>
      <c r="K73" s="96">
        <v>2015</v>
      </c>
      <c r="T73" s="7"/>
      <c r="U73" s="7"/>
      <c r="V73" s="7"/>
    </row>
    <row r="74" spans="2:22" ht="13.2" customHeight="1">
      <c r="B74" s="534"/>
      <c r="C74" s="264" t="s">
        <v>545</v>
      </c>
      <c r="D74" s="2"/>
      <c r="E74" s="10">
        <v>85</v>
      </c>
      <c r="F74" s="10">
        <v>5</v>
      </c>
      <c r="G74" s="10">
        <v>5</v>
      </c>
      <c r="H74" s="10">
        <v>15</v>
      </c>
      <c r="I74" s="10">
        <v>5</v>
      </c>
      <c r="J74" s="10">
        <v>5</v>
      </c>
      <c r="K74" s="96">
        <v>115</v>
      </c>
      <c r="T74" s="7"/>
      <c r="U74" s="7"/>
      <c r="V74" s="7"/>
    </row>
    <row r="75" spans="2:22" ht="13.2" customHeight="1">
      <c r="B75" s="534"/>
      <c r="C75" s="264" t="s">
        <v>547</v>
      </c>
      <c r="D75" s="2"/>
      <c r="E75" s="10">
        <v>1045</v>
      </c>
      <c r="F75" s="10">
        <v>255</v>
      </c>
      <c r="G75" s="10">
        <v>115</v>
      </c>
      <c r="H75" s="10">
        <v>85</v>
      </c>
      <c r="I75" s="10">
        <v>35</v>
      </c>
      <c r="J75" s="10">
        <v>20</v>
      </c>
      <c r="K75" s="96">
        <v>1430</v>
      </c>
      <c r="T75" s="7"/>
      <c r="U75" s="7"/>
      <c r="V75" s="7"/>
    </row>
    <row r="76" spans="2:22" ht="13.2" customHeight="1">
      <c r="B76" s="534"/>
      <c r="C76" s="264" t="s">
        <v>313</v>
      </c>
      <c r="D76" s="2"/>
      <c r="E76" s="10">
        <v>130</v>
      </c>
      <c r="F76" s="10">
        <v>20</v>
      </c>
      <c r="G76" s="10">
        <v>10</v>
      </c>
      <c r="H76" s="10">
        <v>10</v>
      </c>
      <c r="I76" s="10">
        <v>5</v>
      </c>
      <c r="J76" s="10">
        <v>5</v>
      </c>
      <c r="K76" s="96">
        <v>175</v>
      </c>
      <c r="T76" s="7"/>
      <c r="U76" s="7"/>
      <c r="V76" s="7"/>
    </row>
    <row r="77" spans="2:22" ht="13.2" customHeight="1">
      <c r="B77" s="534"/>
      <c r="C77" s="264" t="s">
        <v>269</v>
      </c>
      <c r="D77" s="2"/>
      <c r="E77" s="10">
        <v>7780</v>
      </c>
      <c r="F77" s="10">
        <v>4195</v>
      </c>
      <c r="G77" s="10">
        <v>1495</v>
      </c>
      <c r="H77" s="10">
        <v>2320</v>
      </c>
      <c r="I77" s="10">
        <v>325</v>
      </c>
      <c r="J77" s="10">
        <v>335</v>
      </c>
      <c r="K77" s="96">
        <v>16710</v>
      </c>
      <c r="T77" s="7"/>
      <c r="U77" s="7"/>
      <c r="V77" s="7"/>
    </row>
    <row r="78" spans="2:22" ht="13.2" customHeight="1">
      <c r="B78" s="534"/>
      <c r="C78" s="264" t="s">
        <v>315</v>
      </c>
      <c r="D78" s="2"/>
      <c r="E78" s="10">
        <v>8450</v>
      </c>
      <c r="F78" s="10">
        <v>2270</v>
      </c>
      <c r="G78" s="10">
        <v>1530</v>
      </c>
      <c r="H78" s="10">
        <v>3265</v>
      </c>
      <c r="I78" s="10">
        <v>380</v>
      </c>
      <c r="J78" s="10">
        <v>315</v>
      </c>
      <c r="K78" s="96">
        <v>15395</v>
      </c>
      <c r="T78" s="7"/>
      <c r="U78" s="7"/>
      <c r="V78" s="7"/>
    </row>
    <row r="79" spans="2:22" ht="13.2" customHeight="1">
      <c r="B79" s="534"/>
      <c r="C79" s="264" t="s">
        <v>260</v>
      </c>
      <c r="D79" s="2"/>
      <c r="E79" s="10">
        <v>5570</v>
      </c>
      <c r="F79" s="10">
        <v>1125</v>
      </c>
      <c r="G79" s="10">
        <v>385</v>
      </c>
      <c r="H79" s="10">
        <v>310</v>
      </c>
      <c r="I79" s="10">
        <v>140</v>
      </c>
      <c r="J79" s="10">
        <v>140</v>
      </c>
      <c r="K79" s="96">
        <v>6995</v>
      </c>
      <c r="T79" s="7"/>
      <c r="U79" s="7"/>
      <c r="V79" s="7"/>
    </row>
    <row r="80" spans="2:22" ht="13.2" customHeight="1">
      <c r="B80" s="534"/>
      <c r="C80" s="264" t="s">
        <v>261</v>
      </c>
      <c r="D80" s="2"/>
      <c r="E80" s="10">
        <v>7125</v>
      </c>
      <c r="F80" s="10">
        <v>1715</v>
      </c>
      <c r="G80" s="10">
        <v>1235</v>
      </c>
      <c r="H80" s="10">
        <v>1295</v>
      </c>
      <c r="I80" s="10">
        <v>210</v>
      </c>
      <c r="J80" s="10">
        <v>250</v>
      </c>
      <c r="K80" s="96">
        <v>12940</v>
      </c>
      <c r="T80" s="7"/>
      <c r="U80" s="7"/>
      <c r="V80" s="7"/>
    </row>
    <row r="81" spans="2:22" ht="13.2" customHeight="1">
      <c r="B81" s="535"/>
      <c r="C81" s="528" t="s">
        <v>0</v>
      </c>
      <c r="D81" s="183"/>
      <c r="E81" s="184">
        <v>47575</v>
      </c>
      <c r="F81" s="184">
        <v>16355</v>
      </c>
      <c r="G81" s="184">
        <v>8480</v>
      </c>
      <c r="H81" s="184">
        <v>12770</v>
      </c>
      <c r="I81" s="184">
        <v>1725</v>
      </c>
      <c r="J81" s="184">
        <v>1805</v>
      </c>
      <c r="K81" s="493">
        <v>87970</v>
      </c>
      <c r="T81" s="7"/>
      <c r="U81" s="7"/>
      <c r="V81" s="7"/>
    </row>
    <row r="82" spans="2:22" ht="41.25" customHeight="1">
      <c r="B82" s="533" t="s">
        <v>667</v>
      </c>
      <c r="C82" s="172" t="s">
        <v>351</v>
      </c>
      <c r="D82" s="184"/>
      <c r="E82" s="40" t="s">
        <v>56</v>
      </c>
      <c r="F82" s="128" t="s">
        <v>338</v>
      </c>
      <c r="G82" s="127" t="s">
        <v>339</v>
      </c>
      <c r="H82" s="127" t="s">
        <v>340</v>
      </c>
      <c r="I82" s="496" t="s">
        <v>343</v>
      </c>
      <c r="J82" s="127" t="s">
        <v>316</v>
      </c>
      <c r="K82" s="350" t="s">
        <v>0</v>
      </c>
      <c r="L82" s="307"/>
      <c r="M82"/>
    </row>
    <row r="83" spans="2:22" ht="12.9" customHeight="1">
      <c r="B83" s="534"/>
      <c r="C83" s="10" t="s">
        <v>546</v>
      </c>
      <c r="D83" s="113"/>
      <c r="E83" s="52">
        <v>250</v>
      </c>
      <c r="F83" s="52">
        <v>160</v>
      </c>
      <c r="G83" s="52">
        <v>220</v>
      </c>
      <c r="H83" s="52">
        <v>175</v>
      </c>
      <c r="I83" s="10">
        <v>615</v>
      </c>
      <c r="J83" s="10">
        <v>105</v>
      </c>
      <c r="K83" s="96">
        <v>1545</v>
      </c>
      <c r="L83" s="131"/>
      <c r="M83"/>
      <c r="N83" s="92"/>
      <c r="O83" s="92"/>
      <c r="P83" s="92"/>
      <c r="Q83" s="92"/>
    </row>
    <row r="84" spans="2:22" ht="12.9" customHeight="1">
      <c r="B84" s="534"/>
      <c r="C84" s="18" t="s">
        <v>267</v>
      </c>
      <c r="D84" s="113"/>
      <c r="E84" s="52">
        <v>3165</v>
      </c>
      <c r="F84" s="52">
        <v>940</v>
      </c>
      <c r="G84" s="52">
        <v>725</v>
      </c>
      <c r="H84" s="10">
        <v>910</v>
      </c>
      <c r="I84" s="10">
        <v>5875</v>
      </c>
      <c r="J84" s="10">
        <v>4315</v>
      </c>
      <c r="K84" s="96">
        <v>16760</v>
      </c>
      <c r="L84" s="131"/>
      <c r="M84"/>
      <c r="N84" s="92"/>
      <c r="O84" s="92"/>
      <c r="P84" s="92"/>
      <c r="Q84" s="92"/>
    </row>
    <row r="85" spans="2:22" ht="12.9" customHeight="1">
      <c r="B85" s="534"/>
      <c r="C85" s="18" t="s">
        <v>266</v>
      </c>
      <c r="D85" s="113"/>
      <c r="E85" s="52">
        <v>1595</v>
      </c>
      <c r="F85" s="52">
        <v>980</v>
      </c>
      <c r="G85" s="52">
        <v>900</v>
      </c>
      <c r="H85" s="10">
        <v>715</v>
      </c>
      <c r="I85" s="10">
        <v>3275</v>
      </c>
      <c r="J85" s="10">
        <v>1350</v>
      </c>
      <c r="K85" s="96">
        <v>10895</v>
      </c>
      <c r="L85" s="305"/>
      <c r="M85"/>
      <c r="N85" s="92"/>
      <c r="O85" s="92"/>
      <c r="P85" s="92"/>
      <c r="Q85" s="92"/>
    </row>
    <row r="86" spans="2:22" ht="12.9" customHeight="1">
      <c r="B86" s="534"/>
      <c r="C86" s="18" t="s">
        <v>265</v>
      </c>
      <c r="D86" s="113"/>
      <c r="E86" s="52">
        <v>405</v>
      </c>
      <c r="F86" s="52">
        <v>280</v>
      </c>
      <c r="G86" s="52">
        <v>255</v>
      </c>
      <c r="H86" s="10">
        <v>285</v>
      </c>
      <c r="I86" s="10">
        <v>1445</v>
      </c>
      <c r="J86" s="10">
        <v>1005</v>
      </c>
      <c r="K86" s="96">
        <v>4195</v>
      </c>
      <c r="L86" s="131"/>
      <c r="M86"/>
      <c r="N86" s="92"/>
      <c r="O86" s="92"/>
      <c r="P86" s="92"/>
      <c r="Q86" s="92"/>
    </row>
    <row r="87" spans="2:22" ht="12.9" customHeight="1">
      <c r="B87" s="534"/>
      <c r="C87" s="92" t="s">
        <v>357</v>
      </c>
      <c r="D87" s="113"/>
      <c r="E87" s="52">
        <v>195</v>
      </c>
      <c r="F87" s="52">
        <v>80</v>
      </c>
      <c r="G87" s="52">
        <v>85</v>
      </c>
      <c r="H87" s="10">
        <v>130</v>
      </c>
      <c r="I87" s="10">
        <v>60</v>
      </c>
      <c r="J87" s="10">
        <v>25</v>
      </c>
      <c r="K87" s="96">
        <v>2015</v>
      </c>
      <c r="L87" s="131"/>
      <c r="M87"/>
      <c r="N87" s="92"/>
      <c r="O87" s="92"/>
      <c r="P87" s="92"/>
      <c r="Q87" s="92"/>
    </row>
    <row r="88" spans="2:22" ht="12.75" customHeight="1">
      <c r="B88" s="534"/>
      <c r="C88" s="93" t="s">
        <v>545</v>
      </c>
      <c r="D88" s="113"/>
      <c r="E88" s="52">
        <v>5</v>
      </c>
      <c r="F88" s="52">
        <v>5</v>
      </c>
      <c r="G88" s="52">
        <v>10</v>
      </c>
      <c r="H88" s="10">
        <v>10</v>
      </c>
      <c r="I88" s="10">
        <v>50</v>
      </c>
      <c r="J88" s="10">
        <v>15</v>
      </c>
      <c r="K88" s="96">
        <v>115</v>
      </c>
      <c r="L88" s="131"/>
      <c r="M88"/>
      <c r="N88" s="92"/>
      <c r="O88" s="92"/>
      <c r="P88" s="92"/>
      <c r="Q88" s="92"/>
    </row>
    <row r="89" spans="2:22" ht="12.75" customHeight="1">
      <c r="B89" s="534"/>
      <c r="C89" s="10" t="s">
        <v>547</v>
      </c>
      <c r="D89" s="113"/>
      <c r="E89" s="52">
        <v>235</v>
      </c>
      <c r="F89" s="52">
        <v>180</v>
      </c>
      <c r="G89" s="52">
        <v>150</v>
      </c>
      <c r="H89" s="10">
        <v>100</v>
      </c>
      <c r="I89" s="10">
        <v>660</v>
      </c>
      <c r="J89" s="10">
        <v>105</v>
      </c>
      <c r="K89" s="96">
        <v>1430</v>
      </c>
      <c r="L89" s="131"/>
      <c r="M89"/>
      <c r="N89" s="92"/>
      <c r="O89" s="92"/>
      <c r="P89" s="92"/>
      <c r="Q89" s="92"/>
    </row>
    <row r="90" spans="2:22" ht="12.9" customHeight="1">
      <c r="B90" s="534"/>
      <c r="C90" s="10" t="s">
        <v>313</v>
      </c>
      <c r="D90" s="113"/>
      <c r="E90" s="52">
        <v>35</v>
      </c>
      <c r="F90" s="52">
        <v>25</v>
      </c>
      <c r="G90" s="52">
        <v>50</v>
      </c>
      <c r="H90" s="10">
        <v>15</v>
      </c>
      <c r="I90" s="10">
        <v>35</v>
      </c>
      <c r="J90" s="10">
        <v>15</v>
      </c>
      <c r="K90" s="96">
        <v>175</v>
      </c>
      <c r="L90" s="131"/>
      <c r="M90"/>
      <c r="N90" s="92"/>
      <c r="O90" s="92"/>
      <c r="P90" s="92"/>
      <c r="Q90" s="92"/>
    </row>
    <row r="91" spans="2:22" ht="12.9" customHeight="1">
      <c r="B91" s="534"/>
      <c r="C91" s="10" t="s">
        <v>269</v>
      </c>
      <c r="D91" s="113"/>
      <c r="E91" s="52">
        <v>2390</v>
      </c>
      <c r="F91" s="52">
        <v>1615</v>
      </c>
      <c r="G91" s="52">
        <v>1450</v>
      </c>
      <c r="H91" s="10">
        <v>1280</v>
      </c>
      <c r="I91" s="10">
        <v>3575</v>
      </c>
      <c r="J91" s="10">
        <v>1815</v>
      </c>
      <c r="K91" s="96">
        <v>16710</v>
      </c>
      <c r="L91" s="131"/>
      <c r="M91"/>
      <c r="N91" s="92"/>
      <c r="O91" s="92"/>
      <c r="P91" s="92"/>
      <c r="Q91" s="92"/>
    </row>
    <row r="92" spans="2:22" ht="12.9" customHeight="1">
      <c r="B92" s="534"/>
      <c r="C92" s="10" t="s">
        <v>315</v>
      </c>
      <c r="D92" s="113"/>
      <c r="E92" s="52">
        <v>1000</v>
      </c>
      <c r="F92" s="52">
        <v>815</v>
      </c>
      <c r="G92" s="52">
        <v>1105</v>
      </c>
      <c r="H92" s="10">
        <v>2170</v>
      </c>
      <c r="I92" s="10">
        <v>5385</v>
      </c>
      <c r="J92" s="10">
        <v>3465</v>
      </c>
      <c r="K92" s="96">
        <v>15395</v>
      </c>
      <c r="L92" s="131"/>
      <c r="M92"/>
      <c r="N92" s="92"/>
      <c r="O92" s="92"/>
      <c r="P92" s="92"/>
      <c r="Q92" s="92"/>
    </row>
    <row r="93" spans="2:22" ht="13.2" customHeight="1">
      <c r="B93" s="534"/>
      <c r="C93" s="10" t="s">
        <v>260</v>
      </c>
      <c r="D93" s="113"/>
      <c r="E93" s="52">
        <v>220</v>
      </c>
      <c r="F93" s="52">
        <v>420</v>
      </c>
      <c r="G93" s="52">
        <v>590</v>
      </c>
      <c r="H93" s="10">
        <v>1285</v>
      </c>
      <c r="I93" s="10">
        <v>1810</v>
      </c>
      <c r="J93" s="10">
        <v>2140</v>
      </c>
      <c r="K93" s="96">
        <v>6995</v>
      </c>
      <c r="L93" s="131"/>
      <c r="M93"/>
      <c r="N93" s="92"/>
      <c r="O93" s="92"/>
      <c r="P93" s="92"/>
      <c r="Q93" s="92"/>
    </row>
    <row r="94" spans="2:22" ht="12.9" customHeight="1">
      <c r="B94" s="534"/>
      <c r="C94" s="10" t="s">
        <v>261</v>
      </c>
      <c r="D94" s="113"/>
      <c r="E94" s="52">
        <v>815</v>
      </c>
      <c r="F94" s="52">
        <v>815</v>
      </c>
      <c r="G94" s="52">
        <v>1060</v>
      </c>
      <c r="H94" s="10">
        <v>1450</v>
      </c>
      <c r="I94" s="10">
        <v>2500</v>
      </c>
      <c r="J94" s="10">
        <v>2715</v>
      </c>
      <c r="K94" s="96">
        <v>12940</v>
      </c>
      <c r="L94" s="131"/>
      <c r="M94" s="92"/>
      <c r="N94" s="92"/>
      <c r="O94" s="92"/>
      <c r="P94" s="92"/>
      <c r="Q94" s="92"/>
    </row>
    <row r="95" spans="2:22" ht="12.9" customHeight="1">
      <c r="B95" s="535"/>
      <c r="C95" s="527" t="s">
        <v>0</v>
      </c>
      <c r="D95" s="529"/>
      <c r="E95" s="530">
        <v>10250</v>
      </c>
      <c r="F95" s="530">
        <v>6260</v>
      </c>
      <c r="G95" s="530">
        <v>6515</v>
      </c>
      <c r="H95" s="365">
        <v>8410</v>
      </c>
      <c r="I95" s="365">
        <v>24990</v>
      </c>
      <c r="J95" s="365">
        <v>16865</v>
      </c>
      <c r="K95" s="493">
        <v>87970</v>
      </c>
      <c r="L95" s="372"/>
      <c r="M95" s="92"/>
      <c r="N95" s="92"/>
      <c r="O95" s="92"/>
      <c r="P95" s="92"/>
      <c r="Q95" s="92"/>
    </row>
    <row r="96" spans="2:22" ht="26.1" customHeight="1">
      <c r="B96" s="533" t="s">
        <v>668</v>
      </c>
      <c r="C96" s="173" t="s">
        <v>351</v>
      </c>
      <c r="D96" s="19"/>
      <c r="E96" s="183"/>
      <c r="F96" s="80" t="s">
        <v>33</v>
      </c>
      <c r="G96" s="41" t="s">
        <v>34</v>
      </c>
      <c r="H96" s="41" t="s">
        <v>35</v>
      </c>
      <c r="I96" s="41" t="s">
        <v>36</v>
      </c>
      <c r="J96" s="41" t="s">
        <v>46</v>
      </c>
      <c r="K96" s="350" t="s">
        <v>0</v>
      </c>
    </row>
    <row r="97" spans="2:17" ht="12.9" customHeight="1">
      <c r="B97" s="534"/>
      <c r="C97" s="10" t="s">
        <v>546</v>
      </c>
      <c r="D97" s="54"/>
      <c r="E97" s="52"/>
      <c r="F97" s="52">
        <v>0</v>
      </c>
      <c r="G97" s="52">
        <v>55</v>
      </c>
      <c r="H97" s="10">
        <v>880</v>
      </c>
      <c r="I97" s="10">
        <v>595</v>
      </c>
      <c r="J97" s="10">
        <v>15</v>
      </c>
      <c r="K97" s="96">
        <v>1545</v>
      </c>
      <c r="L97" s="92"/>
      <c r="M97" s="345"/>
      <c r="O97" s="92"/>
      <c r="P97" s="92"/>
    </row>
    <row r="98" spans="2:17" ht="12.9" customHeight="1">
      <c r="B98" s="534"/>
      <c r="C98" s="18" t="s">
        <v>267</v>
      </c>
      <c r="D98" s="54"/>
      <c r="E98" s="52"/>
      <c r="F98" s="52">
        <v>0</v>
      </c>
      <c r="G98" s="52">
        <v>5675</v>
      </c>
      <c r="H98" s="10">
        <v>7670</v>
      </c>
      <c r="I98" s="10">
        <v>3415</v>
      </c>
      <c r="J98" s="10">
        <v>5</v>
      </c>
      <c r="K98" s="96">
        <v>16760</v>
      </c>
      <c r="L98" s="92"/>
      <c r="M98" s="92"/>
      <c r="O98" s="92"/>
      <c r="P98" s="92"/>
    </row>
    <row r="99" spans="2:17" ht="12.9" customHeight="1">
      <c r="B99" s="534"/>
      <c r="C99" s="18" t="s">
        <v>266</v>
      </c>
      <c r="D99" s="54"/>
      <c r="E99" s="52"/>
      <c r="F99" s="52">
        <v>10</v>
      </c>
      <c r="G99" s="52">
        <v>4295</v>
      </c>
      <c r="H99" s="10">
        <v>4135</v>
      </c>
      <c r="I99" s="10">
        <v>2220</v>
      </c>
      <c r="J99" s="10">
        <v>235</v>
      </c>
      <c r="K99" s="96">
        <v>10895</v>
      </c>
      <c r="L99" s="92"/>
      <c r="M99" s="92"/>
      <c r="O99" s="92"/>
      <c r="P99" s="92"/>
    </row>
    <row r="100" spans="2:17" ht="12.9" customHeight="1">
      <c r="B100" s="534"/>
      <c r="C100" s="18" t="s">
        <v>265</v>
      </c>
      <c r="D100" s="54"/>
      <c r="E100" s="52"/>
      <c r="F100" s="52">
        <v>0</v>
      </c>
      <c r="G100" s="52">
        <v>1420</v>
      </c>
      <c r="H100" s="10">
        <v>1025</v>
      </c>
      <c r="I100" s="10">
        <v>1530</v>
      </c>
      <c r="J100" s="10">
        <v>220</v>
      </c>
      <c r="K100" s="96">
        <v>4195</v>
      </c>
      <c r="L100" s="92"/>
      <c r="M100" s="92"/>
      <c r="O100" s="92"/>
      <c r="P100" s="92"/>
    </row>
    <row r="101" spans="2:17" ht="12.9" customHeight="1">
      <c r="B101" s="534"/>
      <c r="C101" s="92" t="s">
        <v>357</v>
      </c>
      <c r="D101" s="54"/>
      <c r="E101" s="52"/>
      <c r="F101" s="52">
        <v>0</v>
      </c>
      <c r="G101" s="52">
        <v>0</v>
      </c>
      <c r="H101" s="10">
        <v>1840</v>
      </c>
      <c r="I101" s="10">
        <v>180</v>
      </c>
      <c r="J101" s="10">
        <v>0</v>
      </c>
      <c r="K101" s="96">
        <v>2015</v>
      </c>
      <c r="L101" s="92"/>
      <c r="M101" s="92"/>
      <c r="O101" s="92"/>
      <c r="P101" s="92"/>
    </row>
    <row r="102" spans="2:17" ht="12.9" customHeight="1">
      <c r="B102" s="534"/>
      <c r="C102" s="93" t="s">
        <v>545</v>
      </c>
      <c r="D102" s="54"/>
      <c r="E102" s="52"/>
      <c r="F102" s="52">
        <v>0</v>
      </c>
      <c r="G102" s="52">
        <v>0</v>
      </c>
      <c r="H102" s="10">
        <v>100</v>
      </c>
      <c r="I102" s="10">
        <v>15</v>
      </c>
      <c r="J102" s="10">
        <v>0</v>
      </c>
      <c r="K102" s="96">
        <v>115</v>
      </c>
      <c r="L102" s="92"/>
      <c r="M102" s="92"/>
      <c r="O102" s="92"/>
      <c r="P102" s="92"/>
    </row>
    <row r="103" spans="2:17" ht="12.9" customHeight="1">
      <c r="B103" s="534"/>
      <c r="C103" s="10" t="s">
        <v>547</v>
      </c>
      <c r="D103" s="54"/>
      <c r="E103" s="52"/>
      <c r="F103" s="52">
        <v>0</v>
      </c>
      <c r="G103" s="52">
        <v>165</v>
      </c>
      <c r="H103" s="10">
        <v>670</v>
      </c>
      <c r="I103" s="10">
        <v>440</v>
      </c>
      <c r="J103" s="10">
        <v>160</v>
      </c>
      <c r="K103" s="96">
        <v>1430</v>
      </c>
      <c r="L103" s="92"/>
      <c r="M103" s="92"/>
      <c r="O103" s="92"/>
      <c r="P103" s="92"/>
    </row>
    <row r="104" spans="2:17" ht="12.9" customHeight="1">
      <c r="B104" s="534"/>
      <c r="C104" s="10" t="s">
        <v>313</v>
      </c>
      <c r="D104" s="54"/>
      <c r="E104" s="52"/>
      <c r="F104" s="52">
        <v>0</v>
      </c>
      <c r="G104" s="52">
        <v>25</v>
      </c>
      <c r="H104" s="10">
        <v>95</v>
      </c>
      <c r="I104" s="10">
        <v>55</v>
      </c>
      <c r="J104" s="10">
        <v>0</v>
      </c>
      <c r="K104" s="96">
        <v>175</v>
      </c>
      <c r="L104" s="92"/>
      <c r="M104" s="92"/>
      <c r="O104" s="92"/>
      <c r="P104" s="92"/>
    </row>
    <row r="105" spans="2:17" ht="12.9" customHeight="1">
      <c r="B105" s="534"/>
      <c r="C105" s="10" t="s">
        <v>269</v>
      </c>
      <c r="D105" s="54"/>
      <c r="E105" s="52"/>
      <c r="F105" s="52">
        <v>15</v>
      </c>
      <c r="G105" s="52">
        <v>4730</v>
      </c>
      <c r="H105" s="10">
        <v>10515</v>
      </c>
      <c r="I105" s="10">
        <v>935</v>
      </c>
      <c r="J105" s="10">
        <v>510</v>
      </c>
      <c r="K105" s="96">
        <v>16710</v>
      </c>
      <c r="L105" s="92"/>
      <c r="M105" s="92"/>
      <c r="O105" s="92"/>
      <c r="P105" s="92"/>
    </row>
    <row r="106" spans="2:17" ht="12.9" customHeight="1">
      <c r="B106" s="534"/>
      <c r="C106" s="10" t="s">
        <v>315</v>
      </c>
      <c r="D106" s="54"/>
      <c r="E106" s="52"/>
      <c r="F106" s="52">
        <v>0</v>
      </c>
      <c r="G106" s="52">
        <v>2835</v>
      </c>
      <c r="H106" s="10">
        <v>8755</v>
      </c>
      <c r="I106" s="10">
        <v>3440</v>
      </c>
      <c r="J106" s="10">
        <v>365</v>
      </c>
      <c r="K106" s="96">
        <v>15395</v>
      </c>
      <c r="L106" s="92"/>
      <c r="M106" s="92"/>
      <c r="O106" s="92"/>
      <c r="P106" s="92"/>
    </row>
    <row r="107" spans="2:17" ht="12.9" customHeight="1">
      <c r="B107" s="534"/>
      <c r="C107" s="10" t="s">
        <v>260</v>
      </c>
      <c r="D107" s="54"/>
      <c r="E107" s="52"/>
      <c r="F107" s="52">
        <v>0</v>
      </c>
      <c r="G107" s="52">
        <v>185</v>
      </c>
      <c r="H107" s="10">
        <v>5830</v>
      </c>
      <c r="I107" s="10">
        <v>905</v>
      </c>
      <c r="J107" s="10">
        <v>80</v>
      </c>
      <c r="K107" s="96">
        <v>6995</v>
      </c>
      <c r="L107" s="92"/>
      <c r="M107" s="92"/>
      <c r="O107" s="92"/>
      <c r="P107" s="92"/>
    </row>
    <row r="108" spans="2:17" ht="12.9" customHeight="1">
      <c r="B108" s="534"/>
      <c r="C108" s="10" t="s">
        <v>261</v>
      </c>
      <c r="D108" s="54"/>
      <c r="E108" s="52"/>
      <c r="F108" s="52">
        <v>0</v>
      </c>
      <c r="G108" s="52">
        <v>945</v>
      </c>
      <c r="H108" s="10">
        <v>6370</v>
      </c>
      <c r="I108" s="10">
        <v>5215</v>
      </c>
      <c r="J108" s="10">
        <v>410</v>
      </c>
      <c r="K108" s="96">
        <v>12940</v>
      </c>
      <c r="L108" s="92"/>
      <c r="M108" s="92"/>
      <c r="O108" s="92"/>
      <c r="P108" s="92"/>
    </row>
    <row r="109" spans="2:17" ht="12.9" customHeight="1">
      <c r="B109" s="535"/>
      <c r="C109" s="527" t="s">
        <v>0</v>
      </c>
      <c r="D109" s="531"/>
      <c r="E109" s="530"/>
      <c r="F109" s="530">
        <v>25</v>
      </c>
      <c r="G109" s="530">
        <v>19980</v>
      </c>
      <c r="H109" s="365">
        <v>47135</v>
      </c>
      <c r="I109" s="365">
        <v>18825</v>
      </c>
      <c r="J109" s="365">
        <v>2000</v>
      </c>
      <c r="K109" s="493">
        <v>87970</v>
      </c>
      <c r="L109" s="92"/>
      <c r="M109" s="92"/>
      <c r="N109" s="92"/>
      <c r="O109" s="92"/>
      <c r="P109" s="92"/>
    </row>
    <row r="110" spans="2:17" ht="26.1" customHeight="1">
      <c r="B110" s="533" t="s">
        <v>669</v>
      </c>
      <c r="C110" s="172" t="s">
        <v>351</v>
      </c>
      <c r="D110" s="19"/>
      <c r="E110" s="183"/>
      <c r="F110" s="128" t="s">
        <v>321</v>
      </c>
      <c r="G110" s="41" t="s">
        <v>317</v>
      </c>
      <c r="H110" s="41" t="s">
        <v>318</v>
      </c>
      <c r="I110" s="41" t="s">
        <v>319</v>
      </c>
      <c r="J110" s="41" t="s">
        <v>320</v>
      </c>
      <c r="K110" s="350" t="s">
        <v>0</v>
      </c>
    </row>
    <row r="111" spans="2:17" ht="12.9" customHeight="1">
      <c r="B111" s="534"/>
      <c r="C111" s="10" t="s">
        <v>546</v>
      </c>
      <c r="D111" s="54"/>
      <c r="E111" s="52"/>
      <c r="F111" s="52">
        <v>145</v>
      </c>
      <c r="G111" s="52">
        <v>680</v>
      </c>
      <c r="H111" s="10">
        <v>370</v>
      </c>
      <c r="I111" s="10">
        <v>180</v>
      </c>
      <c r="J111" s="10">
        <v>170</v>
      </c>
      <c r="K111" s="96">
        <v>1545</v>
      </c>
      <c r="L111" s="92"/>
      <c r="M111" s="92"/>
      <c r="P111" s="92"/>
      <c r="Q111" s="92"/>
    </row>
    <row r="112" spans="2:17" ht="12.9" customHeight="1">
      <c r="B112" s="534"/>
      <c r="C112" s="18" t="s">
        <v>267</v>
      </c>
      <c r="D112" s="54"/>
      <c r="E112" s="52"/>
      <c r="F112" s="52">
        <v>7655</v>
      </c>
      <c r="G112" s="52">
        <v>7980</v>
      </c>
      <c r="H112" s="10">
        <v>1090</v>
      </c>
      <c r="I112" s="10">
        <v>35</v>
      </c>
      <c r="J112" s="10">
        <v>0</v>
      </c>
      <c r="K112" s="96">
        <v>16760</v>
      </c>
      <c r="L112" s="92"/>
      <c r="M112" s="92"/>
      <c r="P112" s="92"/>
      <c r="Q112" s="92"/>
    </row>
    <row r="113" spans="2:17" ht="12.9" customHeight="1">
      <c r="B113" s="534"/>
      <c r="C113" s="18" t="s">
        <v>266</v>
      </c>
      <c r="D113" s="54"/>
      <c r="E113" s="52"/>
      <c r="F113" s="52">
        <v>6480</v>
      </c>
      <c r="G113" s="52">
        <v>3755</v>
      </c>
      <c r="H113" s="10">
        <v>545</v>
      </c>
      <c r="I113" s="10">
        <v>95</v>
      </c>
      <c r="J113" s="10">
        <v>25</v>
      </c>
      <c r="K113" s="96">
        <v>10895</v>
      </c>
      <c r="L113" s="92"/>
      <c r="M113" s="92"/>
      <c r="P113" s="92"/>
      <c r="Q113" s="92"/>
    </row>
    <row r="114" spans="2:17" ht="12.9" customHeight="1">
      <c r="B114" s="534"/>
      <c r="C114" s="18" t="s">
        <v>265</v>
      </c>
      <c r="D114" s="54"/>
      <c r="E114" s="52"/>
      <c r="F114" s="52">
        <v>1685</v>
      </c>
      <c r="G114" s="52">
        <v>1850</v>
      </c>
      <c r="H114" s="10">
        <v>395</v>
      </c>
      <c r="I114" s="10">
        <v>215</v>
      </c>
      <c r="J114" s="10">
        <v>50</v>
      </c>
      <c r="K114" s="96">
        <v>4195</v>
      </c>
      <c r="L114" s="92"/>
      <c r="M114" s="92"/>
      <c r="P114" s="92"/>
      <c r="Q114" s="92"/>
    </row>
    <row r="115" spans="2:17" ht="12.9" customHeight="1">
      <c r="B115" s="534"/>
      <c r="C115" s="92" t="s">
        <v>357</v>
      </c>
      <c r="D115" s="54"/>
      <c r="E115" s="52"/>
      <c r="F115" s="52">
        <v>1275</v>
      </c>
      <c r="G115" s="52">
        <v>740</v>
      </c>
      <c r="H115" s="10">
        <v>0</v>
      </c>
      <c r="I115" s="10">
        <v>0</v>
      </c>
      <c r="J115" s="10">
        <v>0</v>
      </c>
      <c r="K115" s="96">
        <v>2015</v>
      </c>
      <c r="L115" s="92"/>
      <c r="M115" s="92"/>
      <c r="P115" s="92"/>
      <c r="Q115" s="92"/>
    </row>
    <row r="116" spans="2:17" ht="12.9" customHeight="1">
      <c r="B116" s="534"/>
      <c r="C116" s="93" t="s">
        <v>545</v>
      </c>
      <c r="D116" s="54"/>
      <c r="E116" s="52"/>
      <c r="F116" s="52">
        <v>20</v>
      </c>
      <c r="G116" s="52">
        <v>95</v>
      </c>
      <c r="H116" s="10">
        <v>0</v>
      </c>
      <c r="I116" s="10">
        <v>0</v>
      </c>
      <c r="J116" s="10">
        <v>0</v>
      </c>
      <c r="K116" s="96">
        <v>115</v>
      </c>
      <c r="L116" s="92"/>
      <c r="M116" s="92"/>
      <c r="P116" s="92"/>
      <c r="Q116" s="92"/>
    </row>
    <row r="117" spans="2:17" ht="12.9" customHeight="1">
      <c r="B117" s="534"/>
      <c r="C117" s="10" t="s">
        <v>547</v>
      </c>
      <c r="D117" s="54"/>
      <c r="E117" s="52"/>
      <c r="F117" s="52">
        <v>290</v>
      </c>
      <c r="G117" s="52">
        <v>1000</v>
      </c>
      <c r="H117" s="10">
        <v>100</v>
      </c>
      <c r="I117" s="10">
        <v>20</v>
      </c>
      <c r="J117" s="10">
        <v>25</v>
      </c>
      <c r="K117" s="96">
        <v>1430</v>
      </c>
      <c r="L117" s="92"/>
      <c r="M117" s="92"/>
      <c r="P117" s="92"/>
      <c r="Q117" s="92"/>
    </row>
    <row r="118" spans="2:17" ht="12.9" customHeight="1">
      <c r="B118" s="534"/>
      <c r="C118" s="10" t="s">
        <v>313</v>
      </c>
      <c r="D118" s="54"/>
      <c r="E118" s="52"/>
      <c r="F118" s="52">
        <v>40</v>
      </c>
      <c r="G118" s="52">
        <v>100</v>
      </c>
      <c r="H118" s="10">
        <v>30</v>
      </c>
      <c r="I118" s="10">
        <v>5</v>
      </c>
      <c r="J118" s="10">
        <v>5</v>
      </c>
      <c r="K118" s="96">
        <v>175</v>
      </c>
      <c r="L118" s="92"/>
      <c r="M118" s="92"/>
      <c r="P118" s="92"/>
      <c r="Q118" s="92"/>
    </row>
    <row r="119" spans="2:17" ht="12.9" customHeight="1">
      <c r="B119" s="534"/>
      <c r="C119" s="10" t="s">
        <v>269</v>
      </c>
      <c r="D119" s="54"/>
      <c r="E119" s="52"/>
      <c r="F119" s="52">
        <v>9615</v>
      </c>
      <c r="G119" s="52">
        <v>5580</v>
      </c>
      <c r="H119" s="10">
        <v>1340</v>
      </c>
      <c r="I119" s="10">
        <v>120</v>
      </c>
      <c r="J119" s="10">
        <v>60</v>
      </c>
      <c r="K119" s="96">
        <v>16710</v>
      </c>
      <c r="L119" s="92"/>
      <c r="M119" s="92"/>
      <c r="P119" s="92"/>
      <c r="Q119" s="92"/>
    </row>
    <row r="120" spans="2:17" ht="12.9" customHeight="1">
      <c r="B120" s="534"/>
      <c r="C120" s="10" t="s">
        <v>315</v>
      </c>
      <c r="D120" s="54"/>
      <c r="E120" s="52"/>
      <c r="F120" s="52">
        <v>8945</v>
      </c>
      <c r="G120" s="52">
        <v>6090</v>
      </c>
      <c r="H120" s="10">
        <v>345</v>
      </c>
      <c r="I120" s="10">
        <v>20</v>
      </c>
      <c r="J120" s="10">
        <v>0</v>
      </c>
      <c r="K120" s="96">
        <v>15395</v>
      </c>
      <c r="L120" s="92"/>
      <c r="M120" s="92"/>
      <c r="P120" s="92"/>
      <c r="Q120" s="92"/>
    </row>
    <row r="121" spans="2:17" ht="12.9" customHeight="1">
      <c r="B121" s="534"/>
      <c r="C121" s="10" t="s">
        <v>260</v>
      </c>
      <c r="D121" s="54"/>
      <c r="E121" s="52"/>
      <c r="F121" s="52">
        <v>5190</v>
      </c>
      <c r="G121" s="52">
        <v>1550</v>
      </c>
      <c r="H121" s="10">
        <v>240</v>
      </c>
      <c r="I121" s="10">
        <v>15</v>
      </c>
      <c r="J121" s="10">
        <v>0</v>
      </c>
      <c r="K121" s="96">
        <v>6995</v>
      </c>
      <c r="L121" s="92"/>
      <c r="M121" s="92"/>
      <c r="P121" s="92"/>
      <c r="Q121" s="92"/>
    </row>
    <row r="122" spans="2:17" ht="12.9" customHeight="1">
      <c r="B122" s="534"/>
      <c r="C122" s="10" t="s">
        <v>261</v>
      </c>
      <c r="D122" s="54"/>
      <c r="E122" s="52"/>
      <c r="F122" s="52">
        <v>6320</v>
      </c>
      <c r="G122" s="52">
        <v>5270</v>
      </c>
      <c r="H122" s="10">
        <v>1075</v>
      </c>
      <c r="I122" s="10">
        <v>240</v>
      </c>
      <c r="J122" s="10">
        <v>30</v>
      </c>
      <c r="K122" s="96">
        <v>12940</v>
      </c>
      <c r="L122" s="92"/>
      <c r="M122" s="92"/>
      <c r="P122" s="92"/>
      <c r="Q122" s="92"/>
    </row>
    <row r="123" spans="2:17" ht="12.9" customHeight="1">
      <c r="B123" s="535"/>
      <c r="C123" s="528" t="s">
        <v>0</v>
      </c>
      <c r="D123" s="532"/>
      <c r="E123" s="530"/>
      <c r="F123" s="530">
        <v>46445</v>
      </c>
      <c r="G123" s="530">
        <v>34135</v>
      </c>
      <c r="H123" s="365">
        <v>5955</v>
      </c>
      <c r="I123" s="365">
        <v>1045</v>
      </c>
      <c r="J123" s="365">
        <v>390</v>
      </c>
      <c r="K123" s="493">
        <v>87970</v>
      </c>
      <c r="L123" s="92"/>
      <c r="M123" s="92"/>
      <c r="N123" s="92"/>
      <c r="O123" s="92"/>
      <c r="P123" s="92"/>
    </row>
    <row r="124" spans="2:17" ht="26.1" customHeight="1">
      <c r="B124" s="533" t="s">
        <v>670</v>
      </c>
      <c r="C124" s="263" t="s">
        <v>351</v>
      </c>
      <c r="D124" s="184"/>
      <c r="E124" s="40" t="s">
        <v>532</v>
      </c>
      <c r="F124" s="55" t="s">
        <v>47</v>
      </c>
      <c r="G124" s="41" t="s">
        <v>51</v>
      </c>
      <c r="H124" s="41" t="s">
        <v>48</v>
      </c>
      <c r="I124" s="41" t="s">
        <v>49</v>
      </c>
      <c r="J124" s="41" t="s">
        <v>50</v>
      </c>
      <c r="K124" s="350" t="s">
        <v>0</v>
      </c>
    </row>
    <row r="125" spans="2:17" ht="12.9" customHeight="1">
      <c r="B125" s="534"/>
      <c r="C125" s="10" t="s">
        <v>546</v>
      </c>
      <c r="D125" s="113"/>
      <c r="E125" s="52">
        <v>400</v>
      </c>
      <c r="F125" s="52">
        <v>555</v>
      </c>
      <c r="G125" s="52">
        <v>50</v>
      </c>
      <c r="H125" s="10">
        <v>55</v>
      </c>
      <c r="I125" s="10">
        <v>345</v>
      </c>
      <c r="J125" s="10">
        <v>145</v>
      </c>
      <c r="K125" s="96">
        <v>1545</v>
      </c>
      <c r="L125" s="92"/>
      <c r="M125" s="92"/>
      <c r="N125" s="92"/>
      <c r="O125" s="92"/>
      <c r="P125" s="92"/>
      <c r="Q125" s="92"/>
    </row>
    <row r="126" spans="2:17" ht="12.9" customHeight="1">
      <c r="B126" s="534"/>
      <c r="C126" s="18" t="s">
        <v>267</v>
      </c>
      <c r="D126" s="113"/>
      <c r="E126" s="52">
        <v>4155</v>
      </c>
      <c r="F126" s="52">
        <v>3635</v>
      </c>
      <c r="G126" s="52">
        <v>1745</v>
      </c>
      <c r="H126" s="10">
        <v>355</v>
      </c>
      <c r="I126" s="10">
        <v>4150</v>
      </c>
      <c r="J126" s="10">
        <v>2720</v>
      </c>
      <c r="K126" s="96">
        <v>16760</v>
      </c>
      <c r="L126" s="92"/>
      <c r="M126" s="92"/>
      <c r="N126" s="92"/>
      <c r="O126" s="92"/>
      <c r="P126" s="92"/>
      <c r="Q126" s="92"/>
    </row>
    <row r="127" spans="2:17" ht="12.9" customHeight="1">
      <c r="B127" s="534"/>
      <c r="C127" s="18" t="s">
        <v>266</v>
      </c>
      <c r="D127" s="113"/>
      <c r="E127" s="52">
        <v>2775</v>
      </c>
      <c r="F127" s="52">
        <v>2520</v>
      </c>
      <c r="G127" s="52">
        <v>540</v>
      </c>
      <c r="H127" s="10">
        <v>280</v>
      </c>
      <c r="I127" s="10">
        <v>2970</v>
      </c>
      <c r="J127" s="10">
        <v>1810</v>
      </c>
      <c r="K127" s="96">
        <v>10895</v>
      </c>
      <c r="L127" s="92"/>
      <c r="M127" s="92"/>
      <c r="N127" s="92"/>
      <c r="O127" s="92"/>
      <c r="P127" s="92"/>
      <c r="Q127" s="92"/>
    </row>
    <row r="128" spans="2:17" ht="12.9" customHeight="1">
      <c r="B128" s="534"/>
      <c r="C128" s="18" t="s">
        <v>265</v>
      </c>
      <c r="D128" s="113"/>
      <c r="E128" s="52">
        <v>1335</v>
      </c>
      <c r="F128" s="52">
        <v>900</v>
      </c>
      <c r="G128" s="52">
        <v>50</v>
      </c>
      <c r="H128" s="10">
        <v>60</v>
      </c>
      <c r="I128" s="10">
        <v>860</v>
      </c>
      <c r="J128" s="10">
        <v>985</v>
      </c>
      <c r="K128" s="96">
        <v>4195</v>
      </c>
      <c r="L128" s="92"/>
      <c r="M128" s="92"/>
      <c r="N128" s="92"/>
      <c r="O128" s="92"/>
      <c r="P128" s="92"/>
      <c r="Q128" s="92"/>
    </row>
    <row r="129" spans="2:17" ht="12.9" customHeight="1">
      <c r="B129" s="534"/>
      <c r="C129" s="92" t="s">
        <v>357</v>
      </c>
      <c r="D129" s="113"/>
      <c r="E129" s="52">
        <v>215</v>
      </c>
      <c r="F129" s="52">
        <v>750</v>
      </c>
      <c r="G129" s="52">
        <v>390</v>
      </c>
      <c r="H129" s="10">
        <v>35</v>
      </c>
      <c r="I129" s="10">
        <v>285</v>
      </c>
      <c r="J129" s="10">
        <v>345</v>
      </c>
      <c r="K129" s="96">
        <v>2015</v>
      </c>
      <c r="L129" s="92"/>
      <c r="M129" s="92"/>
      <c r="N129" s="92"/>
      <c r="O129" s="92"/>
      <c r="P129" s="92"/>
      <c r="Q129" s="92"/>
    </row>
    <row r="130" spans="2:17" ht="12.9" customHeight="1">
      <c r="B130" s="534"/>
      <c r="C130" s="93" t="s">
        <v>545</v>
      </c>
      <c r="D130" s="113"/>
      <c r="E130" s="52">
        <v>0</v>
      </c>
      <c r="F130" s="52">
        <v>90</v>
      </c>
      <c r="G130" s="52">
        <v>10</v>
      </c>
      <c r="H130" s="10">
        <v>0</v>
      </c>
      <c r="I130" s="10">
        <v>5</v>
      </c>
      <c r="J130" s="10">
        <v>5</v>
      </c>
      <c r="K130" s="96">
        <v>115</v>
      </c>
      <c r="L130" s="92"/>
      <c r="M130" s="92"/>
      <c r="N130" s="92"/>
      <c r="O130" s="92"/>
      <c r="P130" s="92"/>
      <c r="Q130" s="92"/>
    </row>
    <row r="131" spans="2:17" ht="12.9" customHeight="1">
      <c r="B131" s="534"/>
      <c r="C131" s="10" t="s">
        <v>547</v>
      </c>
      <c r="D131" s="113"/>
      <c r="E131" s="52">
        <v>185</v>
      </c>
      <c r="F131" s="52">
        <v>465</v>
      </c>
      <c r="G131" s="52">
        <v>120</v>
      </c>
      <c r="H131" s="10">
        <v>35</v>
      </c>
      <c r="I131" s="10">
        <v>375</v>
      </c>
      <c r="J131" s="10">
        <v>255</v>
      </c>
      <c r="K131" s="96">
        <v>1430</v>
      </c>
      <c r="L131" s="92"/>
      <c r="M131" s="92"/>
      <c r="N131" s="92"/>
      <c r="O131" s="92"/>
      <c r="P131" s="92"/>
      <c r="Q131" s="92"/>
    </row>
    <row r="132" spans="2:17" ht="12.9" customHeight="1">
      <c r="B132" s="534"/>
      <c r="C132" s="10" t="s">
        <v>313</v>
      </c>
      <c r="D132" s="113"/>
      <c r="E132" s="52">
        <v>30</v>
      </c>
      <c r="F132" s="52">
        <v>55</v>
      </c>
      <c r="G132" s="52">
        <v>0</v>
      </c>
      <c r="H132" s="10">
        <v>10</v>
      </c>
      <c r="I132" s="10">
        <v>40</v>
      </c>
      <c r="J132" s="10">
        <v>35</v>
      </c>
      <c r="K132" s="96">
        <v>175</v>
      </c>
      <c r="L132" s="92"/>
      <c r="M132" s="92"/>
      <c r="N132" s="92"/>
      <c r="O132" s="92"/>
      <c r="P132" s="92"/>
      <c r="Q132" s="92"/>
    </row>
    <row r="133" spans="2:17" ht="12.9" customHeight="1">
      <c r="B133" s="534"/>
      <c r="C133" s="10" t="s">
        <v>269</v>
      </c>
      <c r="D133" s="113"/>
      <c r="E133" s="52">
        <v>4140</v>
      </c>
      <c r="F133" s="52">
        <v>3745</v>
      </c>
      <c r="G133" s="52">
        <v>1505</v>
      </c>
      <c r="H133" s="10">
        <v>660</v>
      </c>
      <c r="I133" s="10">
        <v>4410</v>
      </c>
      <c r="J133" s="10">
        <v>2250</v>
      </c>
      <c r="K133" s="96">
        <v>16710</v>
      </c>
      <c r="L133" s="92"/>
      <c r="M133" s="92"/>
      <c r="N133" s="92"/>
      <c r="O133" s="92"/>
      <c r="P133" s="92"/>
      <c r="Q133" s="92"/>
    </row>
    <row r="134" spans="2:17" ht="12.9" customHeight="1">
      <c r="B134" s="534"/>
      <c r="C134" s="10" t="s">
        <v>315</v>
      </c>
      <c r="D134" s="113"/>
      <c r="E134" s="52">
        <v>2630</v>
      </c>
      <c r="F134" s="52">
        <v>4490</v>
      </c>
      <c r="G134" s="52">
        <v>1565</v>
      </c>
      <c r="H134" s="10">
        <v>680</v>
      </c>
      <c r="I134" s="10">
        <v>3565</v>
      </c>
      <c r="J134" s="10">
        <v>2470</v>
      </c>
      <c r="K134" s="96">
        <v>15395</v>
      </c>
      <c r="L134" s="92"/>
      <c r="M134" s="92"/>
      <c r="N134" s="92"/>
      <c r="O134" s="92"/>
      <c r="P134" s="92"/>
      <c r="Q134" s="92"/>
    </row>
    <row r="135" spans="2:17" ht="13.2" customHeight="1">
      <c r="B135" s="534"/>
      <c r="C135" s="10" t="s">
        <v>260</v>
      </c>
      <c r="D135" s="113"/>
      <c r="E135" s="52">
        <v>1030</v>
      </c>
      <c r="F135" s="52">
        <v>1535</v>
      </c>
      <c r="G135" s="52">
        <v>2325</v>
      </c>
      <c r="H135" s="10">
        <v>250</v>
      </c>
      <c r="I135" s="10">
        <v>1365</v>
      </c>
      <c r="J135" s="10">
        <v>490</v>
      </c>
      <c r="K135" s="96">
        <v>6995</v>
      </c>
      <c r="L135" s="92"/>
      <c r="M135" s="92"/>
      <c r="N135" s="92"/>
      <c r="O135" s="92"/>
      <c r="P135" s="92"/>
      <c r="Q135" s="92"/>
    </row>
    <row r="136" spans="2:17" ht="12.9" customHeight="1">
      <c r="B136" s="534"/>
      <c r="C136" s="10" t="s">
        <v>261</v>
      </c>
      <c r="D136" s="113"/>
      <c r="E136" s="52">
        <v>2690</v>
      </c>
      <c r="F136" s="52">
        <v>4200</v>
      </c>
      <c r="G136" s="52">
        <v>1155</v>
      </c>
      <c r="H136" s="10">
        <v>190</v>
      </c>
      <c r="I136" s="10">
        <v>3435</v>
      </c>
      <c r="J136" s="10">
        <v>1270</v>
      </c>
      <c r="K136" s="96">
        <v>12940</v>
      </c>
      <c r="L136" s="92"/>
      <c r="M136" s="92"/>
      <c r="N136" s="92"/>
      <c r="O136" s="92"/>
      <c r="P136" s="92"/>
      <c r="Q136" s="92"/>
    </row>
    <row r="137" spans="2:17" ht="12.9" customHeight="1">
      <c r="B137" s="535"/>
      <c r="C137" s="528" t="s">
        <v>0</v>
      </c>
      <c r="D137" s="530"/>
      <c r="E137" s="530">
        <v>21295</v>
      </c>
      <c r="F137" s="530">
        <v>17730</v>
      </c>
      <c r="G137" s="530">
        <v>9385</v>
      </c>
      <c r="H137" s="365">
        <v>2560</v>
      </c>
      <c r="I137" s="365">
        <v>24070</v>
      </c>
      <c r="J137" s="365">
        <v>12930</v>
      </c>
      <c r="K137" s="493">
        <v>87970</v>
      </c>
      <c r="L137" s="92"/>
      <c r="M137" s="92"/>
      <c r="N137" s="92"/>
      <c r="O137" s="92"/>
      <c r="P137" s="92"/>
      <c r="Q137" s="92"/>
    </row>
    <row r="138" spans="2:17" ht="26.1" customHeight="1">
      <c r="B138" s="533" t="s">
        <v>671</v>
      </c>
      <c r="C138" s="172" t="s">
        <v>351</v>
      </c>
      <c r="D138" s="184"/>
      <c r="E138" s="41" t="s">
        <v>322</v>
      </c>
      <c r="F138" s="55" t="s">
        <v>306</v>
      </c>
      <c r="G138" s="41" t="s">
        <v>307</v>
      </c>
      <c r="H138" s="41" t="s">
        <v>308</v>
      </c>
      <c r="I138" s="41" t="s">
        <v>309</v>
      </c>
      <c r="J138" s="41" t="s">
        <v>323</v>
      </c>
      <c r="K138" s="350" t="s">
        <v>0</v>
      </c>
      <c r="M138" s="134"/>
      <c r="N138" s="134"/>
      <c r="O138" s="134"/>
      <c r="P138" s="134"/>
    </row>
    <row r="139" spans="2:17" ht="12.9" customHeight="1">
      <c r="B139" s="534"/>
      <c r="C139" s="10" t="s">
        <v>546</v>
      </c>
      <c r="D139" s="113"/>
      <c r="E139" s="52">
        <v>0</v>
      </c>
      <c r="F139" s="52">
        <v>135</v>
      </c>
      <c r="G139" s="52">
        <v>310</v>
      </c>
      <c r="H139" s="10">
        <v>690</v>
      </c>
      <c r="I139" s="10">
        <v>345</v>
      </c>
      <c r="J139" s="10">
        <v>65</v>
      </c>
      <c r="K139" s="96">
        <v>1545</v>
      </c>
      <c r="L139" s="129"/>
      <c r="M139" s="134"/>
      <c r="N139" s="134"/>
      <c r="O139" s="134"/>
      <c r="P139" s="134"/>
    </row>
    <row r="140" spans="2:17" ht="12.9" customHeight="1">
      <c r="B140" s="534"/>
      <c r="C140" s="18" t="s">
        <v>267</v>
      </c>
      <c r="D140" s="113"/>
      <c r="E140" s="52">
        <v>0</v>
      </c>
      <c r="F140" s="52">
        <v>7455</v>
      </c>
      <c r="G140" s="52">
        <v>8585</v>
      </c>
      <c r="H140" s="10">
        <v>150</v>
      </c>
      <c r="I140" s="10">
        <v>0</v>
      </c>
      <c r="J140" s="10">
        <v>0</v>
      </c>
      <c r="K140" s="96">
        <v>16760</v>
      </c>
      <c r="L140" s="129"/>
      <c r="M140" s="134"/>
      <c r="N140" s="134"/>
      <c r="O140" s="134"/>
      <c r="P140" s="134"/>
    </row>
    <row r="141" spans="2:17" ht="12.9" customHeight="1">
      <c r="B141" s="534"/>
      <c r="C141" s="18" t="s">
        <v>266</v>
      </c>
      <c r="D141" s="113"/>
      <c r="E141" s="52">
        <v>145</v>
      </c>
      <c r="F141" s="52">
        <v>4185</v>
      </c>
      <c r="G141" s="52">
        <v>5175</v>
      </c>
      <c r="H141" s="10">
        <v>1270</v>
      </c>
      <c r="I141" s="10">
        <v>40</v>
      </c>
      <c r="J141" s="10">
        <v>0</v>
      </c>
      <c r="K141" s="96">
        <v>10895</v>
      </c>
      <c r="L141" s="129"/>
      <c r="M141" s="134"/>
      <c r="N141" s="134"/>
      <c r="O141" s="134"/>
      <c r="P141" s="134"/>
    </row>
    <row r="142" spans="2:17" ht="12.9" customHeight="1">
      <c r="B142" s="534"/>
      <c r="C142" s="18" t="s">
        <v>265</v>
      </c>
      <c r="D142" s="113"/>
      <c r="E142" s="52">
        <v>0</v>
      </c>
      <c r="F142" s="52">
        <v>800</v>
      </c>
      <c r="G142" s="52">
        <v>1285</v>
      </c>
      <c r="H142" s="10">
        <v>2105</v>
      </c>
      <c r="I142" s="10">
        <v>0</v>
      </c>
      <c r="J142" s="10">
        <v>0</v>
      </c>
      <c r="K142" s="96">
        <v>4195</v>
      </c>
      <c r="L142" s="129"/>
      <c r="M142" s="134"/>
      <c r="N142" s="134"/>
      <c r="O142" s="134"/>
      <c r="P142" s="134"/>
    </row>
    <row r="143" spans="2:17" ht="12.9" customHeight="1">
      <c r="B143" s="534"/>
      <c r="C143" s="92" t="s">
        <v>357</v>
      </c>
      <c r="D143" s="113"/>
      <c r="E143" s="52">
        <v>0</v>
      </c>
      <c r="F143" s="52">
        <v>1380</v>
      </c>
      <c r="G143" s="52">
        <v>510</v>
      </c>
      <c r="H143" s="10">
        <v>120</v>
      </c>
      <c r="I143" s="10">
        <v>0</v>
      </c>
      <c r="J143" s="10">
        <v>0</v>
      </c>
      <c r="K143" s="96">
        <v>2015</v>
      </c>
      <c r="L143" s="129"/>
      <c r="M143" s="134"/>
      <c r="N143" s="134"/>
      <c r="O143" s="134"/>
      <c r="P143" s="134"/>
    </row>
    <row r="144" spans="2:17" ht="12.9" customHeight="1">
      <c r="B144" s="534"/>
      <c r="C144" s="93" t="s">
        <v>545</v>
      </c>
      <c r="D144" s="113"/>
      <c r="E144" s="52">
        <v>0</v>
      </c>
      <c r="F144" s="52">
        <v>20</v>
      </c>
      <c r="G144" s="52">
        <v>85</v>
      </c>
      <c r="H144" s="10">
        <v>5</v>
      </c>
      <c r="I144" s="10">
        <v>0</v>
      </c>
      <c r="J144" s="10">
        <v>0</v>
      </c>
      <c r="K144" s="96">
        <v>115</v>
      </c>
      <c r="L144" s="129"/>
      <c r="M144" s="134"/>
      <c r="N144" s="134"/>
      <c r="O144" s="134"/>
      <c r="P144" s="134"/>
    </row>
    <row r="145" spans="2:16" ht="12.9" customHeight="1">
      <c r="B145" s="534"/>
      <c r="C145" s="10" t="s">
        <v>547</v>
      </c>
      <c r="D145" s="113"/>
      <c r="E145" s="52">
        <v>125</v>
      </c>
      <c r="F145" s="52">
        <v>210</v>
      </c>
      <c r="G145" s="52">
        <v>525</v>
      </c>
      <c r="H145" s="10">
        <v>560</v>
      </c>
      <c r="I145" s="10">
        <v>15</v>
      </c>
      <c r="J145" s="10">
        <v>10</v>
      </c>
      <c r="K145" s="96">
        <v>1430</v>
      </c>
      <c r="L145" s="129"/>
      <c r="M145" s="134"/>
      <c r="N145" s="134"/>
      <c r="O145" s="134"/>
      <c r="P145" s="134"/>
    </row>
    <row r="146" spans="2:16" ht="12.9" customHeight="1">
      <c r="B146" s="534"/>
      <c r="C146" s="10" t="s">
        <v>313</v>
      </c>
      <c r="D146" s="113"/>
      <c r="E146" s="52">
        <v>0</v>
      </c>
      <c r="F146" s="52">
        <v>35</v>
      </c>
      <c r="G146" s="52">
        <v>20</v>
      </c>
      <c r="H146" s="10">
        <v>100</v>
      </c>
      <c r="I146" s="10">
        <v>20</v>
      </c>
      <c r="J146" s="10">
        <v>0</v>
      </c>
      <c r="K146" s="96">
        <v>175</v>
      </c>
      <c r="L146" s="129"/>
      <c r="M146" s="134"/>
      <c r="N146" s="134"/>
      <c r="O146" s="134"/>
      <c r="P146" s="134"/>
    </row>
    <row r="147" spans="2:16" ht="12.9" customHeight="1">
      <c r="B147" s="534"/>
      <c r="C147" s="10" t="s">
        <v>269</v>
      </c>
      <c r="D147" s="113"/>
      <c r="E147" s="52">
        <v>3985</v>
      </c>
      <c r="F147" s="52">
        <v>6715</v>
      </c>
      <c r="G147" s="52">
        <v>4775</v>
      </c>
      <c r="H147" s="10">
        <v>1025</v>
      </c>
      <c r="I147" s="10">
        <v>0</v>
      </c>
      <c r="J147" s="10">
        <v>0</v>
      </c>
      <c r="K147" s="96">
        <v>16710</v>
      </c>
      <c r="L147" s="129"/>
      <c r="M147" s="134"/>
      <c r="N147" s="134"/>
      <c r="O147" s="134"/>
      <c r="P147" s="134"/>
    </row>
    <row r="148" spans="2:16" ht="12.9" customHeight="1">
      <c r="B148" s="534"/>
      <c r="C148" s="10" t="s">
        <v>315</v>
      </c>
      <c r="D148" s="113"/>
      <c r="E148" s="52">
        <v>140</v>
      </c>
      <c r="F148" s="52">
        <v>8230</v>
      </c>
      <c r="G148" s="52">
        <v>5230</v>
      </c>
      <c r="H148" s="10">
        <v>1555</v>
      </c>
      <c r="I148" s="10">
        <v>0</v>
      </c>
      <c r="J148" s="10">
        <v>0</v>
      </c>
      <c r="K148" s="96">
        <v>15395</v>
      </c>
      <c r="L148" s="129"/>
      <c r="M148" s="134"/>
      <c r="N148" s="134"/>
      <c r="O148" s="134"/>
      <c r="P148" s="134"/>
    </row>
    <row r="149" spans="2:16" ht="12.9" customHeight="1">
      <c r="B149" s="534"/>
      <c r="C149" s="10" t="s">
        <v>260</v>
      </c>
      <c r="D149" s="113"/>
      <c r="E149" s="52">
        <v>1440</v>
      </c>
      <c r="F149" s="52">
        <v>4225</v>
      </c>
      <c r="G149" s="52">
        <v>1115</v>
      </c>
      <c r="H149" s="10">
        <v>30</v>
      </c>
      <c r="I149" s="10">
        <v>0</v>
      </c>
      <c r="J149" s="10">
        <v>0</v>
      </c>
      <c r="K149" s="96">
        <v>6995</v>
      </c>
      <c r="L149" s="129"/>
      <c r="M149" s="134"/>
      <c r="N149" s="134"/>
      <c r="O149" s="134"/>
      <c r="P149" s="134"/>
    </row>
    <row r="150" spans="2:16" ht="12.9" customHeight="1">
      <c r="B150" s="534"/>
      <c r="C150" s="10" t="s">
        <v>261</v>
      </c>
      <c r="D150" s="113"/>
      <c r="E150" s="52">
        <v>200</v>
      </c>
      <c r="F150" s="52">
        <v>7875</v>
      </c>
      <c r="G150" s="52">
        <v>3630</v>
      </c>
      <c r="H150" s="10">
        <v>1060</v>
      </c>
      <c r="I150" s="10">
        <v>5</v>
      </c>
      <c r="J150" s="10">
        <v>0</v>
      </c>
      <c r="K150" s="96">
        <v>12940</v>
      </c>
      <c r="L150" s="129"/>
      <c r="M150" s="134"/>
      <c r="N150" s="134"/>
      <c r="O150" s="134"/>
      <c r="P150" s="134"/>
    </row>
    <row r="151" spans="2:16" ht="12.9" customHeight="1">
      <c r="B151" s="535"/>
      <c r="C151" s="527" t="s">
        <v>0</v>
      </c>
      <c r="D151" s="529"/>
      <c r="E151" s="530">
        <v>6205</v>
      </c>
      <c r="F151" s="530">
        <v>41190</v>
      </c>
      <c r="G151" s="530">
        <v>31385</v>
      </c>
      <c r="H151" s="365">
        <v>8685</v>
      </c>
      <c r="I151" s="365">
        <v>430</v>
      </c>
      <c r="J151" s="365">
        <v>75</v>
      </c>
      <c r="K151" s="493">
        <v>87970</v>
      </c>
      <c r="L151" s="129"/>
    </row>
    <row r="152" spans="2:16" ht="38.85" customHeight="1">
      <c r="B152" s="533" t="s">
        <v>672</v>
      </c>
      <c r="C152" s="172" t="s">
        <v>351</v>
      </c>
      <c r="D152" s="19"/>
      <c r="E152" s="55"/>
      <c r="F152" s="41"/>
      <c r="G152" s="183"/>
      <c r="H152" s="41" t="s">
        <v>59</v>
      </c>
      <c r="I152" s="41" t="s">
        <v>53</v>
      </c>
      <c r="J152" s="41" t="s">
        <v>54</v>
      </c>
      <c r="K152" s="350" t="s">
        <v>0</v>
      </c>
      <c r="N152" s="91"/>
    </row>
    <row r="153" spans="2:16" ht="12.9" customHeight="1">
      <c r="B153" s="534"/>
      <c r="C153" s="10" t="s">
        <v>546</v>
      </c>
      <c r="D153" s="54"/>
      <c r="E153" s="52"/>
      <c r="F153" s="52"/>
      <c r="G153" s="52"/>
      <c r="H153" s="93">
        <v>95</v>
      </c>
      <c r="I153" s="10">
        <v>1455</v>
      </c>
      <c r="J153" s="10">
        <v>0</v>
      </c>
      <c r="K153" s="96">
        <v>1545</v>
      </c>
      <c r="L153" s="10"/>
    </row>
    <row r="154" spans="2:16" ht="12.9" customHeight="1">
      <c r="B154" s="534"/>
      <c r="C154" s="18" t="s">
        <v>267</v>
      </c>
      <c r="D154" s="54"/>
      <c r="E154" s="52"/>
      <c r="F154" s="52"/>
      <c r="G154" s="52"/>
      <c r="H154" s="10">
        <v>1400</v>
      </c>
      <c r="I154" s="10">
        <v>15730</v>
      </c>
      <c r="J154" s="10">
        <v>0</v>
      </c>
      <c r="K154" s="96">
        <v>16760</v>
      </c>
      <c r="L154" s="18"/>
      <c r="M154" s="129"/>
      <c r="N154" s="129"/>
    </row>
    <row r="155" spans="2:16" ht="12.9" customHeight="1">
      <c r="B155" s="534"/>
      <c r="C155" s="18" t="s">
        <v>266</v>
      </c>
      <c r="D155" s="54"/>
      <c r="E155" s="52"/>
      <c r="F155" s="52"/>
      <c r="G155" s="52"/>
      <c r="H155" s="10">
        <v>405</v>
      </c>
      <c r="I155" s="10">
        <v>10040</v>
      </c>
      <c r="J155" s="10">
        <v>1115</v>
      </c>
      <c r="K155" s="96">
        <v>10895</v>
      </c>
      <c r="L155" s="18"/>
      <c r="M155" s="129"/>
      <c r="N155" s="129"/>
    </row>
    <row r="156" spans="2:16" ht="12.9" customHeight="1">
      <c r="B156" s="534"/>
      <c r="C156" s="18" t="s">
        <v>265</v>
      </c>
      <c r="D156" s="54"/>
      <c r="E156" s="52"/>
      <c r="F156" s="52"/>
      <c r="G156" s="52"/>
      <c r="H156" s="10">
        <v>0</v>
      </c>
      <c r="I156" s="10">
        <v>4185</v>
      </c>
      <c r="J156" s="10">
        <v>5</v>
      </c>
      <c r="K156" s="96">
        <v>4195</v>
      </c>
      <c r="L156" s="18"/>
      <c r="M156" s="129"/>
      <c r="N156" s="129"/>
    </row>
    <row r="157" spans="2:16" ht="12.9" customHeight="1">
      <c r="B157" s="534"/>
      <c r="C157" s="92" t="s">
        <v>357</v>
      </c>
      <c r="D157" s="54"/>
      <c r="E157" s="52"/>
      <c r="F157" s="52"/>
      <c r="G157" s="52"/>
      <c r="H157" s="10">
        <v>0</v>
      </c>
      <c r="I157" s="10">
        <v>2015</v>
      </c>
      <c r="J157" s="10">
        <v>0</v>
      </c>
      <c r="K157" s="96">
        <v>2015</v>
      </c>
      <c r="L157" s="92"/>
      <c r="M157" s="129"/>
      <c r="N157" s="129"/>
    </row>
    <row r="158" spans="2:16" ht="12.9" customHeight="1">
      <c r="B158" s="534"/>
      <c r="C158" s="93" t="s">
        <v>545</v>
      </c>
      <c r="D158" s="54"/>
      <c r="E158" s="52"/>
      <c r="F158" s="52"/>
      <c r="G158" s="52"/>
      <c r="H158" s="93">
        <v>15</v>
      </c>
      <c r="I158" s="10">
        <v>100</v>
      </c>
      <c r="J158" s="10">
        <v>0</v>
      </c>
      <c r="K158" s="96">
        <v>115</v>
      </c>
      <c r="L158" s="93"/>
      <c r="M158" s="129"/>
      <c r="N158" s="129"/>
    </row>
    <row r="159" spans="2:16" ht="12.9" customHeight="1">
      <c r="B159" s="534"/>
      <c r="C159" s="10" t="s">
        <v>547</v>
      </c>
      <c r="D159" s="54"/>
      <c r="E159" s="52"/>
      <c r="F159" s="52"/>
      <c r="G159" s="52"/>
      <c r="H159" s="93">
        <v>0</v>
      </c>
      <c r="I159" s="10">
        <v>1305</v>
      </c>
      <c r="J159" s="10">
        <v>140</v>
      </c>
      <c r="K159" s="96">
        <v>1430</v>
      </c>
      <c r="L159" s="10"/>
      <c r="M159" s="129"/>
      <c r="N159" s="129"/>
    </row>
    <row r="160" spans="2:16" ht="12.9" customHeight="1">
      <c r="B160" s="534"/>
      <c r="C160" s="10" t="s">
        <v>313</v>
      </c>
      <c r="D160" s="54"/>
      <c r="E160" s="52"/>
      <c r="F160" s="52"/>
      <c r="G160" s="52"/>
      <c r="H160" s="10">
        <v>110</v>
      </c>
      <c r="I160" s="10">
        <v>70</v>
      </c>
      <c r="J160" s="10">
        <v>0</v>
      </c>
      <c r="K160" s="96">
        <v>175</v>
      </c>
      <c r="L160" s="10"/>
      <c r="M160" s="129"/>
      <c r="N160" s="129"/>
    </row>
    <row r="161" spans="1:14" ht="12.9" customHeight="1">
      <c r="B161" s="534"/>
      <c r="C161" s="10" t="s">
        <v>269</v>
      </c>
      <c r="D161" s="54"/>
      <c r="E161" s="52"/>
      <c r="F161" s="52"/>
      <c r="G161" s="52"/>
      <c r="H161" s="10">
        <v>3655</v>
      </c>
      <c r="I161" s="10">
        <v>12790</v>
      </c>
      <c r="J161" s="10">
        <v>2100</v>
      </c>
      <c r="K161" s="96">
        <v>16710</v>
      </c>
      <c r="L161" s="10"/>
      <c r="M161" s="129"/>
      <c r="N161" s="129"/>
    </row>
    <row r="162" spans="1:14" ht="12.9" customHeight="1">
      <c r="B162" s="534"/>
      <c r="C162" s="10" t="s">
        <v>315</v>
      </c>
      <c r="D162" s="54"/>
      <c r="E162" s="52"/>
      <c r="F162" s="52"/>
      <c r="G162" s="52"/>
      <c r="H162" s="10">
        <v>275</v>
      </c>
      <c r="I162" s="10">
        <v>15080</v>
      </c>
      <c r="J162" s="10">
        <v>190</v>
      </c>
      <c r="K162" s="96">
        <v>15395</v>
      </c>
      <c r="L162" s="10"/>
      <c r="M162" s="129"/>
      <c r="N162" s="129"/>
    </row>
    <row r="163" spans="1:14" ht="12.9" customHeight="1">
      <c r="B163" s="534"/>
      <c r="C163" s="10" t="s">
        <v>260</v>
      </c>
      <c r="D163" s="54"/>
      <c r="E163" s="52"/>
      <c r="F163" s="52"/>
      <c r="G163" s="52"/>
      <c r="H163" s="10">
        <v>1645</v>
      </c>
      <c r="I163" s="10">
        <v>5515</v>
      </c>
      <c r="J163" s="10">
        <v>5</v>
      </c>
      <c r="K163" s="96">
        <v>6995</v>
      </c>
      <c r="L163" s="10"/>
      <c r="M163" s="129"/>
      <c r="N163" s="129"/>
    </row>
    <row r="164" spans="1:14" ht="12.9" customHeight="1">
      <c r="B164" s="534"/>
      <c r="C164" s="10" t="s">
        <v>261</v>
      </c>
      <c r="D164" s="54"/>
      <c r="E164" s="52"/>
      <c r="F164" s="52"/>
      <c r="G164" s="52"/>
      <c r="H164" s="10">
        <v>100</v>
      </c>
      <c r="I164" s="10">
        <v>12695</v>
      </c>
      <c r="J164" s="10">
        <v>200</v>
      </c>
      <c r="K164" s="96">
        <v>12940</v>
      </c>
      <c r="L164" s="10"/>
      <c r="M164" s="129"/>
      <c r="N164" s="129"/>
    </row>
    <row r="165" spans="1:14" ht="12.9" customHeight="1">
      <c r="B165" s="535"/>
      <c r="C165" s="528" t="s">
        <v>0</v>
      </c>
      <c r="D165" s="532"/>
      <c r="E165" s="530"/>
      <c r="F165" s="530"/>
      <c r="G165" s="530"/>
      <c r="H165" s="365">
        <v>7695</v>
      </c>
      <c r="I165" s="365">
        <v>79895</v>
      </c>
      <c r="J165" s="365">
        <v>3755</v>
      </c>
      <c r="K165" s="493">
        <v>87970</v>
      </c>
      <c r="L165" s="129"/>
      <c r="M165" s="129"/>
      <c r="N165" s="129"/>
    </row>
    <row r="168" spans="1:14">
      <c r="B168" s="141" t="s">
        <v>5</v>
      </c>
    </row>
    <row r="169" spans="1:14" s="494" customFormat="1">
      <c r="A169" s="494">
        <v>1</v>
      </c>
      <c r="B169" s="495" t="s">
        <v>598</v>
      </c>
      <c r="C169" s="435"/>
      <c r="D169" s="435"/>
    </row>
    <row r="170" spans="1:14" s="494" customFormat="1">
      <c r="A170" s="494">
        <v>2</v>
      </c>
      <c r="B170" s="494" t="s">
        <v>587</v>
      </c>
      <c r="C170" s="435"/>
      <c r="D170" s="435"/>
    </row>
    <row r="171" spans="1:14" s="494" customFormat="1">
      <c r="A171" s="494">
        <v>3</v>
      </c>
      <c r="B171" s="494" t="s">
        <v>633</v>
      </c>
      <c r="C171" s="435"/>
      <c r="D171" s="435"/>
    </row>
    <row r="172" spans="1:14" s="494" customFormat="1">
      <c r="A172" s="494">
        <v>4</v>
      </c>
      <c r="B172" s="494" t="s">
        <v>611</v>
      </c>
      <c r="C172" s="435"/>
      <c r="D172" s="435"/>
    </row>
    <row r="173" spans="1:14" s="494" customFormat="1">
      <c r="A173" s="494">
        <v>5</v>
      </c>
      <c r="B173" s="494" t="s">
        <v>612</v>
      </c>
      <c r="C173" s="435"/>
      <c r="D173" s="435"/>
    </row>
    <row r="174" spans="1:14">
      <c r="A174" s="2">
        <v>6</v>
      </c>
      <c r="B174" s="324" t="s">
        <v>588</v>
      </c>
    </row>
    <row r="175" spans="1:14">
      <c r="A175" s="2">
        <v>7</v>
      </c>
      <c r="B175" s="90" t="s">
        <v>591</v>
      </c>
    </row>
    <row r="176" spans="1:14">
      <c r="A176" s="2">
        <v>8</v>
      </c>
      <c r="B176" s="90" t="s">
        <v>639</v>
      </c>
    </row>
    <row r="177" spans="1:11">
      <c r="A177" s="2">
        <v>9</v>
      </c>
      <c r="B177" s="91" t="s">
        <v>629</v>
      </c>
    </row>
    <row r="178" spans="1:11">
      <c r="A178" s="92">
        <v>10</v>
      </c>
      <c r="B178" s="93" t="s">
        <v>589</v>
      </c>
      <c r="C178" s="288"/>
    </row>
    <row r="179" spans="1:11">
      <c r="A179" s="92">
        <v>11</v>
      </c>
      <c r="B179" s="93" t="s">
        <v>623</v>
      </c>
      <c r="C179" s="288"/>
    </row>
    <row r="180" spans="1:11">
      <c r="A180" s="92">
        <v>12</v>
      </c>
      <c r="B180" s="91" t="s">
        <v>597</v>
      </c>
      <c r="C180" s="288"/>
    </row>
    <row r="181" spans="1:11">
      <c r="A181" s="92">
        <v>13</v>
      </c>
      <c r="B181" s="90" t="s">
        <v>605</v>
      </c>
    </row>
    <row r="182" spans="1:11">
      <c r="A182" s="92">
        <v>14</v>
      </c>
      <c r="B182" s="90" t="s">
        <v>619</v>
      </c>
    </row>
    <row r="183" spans="1:11">
      <c r="A183" s="92">
        <v>15</v>
      </c>
      <c r="B183" s="93" t="s">
        <v>590</v>
      </c>
    </row>
    <row r="184" spans="1:11">
      <c r="A184" s="92">
        <v>16</v>
      </c>
      <c r="B184" s="92" t="s">
        <v>620</v>
      </c>
    </row>
    <row r="185" spans="1:11">
      <c r="A185" s="92">
        <v>17</v>
      </c>
      <c r="B185" s="94" t="s">
        <v>592</v>
      </c>
    </row>
    <row r="186" spans="1:11">
      <c r="A186" s="92">
        <v>18</v>
      </c>
      <c r="B186" s="130" t="s">
        <v>593</v>
      </c>
      <c r="C186" s="10"/>
      <c r="D186" s="10"/>
      <c r="E186" s="18"/>
      <c r="F186" s="18"/>
      <c r="G186" s="18"/>
      <c r="H186" s="18"/>
      <c r="I186" s="18"/>
      <c r="J186" s="18"/>
      <c r="K186" s="18"/>
    </row>
    <row r="187" spans="1:11">
      <c r="A187" s="92">
        <v>19</v>
      </c>
      <c r="B187" s="90" t="s">
        <v>650</v>
      </c>
    </row>
    <row r="188" spans="1:11">
      <c r="A188" s="92">
        <v>20</v>
      </c>
      <c r="B188" s="93" t="s">
        <v>651</v>
      </c>
    </row>
    <row r="189" spans="1:11">
      <c r="A189" s="92">
        <v>21</v>
      </c>
      <c r="B189" s="93" t="s">
        <v>652</v>
      </c>
    </row>
    <row r="190" spans="1:11">
      <c r="A190" s="92">
        <v>22</v>
      </c>
      <c r="B190" s="93" t="s">
        <v>653</v>
      </c>
    </row>
    <row r="191" spans="1:11">
      <c r="A191" s="92">
        <v>23</v>
      </c>
      <c r="B191" s="91" t="s">
        <v>654</v>
      </c>
    </row>
    <row r="192" spans="1:11" s="345" customFormat="1">
      <c r="A192" s="177">
        <v>24</v>
      </c>
      <c r="B192" s="338" t="s">
        <v>297</v>
      </c>
      <c r="C192" s="346"/>
      <c r="D192" s="346"/>
    </row>
    <row r="193" spans="1:2">
      <c r="A193" s="92">
        <v>20</v>
      </c>
      <c r="B193" s="93" t="s">
        <v>725</v>
      </c>
    </row>
    <row r="194" spans="1:2">
      <c r="B194" s="289"/>
    </row>
    <row r="195" spans="1:2">
      <c r="B195" s="290"/>
    </row>
    <row r="196" spans="1:2">
      <c r="B196" s="93"/>
    </row>
    <row r="197" spans="1:2">
      <c r="B197" s="93"/>
    </row>
    <row r="198" spans="1:2">
      <c r="B198" s="93"/>
    </row>
    <row r="199" spans="1:2">
      <c r="B199" s="91"/>
    </row>
    <row r="200" spans="1:2">
      <c r="B200" s="93"/>
    </row>
    <row r="201" spans="1:2">
      <c r="B201" s="93"/>
    </row>
  </sheetData>
  <mergeCells count="14">
    <mergeCell ref="B40:B53"/>
    <mergeCell ref="B138:B151"/>
    <mergeCell ref="B124:B137"/>
    <mergeCell ref="B152:B165"/>
    <mergeCell ref="B110:B123"/>
    <mergeCell ref="B96:B109"/>
    <mergeCell ref="B82:B95"/>
    <mergeCell ref="B68:B81"/>
    <mergeCell ref="B54:B67"/>
    <mergeCell ref="B4:B19"/>
    <mergeCell ref="B22:B37"/>
    <mergeCell ref="D39:K39"/>
    <mergeCell ref="D3:K3"/>
    <mergeCell ref="D21:K21"/>
  </mergeCells>
  <conditionalFormatting sqref="B38:J38 B4 B39:C40 D39 B54:C54 D5:I13 C5:C16 B82:C82 E82:J82 B96:D96 B110:D110 B124:C124 E124:J124 B138:C138 E138:J138 B152:F152 F96:J96 F110:J110 E41:J53 C41:C67 C97:J109 C111:J123 H152:J152 G69:J80 C69:C81 D20:I20 F40:K40 G55:G67 I54:J66 C125:J137 C83:J95 C139:J151 C153:J165 D15:I18 D14:F14">
    <cfRule type="cellIs" dxfId="182" priority="48" stopIfTrue="1" operator="equal">
      <formula>1</formula>
    </cfRule>
  </conditionalFormatting>
  <conditionalFormatting sqref="B68:C68">
    <cfRule type="cellIs" dxfId="181" priority="18" stopIfTrue="1" operator="equal">
      <formula>1</formula>
    </cfRule>
  </conditionalFormatting>
  <conditionalFormatting sqref="C4">
    <cfRule type="cellIs" dxfId="180" priority="19" stopIfTrue="1" operator="equal">
      <formula>1</formula>
    </cfRule>
  </conditionalFormatting>
  <conditionalFormatting sqref="E68:J68 M68">
    <cfRule type="cellIs" dxfId="179" priority="17" stopIfTrue="1" operator="equal">
      <formula>1</formula>
    </cfRule>
  </conditionalFormatting>
  <conditionalFormatting sqref="C22">
    <cfRule type="cellIs" dxfId="178" priority="14" stopIfTrue="1" operator="equal">
      <formula>1</formula>
    </cfRule>
  </conditionalFormatting>
  <conditionalFormatting sqref="B22 C23:C34">
    <cfRule type="cellIs" dxfId="177" priority="15" stopIfTrue="1" operator="equal">
      <formula>1</formula>
    </cfRule>
  </conditionalFormatting>
  <conditionalFormatting sqref="K54">
    <cfRule type="cellIs" dxfId="176" priority="13" stopIfTrue="1" operator="equal">
      <formula>1</formula>
    </cfRule>
  </conditionalFormatting>
  <conditionalFormatting sqref="K68">
    <cfRule type="cellIs" dxfId="175" priority="12" stopIfTrue="1" operator="equal">
      <formula>1</formula>
    </cfRule>
  </conditionalFormatting>
  <conditionalFormatting sqref="K82">
    <cfRule type="cellIs" dxfId="174" priority="11" stopIfTrue="1" operator="equal">
      <formula>1</formula>
    </cfRule>
  </conditionalFormatting>
  <conditionalFormatting sqref="K96">
    <cfRule type="cellIs" dxfId="173" priority="10" stopIfTrue="1" operator="equal">
      <formula>1</formula>
    </cfRule>
  </conditionalFormatting>
  <conditionalFormatting sqref="K110">
    <cfRule type="cellIs" dxfId="172" priority="9" stopIfTrue="1" operator="equal">
      <formula>1</formula>
    </cfRule>
  </conditionalFormatting>
  <conditionalFormatting sqref="K152">
    <cfRule type="cellIs" dxfId="171" priority="6" stopIfTrue="1" operator="equal">
      <formula>1</formula>
    </cfRule>
  </conditionalFormatting>
  <conditionalFormatting sqref="K124">
    <cfRule type="cellIs" dxfId="170" priority="8" stopIfTrue="1" operator="equal">
      <formula>1</formula>
    </cfRule>
  </conditionalFormatting>
  <conditionalFormatting sqref="K138">
    <cfRule type="cellIs" dxfId="169" priority="7" stopIfTrue="1" operator="equal">
      <formula>1</formula>
    </cfRule>
  </conditionalFormatting>
  <conditionalFormatting sqref="L153:L164">
    <cfRule type="cellIs" dxfId="168" priority="5" stopIfTrue="1" operator="equal">
      <formula>1</formula>
    </cfRule>
  </conditionalFormatting>
  <conditionalFormatting sqref="D19:K19">
    <cfRule type="cellIs" dxfId="167" priority="4" stopIfTrue="1" operator="equal">
      <formula>1</formula>
    </cfRule>
  </conditionalFormatting>
  <conditionalFormatting sqref="I67:J67">
    <cfRule type="cellIs" dxfId="166" priority="3" stopIfTrue="1" operator="equal">
      <formula>1</formula>
    </cfRule>
  </conditionalFormatting>
  <conditionalFormatting sqref="J10:K10">
    <cfRule type="cellIs" dxfId="165" priority="2" stopIfTrue="1" operator="equal">
      <formula>1</formula>
    </cfRule>
  </conditionalFormatting>
  <conditionalFormatting sqref="G14:K14">
    <cfRule type="cellIs" dxfId="164" priority="1" stopIfTrue="1" operator="equal">
      <formula>1</formula>
    </cfRule>
  </conditionalFormatting>
  <pageMargins left="0.43" right="0.41" top="0.51" bottom="0.5" header="0.5" footer="0.5"/>
  <pageSetup paperSize="9" scale="5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00"/>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91" customWidth="1"/>
    <col min="2" max="2" width="71.33203125" style="91" customWidth="1"/>
    <col min="3" max="3" width="11.21875" style="90" customWidth="1"/>
    <col min="4" max="12" width="11.21875" style="91" customWidth="1"/>
    <col min="13" max="16" width="9.109375" style="92"/>
    <col min="17" max="16384" width="9.109375" style="91"/>
  </cols>
  <sheetData>
    <row r="1" spans="2:16" ht="15.6">
      <c r="B1" s="182" t="s">
        <v>691</v>
      </c>
      <c r="C1" s="72"/>
      <c r="M1" s="343"/>
    </row>
    <row r="2" spans="2:16">
      <c r="B2" s="92" t="s">
        <v>324</v>
      </c>
      <c r="C2" s="1"/>
    </row>
    <row r="3" spans="2:16">
      <c r="C3" s="144">
        <v>2009</v>
      </c>
      <c r="D3" s="144">
        <v>2010</v>
      </c>
      <c r="E3" s="144">
        <v>2011</v>
      </c>
      <c r="F3" s="144">
        <v>2012</v>
      </c>
      <c r="G3" s="144">
        <v>2013</v>
      </c>
      <c r="H3" s="144">
        <v>2014</v>
      </c>
      <c r="I3" s="144">
        <v>2015</v>
      </c>
      <c r="J3" s="179">
        <v>2016</v>
      </c>
      <c r="K3" s="300">
        <v>2017</v>
      </c>
      <c r="L3" s="300">
        <v>2018</v>
      </c>
    </row>
    <row r="4" spans="2:16" s="153" customFormat="1" ht="12.75" customHeight="1">
      <c r="B4" s="61" t="s">
        <v>85</v>
      </c>
      <c r="M4" s="134"/>
      <c r="N4" s="134"/>
      <c r="O4" s="134"/>
      <c r="P4" s="134"/>
    </row>
    <row r="5" spans="2:16">
      <c r="B5" s="58" t="s">
        <v>87</v>
      </c>
      <c r="C5" s="103">
        <v>70</v>
      </c>
      <c r="D5" s="103">
        <v>90</v>
      </c>
      <c r="E5" s="103">
        <v>95</v>
      </c>
      <c r="F5" s="103">
        <v>60</v>
      </c>
      <c r="G5" s="103">
        <v>20</v>
      </c>
      <c r="H5" s="135">
        <v>20</v>
      </c>
      <c r="I5" s="135">
        <v>15</v>
      </c>
      <c r="J5" s="135">
        <v>15</v>
      </c>
      <c r="K5" s="135">
        <v>15</v>
      </c>
      <c r="L5" s="135">
        <v>10</v>
      </c>
      <c r="M5" s="134"/>
    </row>
    <row r="6" spans="2:16">
      <c r="B6" s="59" t="s">
        <v>287</v>
      </c>
      <c r="C6" s="104">
        <v>1655</v>
      </c>
      <c r="D6" s="104">
        <v>1130</v>
      </c>
      <c r="E6" s="104">
        <v>830</v>
      </c>
      <c r="F6" s="104">
        <v>1335</v>
      </c>
      <c r="G6" s="104">
        <v>1345</v>
      </c>
      <c r="H6" s="124">
        <v>740</v>
      </c>
      <c r="I6" s="124">
        <v>940</v>
      </c>
      <c r="J6" s="124">
        <v>905</v>
      </c>
      <c r="K6" s="124">
        <v>850</v>
      </c>
      <c r="L6" s="124">
        <v>650</v>
      </c>
      <c r="M6" s="134"/>
    </row>
    <row r="7" spans="2:16">
      <c r="B7" s="59" t="s">
        <v>88</v>
      </c>
      <c r="C7" s="104">
        <v>325</v>
      </c>
      <c r="D7" s="104">
        <v>315</v>
      </c>
      <c r="E7" s="104">
        <v>235</v>
      </c>
      <c r="F7" s="104">
        <v>210</v>
      </c>
      <c r="G7" s="104">
        <v>185</v>
      </c>
      <c r="H7" s="124">
        <v>205</v>
      </c>
      <c r="I7" s="124">
        <v>150</v>
      </c>
      <c r="J7" s="124">
        <v>190</v>
      </c>
      <c r="K7" s="124">
        <v>250</v>
      </c>
      <c r="L7" s="124">
        <v>245</v>
      </c>
      <c r="M7" s="134"/>
    </row>
    <row r="8" spans="2:16">
      <c r="B8" s="59" t="s">
        <v>61</v>
      </c>
      <c r="C8" s="104">
        <v>10140</v>
      </c>
      <c r="D8" s="104">
        <v>9620</v>
      </c>
      <c r="E8" s="104">
        <v>9950</v>
      </c>
      <c r="F8" s="104">
        <v>10400</v>
      </c>
      <c r="G8" s="104">
        <v>10690</v>
      </c>
      <c r="H8" s="124">
        <v>11145</v>
      </c>
      <c r="I8" s="124">
        <v>11225</v>
      </c>
      <c r="J8" s="124">
        <v>9360</v>
      </c>
      <c r="K8" s="124">
        <v>7380</v>
      </c>
      <c r="L8" s="124">
        <v>5595</v>
      </c>
      <c r="M8" s="134"/>
    </row>
    <row r="9" spans="2:16">
      <c r="B9" s="59" t="s">
        <v>62</v>
      </c>
      <c r="C9" s="104">
        <v>0</v>
      </c>
      <c r="D9" s="104">
        <v>0</v>
      </c>
      <c r="E9" s="104">
        <v>0</v>
      </c>
      <c r="F9" s="104">
        <v>0</v>
      </c>
      <c r="G9" s="104">
        <v>0</v>
      </c>
      <c r="H9" s="124">
        <v>0</v>
      </c>
      <c r="I9" s="124">
        <v>0</v>
      </c>
      <c r="J9" s="124">
        <v>0</v>
      </c>
      <c r="K9" s="124">
        <v>30</v>
      </c>
      <c r="L9" s="124">
        <v>30</v>
      </c>
      <c r="M9" s="134"/>
    </row>
    <row r="10" spans="2:16">
      <c r="B10" s="59" t="s">
        <v>89</v>
      </c>
      <c r="C10" s="104">
        <v>0</v>
      </c>
      <c r="D10" s="104">
        <v>60</v>
      </c>
      <c r="E10" s="104">
        <v>60</v>
      </c>
      <c r="F10" s="104">
        <v>65</v>
      </c>
      <c r="G10" s="104">
        <v>45</v>
      </c>
      <c r="H10" s="124">
        <v>60</v>
      </c>
      <c r="I10" s="124">
        <v>60</v>
      </c>
      <c r="J10" s="124">
        <v>85</v>
      </c>
      <c r="K10" s="124">
        <v>125</v>
      </c>
      <c r="L10" s="124">
        <v>130</v>
      </c>
      <c r="M10" s="134"/>
    </row>
    <row r="11" spans="2:16">
      <c r="B11" s="59" t="s">
        <v>63</v>
      </c>
      <c r="C11" s="104">
        <v>325</v>
      </c>
      <c r="D11" s="104">
        <v>305</v>
      </c>
      <c r="E11" s="104">
        <v>315</v>
      </c>
      <c r="F11" s="104">
        <v>480</v>
      </c>
      <c r="G11" s="104">
        <v>450</v>
      </c>
      <c r="H11" s="124">
        <v>185</v>
      </c>
      <c r="I11" s="124">
        <v>245</v>
      </c>
      <c r="J11" s="124">
        <v>300</v>
      </c>
      <c r="K11" s="124">
        <v>310</v>
      </c>
      <c r="L11" s="124">
        <v>320</v>
      </c>
      <c r="M11" s="134"/>
    </row>
    <row r="12" spans="2:16">
      <c r="B12" s="59" t="s">
        <v>288</v>
      </c>
      <c r="C12" s="104">
        <v>0</v>
      </c>
      <c r="D12" s="104">
        <v>5</v>
      </c>
      <c r="E12" s="104">
        <v>10</v>
      </c>
      <c r="F12" s="104">
        <v>25</v>
      </c>
      <c r="G12" s="104">
        <v>40</v>
      </c>
      <c r="H12" s="124">
        <v>5</v>
      </c>
      <c r="I12" s="124">
        <v>0</v>
      </c>
      <c r="J12" s="124">
        <v>0</v>
      </c>
      <c r="K12" s="124">
        <v>0</v>
      </c>
      <c r="L12" s="124">
        <v>0</v>
      </c>
      <c r="M12" s="134"/>
    </row>
    <row r="13" spans="2:16">
      <c r="B13" s="59" t="s">
        <v>90</v>
      </c>
      <c r="C13" s="104">
        <v>3000</v>
      </c>
      <c r="D13" s="104">
        <v>3325</v>
      </c>
      <c r="E13" s="104">
        <v>2880</v>
      </c>
      <c r="F13" s="104">
        <v>2515</v>
      </c>
      <c r="G13" s="104">
        <v>2605</v>
      </c>
      <c r="H13" s="124">
        <v>2545</v>
      </c>
      <c r="I13" s="124">
        <v>3510</v>
      </c>
      <c r="J13" s="124">
        <v>3160</v>
      </c>
      <c r="K13" s="124">
        <v>3065</v>
      </c>
      <c r="L13" s="124">
        <v>2730</v>
      </c>
      <c r="M13" s="134"/>
    </row>
    <row r="14" spans="2:16">
      <c r="B14" s="59" t="s">
        <v>290</v>
      </c>
      <c r="C14" s="104">
        <v>20</v>
      </c>
      <c r="D14" s="104">
        <v>90</v>
      </c>
      <c r="E14" s="104">
        <v>310</v>
      </c>
      <c r="F14" s="104">
        <v>210</v>
      </c>
      <c r="G14" s="104">
        <v>85</v>
      </c>
      <c r="H14" s="124">
        <v>65</v>
      </c>
      <c r="I14" s="124">
        <v>50</v>
      </c>
      <c r="J14" s="124">
        <v>10</v>
      </c>
      <c r="K14" s="124">
        <v>80</v>
      </c>
      <c r="L14" s="124">
        <v>50</v>
      </c>
      <c r="M14" s="134"/>
    </row>
    <row r="15" spans="2:16">
      <c r="B15" s="59" t="s">
        <v>91</v>
      </c>
      <c r="C15" s="104">
        <v>125</v>
      </c>
      <c r="D15" s="104">
        <v>130</v>
      </c>
      <c r="E15" s="104">
        <v>100</v>
      </c>
      <c r="F15" s="104">
        <v>90</v>
      </c>
      <c r="G15" s="104">
        <v>65</v>
      </c>
      <c r="H15" s="124">
        <v>45</v>
      </c>
      <c r="I15" s="124">
        <v>40</v>
      </c>
      <c r="J15" s="124">
        <v>50</v>
      </c>
      <c r="K15" s="124">
        <v>115</v>
      </c>
      <c r="L15" s="124">
        <v>100</v>
      </c>
      <c r="M15" s="134"/>
    </row>
    <row r="16" spans="2:16">
      <c r="B16" s="59" t="s">
        <v>92</v>
      </c>
      <c r="C16" s="104">
        <v>335</v>
      </c>
      <c r="D16" s="104">
        <v>320</v>
      </c>
      <c r="E16" s="104">
        <v>25</v>
      </c>
      <c r="F16" s="104">
        <v>35</v>
      </c>
      <c r="G16" s="104">
        <v>75</v>
      </c>
      <c r="H16" s="124">
        <v>140</v>
      </c>
      <c r="I16" s="124">
        <v>225</v>
      </c>
      <c r="J16" s="124">
        <v>285</v>
      </c>
      <c r="K16" s="124">
        <v>360</v>
      </c>
      <c r="L16" s="124">
        <v>435</v>
      </c>
      <c r="M16" s="134"/>
    </row>
    <row r="17" spans="1:16">
      <c r="B17" s="59" t="s">
        <v>64</v>
      </c>
      <c r="C17" s="104">
        <v>1590</v>
      </c>
      <c r="D17" s="104">
        <v>1365</v>
      </c>
      <c r="E17" s="104">
        <v>720</v>
      </c>
      <c r="F17" s="104">
        <v>855</v>
      </c>
      <c r="G17" s="104">
        <v>150</v>
      </c>
      <c r="H17" s="124">
        <v>1040</v>
      </c>
      <c r="I17" s="124">
        <v>1940</v>
      </c>
      <c r="J17" s="124">
        <v>1865</v>
      </c>
      <c r="K17" s="124">
        <v>1500</v>
      </c>
      <c r="L17" s="124">
        <v>940</v>
      </c>
      <c r="M17" s="134"/>
    </row>
    <row r="18" spans="1:16">
      <c r="B18" s="59" t="s">
        <v>93</v>
      </c>
      <c r="C18" s="104">
        <v>5965</v>
      </c>
      <c r="D18" s="104">
        <v>5755</v>
      </c>
      <c r="E18" s="104">
        <v>4275</v>
      </c>
      <c r="F18" s="104">
        <v>5105</v>
      </c>
      <c r="G18" s="104">
        <v>4300</v>
      </c>
      <c r="H18" s="124">
        <v>3300</v>
      </c>
      <c r="I18" s="124">
        <v>3715</v>
      </c>
      <c r="J18" s="124">
        <v>4290</v>
      </c>
      <c r="K18" s="124">
        <v>4475</v>
      </c>
      <c r="L18" s="124">
        <v>4550</v>
      </c>
      <c r="M18" s="134"/>
    </row>
    <row r="19" spans="1:16">
      <c r="B19" s="59" t="s">
        <v>65</v>
      </c>
      <c r="C19" s="104">
        <v>2095</v>
      </c>
      <c r="D19" s="104">
        <v>2050</v>
      </c>
      <c r="E19" s="104">
        <v>1225</v>
      </c>
      <c r="F19" s="104">
        <v>895</v>
      </c>
      <c r="G19" s="104">
        <v>650</v>
      </c>
      <c r="H19" s="124">
        <v>610</v>
      </c>
      <c r="I19" s="124">
        <v>730</v>
      </c>
      <c r="J19" s="124">
        <v>1185</v>
      </c>
      <c r="K19" s="124">
        <v>1280</v>
      </c>
      <c r="L19" s="124">
        <v>885</v>
      </c>
      <c r="M19" s="134"/>
    </row>
    <row r="20" spans="1:16">
      <c r="B20" s="59" t="s">
        <v>66</v>
      </c>
      <c r="C20" s="104">
        <v>0</v>
      </c>
      <c r="D20" s="104">
        <v>0</v>
      </c>
      <c r="E20" s="104">
        <v>55</v>
      </c>
      <c r="F20" s="104">
        <v>15</v>
      </c>
      <c r="G20" s="104">
        <v>0</v>
      </c>
      <c r="H20" s="124">
        <v>0</v>
      </c>
      <c r="I20" s="124">
        <v>0</v>
      </c>
      <c r="J20" s="124">
        <v>0</v>
      </c>
      <c r="K20" s="124">
        <v>0</v>
      </c>
      <c r="L20" s="124">
        <v>55</v>
      </c>
      <c r="M20" s="134"/>
    </row>
    <row r="21" spans="1:16">
      <c r="B21" s="59" t="s">
        <v>67</v>
      </c>
      <c r="C21" s="104">
        <v>3140</v>
      </c>
      <c r="D21" s="104">
        <v>2890</v>
      </c>
      <c r="E21" s="104">
        <v>1920</v>
      </c>
      <c r="F21" s="104">
        <v>1665</v>
      </c>
      <c r="G21" s="104">
        <v>1610</v>
      </c>
      <c r="H21" s="124">
        <v>1630</v>
      </c>
      <c r="I21" s="124">
        <v>1665</v>
      </c>
      <c r="J21" s="124">
        <v>1940</v>
      </c>
      <c r="K21" s="124">
        <v>1875</v>
      </c>
      <c r="L21" s="124">
        <v>1710</v>
      </c>
      <c r="M21" s="134"/>
    </row>
    <row r="22" spans="1:16" s="141" customFormat="1">
      <c r="A22" s="91"/>
      <c r="B22" s="59" t="s">
        <v>242</v>
      </c>
      <c r="C22" s="104">
        <v>1115</v>
      </c>
      <c r="D22" s="104">
        <v>945</v>
      </c>
      <c r="E22" s="104">
        <v>505</v>
      </c>
      <c r="F22" s="104">
        <v>345</v>
      </c>
      <c r="G22" s="104">
        <v>100</v>
      </c>
      <c r="H22" s="124">
        <v>60</v>
      </c>
      <c r="I22" s="124">
        <v>40</v>
      </c>
      <c r="J22" s="124">
        <v>40</v>
      </c>
      <c r="K22" s="124">
        <v>35</v>
      </c>
      <c r="L22" s="124">
        <v>30</v>
      </c>
      <c r="M22" s="134"/>
      <c r="N22" s="295"/>
      <c r="O22" s="295"/>
      <c r="P22" s="295"/>
    </row>
    <row r="23" spans="1:16">
      <c r="B23" s="59" t="s">
        <v>68</v>
      </c>
      <c r="C23" s="104">
        <v>14125</v>
      </c>
      <c r="D23" s="104">
        <v>16580</v>
      </c>
      <c r="E23" s="104">
        <v>12070</v>
      </c>
      <c r="F23" s="104">
        <v>11330</v>
      </c>
      <c r="G23" s="104">
        <v>12740</v>
      </c>
      <c r="H23" s="124">
        <v>15040</v>
      </c>
      <c r="I23" s="124">
        <v>16750</v>
      </c>
      <c r="J23" s="124">
        <v>14890</v>
      </c>
      <c r="K23" s="124">
        <v>15720</v>
      </c>
      <c r="L23" s="124">
        <v>14820</v>
      </c>
      <c r="M23" s="134"/>
    </row>
    <row r="24" spans="1:16">
      <c r="B24" s="59" t="s">
        <v>94</v>
      </c>
      <c r="C24" s="104">
        <v>540</v>
      </c>
      <c r="D24" s="104">
        <v>435</v>
      </c>
      <c r="E24" s="104">
        <v>325</v>
      </c>
      <c r="F24" s="104">
        <v>255</v>
      </c>
      <c r="G24" s="104">
        <v>210</v>
      </c>
      <c r="H24" s="124">
        <v>155</v>
      </c>
      <c r="I24" s="124">
        <v>200</v>
      </c>
      <c r="J24" s="124">
        <v>230</v>
      </c>
      <c r="K24" s="124">
        <v>200</v>
      </c>
      <c r="L24" s="124">
        <v>205</v>
      </c>
      <c r="M24" s="134"/>
    </row>
    <row r="25" spans="1:16">
      <c r="B25" s="59" t="s">
        <v>86</v>
      </c>
      <c r="C25" s="104">
        <v>1680</v>
      </c>
      <c r="D25" s="104">
        <v>1820</v>
      </c>
      <c r="E25" s="104">
        <v>345</v>
      </c>
      <c r="F25" s="104">
        <v>460</v>
      </c>
      <c r="G25" s="104">
        <v>325</v>
      </c>
      <c r="H25" s="124">
        <v>675</v>
      </c>
      <c r="I25" s="124">
        <v>1715</v>
      </c>
      <c r="J25" s="124">
        <v>2185</v>
      </c>
      <c r="K25" s="124">
        <v>1095</v>
      </c>
      <c r="L25" s="124">
        <v>420</v>
      </c>
      <c r="M25" s="134"/>
    </row>
    <row r="26" spans="1:16">
      <c r="B26" s="59" t="s">
        <v>69</v>
      </c>
      <c r="C26" s="104">
        <v>4850</v>
      </c>
      <c r="D26" s="104">
        <v>2050</v>
      </c>
      <c r="E26" s="104">
        <v>655</v>
      </c>
      <c r="F26" s="104">
        <v>430</v>
      </c>
      <c r="G26" s="104">
        <v>475</v>
      </c>
      <c r="H26" s="124">
        <v>480</v>
      </c>
      <c r="I26" s="124">
        <v>385</v>
      </c>
      <c r="J26" s="124">
        <v>225</v>
      </c>
      <c r="K26" s="124">
        <v>165</v>
      </c>
      <c r="L26" s="124">
        <v>110</v>
      </c>
      <c r="M26" s="134"/>
    </row>
    <row r="27" spans="1:16">
      <c r="B27" s="59" t="s">
        <v>243</v>
      </c>
      <c r="C27" s="104">
        <v>240</v>
      </c>
      <c r="D27" s="104">
        <v>270</v>
      </c>
      <c r="E27" s="104">
        <v>425</v>
      </c>
      <c r="F27" s="104">
        <v>495</v>
      </c>
      <c r="G27" s="104">
        <v>575</v>
      </c>
      <c r="H27" s="124">
        <v>430</v>
      </c>
      <c r="I27" s="124">
        <v>325</v>
      </c>
      <c r="J27" s="124">
        <v>280</v>
      </c>
      <c r="K27" s="124">
        <v>225</v>
      </c>
      <c r="L27" s="124">
        <v>170</v>
      </c>
      <c r="M27" s="134"/>
    </row>
    <row r="28" spans="1:16">
      <c r="B28" s="59" t="s">
        <v>70</v>
      </c>
      <c r="C28" s="104">
        <v>280</v>
      </c>
      <c r="D28" s="104">
        <v>420</v>
      </c>
      <c r="E28" s="104">
        <v>1070</v>
      </c>
      <c r="F28" s="104">
        <v>1185</v>
      </c>
      <c r="G28" s="104">
        <v>1355</v>
      </c>
      <c r="H28" s="124">
        <v>1215</v>
      </c>
      <c r="I28" s="124">
        <v>2895</v>
      </c>
      <c r="J28" s="124">
        <v>4565</v>
      </c>
      <c r="K28" s="124">
        <v>2780</v>
      </c>
      <c r="L28" s="124">
        <v>1520</v>
      </c>
      <c r="M28" s="134"/>
    </row>
    <row r="29" spans="1:16">
      <c r="B29" s="59" t="s">
        <v>95</v>
      </c>
      <c r="C29" s="104">
        <v>810</v>
      </c>
      <c r="D29" s="104">
        <v>705</v>
      </c>
      <c r="E29" s="104">
        <v>625</v>
      </c>
      <c r="F29" s="104">
        <v>475</v>
      </c>
      <c r="G29" s="104">
        <v>275</v>
      </c>
      <c r="H29" s="124">
        <v>345</v>
      </c>
      <c r="I29" s="124">
        <v>330</v>
      </c>
      <c r="J29" s="124">
        <v>295</v>
      </c>
      <c r="K29" s="124">
        <v>235</v>
      </c>
      <c r="L29" s="124">
        <v>295</v>
      </c>
      <c r="M29" s="134"/>
    </row>
    <row r="30" spans="1:16">
      <c r="B30" s="59" t="s">
        <v>71</v>
      </c>
      <c r="C30" s="104">
        <v>155</v>
      </c>
      <c r="D30" s="104">
        <v>125</v>
      </c>
      <c r="E30" s="104">
        <v>85</v>
      </c>
      <c r="F30" s="104">
        <v>55</v>
      </c>
      <c r="G30" s="104">
        <v>20</v>
      </c>
      <c r="H30" s="124">
        <v>5</v>
      </c>
      <c r="I30" s="124">
        <v>10</v>
      </c>
      <c r="J30" s="124">
        <v>10</v>
      </c>
      <c r="K30" s="124">
        <v>0</v>
      </c>
      <c r="L30" s="124">
        <v>0</v>
      </c>
      <c r="M30" s="134"/>
    </row>
    <row r="31" spans="1:16">
      <c r="B31" s="59" t="s">
        <v>96</v>
      </c>
      <c r="C31" s="104">
        <v>210</v>
      </c>
      <c r="D31" s="104">
        <v>215</v>
      </c>
      <c r="E31" s="104">
        <v>300</v>
      </c>
      <c r="F31" s="104">
        <v>280</v>
      </c>
      <c r="G31" s="104">
        <v>250</v>
      </c>
      <c r="H31" s="124">
        <v>230</v>
      </c>
      <c r="I31" s="124">
        <v>230</v>
      </c>
      <c r="J31" s="124">
        <v>270</v>
      </c>
      <c r="K31" s="124">
        <v>270</v>
      </c>
      <c r="L31" s="124">
        <v>240</v>
      </c>
      <c r="M31" s="134"/>
    </row>
    <row r="32" spans="1:16">
      <c r="B32" s="59" t="s">
        <v>72</v>
      </c>
      <c r="C32" s="104">
        <v>2730</v>
      </c>
      <c r="D32" s="104">
        <v>2695</v>
      </c>
      <c r="E32" s="104">
        <v>3740</v>
      </c>
      <c r="F32" s="104">
        <v>4205</v>
      </c>
      <c r="G32" s="104">
        <v>4570</v>
      </c>
      <c r="H32" s="124">
        <v>4665</v>
      </c>
      <c r="I32" s="124">
        <v>2675</v>
      </c>
      <c r="J32" s="124">
        <v>270</v>
      </c>
      <c r="K32" s="124">
        <v>265</v>
      </c>
      <c r="L32" s="124">
        <v>140</v>
      </c>
      <c r="M32" s="134"/>
    </row>
    <row r="33" spans="2:13">
      <c r="B33" s="59" t="s">
        <v>244</v>
      </c>
      <c r="C33" s="104">
        <v>3865</v>
      </c>
      <c r="D33" s="104">
        <v>4280</v>
      </c>
      <c r="E33" s="104">
        <v>2205</v>
      </c>
      <c r="F33" s="104">
        <v>1320</v>
      </c>
      <c r="G33" s="104">
        <v>1180</v>
      </c>
      <c r="H33" s="124">
        <v>1415</v>
      </c>
      <c r="I33" s="124">
        <v>1345</v>
      </c>
      <c r="J33" s="124">
        <v>1115</v>
      </c>
      <c r="K33" s="124">
        <v>1305</v>
      </c>
      <c r="L33" s="124">
        <v>1170</v>
      </c>
      <c r="M33" s="134"/>
    </row>
    <row r="34" spans="2:13">
      <c r="B34" s="59" t="s">
        <v>245</v>
      </c>
      <c r="C34" s="104">
        <v>320</v>
      </c>
      <c r="D34" s="104">
        <v>380</v>
      </c>
      <c r="E34" s="104">
        <v>120</v>
      </c>
      <c r="F34" s="104">
        <v>90</v>
      </c>
      <c r="G34" s="104">
        <v>45</v>
      </c>
      <c r="H34" s="124">
        <v>20</v>
      </c>
      <c r="I34" s="124">
        <v>0</v>
      </c>
      <c r="J34" s="124">
        <v>0</v>
      </c>
      <c r="K34" s="124">
        <v>0</v>
      </c>
      <c r="L34" s="124">
        <v>0</v>
      </c>
      <c r="M34" s="134"/>
    </row>
    <row r="35" spans="2:13">
      <c r="B35" s="59" t="s">
        <v>97</v>
      </c>
      <c r="C35" s="104">
        <v>4985</v>
      </c>
      <c r="D35" s="104">
        <v>4730</v>
      </c>
      <c r="E35" s="104">
        <v>3480</v>
      </c>
      <c r="F35" s="104">
        <v>3520</v>
      </c>
      <c r="G35" s="104">
        <v>3075</v>
      </c>
      <c r="H35" s="124">
        <v>2490</v>
      </c>
      <c r="I35" s="124">
        <v>2450</v>
      </c>
      <c r="J35" s="124">
        <v>2910</v>
      </c>
      <c r="K35" s="124">
        <v>5125</v>
      </c>
      <c r="L35" s="124">
        <v>5725</v>
      </c>
      <c r="M35" s="134"/>
    </row>
    <row r="36" spans="2:13">
      <c r="B36" s="59" t="s">
        <v>246</v>
      </c>
      <c r="C36" s="104">
        <v>6550</v>
      </c>
      <c r="D36" s="104">
        <v>6130</v>
      </c>
      <c r="E36" s="104">
        <v>5645</v>
      </c>
      <c r="F36" s="104">
        <v>4635</v>
      </c>
      <c r="G36" s="104">
        <v>3855</v>
      </c>
      <c r="H36" s="124">
        <v>3735</v>
      </c>
      <c r="I36" s="124">
        <v>3335</v>
      </c>
      <c r="J36" s="124">
        <v>3240</v>
      </c>
      <c r="K36" s="124">
        <v>3490</v>
      </c>
      <c r="L36" s="124">
        <v>3485</v>
      </c>
      <c r="M36" s="134"/>
    </row>
    <row r="37" spans="2:13">
      <c r="B37" s="59" t="s">
        <v>98</v>
      </c>
      <c r="C37" s="104">
        <v>180</v>
      </c>
      <c r="D37" s="104">
        <v>165</v>
      </c>
      <c r="E37" s="104">
        <v>165</v>
      </c>
      <c r="F37" s="104">
        <v>170</v>
      </c>
      <c r="G37" s="104">
        <v>140</v>
      </c>
      <c r="H37" s="124">
        <v>110</v>
      </c>
      <c r="I37" s="124">
        <v>85</v>
      </c>
      <c r="J37" s="124">
        <v>80</v>
      </c>
      <c r="K37" s="124">
        <v>75</v>
      </c>
      <c r="L37" s="124">
        <v>115</v>
      </c>
      <c r="M37" s="134"/>
    </row>
    <row r="38" spans="2:13">
      <c r="B38" s="59" t="s">
        <v>73</v>
      </c>
      <c r="C38" s="104">
        <v>465</v>
      </c>
      <c r="D38" s="104">
        <v>445</v>
      </c>
      <c r="E38" s="104">
        <v>365</v>
      </c>
      <c r="F38" s="104">
        <v>290</v>
      </c>
      <c r="G38" s="104">
        <v>165</v>
      </c>
      <c r="H38" s="124">
        <v>195</v>
      </c>
      <c r="I38" s="124">
        <v>120</v>
      </c>
      <c r="J38" s="124">
        <v>105</v>
      </c>
      <c r="K38" s="124">
        <v>165</v>
      </c>
      <c r="L38" s="124">
        <v>175</v>
      </c>
      <c r="M38" s="134"/>
    </row>
    <row r="39" spans="2:13">
      <c r="B39" s="59" t="s">
        <v>99</v>
      </c>
      <c r="C39" s="104">
        <v>30</v>
      </c>
      <c r="D39" s="104">
        <v>25</v>
      </c>
      <c r="E39" s="104">
        <v>40</v>
      </c>
      <c r="F39" s="104">
        <v>60</v>
      </c>
      <c r="G39" s="104">
        <v>80</v>
      </c>
      <c r="H39" s="124">
        <v>90</v>
      </c>
      <c r="I39" s="124">
        <v>95</v>
      </c>
      <c r="J39" s="124">
        <v>90</v>
      </c>
      <c r="K39" s="124">
        <v>40</v>
      </c>
      <c r="L39" s="124">
        <v>110</v>
      </c>
      <c r="M39" s="134"/>
    </row>
    <row r="40" spans="2:13">
      <c r="B40" s="59" t="s">
        <v>100</v>
      </c>
      <c r="C40" s="104">
        <v>80</v>
      </c>
      <c r="D40" s="104">
        <v>95</v>
      </c>
      <c r="E40" s="104">
        <v>85</v>
      </c>
      <c r="F40" s="104">
        <v>75</v>
      </c>
      <c r="G40" s="104">
        <v>35</v>
      </c>
      <c r="H40" s="124">
        <v>10</v>
      </c>
      <c r="I40" s="124">
        <v>10</v>
      </c>
      <c r="J40" s="124">
        <v>125</v>
      </c>
      <c r="K40" s="124">
        <v>150</v>
      </c>
      <c r="L40" s="124">
        <v>0</v>
      </c>
      <c r="M40" s="134"/>
    </row>
    <row r="41" spans="2:13">
      <c r="B41" s="59" t="s">
        <v>247</v>
      </c>
      <c r="C41" s="104">
        <v>1615</v>
      </c>
      <c r="D41" s="104">
        <v>1515</v>
      </c>
      <c r="E41" s="104">
        <v>2045</v>
      </c>
      <c r="F41" s="104">
        <v>2505</v>
      </c>
      <c r="G41" s="104">
        <v>3450</v>
      </c>
      <c r="H41" s="124">
        <v>2905</v>
      </c>
      <c r="I41" s="124">
        <v>3160</v>
      </c>
      <c r="J41" s="124">
        <v>3220</v>
      </c>
      <c r="K41" s="124">
        <v>2760</v>
      </c>
      <c r="L41" s="124">
        <v>1525</v>
      </c>
      <c r="M41" s="134"/>
    </row>
    <row r="42" spans="2:13">
      <c r="B42" s="59" t="s">
        <v>74</v>
      </c>
      <c r="C42" s="104">
        <v>14745</v>
      </c>
      <c r="D42" s="104">
        <v>14945</v>
      </c>
      <c r="E42" s="104">
        <v>11170</v>
      </c>
      <c r="F42" s="104">
        <v>8885</v>
      </c>
      <c r="G42" s="104">
        <v>9725</v>
      </c>
      <c r="H42" s="124">
        <v>8020</v>
      </c>
      <c r="I42" s="124">
        <v>7350</v>
      </c>
      <c r="J42" s="124">
        <v>5955</v>
      </c>
      <c r="K42" s="124">
        <v>6015</v>
      </c>
      <c r="L42" s="124">
        <v>6820</v>
      </c>
      <c r="M42" s="134"/>
    </row>
    <row r="43" spans="2:13">
      <c r="B43" s="59" t="s">
        <v>101</v>
      </c>
      <c r="C43" s="104">
        <v>425</v>
      </c>
      <c r="D43" s="104">
        <v>375</v>
      </c>
      <c r="E43" s="104">
        <v>215</v>
      </c>
      <c r="F43" s="104">
        <v>280</v>
      </c>
      <c r="G43" s="104">
        <v>290</v>
      </c>
      <c r="H43" s="124">
        <v>360</v>
      </c>
      <c r="I43" s="124">
        <v>475</v>
      </c>
      <c r="J43" s="124">
        <v>605</v>
      </c>
      <c r="K43" s="124">
        <v>575</v>
      </c>
      <c r="L43" s="124">
        <v>595</v>
      </c>
      <c r="M43" s="134"/>
    </row>
    <row r="44" spans="2:13">
      <c r="B44" s="59" t="s">
        <v>248</v>
      </c>
      <c r="C44" s="104">
        <v>0</v>
      </c>
      <c r="D44" s="104">
        <v>0</v>
      </c>
      <c r="E44" s="104">
        <v>0</v>
      </c>
      <c r="F44" s="104">
        <v>0</v>
      </c>
      <c r="G44" s="104">
        <v>0</v>
      </c>
      <c r="H44" s="124">
        <v>0</v>
      </c>
      <c r="I44" s="124">
        <v>0</v>
      </c>
      <c r="J44" s="124">
        <v>0</v>
      </c>
      <c r="K44" s="124">
        <v>0</v>
      </c>
      <c r="L44" s="124">
        <v>0</v>
      </c>
      <c r="M44" s="134"/>
    </row>
    <row r="45" spans="2:13">
      <c r="B45" s="59" t="s">
        <v>102</v>
      </c>
      <c r="C45" s="104">
        <v>3345</v>
      </c>
      <c r="D45" s="104">
        <v>2900</v>
      </c>
      <c r="E45" s="104">
        <v>1995</v>
      </c>
      <c r="F45" s="104">
        <v>1885</v>
      </c>
      <c r="G45" s="104">
        <v>2225</v>
      </c>
      <c r="H45" s="124">
        <v>1760</v>
      </c>
      <c r="I45" s="124">
        <v>1465</v>
      </c>
      <c r="J45" s="124">
        <v>1115</v>
      </c>
      <c r="K45" s="124">
        <v>1285</v>
      </c>
      <c r="L45" s="124">
        <v>1525</v>
      </c>
      <c r="M45" s="134"/>
    </row>
    <row r="46" spans="2:13">
      <c r="B46" s="59" t="s">
        <v>103</v>
      </c>
      <c r="C46" s="104">
        <v>260</v>
      </c>
      <c r="D46" s="104">
        <v>245</v>
      </c>
      <c r="E46" s="104">
        <v>205</v>
      </c>
      <c r="F46" s="104">
        <v>170</v>
      </c>
      <c r="G46" s="104">
        <v>5</v>
      </c>
      <c r="H46" s="124">
        <v>5</v>
      </c>
      <c r="I46" s="124">
        <v>30</v>
      </c>
      <c r="J46" s="124">
        <v>45</v>
      </c>
      <c r="K46" s="124">
        <v>55</v>
      </c>
      <c r="L46" s="124">
        <v>85</v>
      </c>
      <c r="M46" s="134"/>
    </row>
    <row r="47" spans="2:13">
      <c r="B47" s="59" t="s">
        <v>249</v>
      </c>
      <c r="C47" s="104">
        <v>3070</v>
      </c>
      <c r="D47" s="104">
        <v>4945</v>
      </c>
      <c r="E47" s="104">
        <v>4680</v>
      </c>
      <c r="F47" s="104">
        <v>3585</v>
      </c>
      <c r="G47" s="104">
        <v>2900</v>
      </c>
      <c r="H47" s="124">
        <v>2585</v>
      </c>
      <c r="I47" s="124">
        <v>4035</v>
      </c>
      <c r="J47" s="124">
        <v>4405</v>
      </c>
      <c r="K47" s="124">
        <v>4875</v>
      </c>
      <c r="L47" s="124">
        <v>2200</v>
      </c>
      <c r="M47" s="134"/>
    </row>
    <row r="48" spans="2:13">
      <c r="B48" s="59" t="s">
        <v>257</v>
      </c>
      <c r="C48" s="104">
        <v>355</v>
      </c>
      <c r="D48" s="104">
        <v>390</v>
      </c>
      <c r="E48" s="104">
        <v>310</v>
      </c>
      <c r="F48" s="104">
        <v>200</v>
      </c>
      <c r="G48" s="104">
        <v>770</v>
      </c>
      <c r="H48" s="124">
        <v>2040</v>
      </c>
      <c r="I48" s="124">
        <v>1750</v>
      </c>
      <c r="J48" s="124">
        <v>1500</v>
      </c>
      <c r="K48" s="124">
        <v>1055</v>
      </c>
      <c r="L48" s="124">
        <v>360</v>
      </c>
      <c r="M48" s="134"/>
    </row>
    <row r="49" spans="2:13">
      <c r="B49" s="59" t="s">
        <v>250</v>
      </c>
      <c r="C49" s="104">
        <v>8520</v>
      </c>
      <c r="D49" s="104">
        <v>5580</v>
      </c>
      <c r="E49" s="104">
        <v>3855</v>
      </c>
      <c r="F49" s="104">
        <v>3155</v>
      </c>
      <c r="G49" s="104">
        <v>3690</v>
      </c>
      <c r="H49" s="124">
        <v>4240</v>
      </c>
      <c r="I49" s="124">
        <v>6000</v>
      </c>
      <c r="J49" s="124">
        <v>5005</v>
      </c>
      <c r="K49" s="124">
        <v>4055</v>
      </c>
      <c r="L49" s="124">
        <v>4465</v>
      </c>
      <c r="M49" s="134"/>
    </row>
    <row r="50" spans="2:13">
      <c r="B50" s="59" t="s">
        <v>75</v>
      </c>
      <c r="C50" s="104">
        <v>1910</v>
      </c>
      <c r="D50" s="104">
        <v>1325</v>
      </c>
      <c r="E50" s="104">
        <v>330</v>
      </c>
      <c r="F50" s="104">
        <v>310</v>
      </c>
      <c r="G50" s="104">
        <v>260</v>
      </c>
      <c r="H50" s="124">
        <v>260</v>
      </c>
      <c r="I50" s="124">
        <v>340</v>
      </c>
      <c r="J50" s="124">
        <v>255</v>
      </c>
      <c r="K50" s="124">
        <v>220</v>
      </c>
      <c r="L50" s="124">
        <v>235</v>
      </c>
      <c r="M50" s="134"/>
    </row>
    <row r="51" spans="2:13">
      <c r="B51" s="59" t="s">
        <v>104</v>
      </c>
      <c r="C51" s="104">
        <v>3600</v>
      </c>
      <c r="D51" s="104">
        <v>3205</v>
      </c>
      <c r="E51" s="104">
        <v>2710</v>
      </c>
      <c r="F51" s="104">
        <v>1855</v>
      </c>
      <c r="G51" s="104">
        <v>455</v>
      </c>
      <c r="H51" s="124">
        <v>330</v>
      </c>
      <c r="I51" s="124">
        <v>325</v>
      </c>
      <c r="J51" s="124">
        <v>310</v>
      </c>
      <c r="K51" s="124">
        <v>220</v>
      </c>
      <c r="L51" s="124">
        <v>230</v>
      </c>
      <c r="M51" s="134"/>
    </row>
    <row r="52" spans="2:13">
      <c r="B52" s="59" t="s">
        <v>105</v>
      </c>
      <c r="C52" s="104">
        <v>175</v>
      </c>
      <c r="D52" s="104">
        <v>180</v>
      </c>
      <c r="E52" s="104">
        <v>160</v>
      </c>
      <c r="F52" s="104">
        <v>20</v>
      </c>
      <c r="G52" s="104">
        <v>5</v>
      </c>
      <c r="H52" s="124">
        <v>0</v>
      </c>
      <c r="I52" s="124">
        <v>0</v>
      </c>
      <c r="J52" s="124">
        <v>0</v>
      </c>
      <c r="K52" s="124">
        <v>0</v>
      </c>
      <c r="L52" s="124">
        <v>0</v>
      </c>
      <c r="M52" s="134"/>
    </row>
    <row r="53" spans="2:13">
      <c r="B53" s="59" t="s">
        <v>76</v>
      </c>
      <c r="C53" s="104">
        <v>0</v>
      </c>
      <c r="D53" s="104">
        <v>0</v>
      </c>
      <c r="E53" s="104">
        <v>0</v>
      </c>
      <c r="F53" s="104">
        <v>0</v>
      </c>
      <c r="G53" s="104">
        <v>0</v>
      </c>
      <c r="H53" s="124">
        <v>0</v>
      </c>
      <c r="I53" s="124">
        <v>0</v>
      </c>
      <c r="J53" s="124">
        <v>0</v>
      </c>
      <c r="K53" s="124">
        <v>0</v>
      </c>
      <c r="L53" s="124">
        <v>0</v>
      </c>
      <c r="M53" s="134"/>
    </row>
    <row r="54" spans="2:13">
      <c r="B54" s="59" t="s">
        <v>289</v>
      </c>
      <c r="C54" s="104">
        <v>20</v>
      </c>
      <c r="D54" s="104">
        <v>10</v>
      </c>
      <c r="E54" s="104">
        <v>65</v>
      </c>
      <c r="F54" s="104">
        <v>80</v>
      </c>
      <c r="G54" s="104">
        <v>40</v>
      </c>
      <c r="H54" s="124">
        <v>0</v>
      </c>
      <c r="I54" s="124">
        <v>0</v>
      </c>
      <c r="J54" s="124">
        <v>0</v>
      </c>
      <c r="K54" s="124">
        <v>0</v>
      </c>
      <c r="L54" s="124">
        <v>0</v>
      </c>
      <c r="M54" s="134"/>
    </row>
    <row r="55" spans="2:13">
      <c r="B55" s="59" t="s">
        <v>251</v>
      </c>
      <c r="C55" s="104">
        <v>210</v>
      </c>
      <c r="D55" s="104">
        <v>130</v>
      </c>
      <c r="E55" s="104">
        <v>100</v>
      </c>
      <c r="F55" s="104">
        <v>125</v>
      </c>
      <c r="G55" s="104">
        <v>90</v>
      </c>
      <c r="H55" s="124">
        <v>80</v>
      </c>
      <c r="I55" s="124">
        <v>90</v>
      </c>
      <c r="J55" s="124">
        <v>150</v>
      </c>
      <c r="K55" s="124">
        <v>205</v>
      </c>
      <c r="L55" s="124">
        <v>225</v>
      </c>
      <c r="M55" s="134"/>
    </row>
    <row r="56" spans="2:13">
      <c r="B56" s="59" t="s">
        <v>106</v>
      </c>
      <c r="C56" s="104">
        <v>585</v>
      </c>
      <c r="D56" s="104">
        <v>385</v>
      </c>
      <c r="E56" s="104">
        <v>210</v>
      </c>
      <c r="F56" s="104">
        <v>245</v>
      </c>
      <c r="G56" s="104">
        <v>265</v>
      </c>
      <c r="H56" s="124">
        <v>285</v>
      </c>
      <c r="I56" s="124">
        <v>255</v>
      </c>
      <c r="J56" s="124">
        <v>215</v>
      </c>
      <c r="K56" s="124">
        <v>160</v>
      </c>
      <c r="L56" s="124">
        <v>105</v>
      </c>
      <c r="M56" s="134"/>
    </row>
    <row r="57" spans="2:13">
      <c r="B57" s="59" t="s">
        <v>77</v>
      </c>
      <c r="C57" s="104">
        <v>510</v>
      </c>
      <c r="D57" s="104">
        <v>355</v>
      </c>
      <c r="E57" s="104">
        <v>75</v>
      </c>
      <c r="F57" s="104">
        <v>0</v>
      </c>
      <c r="G57" s="104">
        <v>0</v>
      </c>
      <c r="H57" s="124">
        <v>0</v>
      </c>
      <c r="I57" s="124">
        <v>0</v>
      </c>
      <c r="J57" s="124">
        <v>0</v>
      </c>
      <c r="K57" s="124">
        <v>0</v>
      </c>
      <c r="L57" s="124">
        <v>0</v>
      </c>
      <c r="M57" s="134"/>
    </row>
    <row r="58" spans="2:13">
      <c r="B58" s="59" t="s">
        <v>252</v>
      </c>
      <c r="C58" s="104">
        <v>270</v>
      </c>
      <c r="D58" s="104">
        <v>380</v>
      </c>
      <c r="E58" s="104">
        <v>550</v>
      </c>
      <c r="F58" s="104">
        <v>480</v>
      </c>
      <c r="G58" s="104">
        <v>325</v>
      </c>
      <c r="H58" s="124">
        <v>250</v>
      </c>
      <c r="I58" s="124">
        <v>125</v>
      </c>
      <c r="J58" s="124">
        <v>70</v>
      </c>
      <c r="K58" s="124">
        <v>40</v>
      </c>
      <c r="L58" s="124">
        <v>20</v>
      </c>
      <c r="M58" s="134"/>
    </row>
    <row r="59" spans="2:13">
      <c r="B59" s="59" t="s">
        <v>107</v>
      </c>
      <c r="C59" s="104">
        <v>1055</v>
      </c>
      <c r="D59" s="104">
        <v>1630</v>
      </c>
      <c r="E59" s="104">
        <v>960</v>
      </c>
      <c r="F59" s="104">
        <v>1250</v>
      </c>
      <c r="G59" s="104">
        <v>1560</v>
      </c>
      <c r="H59" s="124">
        <v>1860</v>
      </c>
      <c r="I59" s="124">
        <v>2090</v>
      </c>
      <c r="J59" s="124">
        <v>2705</v>
      </c>
      <c r="K59" s="124">
        <v>2500</v>
      </c>
      <c r="L59" s="124">
        <v>2520</v>
      </c>
      <c r="M59" s="134"/>
    </row>
    <row r="60" spans="2:13">
      <c r="B60" s="59" t="s">
        <v>78</v>
      </c>
      <c r="C60" s="104">
        <v>1760</v>
      </c>
      <c r="D60" s="104">
        <v>1790</v>
      </c>
      <c r="E60" s="104">
        <v>610</v>
      </c>
      <c r="F60" s="104">
        <v>1185</v>
      </c>
      <c r="G60" s="104">
        <v>1040</v>
      </c>
      <c r="H60" s="124">
        <v>705</v>
      </c>
      <c r="I60" s="124">
        <v>715</v>
      </c>
      <c r="J60" s="124">
        <v>1170</v>
      </c>
      <c r="K60" s="124">
        <v>2475</v>
      </c>
      <c r="L60" s="124">
        <v>3265</v>
      </c>
      <c r="M60" s="134"/>
    </row>
    <row r="61" spans="2:13">
      <c r="B61" s="59" t="s">
        <v>108</v>
      </c>
      <c r="C61" s="104">
        <v>175</v>
      </c>
      <c r="D61" s="104">
        <v>135</v>
      </c>
      <c r="E61" s="104">
        <v>130</v>
      </c>
      <c r="F61" s="104">
        <v>50</v>
      </c>
      <c r="G61" s="104">
        <v>20</v>
      </c>
      <c r="H61" s="124">
        <v>20</v>
      </c>
      <c r="I61" s="124">
        <v>10</v>
      </c>
      <c r="J61" s="124">
        <v>10</v>
      </c>
      <c r="K61" s="124">
        <v>20</v>
      </c>
      <c r="L61" s="124">
        <v>15</v>
      </c>
      <c r="M61" s="134"/>
    </row>
    <row r="62" spans="2:13">
      <c r="B62" s="59" t="s">
        <v>79</v>
      </c>
      <c r="C62" s="104">
        <v>4455</v>
      </c>
      <c r="D62" s="104">
        <v>7075</v>
      </c>
      <c r="E62" s="104">
        <v>7475</v>
      </c>
      <c r="F62" s="104">
        <v>8940</v>
      </c>
      <c r="G62" s="104">
        <v>9655</v>
      </c>
      <c r="H62" s="124">
        <v>8070</v>
      </c>
      <c r="I62" s="124">
        <v>8835</v>
      </c>
      <c r="J62" s="124">
        <v>11335</v>
      </c>
      <c r="K62" s="124">
        <v>8480</v>
      </c>
      <c r="L62" s="124">
        <v>5575</v>
      </c>
      <c r="M62" s="134"/>
    </row>
    <row r="63" spans="2:13">
      <c r="B63" s="59" t="s">
        <v>80</v>
      </c>
      <c r="C63" s="104">
        <v>90</v>
      </c>
      <c r="D63" s="104">
        <v>60</v>
      </c>
      <c r="E63" s="104">
        <v>55</v>
      </c>
      <c r="F63" s="104">
        <v>50</v>
      </c>
      <c r="G63" s="104">
        <v>35</v>
      </c>
      <c r="H63" s="124">
        <v>40</v>
      </c>
      <c r="I63" s="124">
        <v>35</v>
      </c>
      <c r="J63" s="124">
        <v>45</v>
      </c>
      <c r="K63" s="124">
        <v>55</v>
      </c>
      <c r="L63" s="124">
        <v>60</v>
      </c>
      <c r="M63" s="134"/>
    </row>
    <row r="64" spans="2:13">
      <c r="B64" s="59" t="s">
        <v>81</v>
      </c>
      <c r="C64" s="104">
        <v>1805</v>
      </c>
      <c r="D64" s="104">
        <v>2190</v>
      </c>
      <c r="E64" s="104">
        <v>2345</v>
      </c>
      <c r="F64" s="104">
        <v>1995</v>
      </c>
      <c r="G64" s="104">
        <v>1515</v>
      </c>
      <c r="H64" s="124">
        <v>1970</v>
      </c>
      <c r="I64" s="124">
        <v>1605</v>
      </c>
      <c r="J64" s="124">
        <v>1645</v>
      </c>
      <c r="K64" s="124">
        <v>1380</v>
      </c>
      <c r="L64" s="124">
        <v>1495</v>
      </c>
      <c r="M64" s="134"/>
    </row>
    <row r="65" spans="2:13">
      <c r="B65" s="59" t="s">
        <v>253</v>
      </c>
      <c r="C65" s="104">
        <v>25</v>
      </c>
      <c r="D65" s="104">
        <v>40</v>
      </c>
      <c r="E65" s="104">
        <v>45</v>
      </c>
      <c r="F65" s="104">
        <v>45</v>
      </c>
      <c r="G65" s="104">
        <v>35</v>
      </c>
      <c r="H65" s="124">
        <v>25</v>
      </c>
      <c r="I65" s="124">
        <v>10</v>
      </c>
      <c r="J65" s="124">
        <v>10</v>
      </c>
      <c r="K65" s="124">
        <v>0</v>
      </c>
      <c r="L65" s="124">
        <v>0</v>
      </c>
      <c r="M65" s="134"/>
    </row>
    <row r="66" spans="2:13">
      <c r="B66" s="59" t="s">
        <v>254</v>
      </c>
      <c r="C66" s="104">
        <v>3745</v>
      </c>
      <c r="D66" s="104">
        <v>4855</v>
      </c>
      <c r="E66" s="104">
        <v>4970</v>
      </c>
      <c r="F66" s="104">
        <v>4785</v>
      </c>
      <c r="G66" s="104">
        <v>4880</v>
      </c>
      <c r="H66" s="124">
        <v>4915</v>
      </c>
      <c r="I66" s="124">
        <v>5305</v>
      </c>
      <c r="J66" s="124">
        <v>6675</v>
      </c>
      <c r="K66" s="124">
        <v>6100</v>
      </c>
      <c r="L66" s="124">
        <v>5135</v>
      </c>
      <c r="M66" s="134"/>
    </row>
    <row r="67" spans="2:13">
      <c r="B67" s="59" t="s">
        <v>109</v>
      </c>
      <c r="C67" s="104">
        <v>350</v>
      </c>
      <c r="D67" s="104">
        <v>320</v>
      </c>
      <c r="E67" s="104">
        <v>185</v>
      </c>
      <c r="F67" s="104">
        <v>50</v>
      </c>
      <c r="G67" s="104">
        <v>50</v>
      </c>
      <c r="H67" s="124">
        <v>45</v>
      </c>
      <c r="I67" s="124">
        <v>35</v>
      </c>
      <c r="J67" s="124">
        <v>55</v>
      </c>
      <c r="K67" s="124">
        <v>60</v>
      </c>
      <c r="L67" s="124">
        <v>135</v>
      </c>
      <c r="M67" s="134"/>
    </row>
    <row r="68" spans="2:13">
      <c r="B68" s="59" t="s">
        <v>110</v>
      </c>
      <c r="C68" s="104">
        <v>30</v>
      </c>
      <c r="D68" s="104">
        <v>0</v>
      </c>
      <c r="E68" s="104">
        <v>0</v>
      </c>
      <c r="F68" s="104">
        <v>0</v>
      </c>
      <c r="G68" s="104">
        <v>0</v>
      </c>
      <c r="H68" s="124">
        <v>0</v>
      </c>
      <c r="I68" s="124">
        <v>0</v>
      </c>
      <c r="J68" s="124">
        <v>0</v>
      </c>
      <c r="K68" s="124">
        <v>0</v>
      </c>
      <c r="L68" s="124">
        <v>0</v>
      </c>
      <c r="M68" s="134"/>
    </row>
    <row r="69" spans="2:13">
      <c r="B69" s="59" t="s">
        <v>82</v>
      </c>
      <c r="C69" s="104">
        <v>25</v>
      </c>
      <c r="D69" s="104">
        <v>35</v>
      </c>
      <c r="E69" s="104">
        <v>30</v>
      </c>
      <c r="F69" s="104">
        <v>35</v>
      </c>
      <c r="G69" s="104">
        <v>25</v>
      </c>
      <c r="H69" s="124">
        <v>20</v>
      </c>
      <c r="I69" s="124">
        <v>15</v>
      </c>
      <c r="J69" s="124">
        <v>15</v>
      </c>
      <c r="K69" s="124">
        <v>25</v>
      </c>
      <c r="L69" s="124">
        <v>35</v>
      </c>
      <c r="M69" s="134"/>
    </row>
    <row r="70" spans="2:13">
      <c r="B70" s="59" t="s">
        <v>83</v>
      </c>
      <c r="C70" s="104">
        <v>250</v>
      </c>
      <c r="D70" s="104">
        <v>225</v>
      </c>
      <c r="E70" s="104">
        <v>260</v>
      </c>
      <c r="F70" s="104">
        <v>370</v>
      </c>
      <c r="G70" s="104">
        <v>410</v>
      </c>
      <c r="H70" s="124">
        <v>620</v>
      </c>
      <c r="I70" s="124">
        <v>440</v>
      </c>
      <c r="J70" s="124">
        <v>190</v>
      </c>
      <c r="K70" s="124">
        <v>70</v>
      </c>
      <c r="L70" s="124">
        <v>55</v>
      </c>
      <c r="M70" s="134"/>
    </row>
    <row r="71" spans="2:13">
      <c r="B71" s="59" t="s">
        <v>255</v>
      </c>
      <c r="C71" s="104">
        <v>10930</v>
      </c>
      <c r="D71" s="104">
        <v>8180</v>
      </c>
      <c r="E71" s="104">
        <v>2725</v>
      </c>
      <c r="F71" s="104">
        <v>1300</v>
      </c>
      <c r="G71" s="104">
        <v>895</v>
      </c>
      <c r="H71" s="124">
        <v>480</v>
      </c>
      <c r="I71" s="124">
        <v>750</v>
      </c>
      <c r="J71" s="124">
        <v>785</v>
      </c>
      <c r="K71" s="124">
        <v>545</v>
      </c>
      <c r="L71" s="124">
        <v>535</v>
      </c>
      <c r="M71" s="134"/>
    </row>
    <row r="72" spans="2:13">
      <c r="B72" s="59" t="s">
        <v>111</v>
      </c>
      <c r="C72" s="104">
        <v>90</v>
      </c>
      <c r="D72" s="104">
        <v>95</v>
      </c>
      <c r="E72" s="104">
        <v>50</v>
      </c>
      <c r="F72" s="104">
        <v>5</v>
      </c>
      <c r="G72" s="104">
        <v>0</v>
      </c>
      <c r="H72" s="124">
        <v>0</v>
      </c>
      <c r="I72" s="124">
        <v>0</v>
      </c>
      <c r="J72" s="124">
        <v>0</v>
      </c>
      <c r="K72" s="124">
        <v>0</v>
      </c>
      <c r="L72" s="124">
        <v>0</v>
      </c>
      <c r="M72" s="134"/>
    </row>
    <row r="73" spans="2:13">
      <c r="B73" s="59" t="s">
        <v>256</v>
      </c>
      <c r="C73" s="104">
        <v>620</v>
      </c>
      <c r="D73" s="104">
        <v>575</v>
      </c>
      <c r="E73" s="104">
        <v>410</v>
      </c>
      <c r="F73" s="104">
        <v>365</v>
      </c>
      <c r="G73" s="104">
        <v>355</v>
      </c>
      <c r="H73" s="124">
        <v>335</v>
      </c>
      <c r="I73" s="124">
        <v>455</v>
      </c>
      <c r="J73" s="124">
        <v>550</v>
      </c>
      <c r="K73" s="124">
        <v>610</v>
      </c>
      <c r="L73" s="124">
        <v>795</v>
      </c>
      <c r="M73" s="134"/>
    </row>
    <row r="74" spans="2:13">
      <c r="B74" s="154" t="s">
        <v>84</v>
      </c>
      <c r="C74" s="93">
        <v>4340</v>
      </c>
      <c r="D74" s="93">
        <v>3715</v>
      </c>
      <c r="E74" s="93">
        <v>2610</v>
      </c>
      <c r="F74" s="93">
        <v>1750</v>
      </c>
      <c r="G74" s="93">
        <v>1165</v>
      </c>
      <c r="H74" s="124">
        <v>995</v>
      </c>
      <c r="I74" s="124">
        <v>810</v>
      </c>
      <c r="J74" s="124">
        <v>650</v>
      </c>
      <c r="K74" s="124">
        <v>720</v>
      </c>
      <c r="L74" s="124">
        <v>675</v>
      </c>
      <c r="M74" s="134"/>
    </row>
    <row r="75" spans="2:13">
      <c r="B75" s="93" t="s">
        <v>112</v>
      </c>
      <c r="C75" s="93">
        <v>22570</v>
      </c>
      <c r="D75" s="93">
        <v>21345</v>
      </c>
      <c r="E75" s="93">
        <v>8000</v>
      </c>
      <c r="F75" s="93">
        <v>5975</v>
      </c>
      <c r="G75" s="93">
        <v>6745</v>
      </c>
      <c r="H75" s="124">
        <v>3785</v>
      </c>
      <c r="I75" s="124">
        <v>2665</v>
      </c>
      <c r="J75" s="124">
        <v>4140</v>
      </c>
      <c r="K75" s="124">
        <v>4410</v>
      </c>
      <c r="L75" s="124">
        <v>3475</v>
      </c>
      <c r="M75" s="134"/>
    </row>
    <row r="76" spans="2:13">
      <c r="B76" s="509" t="s">
        <v>0</v>
      </c>
      <c r="C76" s="508">
        <v>149935</v>
      </c>
      <c r="D76" s="508">
        <v>148005</v>
      </c>
      <c r="E76" s="508">
        <v>111530</v>
      </c>
      <c r="F76" s="508">
        <v>103090</v>
      </c>
      <c r="G76" s="508">
        <v>102490</v>
      </c>
      <c r="H76" s="508">
        <v>99140</v>
      </c>
      <c r="I76" s="493">
        <v>105545</v>
      </c>
      <c r="J76" s="493">
        <v>105640</v>
      </c>
      <c r="K76" s="493">
        <v>99630</v>
      </c>
      <c r="L76" s="493">
        <v>87970</v>
      </c>
      <c r="M76" s="134"/>
    </row>
    <row r="77" spans="2:13" ht="6.75" customHeight="1">
      <c r="C77" s="155"/>
      <c r="D77" s="155"/>
      <c r="E77" s="156"/>
      <c r="F77" s="156"/>
      <c r="G77" s="156"/>
      <c r="H77" s="134"/>
      <c r="I77" s="153"/>
      <c r="J77" s="153"/>
      <c r="K77" s="153"/>
      <c r="L77" s="153"/>
      <c r="M77" s="134"/>
    </row>
    <row r="78" spans="2:13" ht="12.75" customHeight="1">
      <c r="B78" s="62" t="s">
        <v>615</v>
      </c>
      <c r="C78" s="155"/>
      <c r="D78" s="155"/>
      <c r="E78" s="156"/>
      <c r="F78" s="156"/>
      <c r="G78" s="156"/>
      <c r="H78" s="134"/>
      <c r="I78" s="153"/>
      <c r="J78" s="153"/>
      <c r="K78" s="153"/>
      <c r="L78" s="153"/>
      <c r="M78" s="134"/>
    </row>
    <row r="79" spans="2:13" ht="12.75" customHeight="1">
      <c r="B79" s="91" t="s">
        <v>325</v>
      </c>
      <c r="C79" s="157"/>
      <c r="D79" s="157"/>
      <c r="E79" s="103">
        <v>16995</v>
      </c>
      <c r="F79" s="103">
        <v>16335</v>
      </c>
      <c r="G79" s="103">
        <v>16685</v>
      </c>
      <c r="H79" s="103">
        <v>16370</v>
      </c>
      <c r="I79" s="103">
        <v>16205</v>
      </c>
      <c r="J79" s="405">
        <v>14330</v>
      </c>
      <c r="K79" s="405">
        <v>12620</v>
      </c>
      <c r="L79" s="405">
        <v>9775</v>
      </c>
      <c r="M79" s="134"/>
    </row>
    <row r="80" spans="2:13" ht="12.75" customHeight="1">
      <c r="B80" s="91" t="s">
        <v>326</v>
      </c>
      <c r="C80" s="91"/>
      <c r="E80" s="406">
        <v>1090</v>
      </c>
      <c r="F80" s="406">
        <v>840</v>
      </c>
      <c r="G80" s="406">
        <v>760</v>
      </c>
      <c r="H80" s="104">
        <v>830</v>
      </c>
      <c r="I80" s="104">
        <v>1080</v>
      </c>
      <c r="J80" s="407">
        <v>1385</v>
      </c>
      <c r="K80" s="407">
        <v>1485</v>
      </c>
      <c r="L80" s="407">
        <v>1605</v>
      </c>
      <c r="M80" s="134"/>
    </row>
    <row r="81" spans="2:13" ht="12.75" customHeight="1">
      <c r="B81" s="91" t="s">
        <v>327</v>
      </c>
      <c r="C81" s="91"/>
      <c r="E81" s="406">
        <v>75</v>
      </c>
      <c r="F81" s="406">
        <v>80</v>
      </c>
      <c r="G81" s="406">
        <v>70</v>
      </c>
      <c r="H81" s="104">
        <v>50</v>
      </c>
      <c r="I81" s="104">
        <v>30</v>
      </c>
      <c r="J81" s="407">
        <v>20</v>
      </c>
      <c r="K81" s="407">
        <v>10</v>
      </c>
      <c r="L81" s="407">
        <v>55</v>
      </c>
      <c r="M81" s="134"/>
    </row>
    <row r="82" spans="2:13" ht="12.75" customHeight="1">
      <c r="B82" s="91" t="s">
        <v>328</v>
      </c>
      <c r="C82" s="91"/>
      <c r="E82" s="406">
        <v>600</v>
      </c>
      <c r="F82" s="406">
        <v>1210</v>
      </c>
      <c r="G82" s="406">
        <v>1255</v>
      </c>
      <c r="H82" s="104">
        <v>730</v>
      </c>
      <c r="I82" s="104">
        <v>920</v>
      </c>
      <c r="J82" s="407">
        <v>875</v>
      </c>
      <c r="K82" s="407">
        <v>725</v>
      </c>
      <c r="L82" s="407">
        <v>625</v>
      </c>
      <c r="M82" s="134"/>
    </row>
    <row r="83" spans="2:13" ht="12.75" customHeight="1">
      <c r="B83" s="91" t="s">
        <v>329</v>
      </c>
      <c r="C83" s="91"/>
      <c r="E83" s="406">
        <v>28160</v>
      </c>
      <c r="F83" s="406">
        <v>25205</v>
      </c>
      <c r="G83" s="406">
        <v>21380</v>
      </c>
      <c r="H83" s="104">
        <v>21900</v>
      </c>
      <c r="I83" s="104">
        <v>23330</v>
      </c>
      <c r="J83" s="407">
        <v>22380</v>
      </c>
      <c r="K83" s="407">
        <v>21520</v>
      </c>
      <c r="L83" s="407">
        <v>16465</v>
      </c>
      <c r="M83" s="134"/>
    </row>
    <row r="84" spans="2:13" ht="12.75" customHeight="1">
      <c r="B84" s="91" t="s">
        <v>330</v>
      </c>
      <c r="C84" s="91"/>
      <c r="E84" s="406">
        <v>12035</v>
      </c>
      <c r="F84" s="406">
        <v>10385</v>
      </c>
      <c r="G84" s="406">
        <v>12240</v>
      </c>
      <c r="H84" s="104">
        <v>10875</v>
      </c>
      <c r="I84" s="104">
        <v>11640</v>
      </c>
      <c r="J84" s="407">
        <v>8920</v>
      </c>
      <c r="K84" s="407">
        <v>8495</v>
      </c>
      <c r="L84" s="407">
        <v>9430</v>
      </c>
      <c r="M84" s="134"/>
    </row>
    <row r="85" spans="2:13" ht="12.75" customHeight="1">
      <c r="B85" s="91" t="s">
        <v>331</v>
      </c>
      <c r="C85" s="91"/>
      <c r="E85" s="406">
        <v>8000</v>
      </c>
      <c r="F85" s="406">
        <v>6890</v>
      </c>
      <c r="G85" s="406">
        <v>7555</v>
      </c>
      <c r="H85" s="104">
        <v>4440</v>
      </c>
      <c r="I85" s="104">
        <v>3240</v>
      </c>
      <c r="J85" s="407">
        <v>5620</v>
      </c>
      <c r="K85" s="407">
        <v>5210</v>
      </c>
      <c r="L85" s="407">
        <v>3730</v>
      </c>
      <c r="M85" s="134"/>
    </row>
    <row r="86" spans="2:13" ht="12.75" customHeight="1">
      <c r="B86" s="91" t="s">
        <v>551</v>
      </c>
      <c r="C86" s="91"/>
      <c r="E86" s="406">
        <v>70</v>
      </c>
      <c r="F86" s="406">
        <v>40</v>
      </c>
      <c r="G86" s="406">
        <v>30</v>
      </c>
      <c r="H86" s="104">
        <v>0</v>
      </c>
      <c r="I86" s="104">
        <v>0</v>
      </c>
      <c r="J86" s="407">
        <v>0</v>
      </c>
      <c r="K86" s="407">
        <v>0</v>
      </c>
      <c r="L86" s="407">
        <v>0</v>
      </c>
      <c r="M86" s="134"/>
    </row>
    <row r="87" spans="2:13" ht="12.75" customHeight="1">
      <c r="B87" s="91" t="s">
        <v>332</v>
      </c>
      <c r="C87" s="91"/>
      <c r="E87" s="406">
        <v>11900</v>
      </c>
      <c r="F87" s="406">
        <v>16565</v>
      </c>
      <c r="G87" s="406">
        <v>18905</v>
      </c>
      <c r="H87" s="104">
        <v>16245</v>
      </c>
      <c r="I87" s="104">
        <v>18590</v>
      </c>
      <c r="J87" s="407">
        <v>21745</v>
      </c>
      <c r="K87" s="407">
        <v>18825</v>
      </c>
      <c r="L87" s="407">
        <v>15495</v>
      </c>
      <c r="M87" s="134"/>
    </row>
    <row r="88" spans="2:13" ht="12.75" customHeight="1">
      <c r="B88" s="91" t="s">
        <v>333</v>
      </c>
      <c r="C88" s="91"/>
      <c r="E88" s="406">
        <v>125</v>
      </c>
      <c r="F88" s="406">
        <v>45</v>
      </c>
      <c r="G88" s="406">
        <v>55</v>
      </c>
      <c r="H88" s="104">
        <v>470</v>
      </c>
      <c r="I88" s="104">
        <v>315</v>
      </c>
      <c r="J88" s="407">
        <v>5</v>
      </c>
      <c r="K88" s="407">
        <v>0</v>
      </c>
      <c r="L88" s="407">
        <v>0</v>
      </c>
      <c r="M88" s="134"/>
    </row>
    <row r="89" spans="2:13" ht="12.75" customHeight="1">
      <c r="B89" s="91" t="s">
        <v>334</v>
      </c>
      <c r="C89" s="91"/>
      <c r="E89" s="406">
        <v>15</v>
      </c>
      <c r="F89" s="406">
        <v>10</v>
      </c>
      <c r="G89" s="406">
        <v>5</v>
      </c>
      <c r="H89" s="104">
        <v>0</v>
      </c>
      <c r="I89" s="104">
        <v>0</v>
      </c>
      <c r="J89" s="407">
        <v>5</v>
      </c>
      <c r="K89" s="407">
        <v>0</v>
      </c>
      <c r="L89" s="407">
        <v>0</v>
      </c>
      <c r="M89" s="134"/>
    </row>
    <row r="90" spans="2:13" ht="12.75" customHeight="1">
      <c r="B90" s="91" t="s">
        <v>335</v>
      </c>
      <c r="C90" s="91"/>
      <c r="E90" s="406">
        <v>18425</v>
      </c>
      <c r="F90" s="406">
        <v>18350</v>
      </c>
      <c r="G90" s="406">
        <v>19715</v>
      </c>
      <c r="H90" s="104">
        <v>19645</v>
      </c>
      <c r="I90" s="104">
        <v>21160</v>
      </c>
      <c r="J90" s="407">
        <v>20515</v>
      </c>
      <c r="K90" s="407">
        <v>22595</v>
      </c>
      <c r="L90" s="407">
        <v>24060</v>
      </c>
      <c r="M90" s="134"/>
    </row>
    <row r="91" spans="2:13" ht="12.75" customHeight="1">
      <c r="B91" s="509" t="s">
        <v>0</v>
      </c>
      <c r="C91" s="508">
        <v>149935</v>
      </c>
      <c r="D91" s="508">
        <v>148005</v>
      </c>
      <c r="E91" s="508">
        <v>111530</v>
      </c>
      <c r="F91" s="508">
        <v>103090</v>
      </c>
      <c r="G91" s="508">
        <v>102490</v>
      </c>
      <c r="H91" s="508">
        <v>99140</v>
      </c>
      <c r="I91" s="493">
        <v>105545</v>
      </c>
      <c r="J91" s="493">
        <v>105640</v>
      </c>
      <c r="K91" s="493">
        <v>99630</v>
      </c>
      <c r="L91" s="493">
        <v>87970</v>
      </c>
      <c r="M91" s="134"/>
    </row>
    <row r="92" spans="2:13" ht="6.75" customHeight="1">
      <c r="C92" s="155"/>
      <c r="D92" s="155"/>
      <c r="E92" s="156"/>
      <c r="F92" s="156"/>
      <c r="G92" s="156"/>
      <c r="H92" s="134"/>
      <c r="I92" s="153"/>
      <c r="J92" s="153"/>
      <c r="K92" s="153"/>
      <c r="L92" s="153"/>
      <c r="M92" s="134"/>
    </row>
    <row r="93" spans="2:13" ht="12.75" customHeight="1">
      <c r="B93" s="62" t="s">
        <v>613</v>
      </c>
      <c r="C93" s="92"/>
      <c r="D93" s="92"/>
      <c r="E93" s="134"/>
      <c r="F93" s="134"/>
      <c r="G93" s="134"/>
      <c r="H93" s="134"/>
      <c r="I93" s="153"/>
      <c r="J93" s="153"/>
      <c r="K93" s="153"/>
      <c r="L93" s="153"/>
      <c r="M93" s="134"/>
    </row>
    <row r="94" spans="2:13">
      <c r="B94" s="158" t="s">
        <v>185</v>
      </c>
      <c r="C94" s="157"/>
      <c r="D94" s="157"/>
      <c r="E94" s="133">
        <v>1340</v>
      </c>
      <c r="F94" s="133">
        <v>1230</v>
      </c>
      <c r="G94" s="133">
        <v>1175</v>
      </c>
      <c r="H94" s="133">
        <v>1185</v>
      </c>
      <c r="I94" s="133">
        <v>1525</v>
      </c>
      <c r="J94" s="135">
        <v>1770</v>
      </c>
      <c r="K94" s="135">
        <v>1525</v>
      </c>
      <c r="L94" s="135">
        <v>1350</v>
      </c>
      <c r="M94" s="134"/>
    </row>
    <row r="95" spans="2:13">
      <c r="B95" s="158" t="s">
        <v>186</v>
      </c>
      <c r="C95" s="91"/>
      <c r="E95" s="93">
        <v>8355</v>
      </c>
      <c r="F95" s="93">
        <v>8600</v>
      </c>
      <c r="G95" s="93">
        <v>8850</v>
      </c>
      <c r="H95" s="93">
        <v>9240</v>
      </c>
      <c r="I95" s="93">
        <v>9240</v>
      </c>
      <c r="J95" s="124">
        <v>7630</v>
      </c>
      <c r="K95" s="124">
        <v>5900</v>
      </c>
      <c r="L95" s="124">
        <v>4350</v>
      </c>
      <c r="M95" s="134"/>
    </row>
    <row r="96" spans="2:13">
      <c r="B96" s="158" t="s">
        <v>187</v>
      </c>
      <c r="C96" s="91"/>
      <c r="E96" s="93">
        <v>45</v>
      </c>
      <c r="F96" s="93">
        <v>55</v>
      </c>
      <c r="G96" s="93">
        <v>45</v>
      </c>
      <c r="H96" s="93">
        <v>55</v>
      </c>
      <c r="I96" s="93">
        <v>55</v>
      </c>
      <c r="J96" s="124">
        <v>80</v>
      </c>
      <c r="K96" s="124">
        <v>105</v>
      </c>
      <c r="L96" s="124">
        <v>105</v>
      </c>
      <c r="M96" s="134"/>
    </row>
    <row r="97" spans="2:13">
      <c r="B97" s="158" t="s">
        <v>177</v>
      </c>
      <c r="C97" s="91"/>
      <c r="E97" s="93">
        <v>1475</v>
      </c>
      <c r="F97" s="93">
        <v>775</v>
      </c>
      <c r="G97" s="93">
        <v>790</v>
      </c>
      <c r="H97" s="93">
        <v>310</v>
      </c>
      <c r="I97" s="93">
        <v>260</v>
      </c>
      <c r="J97" s="124">
        <v>330</v>
      </c>
      <c r="K97" s="124">
        <v>320</v>
      </c>
      <c r="L97" s="124">
        <v>290</v>
      </c>
      <c r="M97" s="134"/>
    </row>
    <row r="98" spans="2:13">
      <c r="B98" s="158" t="s">
        <v>188</v>
      </c>
      <c r="C98" s="91"/>
      <c r="E98" s="93">
        <v>605</v>
      </c>
      <c r="F98" s="93">
        <v>425</v>
      </c>
      <c r="G98" s="93">
        <v>205</v>
      </c>
      <c r="H98" s="93">
        <v>165</v>
      </c>
      <c r="I98" s="93">
        <v>135</v>
      </c>
      <c r="J98" s="124">
        <v>95</v>
      </c>
      <c r="K98" s="124">
        <v>190</v>
      </c>
      <c r="L98" s="124">
        <v>275</v>
      </c>
      <c r="M98" s="134"/>
    </row>
    <row r="99" spans="2:13">
      <c r="B99" s="158" t="s">
        <v>189</v>
      </c>
      <c r="C99" s="91"/>
      <c r="E99" s="93">
        <v>1040</v>
      </c>
      <c r="F99" s="93">
        <v>790</v>
      </c>
      <c r="G99" s="93">
        <v>715</v>
      </c>
      <c r="H99" s="93">
        <v>775</v>
      </c>
      <c r="I99" s="93">
        <v>1025</v>
      </c>
      <c r="J99" s="124">
        <v>1305</v>
      </c>
      <c r="K99" s="124">
        <v>1380</v>
      </c>
      <c r="L99" s="124">
        <v>1500</v>
      </c>
      <c r="M99" s="134"/>
    </row>
    <row r="100" spans="2:13">
      <c r="B100" s="158" t="s">
        <v>178</v>
      </c>
      <c r="C100" s="91"/>
      <c r="E100" s="93">
        <v>4580</v>
      </c>
      <c r="F100" s="93">
        <v>5960</v>
      </c>
      <c r="G100" s="93">
        <v>5395</v>
      </c>
      <c r="H100" s="93">
        <v>3960</v>
      </c>
      <c r="I100" s="93">
        <v>4270</v>
      </c>
      <c r="J100" s="124">
        <v>4560</v>
      </c>
      <c r="K100" s="124">
        <v>4620</v>
      </c>
      <c r="L100" s="124">
        <v>4650</v>
      </c>
      <c r="M100" s="134"/>
    </row>
    <row r="101" spans="2:13">
      <c r="B101" s="158" t="s">
        <v>179</v>
      </c>
      <c r="C101" s="91"/>
      <c r="E101" s="93">
        <v>2260</v>
      </c>
      <c r="F101" s="93">
        <v>2080</v>
      </c>
      <c r="G101" s="93">
        <v>1990</v>
      </c>
      <c r="H101" s="93">
        <v>1980</v>
      </c>
      <c r="I101" s="93">
        <v>2140</v>
      </c>
      <c r="J101" s="124">
        <v>2330</v>
      </c>
      <c r="K101" s="124">
        <v>2245</v>
      </c>
      <c r="L101" s="124">
        <v>2115</v>
      </c>
      <c r="M101" s="134"/>
    </row>
    <row r="102" spans="2:13">
      <c r="B102" s="158" t="s">
        <v>190</v>
      </c>
      <c r="C102" s="91"/>
      <c r="E102" s="93">
        <v>5</v>
      </c>
      <c r="F102" s="93">
        <v>0</v>
      </c>
      <c r="G102" s="93">
        <v>0</v>
      </c>
      <c r="H102" s="93">
        <v>0</v>
      </c>
      <c r="I102" s="93">
        <v>0</v>
      </c>
      <c r="J102" s="124">
        <v>0</v>
      </c>
      <c r="K102" s="124">
        <v>0</v>
      </c>
      <c r="L102" s="124">
        <v>0</v>
      </c>
      <c r="M102" s="134"/>
    </row>
    <row r="103" spans="2:13">
      <c r="B103" s="158" t="s">
        <v>541</v>
      </c>
      <c r="C103" s="91"/>
      <c r="E103" s="93">
        <v>70</v>
      </c>
      <c r="F103" s="93">
        <v>40</v>
      </c>
      <c r="G103" s="93">
        <v>30</v>
      </c>
      <c r="H103" s="93">
        <v>0</v>
      </c>
      <c r="I103" s="93">
        <v>0</v>
      </c>
      <c r="J103" s="124">
        <v>0</v>
      </c>
      <c r="K103" s="124">
        <v>0</v>
      </c>
      <c r="L103" s="124">
        <v>0</v>
      </c>
      <c r="M103" s="134"/>
    </row>
    <row r="104" spans="2:13">
      <c r="B104" s="158" t="s">
        <v>191</v>
      </c>
      <c r="C104" s="91"/>
      <c r="E104" s="93">
        <v>1840</v>
      </c>
      <c r="F104" s="93">
        <v>2130</v>
      </c>
      <c r="G104" s="93">
        <v>2375</v>
      </c>
      <c r="H104" s="93">
        <v>2265</v>
      </c>
      <c r="I104" s="93">
        <v>3550</v>
      </c>
      <c r="J104" s="124">
        <v>4760</v>
      </c>
      <c r="K104" s="124">
        <v>2840</v>
      </c>
      <c r="L104" s="124">
        <v>1640</v>
      </c>
      <c r="M104" s="134"/>
    </row>
    <row r="105" spans="2:13">
      <c r="B105" s="158" t="s">
        <v>192</v>
      </c>
      <c r="C105" s="91"/>
      <c r="E105" s="93">
        <v>5</v>
      </c>
      <c r="F105" s="93">
        <v>0</v>
      </c>
      <c r="G105" s="93">
        <v>55</v>
      </c>
      <c r="H105" s="93">
        <v>470</v>
      </c>
      <c r="I105" s="93">
        <v>315</v>
      </c>
      <c r="J105" s="124">
        <v>5</v>
      </c>
      <c r="K105" s="124">
        <v>0</v>
      </c>
      <c r="L105" s="124">
        <v>0</v>
      </c>
      <c r="M105" s="134"/>
    </row>
    <row r="106" spans="2:13">
      <c r="B106" s="158" t="s">
        <v>193</v>
      </c>
      <c r="C106" s="91"/>
      <c r="E106" s="93">
        <v>20</v>
      </c>
      <c r="F106" s="93">
        <v>10</v>
      </c>
      <c r="G106" s="93">
        <v>0</v>
      </c>
      <c r="H106" s="93">
        <v>5</v>
      </c>
      <c r="I106" s="93">
        <v>5</v>
      </c>
      <c r="J106" s="124">
        <v>20</v>
      </c>
      <c r="K106" s="124">
        <v>20</v>
      </c>
      <c r="L106" s="124">
        <v>15</v>
      </c>
      <c r="M106" s="134"/>
    </row>
    <row r="107" spans="2:13">
      <c r="B107" s="158" t="s">
        <v>194</v>
      </c>
      <c r="C107" s="91"/>
      <c r="E107" s="93">
        <v>1160</v>
      </c>
      <c r="F107" s="93">
        <v>595</v>
      </c>
      <c r="G107" s="93">
        <v>420</v>
      </c>
      <c r="H107" s="93">
        <v>590</v>
      </c>
      <c r="I107" s="93">
        <v>585</v>
      </c>
      <c r="J107" s="124">
        <v>380</v>
      </c>
      <c r="K107" s="124">
        <v>465</v>
      </c>
      <c r="L107" s="124">
        <v>345</v>
      </c>
      <c r="M107" s="134"/>
    </row>
    <row r="108" spans="2:13">
      <c r="B108" s="158" t="s">
        <v>195</v>
      </c>
      <c r="C108" s="91"/>
      <c r="E108" s="93">
        <v>11995</v>
      </c>
      <c r="F108" s="93">
        <v>10325</v>
      </c>
      <c r="G108" s="93">
        <v>12165</v>
      </c>
      <c r="H108" s="93">
        <v>10785</v>
      </c>
      <c r="I108" s="93">
        <v>11545</v>
      </c>
      <c r="J108" s="124">
        <v>8830</v>
      </c>
      <c r="K108" s="124">
        <v>8450</v>
      </c>
      <c r="L108" s="124">
        <v>9335</v>
      </c>
      <c r="M108" s="134"/>
    </row>
    <row r="109" spans="2:13">
      <c r="B109" s="158" t="s">
        <v>180</v>
      </c>
      <c r="C109" s="91"/>
      <c r="E109" s="93">
        <v>5265</v>
      </c>
      <c r="F109" s="93">
        <v>4360</v>
      </c>
      <c r="G109" s="93">
        <v>3730</v>
      </c>
      <c r="H109" s="93">
        <v>3585</v>
      </c>
      <c r="I109" s="93">
        <v>3080</v>
      </c>
      <c r="J109" s="124">
        <v>2845</v>
      </c>
      <c r="K109" s="124">
        <v>2915</v>
      </c>
      <c r="L109" s="124">
        <v>2840</v>
      </c>
      <c r="M109" s="134"/>
    </row>
    <row r="110" spans="2:13">
      <c r="B110" s="158" t="s">
        <v>196</v>
      </c>
      <c r="C110" s="91"/>
      <c r="E110" s="93">
        <v>120</v>
      </c>
      <c r="F110" s="93">
        <v>40</v>
      </c>
      <c r="G110" s="93">
        <v>0</v>
      </c>
      <c r="H110" s="93">
        <v>0</v>
      </c>
      <c r="I110" s="93">
        <v>0</v>
      </c>
      <c r="J110" s="124">
        <v>0</v>
      </c>
      <c r="K110" s="124">
        <v>0</v>
      </c>
      <c r="L110" s="124">
        <v>0</v>
      </c>
      <c r="M110" s="134"/>
    </row>
    <row r="111" spans="2:13">
      <c r="B111" s="158" t="s">
        <v>197</v>
      </c>
      <c r="C111" s="91"/>
      <c r="E111" s="93">
        <v>30</v>
      </c>
      <c r="F111" s="93">
        <v>35</v>
      </c>
      <c r="G111" s="93">
        <v>25</v>
      </c>
      <c r="H111" s="93">
        <v>20</v>
      </c>
      <c r="I111" s="93">
        <v>15</v>
      </c>
      <c r="J111" s="124">
        <v>15</v>
      </c>
      <c r="K111" s="124">
        <v>25</v>
      </c>
      <c r="L111" s="124">
        <v>35</v>
      </c>
      <c r="M111" s="134"/>
    </row>
    <row r="112" spans="2:13">
      <c r="B112" s="158" t="s">
        <v>198</v>
      </c>
      <c r="C112" s="91"/>
      <c r="E112" s="93">
        <v>45</v>
      </c>
      <c r="F112" s="93">
        <v>45</v>
      </c>
      <c r="G112" s="93">
        <v>35</v>
      </c>
      <c r="H112" s="93">
        <v>25</v>
      </c>
      <c r="I112" s="93">
        <v>10</v>
      </c>
      <c r="J112" s="124">
        <v>10</v>
      </c>
      <c r="K112" s="124">
        <v>0</v>
      </c>
      <c r="L112" s="124">
        <v>0</v>
      </c>
      <c r="M112" s="134"/>
    </row>
    <row r="113" spans="2:13">
      <c r="B113" s="158" t="s">
        <v>199</v>
      </c>
      <c r="C113" s="91"/>
      <c r="E113" s="93">
        <v>1870</v>
      </c>
      <c r="F113" s="93">
        <v>2380</v>
      </c>
      <c r="G113" s="93">
        <v>3165</v>
      </c>
      <c r="H113" s="93">
        <v>2510</v>
      </c>
      <c r="I113" s="93">
        <v>3145</v>
      </c>
      <c r="J113" s="124">
        <v>3185</v>
      </c>
      <c r="K113" s="124">
        <v>2325</v>
      </c>
      <c r="L113" s="124">
        <v>760</v>
      </c>
      <c r="M113" s="134"/>
    </row>
    <row r="114" spans="2:13">
      <c r="B114" s="158" t="s">
        <v>200</v>
      </c>
      <c r="C114" s="91"/>
      <c r="E114" s="93">
        <v>10850</v>
      </c>
      <c r="F114" s="93">
        <v>10370</v>
      </c>
      <c r="G114" s="93">
        <v>11945</v>
      </c>
      <c r="H114" s="93">
        <v>12505</v>
      </c>
      <c r="I114" s="93">
        <v>14460</v>
      </c>
      <c r="J114" s="124">
        <v>12435</v>
      </c>
      <c r="K114" s="124">
        <v>13685</v>
      </c>
      <c r="L114" s="124">
        <v>14285</v>
      </c>
      <c r="M114" s="134"/>
    </row>
    <row r="115" spans="2:13">
      <c r="B115" s="158" t="s">
        <v>181</v>
      </c>
      <c r="C115" s="91"/>
      <c r="E115" s="93">
        <v>2130</v>
      </c>
      <c r="F115" s="93">
        <v>2365</v>
      </c>
      <c r="G115" s="93">
        <v>2550</v>
      </c>
      <c r="H115" s="93">
        <v>1955</v>
      </c>
      <c r="I115" s="93">
        <v>1665</v>
      </c>
      <c r="J115" s="124">
        <v>1895</v>
      </c>
      <c r="K115" s="124">
        <v>3330</v>
      </c>
      <c r="L115" s="124">
        <v>4340</v>
      </c>
      <c r="M115" s="134"/>
    </row>
    <row r="116" spans="2:13">
      <c r="B116" s="158" t="s">
        <v>201</v>
      </c>
      <c r="C116" s="91"/>
      <c r="E116" s="93">
        <v>10</v>
      </c>
      <c r="F116" s="93">
        <v>15</v>
      </c>
      <c r="G116" s="93">
        <v>5</v>
      </c>
      <c r="H116" s="93">
        <v>0</v>
      </c>
      <c r="I116" s="93">
        <v>0</v>
      </c>
      <c r="J116" s="124">
        <v>0</v>
      </c>
      <c r="K116" s="124">
        <v>0</v>
      </c>
      <c r="L116" s="124">
        <v>0</v>
      </c>
      <c r="M116" s="134"/>
    </row>
    <row r="117" spans="2:13">
      <c r="B117" s="158" t="s">
        <v>202</v>
      </c>
      <c r="C117" s="91"/>
      <c r="E117" s="93">
        <v>140</v>
      </c>
      <c r="F117" s="93">
        <v>130</v>
      </c>
      <c r="G117" s="93">
        <v>120</v>
      </c>
      <c r="H117" s="93">
        <v>120</v>
      </c>
      <c r="I117" s="93">
        <v>125</v>
      </c>
      <c r="J117" s="124">
        <v>110</v>
      </c>
      <c r="K117" s="124">
        <v>110</v>
      </c>
      <c r="L117" s="124">
        <v>105</v>
      </c>
      <c r="M117" s="134"/>
    </row>
    <row r="118" spans="2:13">
      <c r="B118" s="158" t="s">
        <v>182</v>
      </c>
      <c r="C118" s="91"/>
      <c r="E118" s="93">
        <v>5520</v>
      </c>
      <c r="F118" s="93">
        <v>4395</v>
      </c>
      <c r="G118" s="93">
        <v>3270</v>
      </c>
      <c r="H118" s="93">
        <v>3020</v>
      </c>
      <c r="I118" s="93">
        <v>4360</v>
      </c>
      <c r="J118" s="124">
        <v>4090</v>
      </c>
      <c r="K118" s="124">
        <v>4680</v>
      </c>
      <c r="L118" s="124">
        <v>2365</v>
      </c>
      <c r="M118" s="134"/>
    </row>
    <row r="119" spans="2:13">
      <c r="B119" s="158" t="s">
        <v>203</v>
      </c>
      <c r="C119" s="91"/>
      <c r="E119" s="93">
        <v>140</v>
      </c>
      <c r="F119" s="93">
        <v>160</v>
      </c>
      <c r="G119" s="93">
        <v>815</v>
      </c>
      <c r="H119" s="93">
        <v>1980</v>
      </c>
      <c r="I119" s="93">
        <v>1495</v>
      </c>
      <c r="J119" s="124">
        <v>1430</v>
      </c>
      <c r="K119" s="124">
        <v>1100</v>
      </c>
      <c r="L119" s="124">
        <v>490</v>
      </c>
      <c r="M119" s="134"/>
    </row>
    <row r="120" spans="2:13">
      <c r="B120" s="158" t="s">
        <v>183</v>
      </c>
      <c r="C120" s="91"/>
      <c r="E120" s="93">
        <v>480</v>
      </c>
      <c r="F120" s="93">
        <v>740</v>
      </c>
      <c r="G120" s="93">
        <v>615</v>
      </c>
      <c r="H120" s="93">
        <v>675</v>
      </c>
      <c r="I120" s="93">
        <v>775</v>
      </c>
      <c r="J120" s="124">
        <v>735</v>
      </c>
      <c r="K120" s="124">
        <v>660</v>
      </c>
      <c r="L120" s="124">
        <v>680</v>
      </c>
      <c r="M120" s="134"/>
    </row>
    <row r="121" spans="2:13">
      <c r="B121" s="158" t="s">
        <v>336</v>
      </c>
      <c r="C121" s="91"/>
      <c r="E121" s="93">
        <v>375</v>
      </c>
      <c r="F121" s="93">
        <v>385</v>
      </c>
      <c r="G121" s="93">
        <v>285</v>
      </c>
      <c r="H121" s="93">
        <v>300</v>
      </c>
      <c r="I121" s="93">
        <v>220</v>
      </c>
      <c r="J121" s="124">
        <v>170</v>
      </c>
      <c r="K121" s="124">
        <v>135</v>
      </c>
      <c r="L121" s="124">
        <v>165</v>
      </c>
      <c r="M121" s="134"/>
    </row>
    <row r="122" spans="2:13">
      <c r="B122" s="158" t="s">
        <v>204</v>
      </c>
      <c r="C122" s="91"/>
      <c r="E122" s="93">
        <v>375</v>
      </c>
      <c r="F122" s="93">
        <v>425</v>
      </c>
      <c r="G122" s="93">
        <v>555</v>
      </c>
      <c r="H122" s="93">
        <v>490</v>
      </c>
      <c r="I122" s="93">
        <v>190</v>
      </c>
      <c r="J122" s="124">
        <v>355</v>
      </c>
      <c r="K122" s="124">
        <v>1285</v>
      </c>
      <c r="L122" s="124">
        <v>1650</v>
      </c>
      <c r="M122" s="134"/>
    </row>
    <row r="123" spans="2:13">
      <c r="B123" s="158" t="s">
        <v>205</v>
      </c>
      <c r="C123" s="91"/>
      <c r="E123" s="93">
        <v>5335</v>
      </c>
      <c r="F123" s="93">
        <v>5925</v>
      </c>
      <c r="G123" s="93">
        <v>5205</v>
      </c>
      <c r="H123" s="93">
        <v>6100</v>
      </c>
      <c r="I123" s="93">
        <v>5045</v>
      </c>
      <c r="J123" s="124">
        <v>2750</v>
      </c>
      <c r="K123" s="124">
        <v>2445</v>
      </c>
      <c r="L123" s="124">
        <v>1625</v>
      </c>
      <c r="M123" s="134"/>
    </row>
    <row r="124" spans="2:13">
      <c r="B124" s="158" t="s">
        <v>206</v>
      </c>
      <c r="C124" s="91"/>
      <c r="E124" s="93">
        <v>1330</v>
      </c>
      <c r="F124" s="93">
        <v>1035</v>
      </c>
      <c r="G124" s="93">
        <v>880</v>
      </c>
      <c r="H124" s="93">
        <v>1050</v>
      </c>
      <c r="I124" s="93">
        <v>1205</v>
      </c>
      <c r="J124" s="124">
        <v>2375</v>
      </c>
      <c r="K124" s="124">
        <v>2825</v>
      </c>
      <c r="L124" s="124">
        <v>2590</v>
      </c>
      <c r="M124" s="134"/>
    </row>
    <row r="125" spans="2:13">
      <c r="B125" s="158" t="s">
        <v>207</v>
      </c>
      <c r="C125" s="91"/>
      <c r="E125" s="93">
        <v>335</v>
      </c>
      <c r="F125" s="93">
        <v>200</v>
      </c>
      <c r="G125" s="93">
        <v>130</v>
      </c>
      <c r="H125" s="93">
        <v>75</v>
      </c>
      <c r="I125" s="93">
        <v>60</v>
      </c>
      <c r="J125" s="124">
        <v>25</v>
      </c>
      <c r="K125" s="124">
        <v>20</v>
      </c>
      <c r="L125" s="124">
        <v>10</v>
      </c>
      <c r="M125" s="134"/>
    </row>
    <row r="126" spans="2:13">
      <c r="B126" s="158" t="s">
        <v>208</v>
      </c>
      <c r="C126" s="91"/>
      <c r="E126" s="93">
        <v>15</v>
      </c>
      <c r="F126" s="93">
        <v>10</v>
      </c>
      <c r="G126" s="93">
        <v>5</v>
      </c>
      <c r="H126" s="93">
        <v>0</v>
      </c>
      <c r="I126" s="93">
        <v>0</v>
      </c>
      <c r="J126" s="124">
        <v>5</v>
      </c>
      <c r="K126" s="124">
        <v>0</v>
      </c>
      <c r="L126" s="124">
        <v>0</v>
      </c>
      <c r="M126" s="134"/>
    </row>
    <row r="127" spans="2:13">
      <c r="B127" s="158" t="s">
        <v>209</v>
      </c>
      <c r="C127" s="91"/>
      <c r="E127" s="93">
        <v>2490</v>
      </c>
      <c r="F127" s="93">
        <v>2145</v>
      </c>
      <c r="G127" s="93">
        <v>1655</v>
      </c>
      <c r="H127" s="93">
        <v>2075</v>
      </c>
      <c r="I127" s="93">
        <v>1690</v>
      </c>
      <c r="J127" s="124">
        <v>1730</v>
      </c>
      <c r="K127" s="124">
        <v>1460</v>
      </c>
      <c r="L127" s="124">
        <v>1575</v>
      </c>
      <c r="M127" s="134"/>
    </row>
    <row r="128" spans="2:13">
      <c r="B128" s="153" t="s">
        <v>659</v>
      </c>
      <c r="C128" s="91"/>
      <c r="E128" s="93">
        <v>0</v>
      </c>
      <c r="F128" s="93">
        <v>0</v>
      </c>
      <c r="G128" s="93">
        <v>0</v>
      </c>
      <c r="H128" s="93">
        <v>0</v>
      </c>
      <c r="I128" s="93">
        <v>0</v>
      </c>
      <c r="J128" s="124">
        <v>0</v>
      </c>
      <c r="K128" s="124">
        <v>0</v>
      </c>
      <c r="L128" s="124">
        <v>45</v>
      </c>
      <c r="M128" s="134"/>
    </row>
    <row r="129" spans="2:13">
      <c r="B129" s="158" t="s">
        <v>210</v>
      </c>
      <c r="C129" s="91"/>
      <c r="E129" s="93">
        <v>40</v>
      </c>
      <c r="F129" s="93">
        <v>60</v>
      </c>
      <c r="G129" s="93">
        <v>80</v>
      </c>
      <c r="H129" s="93">
        <v>90</v>
      </c>
      <c r="I129" s="93">
        <v>95</v>
      </c>
      <c r="J129" s="124">
        <v>90</v>
      </c>
      <c r="K129" s="124">
        <v>40</v>
      </c>
      <c r="L129" s="124">
        <v>95</v>
      </c>
      <c r="M129" s="134"/>
    </row>
    <row r="130" spans="2:13">
      <c r="B130" s="158" t="s">
        <v>8</v>
      </c>
      <c r="C130" s="91"/>
      <c r="E130" s="93">
        <v>10</v>
      </c>
      <c r="F130" s="93">
        <v>5</v>
      </c>
      <c r="G130" s="93">
        <v>0</v>
      </c>
      <c r="H130" s="93">
        <v>0</v>
      </c>
      <c r="I130" s="93">
        <v>0</v>
      </c>
      <c r="J130" s="124">
        <v>0</v>
      </c>
      <c r="K130" s="124">
        <v>0</v>
      </c>
      <c r="L130" s="124">
        <v>0</v>
      </c>
      <c r="M130" s="134"/>
    </row>
    <row r="131" spans="2:13">
      <c r="B131" s="158" t="s">
        <v>184</v>
      </c>
      <c r="C131" s="91"/>
      <c r="E131" s="93">
        <v>10270</v>
      </c>
      <c r="F131" s="93">
        <v>8040</v>
      </c>
      <c r="G131" s="93">
        <v>5375</v>
      </c>
      <c r="H131" s="93">
        <v>4685</v>
      </c>
      <c r="I131" s="93">
        <v>4515</v>
      </c>
      <c r="J131" s="124">
        <v>4370</v>
      </c>
      <c r="K131" s="124">
        <v>5810</v>
      </c>
      <c r="L131" s="124">
        <v>5935</v>
      </c>
      <c r="M131" s="134"/>
    </row>
    <row r="132" spans="2:13">
      <c r="B132" s="158" t="s">
        <v>211</v>
      </c>
      <c r="C132" s="91"/>
      <c r="E132" s="93">
        <v>6660</v>
      </c>
      <c r="F132" s="93">
        <v>5850</v>
      </c>
      <c r="G132" s="93">
        <v>6675</v>
      </c>
      <c r="H132" s="93">
        <v>3385</v>
      </c>
      <c r="I132" s="93">
        <v>2030</v>
      </c>
      <c r="J132" s="124">
        <v>2940</v>
      </c>
      <c r="K132" s="124">
        <v>2015</v>
      </c>
      <c r="L132" s="124">
        <v>890</v>
      </c>
      <c r="M132" s="134"/>
    </row>
    <row r="133" spans="2:13">
      <c r="B133" s="158" t="s">
        <v>212</v>
      </c>
      <c r="C133" s="91"/>
      <c r="E133" s="93">
        <v>5235</v>
      </c>
      <c r="F133" s="93">
        <v>9075</v>
      </c>
      <c r="G133" s="93">
        <v>11935</v>
      </c>
      <c r="H133" s="93">
        <v>10815</v>
      </c>
      <c r="I133" s="93">
        <v>12620</v>
      </c>
      <c r="J133" s="124">
        <v>15950</v>
      </c>
      <c r="K133" s="124">
        <v>12645</v>
      </c>
      <c r="L133" s="124">
        <v>9175</v>
      </c>
      <c r="M133" s="134"/>
    </row>
    <row r="134" spans="2:13">
      <c r="B134" s="158" t="s">
        <v>213</v>
      </c>
      <c r="C134" s="91"/>
      <c r="E134" s="93">
        <v>2825</v>
      </c>
      <c r="F134" s="93">
        <v>3355</v>
      </c>
      <c r="G134" s="93">
        <v>3465</v>
      </c>
      <c r="H134" s="93">
        <v>3015</v>
      </c>
      <c r="I134" s="93">
        <v>3265</v>
      </c>
      <c r="J134" s="124">
        <v>4530</v>
      </c>
      <c r="K134" s="124">
        <v>4155</v>
      </c>
      <c r="L134" s="124">
        <v>3825</v>
      </c>
      <c r="M134" s="134"/>
    </row>
    <row r="135" spans="2:13">
      <c r="B135" s="158" t="s">
        <v>214</v>
      </c>
      <c r="C135" s="91"/>
      <c r="E135" s="93">
        <v>600</v>
      </c>
      <c r="F135" s="93">
        <v>1210</v>
      </c>
      <c r="G135" s="93">
        <v>1255</v>
      </c>
      <c r="H135" s="93">
        <v>730</v>
      </c>
      <c r="I135" s="93">
        <v>920</v>
      </c>
      <c r="J135" s="124">
        <v>875</v>
      </c>
      <c r="K135" s="124">
        <v>725</v>
      </c>
      <c r="L135" s="124">
        <v>625</v>
      </c>
      <c r="M135" s="134"/>
    </row>
    <row r="136" spans="2:13">
      <c r="B136" s="158" t="s">
        <v>215</v>
      </c>
      <c r="C136" s="91"/>
      <c r="E136" s="93">
        <v>960</v>
      </c>
      <c r="F136" s="93">
        <v>735</v>
      </c>
      <c r="G136" s="93">
        <v>1080</v>
      </c>
      <c r="H136" s="93">
        <v>1070</v>
      </c>
      <c r="I136" s="93">
        <v>1420</v>
      </c>
      <c r="J136" s="124">
        <v>1090</v>
      </c>
      <c r="K136" s="124">
        <v>1340</v>
      </c>
      <c r="L136" s="124">
        <v>1320</v>
      </c>
      <c r="M136" s="134"/>
    </row>
    <row r="137" spans="2:13">
      <c r="B137" s="158" t="s">
        <v>361</v>
      </c>
      <c r="C137" s="91"/>
      <c r="E137" s="93">
        <v>0</v>
      </c>
      <c r="F137" s="93">
        <v>0</v>
      </c>
      <c r="G137" s="93">
        <v>0</v>
      </c>
      <c r="H137" s="93">
        <v>0</v>
      </c>
      <c r="I137" s="93">
        <v>0</v>
      </c>
      <c r="J137" s="124">
        <v>310</v>
      </c>
      <c r="K137" s="124">
        <v>375</v>
      </c>
      <c r="L137" s="124">
        <v>250</v>
      </c>
      <c r="M137" s="134"/>
    </row>
    <row r="138" spans="2:13">
      <c r="B138" s="158" t="s">
        <v>216</v>
      </c>
      <c r="C138" s="91"/>
      <c r="E138" s="93">
        <v>25</v>
      </c>
      <c r="F138" s="93">
        <v>35</v>
      </c>
      <c r="G138" s="93">
        <v>35</v>
      </c>
      <c r="H138" s="93">
        <v>25</v>
      </c>
      <c r="I138" s="93">
        <v>20</v>
      </c>
      <c r="J138" s="124">
        <v>10</v>
      </c>
      <c r="K138" s="124">
        <v>10</v>
      </c>
      <c r="L138" s="124">
        <v>10</v>
      </c>
      <c r="M138" s="134"/>
    </row>
    <row r="139" spans="2:13">
      <c r="B139" s="509" t="s">
        <v>0</v>
      </c>
      <c r="C139" s="508">
        <v>149935</v>
      </c>
      <c r="D139" s="508">
        <v>148005</v>
      </c>
      <c r="E139" s="508">
        <v>111530</v>
      </c>
      <c r="F139" s="508">
        <v>103090</v>
      </c>
      <c r="G139" s="508">
        <v>102490</v>
      </c>
      <c r="H139" s="508">
        <v>99140</v>
      </c>
      <c r="I139" s="493">
        <v>105545</v>
      </c>
      <c r="J139" s="493">
        <v>105640</v>
      </c>
      <c r="K139" s="493">
        <v>99630</v>
      </c>
      <c r="L139" s="493">
        <v>87970</v>
      </c>
      <c r="M139" s="134"/>
    </row>
    <row r="140" spans="2:13" ht="6.75" customHeight="1">
      <c r="B140" s="90"/>
      <c r="D140" s="90"/>
      <c r="E140" s="90"/>
      <c r="F140" s="90"/>
      <c r="G140" s="90"/>
    </row>
    <row r="141" spans="2:13">
      <c r="B141" s="62" t="s">
        <v>614</v>
      </c>
      <c r="C141" s="159"/>
      <c r="D141" s="142"/>
    </row>
    <row r="142" spans="2:13">
      <c r="B142" s="91" t="s">
        <v>382</v>
      </c>
      <c r="E142" s="133">
        <v>60</v>
      </c>
      <c r="F142" s="133">
        <v>145</v>
      </c>
      <c r="G142" s="133">
        <v>230</v>
      </c>
      <c r="H142" s="133">
        <v>150</v>
      </c>
      <c r="I142" s="133">
        <v>70</v>
      </c>
      <c r="J142" s="133">
        <v>55</v>
      </c>
      <c r="K142" s="133">
        <v>25</v>
      </c>
      <c r="L142" s="133">
        <v>75</v>
      </c>
      <c r="M142" s="134"/>
    </row>
    <row r="143" spans="2:13">
      <c r="B143" s="91" t="s">
        <v>383</v>
      </c>
      <c r="E143" s="93">
        <v>575</v>
      </c>
      <c r="F143" s="93">
        <v>380</v>
      </c>
      <c r="G143" s="93">
        <v>290</v>
      </c>
      <c r="H143" s="93">
        <v>275</v>
      </c>
      <c r="I143" s="93">
        <v>205</v>
      </c>
      <c r="J143" s="93">
        <v>80</v>
      </c>
      <c r="K143" s="93">
        <v>10</v>
      </c>
      <c r="L143" s="93">
        <v>0</v>
      </c>
      <c r="M143" s="134"/>
    </row>
    <row r="144" spans="2:13">
      <c r="B144" s="91" t="s">
        <v>384</v>
      </c>
      <c r="E144" s="93">
        <v>6065</v>
      </c>
      <c r="F144" s="93">
        <v>6160</v>
      </c>
      <c r="G144" s="93">
        <v>6425</v>
      </c>
      <c r="H144" s="93">
        <v>7055</v>
      </c>
      <c r="I144" s="93">
        <v>7085</v>
      </c>
      <c r="J144" s="93">
        <v>4595</v>
      </c>
      <c r="K144" s="93">
        <v>1925</v>
      </c>
      <c r="L144" s="93">
        <v>720</v>
      </c>
      <c r="M144" s="134"/>
    </row>
    <row r="145" spans="2:13">
      <c r="B145" s="91" t="s">
        <v>385</v>
      </c>
      <c r="E145" s="93">
        <v>15</v>
      </c>
      <c r="F145" s="93">
        <v>15</v>
      </c>
      <c r="G145" s="93">
        <v>230</v>
      </c>
      <c r="H145" s="93">
        <v>300</v>
      </c>
      <c r="I145" s="93">
        <v>10</v>
      </c>
      <c r="J145" s="93">
        <v>70</v>
      </c>
      <c r="K145" s="93">
        <v>830</v>
      </c>
      <c r="L145" s="93">
        <v>1125</v>
      </c>
      <c r="M145" s="134"/>
    </row>
    <row r="146" spans="2:13">
      <c r="B146" s="91" t="s">
        <v>493</v>
      </c>
      <c r="E146" s="93">
        <v>0</v>
      </c>
      <c r="F146" s="93">
        <v>15</v>
      </c>
      <c r="G146" s="93">
        <v>0</v>
      </c>
      <c r="H146" s="93">
        <v>0</v>
      </c>
      <c r="I146" s="93">
        <v>0</v>
      </c>
      <c r="J146" s="93">
        <v>0</v>
      </c>
      <c r="K146" s="93">
        <v>0</v>
      </c>
      <c r="L146" s="93">
        <v>0</v>
      </c>
      <c r="M146" s="134"/>
    </row>
    <row r="147" spans="2:13">
      <c r="B147" s="91" t="s">
        <v>386</v>
      </c>
      <c r="E147" s="93">
        <v>235</v>
      </c>
      <c r="F147" s="93">
        <v>210</v>
      </c>
      <c r="G147" s="93">
        <v>185</v>
      </c>
      <c r="H147" s="93">
        <v>205</v>
      </c>
      <c r="I147" s="93">
        <v>150</v>
      </c>
      <c r="J147" s="93">
        <v>190</v>
      </c>
      <c r="K147" s="93">
        <v>250</v>
      </c>
      <c r="L147" s="93">
        <v>245</v>
      </c>
      <c r="M147" s="134"/>
    </row>
    <row r="148" spans="2:13">
      <c r="B148" s="91" t="s">
        <v>387</v>
      </c>
      <c r="E148" s="93">
        <v>1040</v>
      </c>
      <c r="F148" s="93">
        <v>860</v>
      </c>
      <c r="G148" s="93">
        <v>760</v>
      </c>
      <c r="H148" s="93">
        <v>885</v>
      </c>
      <c r="I148" s="93">
        <v>1310</v>
      </c>
      <c r="J148" s="93">
        <v>1525</v>
      </c>
      <c r="K148" s="93">
        <v>1250</v>
      </c>
      <c r="L148" s="93">
        <v>1045</v>
      </c>
      <c r="M148" s="134"/>
    </row>
    <row r="149" spans="2:13">
      <c r="B149" s="91" t="s">
        <v>388</v>
      </c>
      <c r="E149" s="93">
        <v>255</v>
      </c>
      <c r="F149" s="93">
        <v>355</v>
      </c>
      <c r="G149" s="93">
        <v>445</v>
      </c>
      <c r="H149" s="93">
        <v>460</v>
      </c>
      <c r="I149" s="93">
        <v>465</v>
      </c>
      <c r="J149" s="93">
        <v>2150</v>
      </c>
      <c r="K149" s="93">
        <v>3205</v>
      </c>
      <c r="L149" s="93">
        <v>3115</v>
      </c>
      <c r="M149" s="134"/>
    </row>
    <row r="150" spans="2:13">
      <c r="B150" s="91" t="s">
        <v>389</v>
      </c>
      <c r="E150" s="93">
        <v>245</v>
      </c>
      <c r="F150" s="93">
        <v>130</v>
      </c>
      <c r="G150" s="93">
        <v>75</v>
      </c>
      <c r="H150" s="93">
        <v>35</v>
      </c>
      <c r="I150" s="93">
        <v>60</v>
      </c>
      <c r="J150" s="93">
        <v>30</v>
      </c>
      <c r="K150" s="93">
        <v>20</v>
      </c>
      <c r="L150" s="93">
        <v>60</v>
      </c>
      <c r="M150" s="134"/>
    </row>
    <row r="151" spans="2:13">
      <c r="B151" s="91" t="s">
        <v>506</v>
      </c>
      <c r="E151" s="93">
        <v>5</v>
      </c>
      <c r="F151" s="93">
        <v>0</v>
      </c>
      <c r="G151" s="93">
        <v>0</v>
      </c>
      <c r="H151" s="93">
        <v>0</v>
      </c>
      <c r="I151" s="93">
        <v>0</v>
      </c>
      <c r="J151" s="93">
        <v>0</v>
      </c>
      <c r="K151" s="93">
        <v>0</v>
      </c>
      <c r="L151" s="93">
        <v>0</v>
      </c>
      <c r="M151" s="134"/>
    </row>
    <row r="152" spans="2:13">
      <c r="B152" s="91" t="s">
        <v>542</v>
      </c>
      <c r="E152" s="93">
        <v>80</v>
      </c>
      <c r="F152" s="93">
        <v>55</v>
      </c>
      <c r="G152" s="93">
        <v>45</v>
      </c>
      <c r="H152" s="93">
        <v>35</v>
      </c>
      <c r="I152" s="93">
        <v>20</v>
      </c>
      <c r="J152" s="93">
        <v>25</v>
      </c>
      <c r="K152" s="93">
        <v>20</v>
      </c>
      <c r="L152" s="93">
        <v>10</v>
      </c>
      <c r="M152" s="134"/>
    </row>
    <row r="153" spans="2:13">
      <c r="B153" s="91" t="s">
        <v>390</v>
      </c>
      <c r="E153" s="93">
        <v>105</v>
      </c>
      <c r="F153" s="93">
        <v>230</v>
      </c>
      <c r="G153" s="93">
        <v>135</v>
      </c>
      <c r="H153" s="93">
        <v>25</v>
      </c>
      <c r="I153" s="93">
        <v>20</v>
      </c>
      <c r="J153" s="93">
        <v>10</v>
      </c>
      <c r="K153" s="93">
        <v>5</v>
      </c>
      <c r="L153" s="93">
        <v>0</v>
      </c>
      <c r="M153" s="134"/>
    </row>
    <row r="154" spans="2:13">
      <c r="B154" s="91" t="s">
        <v>391</v>
      </c>
      <c r="E154" s="93">
        <v>1220</v>
      </c>
      <c r="F154" s="93">
        <v>310</v>
      </c>
      <c r="G154" s="93">
        <v>240</v>
      </c>
      <c r="H154" s="93">
        <v>205</v>
      </c>
      <c r="I154" s="93">
        <v>195</v>
      </c>
      <c r="J154" s="93">
        <v>275</v>
      </c>
      <c r="K154" s="93">
        <v>255</v>
      </c>
      <c r="L154" s="93">
        <v>245</v>
      </c>
      <c r="M154" s="134"/>
    </row>
    <row r="155" spans="2:13">
      <c r="B155" s="91" t="s">
        <v>392</v>
      </c>
      <c r="E155" s="93">
        <v>200</v>
      </c>
      <c r="F155" s="93">
        <v>205</v>
      </c>
      <c r="G155" s="93">
        <v>260</v>
      </c>
      <c r="H155" s="93">
        <v>210</v>
      </c>
      <c r="I155" s="93">
        <v>180</v>
      </c>
      <c r="J155" s="93">
        <v>155</v>
      </c>
      <c r="K155" s="93">
        <v>60</v>
      </c>
      <c r="L155" s="93">
        <v>35</v>
      </c>
      <c r="M155" s="134"/>
    </row>
    <row r="156" spans="2:13">
      <c r="B156" s="91" t="s">
        <v>393</v>
      </c>
      <c r="E156" s="93">
        <v>475</v>
      </c>
      <c r="F156" s="93">
        <v>290</v>
      </c>
      <c r="G156" s="93">
        <v>100</v>
      </c>
      <c r="H156" s="93">
        <v>70</v>
      </c>
      <c r="I156" s="93">
        <v>55</v>
      </c>
      <c r="J156" s="93">
        <v>15</v>
      </c>
      <c r="K156" s="93">
        <v>40</v>
      </c>
      <c r="L156" s="93">
        <v>165</v>
      </c>
      <c r="M156" s="134"/>
    </row>
    <row r="157" spans="2:13">
      <c r="B157" s="91" t="s">
        <v>394</v>
      </c>
      <c r="E157" s="93">
        <v>125</v>
      </c>
      <c r="F157" s="93">
        <v>130</v>
      </c>
      <c r="G157" s="93">
        <v>100</v>
      </c>
      <c r="H157" s="93">
        <v>95</v>
      </c>
      <c r="I157" s="93">
        <v>80</v>
      </c>
      <c r="J157" s="93">
        <v>80</v>
      </c>
      <c r="K157" s="93">
        <v>150</v>
      </c>
      <c r="L157" s="93">
        <v>115</v>
      </c>
      <c r="M157" s="134"/>
    </row>
    <row r="158" spans="2:13">
      <c r="B158" s="91" t="s">
        <v>395</v>
      </c>
      <c r="E158" s="93">
        <v>5</v>
      </c>
      <c r="F158" s="93">
        <v>10</v>
      </c>
      <c r="G158" s="93">
        <v>20</v>
      </c>
      <c r="H158" s="93">
        <v>35</v>
      </c>
      <c r="I158" s="93">
        <v>35</v>
      </c>
      <c r="J158" s="93">
        <v>35</v>
      </c>
      <c r="K158" s="93">
        <v>10</v>
      </c>
      <c r="L158" s="93">
        <v>90</v>
      </c>
      <c r="M158" s="134"/>
    </row>
    <row r="159" spans="2:13">
      <c r="B159" s="91" t="s">
        <v>396</v>
      </c>
      <c r="E159" s="93">
        <v>0</v>
      </c>
      <c r="F159" s="93">
        <v>0</v>
      </c>
      <c r="G159" s="93">
        <v>0</v>
      </c>
      <c r="H159" s="93">
        <v>35</v>
      </c>
      <c r="I159" s="93">
        <v>95</v>
      </c>
      <c r="J159" s="93">
        <v>115</v>
      </c>
      <c r="K159" s="93">
        <v>95</v>
      </c>
      <c r="L159" s="93">
        <v>35</v>
      </c>
      <c r="M159" s="134"/>
    </row>
    <row r="160" spans="2:13">
      <c r="B160" s="91" t="s">
        <v>397</v>
      </c>
      <c r="E160" s="93">
        <v>30</v>
      </c>
      <c r="F160" s="93">
        <v>15</v>
      </c>
      <c r="G160" s="93">
        <v>10</v>
      </c>
      <c r="H160" s="93">
        <v>5</v>
      </c>
      <c r="I160" s="93">
        <v>5</v>
      </c>
      <c r="J160" s="93">
        <v>5</v>
      </c>
      <c r="K160" s="93">
        <v>10</v>
      </c>
      <c r="L160" s="93">
        <v>10</v>
      </c>
      <c r="M160" s="134"/>
    </row>
    <row r="161" spans="2:13">
      <c r="B161" s="91" t="s">
        <v>398</v>
      </c>
      <c r="E161" s="93">
        <v>5</v>
      </c>
      <c r="F161" s="93">
        <v>0</v>
      </c>
      <c r="G161" s="93">
        <v>0</v>
      </c>
      <c r="H161" s="93">
        <v>15</v>
      </c>
      <c r="I161" s="93">
        <v>15</v>
      </c>
      <c r="J161" s="93">
        <v>10</v>
      </c>
      <c r="K161" s="93">
        <v>10</v>
      </c>
      <c r="L161" s="93">
        <v>5</v>
      </c>
      <c r="M161" s="134"/>
    </row>
    <row r="162" spans="2:13">
      <c r="B162" s="91" t="s">
        <v>399</v>
      </c>
      <c r="E162" s="93">
        <v>0</v>
      </c>
      <c r="F162" s="93">
        <v>0</v>
      </c>
      <c r="G162" s="93">
        <v>25</v>
      </c>
      <c r="H162" s="93">
        <v>55</v>
      </c>
      <c r="I162" s="93">
        <v>100</v>
      </c>
      <c r="J162" s="93">
        <v>130</v>
      </c>
      <c r="K162" s="93">
        <v>140</v>
      </c>
      <c r="L162" s="93">
        <v>115</v>
      </c>
      <c r="M162" s="134"/>
    </row>
    <row r="163" spans="2:13">
      <c r="B163" s="91" t="s">
        <v>400</v>
      </c>
      <c r="E163" s="93">
        <v>240</v>
      </c>
      <c r="F163" s="93">
        <v>200</v>
      </c>
      <c r="G163" s="93">
        <v>205</v>
      </c>
      <c r="H163" s="93">
        <v>165</v>
      </c>
      <c r="I163" s="93">
        <v>220</v>
      </c>
      <c r="J163" s="93">
        <v>260</v>
      </c>
      <c r="K163" s="93">
        <v>265</v>
      </c>
      <c r="L163" s="93">
        <v>410</v>
      </c>
      <c r="M163" s="134"/>
    </row>
    <row r="164" spans="2:13">
      <c r="B164" s="91" t="s">
        <v>401</v>
      </c>
      <c r="E164" s="93">
        <v>3635</v>
      </c>
      <c r="F164" s="93">
        <v>5045</v>
      </c>
      <c r="G164" s="93">
        <v>4400</v>
      </c>
      <c r="H164" s="93">
        <v>2780</v>
      </c>
      <c r="I164" s="93">
        <v>3035</v>
      </c>
      <c r="J164" s="93">
        <v>3745</v>
      </c>
      <c r="K164" s="93">
        <v>4075</v>
      </c>
      <c r="L164" s="93">
        <v>4165</v>
      </c>
      <c r="M164" s="134"/>
    </row>
    <row r="165" spans="2:13">
      <c r="B165" s="91" t="s">
        <v>494</v>
      </c>
      <c r="E165" s="93">
        <v>25</v>
      </c>
      <c r="F165" s="93">
        <v>5</v>
      </c>
      <c r="G165" s="93">
        <v>0</v>
      </c>
      <c r="H165" s="93">
        <v>0</v>
      </c>
      <c r="I165" s="93">
        <v>0</v>
      </c>
      <c r="J165" s="93">
        <v>0</v>
      </c>
      <c r="K165" s="93">
        <v>0</v>
      </c>
      <c r="L165" s="93">
        <v>0</v>
      </c>
      <c r="M165" s="134"/>
    </row>
    <row r="166" spans="2:13">
      <c r="B166" s="91" t="s">
        <v>402</v>
      </c>
      <c r="E166" s="93">
        <v>3265</v>
      </c>
      <c r="F166" s="93">
        <v>2455</v>
      </c>
      <c r="G166" s="93">
        <v>3045</v>
      </c>
      <c r="H166" s="93">
        <v>3030</v>
      </c>
      <c r="I166" s="93">
        <v>3995</v>
      </c>
      <c r="J166" s="93">
        <v>2605</v>
      </c>
      <c r="K166" s="93">
        <v>2375</v>
      </c>
      <c r="L166" s="93">
        <v>2925</v>
      </c>
      <c r="M166" s="134"/>
    </row>
    <row r="167" spans="2:13">
      <c r="B167" s="91" t="s">
        <v>403</v>
      </c>
      <c r="E167" s="93">
        <v>40</v>
      </c>
      <c r="F167" s="93">
        <v>80</v>
      </c>
      <c r="G167" s="93">
        <v>75</v>
      </c>
      <c r="H167" s="93">
        <v>65</v>
      </c>
      <c r="I167" s="93">
        <v>45</v>
      </c>
      <c r="J167" s="93">
        <v>20</v>
      </c>
      <c r="K167" s="93">
        <v>25</v>
      </c>
      <c r="L167" s="93">
        <v>20</v>
      </c>
      <c r="M167" s="134"/>
    </row>
    <row r="168" spans="2:13">
      <c r="B168" s="91" t="s">
        <v>404</v>
      </c>
      <c r="E168" s="93">
        <v>220</v>
      </c>
      <c r="F168" s="93">
        <v>180</v>
      </c>
      <c r="G168" s="93">
        <v>170</v>
      </c>
      <c r="H168" s="93">
        <v>170</v>
      </c>
      <c r="I168" s="93">
        <v>180</v>
      </c>
      <c r="J168" s="93">
        <v>70</v>
      </c>
      <c r="K168" s="93">
        <v>15</v>
      </c>
      <c r="L168" s="93">
        <v>5</v>
      </c>
      <c r="M168" s="134"/>
    </row>
    <row r="169" spans="2:13">
      <c r="B169" s="91" t="s">
        <v>405</v>
      </c>
      <c r="E169" s="93">
        <v>220</v>
      </c>
      <c r="F169" s="93">
        <v>235</v>
      </c>
      <c r="G169" s="93">
        <v>210</v>
      </c>
      <c r="H169" s="93">
        <v>255</v>
      </c>
      <c r="I169" s="93">
        <v>330</v>
      </c>
      <c r="J169" s="93">
        <v>425</v>
      </c>
      <c r="K169" s="93">
        <v>345</v>
      </c>
      <c r="L169" s="93">
        <v>380</v>
      </c>
      <c r="M169" s="134"/>
    </row>
    <row r="170" spans="2:13">
      <c r="B170" s="91" t="s">
        <v>406</v>
      </c>
      <c r="E170" s="93">
        <v>200</v>
      </c>
      <c r="F170" s="93">
        <v>185</v>
      </c>
      <c r="G170" s="93">
        <v>115</v>
      </c>
      <c r="H170" s="93">
        <v>85</v>
      </c>
      <c r="I170" s="93">
        <v>90</v>
      </c>
      <c r="J170" s="93">
        <v>150</v>
      </c>
      <c r="K170" s="93">
        <v>205</v>
      </c>
      <c r="L170" s="93">
        <v>225</v>
      </c>
      <c r="M170" s="134"/>
    </row>
    <row r="171" spans="2:13">
      <c r="B171" s="91" t="s">
        <v>407</v>
      </c>
      <c r="E171" s="93">
        <v>15</v>
      </c>
      <c r="F171" s="93">
        <v>20</v>
      </c>
      <c r="G171" s="93">
        <v>15</v>
      </c>
      <c r="H171" s="93">
        <v>25</v>
      </c>
      <c r="I171" s="93">
        <v>20</v>
      </c>
      <c r="J171" s="93">
        <v>30</v>
      </c>
      <c r="K171" s="93">
        <v>35</v>
      </c>
      <c r="L171" s="93">
        <v>25</v>
      </c>
      <c r="M171" s="134"/>
    </row>
    <row r="172" spans="2:13">
      <c r="B172" s="91" t="s">
        <v>408</v>
      </c>
      <c r="E172" s="93">
        <v>625</v>
      </c>
      <c r="F172" s="93">
        <v>475</v>
      </c>
      <c r="G172" s="93">
        <v>275</v>
      </c>
      <c r="H172" s="93">
        <v>345</v>
      </c>
      <c r="I172" s="93">
        <v>330</v>
      </c>
      <c r="J172" s="93">
        <v>295</v>
      </c>
      <c r="K172" s="93">
        <v>235</v>
      </c>
      <c r="L172" s="93">
        <v>295</v>
      </c>
      <c r="M172" s="134"/>
    </row>
    <row r="173" spans="2:13">
      <c r="B173" s="91" t="s">
        <v>409</v>
      </c>
      <c r="E173" s="93">
        <v>1175</v>
      </c>
      <c r="F173" s="93">
        <v>1265</v>
      </c>
      <c r="G173" s="93">
        <v>1355</v>
      </c>
      <c r="H173" s="93">
        <v>1380</v>
      </c>
      <c r="I173" s="93">
        <v>1390</v>
      </c>
      <c r="J173" s="93">
        <v>1605</v>
      </c>
      <c r="K173" s="93">
        <v>1790</v>
      </c>
      <c r="L173" s="93">
        <v>1885</v>
      </c>
      <c r="M173" s="134"/>
    </row>
    <row r="174" spans="2:13">
      <c r="B174" s="91" t="s">
        <v>410</v>
      </c>
      <c r="E174" s="93">
        <v>490</v>
      </c>
      <c r="F174" s="93">
        <v>795</v>
      </c>
      <c r="G174" s="93">
        <v>150</v>
      </c>
      <c r="H174" s="93">
        <v>1150</v>
      </c>
      <c r="I174" s="93">
        <v>2125</v>
      </c>
      <c r="J174" s="93">
        <v>1995</v>
      </c>
      <c r="K174" s="93">
        <v>1550</v>
      </c>
      <c r="L174" s="93">
        <v>1010</v>
      </c>
      <c r="M174" s="134"/>
    </row>
    <row r="175" spans="2:13">
      <c r="B175" s="91" t="s">
        <v>411</v>
      </c>
      <c r="E175" s="93">
        <v>260</v>
      </c>
      <c r="F175" s="93">
        <v>370</v>
      </c>
      <c r="G175" s="93">
        <v>410</v>
      </c>
      <c r="H175" s="93">
        <v>620</v>
      </c>
      <c r="I175" s="93">
        <v>440</v>
      </c>
      <c r="J175" s="93">
        <v>190</v>
      </c>
      <c r="K175" s="93">
        <v>70</v>
      </c>
      <c r="L175" s="93">
        <v>45</v>
      </c>
      <c r="M175" s="134"/>
    </row>
    <row r="176" spans="2:13">
      <c r="B176" s="91" t="s">
        <v>412</v>
      </c>
      <c r="E176" s="93">
        <v>10500</v>
      </c>
      <c r="F176" s="93">
        <v>10065</v>
      </c>
      <c r="G176" s="93">
        <v>11395</v>
      </c>
      <c r="H176" s="93">
        <v>11740</v>
      </c>
      <c r="I176" s="93">
        <v>13650</v>
      </c>
      <c r="J176" s="93">
        <v>11830</v>
      </c>
      <c r="K176" s="93">
        <v>13275</v>
      </c>
      <c r="L176" s="93">
        <v>14010</v>
      </c>
      <c r="M176" s="134"/>
    </row>
    <row r="177" spans="2:13">
      <c r="B177" s="91" t="s">
        <v>413</v>
      </c>
      <c r="E177" s="93">
        <v>0</v>
      </c>
      <c r="F177" s="93">
        <v>40</v>
      </c>
      <c r="G177" s="93">
        <v>120</v>
      </c>
      <c r="H177" s="93">
        <v>300</v>
      </c>
      <c r="I177" s="93">
        <v>530</v>
      </c>
      <c r="J177" s="93">
        <v>390</v>
      </c>
      <c r="K177" s="93">
        <v>200</v>
      </c>
      <c r="L177" s="93">
        <v>50</v>
      </c>
      <c r="M177" s="134"/>
    </row>
    <row r="178" spans="2:13">
      <c r="B178" s="91" t="s">
        <v>543</v>
      </c>
      <c r="E178" s="93">
        <v>70</v>
      </c>
      <c r="F178" s="93">
        <v>40</v>
      </c>
      <c r="G178" s="93">
        <v>30</v>
      </c>
      <c r="H178" s="93">
        <v>0</v>
      </c>
      <c r="I178" s="93">
        <v>0</v>
      </c>
      <c r="J178" s="93">
        <v>0</v>
      </c>
      <c r="K178" s="93">
        <v>0</v>
      </c>
      <c r="L178" s="93">
        <v>0</v>
      </c>
      <c r="M178" s="134"/>
    </row>
    <row r="179" spans="2:13">
      <c r="B179" s="91" t="s">
        <v>414</v>
      </c>
      <c r="E179" s="93">
        <v>435</v>
      </c>
      <c r="F179" s="93">
        <v>225</v>
      </c>
      <c r="G179" s="93">
        <v>85</v>
      </c>
      <c r="H179" s="93">
        <v>65</v>
      </c>
      <c r="I179" s="93">
        <v>100</v>
      </c>
      <c r="J179" s="93">
        <v>85</v>
      </c>
      <c r="K179" s="93">
        <v>50</v>
      </c>
      <c r="L179" s="93">
        <v>20</v>
      </c>
      <c r="M179" s="134"/>
    </row>
    <row r="180" spans="2:13">
      <c r="B180" s="91" t="s">
        <v>415</v>
      </c>
      <c r="E180" s="93">
        <v>230</v>
      </c>
      <c r="F180" s="93">
        <v>175</v>
      </c>
      <c r="G180" s="93">
        <v>145</v>
      </c>
      <c r="H180" s="93">
        <v>2175</v>
      </c>
      <c r="I180" s="93">
        <v>5350</v>
      </c>
      <c r="J180" s="93">
        <v>5695</v>
      </c>
      <c r="K180" s="93">
        <v>5935</v>
      </c>
      <c r="L180" s="93">
        <v>6355</v>
      </c>
      <c r="M180" s="134"/>
    </row>
    <row r="181" spans="2:13">
      <c r="B181" s="91" t="s">
        <v>416</v>
      </c>
      <c r="E181" s="93">
        <v>15</v>
      </c>
      <c r="F181" s="93">
        <v>25</v>
      </c>
      <c r="G181" s="93">
        <v>20</v>
      </c>
      <c r="H181" s="93">
        <v>20</v>
      </c>
      <c r="I181" s="93">
        <v>15</v>
      </c>
      <c r="J181" s="93">
        <v>25</v>
      </c>
      <c r="K181" s="93">
        <v>15</v>
      </c>
      <c r="L181" s="93">
        <v>15</v>
      </c>
      <c r="M181" s="134"/>
    </row>
    <row r="182" spans="2:13">
      <c r="B182" s="91" t="s">
        <v>418</v>
      </c>
      <c r="E182" s="93">
        <v>270</v>
      </c>
      <c r="F182" s="93">
        <v>315</v>
      </c>
      <c r="G182" s="93">
        <v>400</v>
      </c>
      <c r="H182" s="93">
        <v>245</v>
      </c>
      <c r="I182" s="93">
        <v>160</v>
      </c>
      <c r="J182" s="93">
        <v>145</v>
      </c>
      <c r="K182" s="93">
        <v>120</v>
      </c>
      <c r="L182" s="93">
        <v>95</v>
      </c>
      <c r="M182" s="134"/>
    </row>
    <row r="183" spans="2:13">
      <c r="B183" s="91" t="s">
        <v>419</v>
      </c>
      <c r="E183" s="93">
        <v>895</v>
      </c>
      <c r="F183" s="93">
        <v>935</v>
      </c>
      <c r="G183" s="93">
        <v>995</v>
      </c>
      <c r="H183" s="93">
        <v>825</v>
      </c>
      <c r="I183" s="93">
        <v>2630</v>
      </c>
      <c r="J183" s="93">
        <v>4115</v>
      </c>
      <c r="K183" s="93">
        <v>2255</v>
      </c>
      <c r="L183" s="93">
        <v>1135</v>
      </c>
      <c r="M183" s="134"/>
    </row>
    <row r="184" spans="2:13">
      <c r="B184" s="91" t="s">
        <v>417</v>
      </c>
      <c r="E184" s="93">
        <v>65</v>
      </c>
      <c r="F184" s="93">
        <v>60</v>
      </c>
      <c r="G184" s="93">
        <v>70</v>
      </c>
      <c r="H184" s="93">
        <v>40</v>
      </c>
      <c r="I184" s="93">
        <v>25</v>
      </c>
      <c r="J184" s="93">
        <v>20</v>
      </c>
      <c r="K184" s="93">
        <v>20</v>
      </c>
      <c r="L184" s="93">
        <v>15</v>
      </c>
      <c r="M184" s="134"/>
    </row>
    <row r="185" spans="2:13">
      <c r="B185" s="91" t="s">
        <v>420</v>
      </c>
      <c r="E185" s="93">
        <v>130</v>
      </c>
      <c r="F185" s="93">
        <v>160</v>
      </c>
      <c r="G185" s="93">
        <v>140</v>
      </c>
      <c r="H185" s="93">
        <v>155</v>
      </c>
      <c r="I185" s="93">
        <v>155</v>
      </c>
      <c r="J185" s="93">
        <v>125</v>
      </c>
      <c r="K185" s="93">
        <v>95</v>
      </c>
      <c r="L185" s="93">
        <v>70</v>
      </c>
      <c r="M185" s="134"/>
    </row>
    <row r="186" spans="2:13">
      <c r="B186" s="91" t="s">
        <v>495</v>
      </c>
      <c r="E186" s="93">
        <v>0</v>
      </c>
      <c r="F186" s="93">
        <v>0</v>
      </c>
      <c r="G186" s="93">
        <v>45</v>
      </c>
      <c r="H186" s="93">
        <v>465</v>
      </c>
      <c r="I186" s="93">
        <v>315</v>
      </c>
      <c r="J186" s="93">
        <v>0</v>
      </c>
      <c r="K186" s="93">
        <v>0</v>
      </c>
      <c r="L186" s="93">
        <v>0</v>
      </c>
      <c r="M186" s="134"/>
    </row>
    <row r="187" spans="2:13">
      <c r="B187" s="91" t="s">
        <v>421</v>
      </c>
      <c r="E187" s="93">
        <v>370</v>
      </c>
      <c r="F187" s="93">
        <v>295</v>
      </c>
      <c r="G187" s="93">
        <v>170</v>
      </c>
      <c r="H187" s="93">
        <v>200</v>
      </c>
      <c r="I187" s="93">
        <v>120</v>
      </c>
      <c r="J187" s="93">
        <v>105</v>
      </c>
      <c r="K187" s="93">
        <v>165</v>
      </c>
      <c r="L187" s="93">
        <v>175</v>
      </c>
      <c r="M187" s="134"/>
    </row>
    <row r="188" spans="2:13">
      <c r="B188" s="91" t="s">
        <v>422</v>
      </c>
      <c r="E188" s="93">
        <v>90</v>
      </c>
      <c r="F188" s="93">
        <v>65</v>
      </c>
      <c r="G188" s="93">
        <v>20</v>
      </c>
      <c r="H188" s="93">
        <v>20</v>
      </c>
      <c r="I188" s="93">
        <v>15</v>
      </c>
      <c r="J188" s="93">
        <v>15</v>
      </c>
      <c r="K188" s="93">
        <v>15</v>
      </c>
      <c r="L188" s="93">
        <v>30</v>
      </c>
      <c r="M188" s="134"/>
    </row>
    <row r="189" spans="2:13">
      <c r="B189" s="91" t="s">
        <v>423</v>
      </c>
      <c r="E189" s="93">
        <v>90</v>
      </c>
      <c r="F189" s="93">
        <v>165</v>
      </c>
      <c r="G189" s="93">
        <v>170</v>
      </c>
      <c r="H189" s="93">
        <v>180</v>
      </c>
      <c r="I189" s="93">
        <v>195</v>
      </c>
      <c r="J189" s="93">
        <v>155</v>
      </c>
      <c r="K189" s="93">
        <v>135</v>
      </c>
      <c r="L189" s="93">
        <v>135</v>
      </c>
      <c r="M189" s="134"/>
    </row>
    <row r="190" spans="2:13">
      <c r="B190" s="91" t="s">
        <v>424</v>
      </c>
      <c r="E190" s="93">
        <v>530</v>
      </c>
      <c r="F190" s="93">
        <v>605</v>
      </c>
      <c r="G190" s="93">
        <v>675</v>
      </c>
      <c r="H190" s="93">
        <v>670</v>
      </c>
      <c r="I190" s="93">
        <v>530</v>
      </c>
      <c r="J190" s="93">
        <v>225</v>
      </c>
      <c r="K190" s="93">
        <v>45</v>
      </c>
      <c r="L190" s="93">
        <v>5</v>
      </c>
      <c r="M190" s="134"/>
    </row>
    <row r="191" spans="2:13">
      <c r="B191" s="91" t="s">
        <v>425</v>
      </c>
      <c r="E191" s="93">
        <v>3715</v>
      </c>
      <c r="F191" s="93">
        <v>4230</v>
      </c>
      <c r="G191" s="93">
        <v>4600</v>
      </c>
      <c r="H191" s="93">
        <v>4730</v>
      </c>
      <c r="I191" s="93">
        <v>2785</v>
      </c>
      <c r="J191" s="93">
        <v>455</v>
      </c>
      <c r="K191" s="93">
        <v>450</v>
      </c>
      <c r="L191" s="93">
        <v>265</v>
      </c>
      <c r="M191" s="134"/>
    </row>
    <row r="192" spans="2:13">
      <c r="B192" s="91" t="s">
        <v>531</v>
      </c>
      <c r="E192" s="93">
        <v>0</v>
      </c>
      <c r="F192" s="93">
        <v>0</v>
      </c>
      <c r="G192" s="93">
        <v>0</v>
      </c>
      <c r="H192" s="93">
        <v>0</v>
      </c>
      <c r="I192" s="93">
        <v>0</v>
      </c>
      <c r="J192" s="93">
        <v>1160</v>
      </c>
      <c r="K192" s="93">
        <v>1620</v>
      </c>
      <c r="L192" s="93">
        <v>1435</v>
      </c>
      <c r="M192" s="134"/>
    </row>
    <row r="193" spans="2:13">
      <c r="B193" s="91" t="s">
        <v>426</v>
      </c>
      <c r="E193" s="93">
        <v>145</v>
      </c>
      <c r="F193" s="93">
        <v>25</v>
      </c>
      <c r="G193" s="93">
        <v>90</v>
      </c>
      <c r="H193" s="93">
        <v>170</v>
      </c>
      <c r="I193" s="93">
        <v>160</v>
      </c>
      <c r="J193" s="93">
        <v>125</v>
      </c>
      <c r="K193" s="93">
        <v>100</v>
      </c>
      <c r="L193" s="93">
        <v>75</v>
      </c>
      <c r="M193" s="134"/>
    </row>
    <row r="194" spans="2:13">
      <c r="B194" s="91" t="s">
        <v>427</v>
      </c>
      <c r="E194" s="93">
        <v>25</v>
      </c>
      <c r="F194" s="93">
        <v>35</v>
      </c>
      <c r="G194" s="93">
        <v>35</v>
      </c>
      <c r="H194" s="93">
        <v>25</v>
      </c>
      <c r="I194" s="93">
        <v>20</v>
      </c>
      <c r="J194" s="93">
        <v>10</v>
      </c>
      <c r="K194" s="93">
        <v>10</v>
      </c>
      <c r="L194" s="93">
        <v>10</v>
      </c>
      <c r="M194" s="134"/>
    </row>
    <row r="195" spans="2:13">
      <c r="B195" s="91" t="s">
        <v>428</v>
      </c>
      <c r="E195" s="93">
        <v>3475</v>
      </c>
      <c r="F195" s="93">
        <v>3315</v>
      </c>
      <c r="G195" s="93">
        <v>2915</v>
      </c>
      <c r="H195" s="93">
        <v>2335</v>
      </c>
      <c r="I195" s="93">
        <v>2450</v>
      </c>
      <c r="J195" s="93">
        <v>2500</v>
      </c>
      <c r="K195" s="93">
        <v>3975</v>
      </c>
      <c r="L195" s="93">
        <v>4235</v>
      </c>
      <c r="M195" s="134"/>
    </row>
    <row r="196" spans="2:13">
      <c r="B196" s="91" t="s">
        <v>429</v>
      </c>
      <c r="E196" s="93">
        <v>7285</v>
      </c>
      <c r="F196" s="93">
        <v>6740</v>
      </c>
      <c r="G196" s="93">
        <v>7865</v>
      </c>
      <c r="H196" s="93">
        <v>4390</v>
      </c>
      <c r="I196" s="93">
        <v>1440</v>
      </c>
      <c r="J196" s="93">
        <v>105</v>
      </c>
      <c r="K196" s="93">
        <v>15</v>
      </c>
      <c r="L196" s="93">
        <v>0</v>
      </c>
      <c r="M196" s="134"/>
    </row>
    <row r="197" spans="2:13">
      <c r="B197" s="91" t="s">
        <v>430</v>
      </c>
      <c r="E197" s="93">
        <v>50</v>
      </c>
      <c r="F197" s="93">
        <v>60</v>
      </c>
      <c r="G197" s="93">
        <v>95</v>
      </c>
      <c r="H197" s="93">
        <v>55</v>
      </c>
      <c r="I197" s="93">
        <v>30</v>
      </c>
      <c r="J197" s="93">
        <v>30</v>
      </c>
      <c r="K197" s="93">
        <v>40</v>
      </c>
      <c r="L197" s="93">
        <v>20</v>
      </c>
      <c r="M197" s="134"/>
    </row>
    <row r="198" spans="2:13">
      <c r="B198" s="91" t="s">
        <v>180</v>
      </c>
      <c r="E198" s="93">
        <v>5220</v>
      </c>
      <c r="F198" s="93">
        <v>4350</v>
      </c>
      <c r="G198" s="93">
        <v>3730</v>
      </c>
      <c r="H198" s="93">
        <v>3585</v>
      </c>
      <c r="I198" s="93">
        <v>3080</v>
      </c>
      <c r="J198" s="93">
        <v>2845</v>
      </c>
      <c r="K198" s="93">
        <v>2915</v>
      </c>
      <c r="L198" s="93">
        <v>2840</v>
      </c>
      <c r="M198" s="134"/>
    </row>
    <row r="199" spans="2:13">
      <c r="B199" s="91" t="s">
        <v>507</v>
      </c>
      <c r="E199" s="93">
        <v>10</v>
      </c>
      <c r="F199" s="93">
        <v>0</v>
      </c>
      <c r="G199" s="93">
        <v>0</v>
      </c>
      <c r="H199" s="93">
        <v>0</v>
      </c>
      <c r="I199" s="93">
        <v>0</v>
      </c>
      <c r="J199" s="93">
        <v>0</v>
      </c>
      <c r="K199" s="93">
        <v>0</v>
      </c>
      <c r="L199" s="93">
        <v>0</v>
      </c>
      <c r="M199" s="134"/>
    </row>
    <row r="200" spans="2:13">
      <c r="B200" s="91" t="s">
        <v>431</v>
      </c>
      <c r="E200" s="93">
        <v>110</v>
      </c>
      <c r="F200" s="93">
        <v>35</v>
      </c>
      <c r="G200" s="93">
        <v>10</v>
      </c>
      <c r="H200" s="93">
        <v>10</v>
      </c>
      <c r="I200" s="93">
        <v>5</v>
      </c>
      <c r="J200" s="93">
        <v>5</v>
      </c>
      <c r="K200" s="93">
        <v>5</v>
      </c>
      <c r="L200" s="93">
        <v>0</v>
      </c>
      <c r="M200" s="134"/>
    </row>
    <row r="201" spans="2:13">
      <c r="B201" s="91" t="s">
        <v>432</v>
      </c>
      <c r="E201" s="93">
        <v>2070</v>
      </c>
      <c r="F201" s="93">
        <v>1590</v>
      </c>
      <c r="G201" s="93">
        <v>1575</v>
      </c>
      <c r="H201" s="93">
        <v>1745</v>
      </c>
      <c r="I201" s="93">
        <v>1650</v>
      </c>
      <c r="J201" s="93">
        <v>755</v>
      </c>
      <c r="K201" s="93">
        <v>280</v>
      </c>
      <c r="L201" s="93">
        <v>205</v>
      </c>
      <c r="M201" s="134"/>
    </row>
    <row r="202" spans="2:13">
      <c r="B202" s="91" t="s">
        <v>496</v>
      </c>
      <c r="E202" s="93">
        <v>120</v>
      </c>
      <c r="F202" s="93">
        <v>40</v>
      </c>
      <c r="G202" s="93">
        <v>0</v>
      </c>
      <c r="H202" s="93">
        <v>0</v>
      </c>
      <c r="I202" s="93">
        <v>0</v>
      </c>
      <c r="J202" s="93">
        <v>0</v>
      </c>
      <c r="K202" s="93">
        <v>0</v>
      </c>
      <c r="L202" s="93">
        <v>0</v>
      </c>
      <c r="M202" s="134"/>
    </row>
    <row r="203" spans="2:13">
      <c r="B203" s="91" t="s">
        <v>433</v>
      </c>
      <c r="E203" s="93">
        <v>80</v>
      </c>
      <c r="F203" s="93">
        <v>95</v>
      </c>
      <c r="G203" s="93">
        <v>120</v>
      </c>
      <c r="H203" s="93">
        <v>145</v>
      </c>
      <c r="I203" s="93">
        <v>195</v>
      </c>
      <c r="J203" s="93">
        <v>235</v>
      </c>
      <c r="K203" s="93">
        <v>285</v>
      </c>
      <c r="L203" s="93">
        <v>270</v>
      </c>
      <c r="M203" s="134"/>
    </row>
    <row r="204" spans="2:13">
      <c r="B204" s="91" t="s">
        <v>434</v>
      </c>
      <c r="E204" s="93">
        <v>45</v>
      </c>
      <c r="F204" s="93">
        <v>45</v>
      </c>
      <c r="G204" s="93">
        <v>35</v>
      </c>
      <c r="H204" s="93">
        <v>25</v>
      </c>
      <c r="I204" s="93">
        <v>10</v>
      </c>
      <c r="J204" s="93">
        <v>10</v>
      </c>
      <c r="K204" s="93">
        <v>0</v>
      </c>
      <c r="L204" s="93" t="s">
        <v>544</v>
      </c>
      <c r="M204" s="134"/>
    </row>
    <row r="205" spans="2:13">
      <c r="B205" s="91" t="s">
        <v>435</v>
      </c>
      <c r="E205" s="93">
        <v>35</v>
      </c>
      <c r="F205" s="93">
        <v>50</v>
      </c>
      <c r="G205" s="93">
        <v>60</v>
      </c>
      <c r="H205" s="93">
        <v>55</v>
      </c>
      <c r="I205" s="93">
        <v>60</v>
      </c>
      <c r="J205" s="93">
        <v>55</v>
      </c>
      <c r="K205" s="93">
        <v>30</v>
      </c>
      <c r="L205" s="93">
        <v>5</v>
      </c>
      <c r="M205" s="134"/>
    </row>
    <row r="206" spans="2:13">
      <c r="B206" s="91" t="s">
        <v>436</v>
      </c>
      <c r="E206" s="93">
        <v>0</v>
      </c>
      <c r="F206" s="93">
        <v>0</v>
      </c>
      <c r="G206" s="93">
        <v>0</v>
      </c>
      <c r="H206" s="93">
        <v>0</v>
      </c>
      <c r="I206" s="93">
        <v>0</v>
      </c>
      <c r="J206" s="93">
        <v>0</v>
      </c>
      <c r="K206" s="93">
        <v>0</v>
      </c>
      <c r="L206" s="93">
        <v>0</v>
      </c>
      <c r="M206" s="134"/>
    </row>
    <row r="207" spans="2:13">
      <c r="B207" s="91" t="s">
        <v>437</v>
      </c>
      <c r="E207" s="93">
        <v>1870</v>
      </c>
      <c r="F207" s="93">
        <v>2380</v>
      </c>
      <c r="G207" s="93">
        <v>3165</v>
      </c>
      <c r="H207" s="93">
        <v>2510</v>
      </c>
      <c r="I207" s="93">
        <v>3145</v>
      </c>
      <c r="J207" s="93">
        <v>3185</v>
      </c>
      <c r="K207" s="93">
        <v>2325</v>
      </c>
      <c r="L207" s="93">
        <v>760</v>
      </c>
      <c r="M207" s="134"/>
    </row>
    <row r="208" spans="2:13">
      <c r="B208" s="91" t="s">
        <v>438</v>
      </c>
      <c r="E208" s="93">
        <v>1000</v>
      </c>
      <c r="F208" s="93">
        <v>705</v>
      </c>
      <c r="G208" s="93">
        <v>775</v>
      </c>
      <c r="H208" s="93">
        <v>1005</v>
      </c>
      <c r="I208" s="93">
        <v>700</v>
      </c>
      <c r="J208" s="93">
        <v>265</v>
      </c>
      <c r="K208" s="93">
        <v>30</v>
      </c>
      <c r="L208" s="93">
        <v>5</v>
      </c>
      <c r="M208" s="134"/>
    </row>
    <row r="209" spans="2:13">
      <c r="B209" s="91" t="s">
        <v>439</v>
      </c>
      <c r="E209" s="93">
        <v>1330</v>
      </c>
      <c r="F209" s="93">
        <v>1035</v>
      </c>
      <c r="G209" s="93">
        <v>880</v>
      </c>
      <c r="H209" s="93">
        <v>1050</v>
      </c>
      <c r="I209" s="93">
        <v>1205</v>
      </c>
      <c r="J209" s="93">
        <v>1215</v>
      </c>
      <c r="K209" s="93">
        <v>1205</v>
      </c>
      <c r="L209" s="93">
        <v>1160</v>
      </c>
      <c r="M209" s="134"/>
    </row>
    <row r="210" spans="2:13">
      <c r="B210" s="91" t="s">
        <v>440</v>
      </c>
      <c r="E210" s="93">
        <v>5</v>
      </c>
      <c r="F210" s="93">
        <v>5</v>
      </c>
      <c r="G210" s="93">
        <v>55</v>
      </c>
      <c r="H210" s="93">
        <v>95</v>
      </c>
      <c r="I210" s="93">
        <v>70</v>
      </c>
      <c r="J210" s="93">
        <v>45</v>
      </c>
      <c r="K210" s="93">
        <v>25</v>
      </c>
      <c r="L210" s="93">
        <v>20</v>
      </c>
      <c r="M210" s="134"/>
    </row>
    <row r="211" spans="2:13">
      <c r="B211" s="91" t="s">
        <v>508</v>
      </c>
      <c r="E211" s="93">
        <v>5</v>
      </c>
      <c r="F211" s="93">
        <v>0</v>
      </c>
      <c r="G211" s="93">
        <v>0</v>
      </c>
      <c r="H211" s="93">
        <v>0</v>
      </c>
      <c r="I211" s="93">
        <v>0</v>
      </c>
      <c r="J211" s="93">
        <v>0</v>
      </c>
      <c r="K211" s="93">
        <v>5</v>
      </c>
      <c r="L211" s="93">
        <v>15</v>
      </c>
      <c r="M211" s="134"/>
    </row>
    <row r="212" spans="2:13">
      <c r="B212" s="91" t="s">
        <v>441</v>
      </c>
      <c r="E212" s="93">
        <v>45</v>
      </c>
      <c r="F212" s="93">
        <v>55</v>
      </c>
      <c r="G212" s="93">
        <v>45</v>
      </c>
      <c r="H212" s="93">
        <v>55</v>
      </c>
      <c r="I212" s="93">
        <v>55</v>
      </c>
      <c r="J212" s="93">
        <v>80</v>
      </c>
      <c r="K212" s="93">
        <v>105</v>
      </c>
      <c r="L212" s="93">
        <v>105</v>
      </c>
      <c r="M212" s="134"/>
    </row>
    <row r="213" spans="2:13">
      <c r="B213" s="91" t="s">
        <v>442</v>
      </c>
      <c r="E213" s="93">
        <v>25</v>
      </c>
      <c r="F213" s="93">
        <v>30</v>
      </c>
      <c r="G213" s="93">
        <v>35</v>
      </c>
      <c r="H213" s="93">
        <v>35</v>
      </c>
      <c r="I213" s="93">
        <v>15</v>
      </c>
      <c r="J213" s="93">
        <v>10</v>
      </c>
      <c r="K213" s="93">
        <v>5</v>
      </c>
      <c r="L213" s="93">
        <v>5</v>
      </c>
      <c r="M213" s="134"/>
    </row>
    <row r="214" spans="2:13">
      <c r="B214" s="91" t="s">
        <v>443</v>
      </c>
      <c r="E214" s="93">
        <v>2110</v>
      </c>
      <c r="F214" s="93">
        <v>2365</v>
      </c>
      <c r="G214" s="93">
        <v>2545</v>
      </c>
      <c r="H214" s="93">
        <v>1950</v>
      </c>
      <c r="I214" s="93">
        <v>1665</v>
      </c>
      <c r="J214" s="93">
        <v>1895</v>
      </c>
      <c r="K214" s="93">
        <v>3330</v>
      </c>
      <c r="L214" s="93">
        <v>4340</v>
      </c>
      <c r="M214" s="134"/>
    </row>
    <row r="215" spans="2:13">
      <c r="B215" s="91" t="s">
        <v>444</v>
      </c>
      <c r="E215" s="93">
        <v>15</v>
      </c>
      <c r="F215" s="93">
        <v>10</v>
      </c>
      <c r="G215" s="93">
        <v>5</v>
      </c>
      <c r="H215" s="93">
        <v>0</v>
      </c>
      <c r="I215" s="93">
        <v>0</v>
      </c>
      <c r="J215" s="93">
        <v>5</v>
      </c>
      <c r="K215" s="93">
        <v>0</v>
      </c>
      <c r="L215" s="93">
        <v>0</v>
      </c>
      <c r="M215" s="134"/>
    </row>
    <row r="216" spans="2:13">
      <c r="B216" s="91" t="s">
        <v>445</v>
      </c>
      <c r="E216" s="93">
        <v>20</v>
      </c>
      <c r="F216" s="93">
        <v>10</v>
      </c>
      <c r="G216" s="93">
        <v>0</v>
      </c>
      <c r="H216" s="93">
        <v>5</v>
      </c>
      <c r="I216" s="93">
        <v>5</v>
      </c>
      <c r="J216" s="93">
        <v>20</v>
      </c>
      <c r="K216" s="93">
        <v>20</v>
      </c>
      <c r="L216" s="93">
        <v>15</v>
      </c>
      <c r="M216" s="134"/>
    </row>
    <row r="217" spans="2:13">
      <c r="B217" s="91" t="s">
        <v>498</v>
      </c>
      <c r="E217" s="93">
        <v>10</v>
      </c>
      <c r="F217" s="93">
        <v>15</v>
      </c>
      <c r="G217" s="93">
        <v>5</v>
      </c>
      <c r="H217" s="93">
        <v>0</v>
      </c>
      <c r="I217" s="93">
        <v>0</v>
      </c>
      <c r="J217" s="93">
        <v>0</v>
      </c>
      <c r="K217" s="93">
        <v>0</v>
      </c>
      <c r="L217" s="93">
        <v>0</v>
      </c>
      <c r="M217" s="134"/>
    </row>
    <row r="218" spans="2:13">
      <c r="B218" s="91" t="s">
        <v>446</v>
      </c>
      <c r="E218" s="93">
        <v>140</v>
      </c>
      <c r="F218" s="93">
        <v>130</v>
      </c>
      <c r="G218" s="93">
        <v>120</v>
      </c>
      <c r="H218" s="93">
        <v>120</v>
      </c>
      <c r="I218" s="93">
        <v>125</v>
      </c>
      <c r="J218" s="93">
        <v>110</v>
      </c>
      <c r="K218" s="93">
        <v>110</v>
      </c>
      <c r="L218" s="93">
        <v>105</v>
      </c>
      <c r="M218" s="134"/>
    </row>
    <row r="219" spans="2:13">
      <c r="B219" s="91" t="s">
        <v>447</v>
      </c>
      <c r="E219" s="93">
        <v>245</v>
      </c>
      <c r="F219" s="93">
        <v>140</v>
      </c>
      <c r="G219" s="93">
        <v>85</v>
      </c>
      <c r="H219" s="93">
        <v>50</v>
      </c>
      <c r="I219" s="93">
        <v>30</v>
      </c>
      <c r="J219" s="93">
        <v>10</v>
      </c>
      <c r="K219" s="93">
        <v>10</v>
      </c>
      <c r="L219" s="93">
        <v>5</v>
      </c>
      <c r="M219" s="134"/>
    </row>
    <row r="220" spans="2:13">
      <c r="B220" s="91" t="s">
        <v>448</v>
      </c>
      <c r="E220" s="93">
        <v>3285</v>
      </c>
      <c r="F220" s="93">
        <v>2505</v>
      </c>
      <c r="G220" s="93">
        <v>2205</v>
      </c>
      <c r="H220" s="93">
        <v>1970</v>
      </c>
      <c r="I220" s="93">
        <v>1640</v>
      </c>
      <c r="J220" s="93">
        <v>1355</v>
      </c>
      <c r="K220" s="93">
        <v>525</v>
      </c>
      <c r="L220" s="93">
        <v>30</v>
      </c>
      <c r="M220" s="134"/>
    </row>
    <row r="221" spans="2:13">
      <c r="B221" s="91" t="s">
        <v>449</v>
      </c>
      <c r="E221" s="93">
        <v>1090</v>
      </c>
      <c r="F221" s="93">
        <v>1010</v>
      </c>
      <c r="G221" s="93">
        <v>415</v>
      </c>
      <c r="H221" s="93">
        <v>465</v>
      </c>
      <c r="I221" s="93">
        <v>2285</v>
      </c>
      <c r="J221" s="93">
        <v>2440</v>
      </c>
      <c r="K221" s="93">
        <v>3920</v>
      </c>
      <c r="L221" s="93">
        <v>2175</v>
      </c>
      <c r="M221" s="134"/>
    </row>
    <row r="222" spans="2:13">
      <c r="B222" s="91" t="s">
        <v>450</v>
      </c>
      <c r="E222" s="93">
        <v>20</v>
      </c>
      <c r="F222" s="93">
        <v>25</v>
      </c>
      <c r="G222" s="93">
        <v>20</v>
      </c>
      <c r="H222" s="93">
        <v>15</v>
      </c>
      <c r="I222" s="93">
        <v>10</v>
      </c>
      <c r="J222" s="93">
        <v>15</v>
      </c>
      <c r="K222" s="93">
        <v>25</v>
      </c>
      <c r="L222" s="93">
        <v>20</v>
      </c>
      <c r="M222" s="134"/>
    </row>
    <row r="223" spans="2:13">
      <c r="B223" s="91" t="s">
        <v>451</v>
      </c>
      <c r="E223" s="93">
        <v>80</v>
      </c>
      <c r="F223" s="93">
        <v>70</v>
      </c>
      <c r="G223" s="93">
        <v>740</v>
      </c>
      <c r="H223" s="93">
        <v>1915</v>
      </c>
      <c r="I223" s="93">
        <v>1445</v>
      </c>
      <c r="J223" s="93">
        <v>1380</v>
      </c>
      <c r="K223" s="93">
        <v>1045</v>
      </c>
      <c r="L223" s="93">
        <v>355</v>
      </c>
      <c r="M223" s="134"/>
    </row>
    <row r="224" spans="2:13">
      <c r="B224" s="91" t="s">
        <v>452</v>
      </c>
      <c r="E224" s="93">
        <v>35</v>
      </c>
      <c r="F224" s="93">
        <v>25</v>
      </c>
      <c r="G224" s="93">
        <v>15</v>
      </c>
      <c r="H224" s="93">
        <v>5</v>
      </c>
      <c r="I224" s="93">
        <v>5</v>
      </c>
      <c r="J224" s="93">
        <v>0</v>
      </c>
      <c r="K224" s="93">
        <v>0</v>
      </c>
      <c r="L224" s="93">
        <v>0</v>
      </c>
      <c r="M224" s="134"/>
    </row>
    <row r="225" spans="2:13">
      <c r="B225" s="91" t="s">
        <v>453</v>
      </c>
      <c r="E225" s="93">
        <v>5</v>
      </c>
      <c r="F225" s="93">
        <v>40</v>
      </c>
      <c r="G225" s="93">
        <v>40</v>
      </c>
      <c r="H225" s="93">
        <v>40</v>
      </c>
      <c r="I225" s="93">
        <v>35</v>
      </c>
      <c r="J225" s="93">
        <v>30</v>
      </c>
      <c r="K225" s="93">
        <v>35</v>
      </c>
      <c r="L225" s="93">
        <v>115</v>
      </c>
      <c r="M225" s="134"/>
    </row>
    <row r="226" spans="2:13">
      <c r="B226" s="91" t="s">
        <v>454</v>
      </c>
      <c r="E226" s="93">
        <v>75</v>
      </c>
      <c r="F226" s="93">
        <v>30</v>
      </c>
      <c r="G226" s="93">
        <v>30</v>
      </c>
      <c r="H226" s="93">
        <v>50</v>
      </c>
      <c r="I226" s="93">
        <v>55</v>
      </c>
      <c r="J226" s="93">
        <v>30</v>
      </c>
      <c r="K226" s="93">
        <v>35</v>
      </c>
      <c r="L226" s="93">
        <v>20</v>
      </c>
      <c r="M226" s="134"/>
    </row>
    <row r="227" spans="2:13">
      <c r="B227" s="91" t="s">
        <v>455</v>
      </c>
      <c r="E227" s="93">
        <v>260</v>
      </c>
      <c r="F227" s="93">
        <v>285</v>
      </c>
      <c r="G227" s="93">
        <v>270</v>
      </c>
      <c r="H227" s="93">
        <v>270</v>
      </c>
      <c r="I227" s="93">
        <v>350</v>
      </c>
      <c r="J227" s="93">
        <v>265</v>
      </c>
      <c r="K227" s="93">
        <v>235</v>
      </c>
      <c r="L227" s="93">
        <v>240</v>
      </c>
      <c r="M227" s="134"/>
    </row>
    <row r="228" spans="2:13">
      <c r="B228" s="91" t="s">
        <v>519</v>
      </c>
      <c r="E228" s="93">
        <v>15</v>
      </c>
      <c r="F228" s="93">
        <v>10</v>
      </c>
      <c r="G228" s="93">
        <v>10</v>
      </c>
      <c r="H228" s="93">
        <v>10</v>
      </c>
      <c r="I228" s="93">
        <v>15</v>
      </c>
      <c r="J228" s="93">
        <v>15</v>
      </c>
      <c r="K228" s="93">
        <v>20</v>
      </c>
      <c r="L228" s="93">
        <v>25</v>
      </c>
      <c r="M228" s="134"/>
    </row>
    <row r="229" spans="2:13">
      <c r="B229" s="91" t="s">
        <v>456</v>
      </c>
      <c r="E229" s="93">
        <v>2625</v>
      </c>
      <c r="F229" s="93">
        <v>1800</v>
      </c>
      <c r="G229" s="93">
        <v>450</v>
      </c>
      <c r="H229" s="93">
        <v>325</v>
      </c>
      <c r="I229" s="93">
        <v>305</v>
      </c>
      <c r="J229" s="93">
        <v>300</v>
      </c>
      <c r="K229" s="93">
        <v>215</v>
      </c>
      <c r="L229" s="93">
        <v>225</v>
      </c>
      <c r="M229" s="134"/>
    </row>
    <row r="230" spans="2:13">
      <c r="B230" s="91" t="s">
        <v>457</v>
      </c>
      <c r="E230" s="93">
        <v>6660</v>
      </c>
      <c r="F230" s="93">
        <v>5810</v>
      </c>
      <c r="G230" s="93">
        <v>6550</v>
      </c>
      <c r="H230" s="93">
        <v>3090</v>
      </c>
      <c r="I230" s="93">
        <v>1500</v>
      </c>
      <c r="J230" s="93">
        <v>2550</v>
      </c>
      <c r="K230" s="93">
        <v>1815</v>
      </c>
      <c r="L230" s="93">
        <v>840</v>
      </c>
      <c r="M230" s="134"/>
    </row>
    <row r="231" spans="2:13">
      <c r="B231" s="91" t="s">
        <v>499</v>
      </c>
      <c r="E231" s="93">
        <v>160</v>
      </c>
      <c r="F231" s="93">
        <v>20</v>
      </c>
      <c r="G231" s="93">
        <v>5</v>
      </c>
      <c r="H231" s="93">
        <v>0</v>
      </c>
      <c r="I231" s="93">
        <v>0</v>
      </c>
      <c r="J231" s="93">
        <v>0</v>
      </c>
      <c r="K231" s="93">
        <v>0</v>
      </c>
      <c r="L231" s="93">
        <v>0</v>
      </c>
      <c r="M231" s="134"/>
    </row>
    <row r="232" spans="2:13">
      <c r="B232" s="91" t="s">
        <v>660</v>
      </c>
      <c r="E232" s="93">
        <v>0</v>
      </c>
      <c r="F232" s="93">
        <v>0</v>
      </c>
      <c r="G232" s="93">
        <v>0</v>
      </c>
      <c r="H232" s="93">
        <v>0</v>
      </c>
      <c r="I232" s="93">
        <v>0</v>
      </c>
      <c r="J232" s="93">
        <v>0</v>
      </c>
      <c r="K232" s="93">
        <v>0</v>
      </c>
      <c r="L232" s="93">
        <v>45</v>
      </c>
      <c r="M232" s="134"/>
    </row>
    <row r="233" spans="2:13">
      <c r="B233" s="91" t="s">
        <v>458</v>
      </c>
      <c r="E233" s="93">
        <v>355</v>
      </c>
      <c r="F233" s="93">
        <v>415</v>
      </c>
      <c r="G233" s="93">
        <v>325</v>
      </c>
      <c r="H233" s="93">
        <v>190</v>
      </c>
      <c r="I233" s="93">
        <v>180</v>
      </c>
      <c r="J233" s="93">
        <v>285</v>
      </c>
      <c r="K233" s="93">
        <v>455</v>
      </c>
      <c r="L233" s="93">
        <v>525</v>
      </c>
      <c r="M233" s="134"/>
    </row>
    <row r="234" spans="2:13">
      <c r="B234" s="91" t="s">
        <v>8</v>
      </c>
      <c r="E234" s="93">
        <v>10</v>
      </c>
      <c r="F234" s="93">
        <v>5</v>
      </c>
      <c r="G234" s="93">
        <v>0</v>
      </c>
      <c r="H234" s="93">
        <v>0</v>
      </c>
      <c r="I234" s="93">
        <v>0</v>
      </c>
      <c r="J234" s="93">
        <v>0</v>
      </c>
      <c r="K234" s="93">
        <v>0</v>
      </c>
      <c r="L234" s="93">
        <v>0</v>
      </c>
      <c r="M234" s="134"/>
    </row>
    <row r="235" spans="2:13">
      <c r="B235" s="91" t="s">
        <v>459</v>
      </c>
      <c r="E235" s="93">
        <v>170</v>
      </c>
      <c r="F235" s="93">
        <v>425</v>
      </c>
      <c r="G235" s="93">
        <v>325</v>
      </c>
      <c r="H235" s="93">
        <v>390</v>
      </c>
      <c r="I235" s="93">
        <v>410</v>
      </c>
      <c r="J235" s="93">
        <v>455</v>
      </c>
      <c r="K235" s="93">
        <v>400</v>
      </c>
      <c r="L235" s="93">
        <v>395</v>
      </c>
      <c r="M235" s="134"/>
    </row>
    <row r="236" spans="2:13">
      <c r="B236" s="91" t="s">
        <v>509</v>
      </c>
      <c r="E236" s="93">
        <v>0</v>
      </c>
      <c r="F236" s="93">
        <v>0</v>
      </c>
      <c r="G236" s="93">
        <v>0</v>
      </c>
      <c r="H236" s="93">
        <v>0</v>
      </c>
      <c r="I236" s="93">
        <v>0</v>
      </c>
      <c r="J236" s="93">
        <v>0</v>
      </c>
      <c r="K236" s="93">
        <v>0</v>
      </c>
      <c r="L236" s="93">
        <v>0</v>
      </c>
      <c r="M236" s="134"/>
    </row>
    <row r="237" spans="2:13">
      <c r="B237" s="91" t="s">
        <v>460</v>
      </c>
      <c r="E237" s="93">
        <v>200</v>
      </c>
      <c r="F237" s="93">
        <v>240</v>
      </c>
      <c r="G237" s="93">
        <v>265</v>
      </c>
      <c r="H237" s="93">
        <v>285</v>
      </c>
      <c r="I237" s="93">
        <v>255</v>
      </c>
      <c r="J237" s="93">
        <v>215</v>
      </c>
      <c r="K237" s="93">
        <v>160</v>
      </c>
      <c r="L237" s="93">
        <v>105</v>
      </c>
      <c r="M237" s="134"/>
    </row>
    <row r="238" spans="2:13">
      <c r="B238" s="91" t="s">
        <v>500</v>
      </c>
      <c r="E238" s="93">
        <v>75</v>
      </c>
      <c r="F238" s="93">
        <v>5</v>
      </c>
      <c r="G238" s="93">
        <v>0</v>
      </c>
      <c r="H238" s="93">
        <v>0</v>
      </c>
      <c r="I238" s="93">
        <v>0</v>
      </c>
      <c r="J238" s="93">
        <v>0</v>
      </c>
      <c r="K238" s="93">
        <v>0</v>
      </c>
      <c r="L238" s="93">
        <v>0</v>
      </c>
      <c r="M238" s="134"/>
    </row>
    <row r="239" spans="2:13">
      <c r="B239" s="91" t="s">
        <v>501</v>
      </c>
      <c r="E239" s="93">
        <v>20</v>
      </c>
      <c r="F239" s="93">
        <v>5</v>
      </c>
      <c r="G239" s="93">
        <v>10</v>
      </c>
      <c r="H239" s="93">
        <v>5</v>
      </c>
      <c r="I239" s="93">
        <v>0</v>
      </c>
      <c r="J239" s="93">
        <v>0</v>
      </c>
      <c r="K239" s="93">
        <v>0</v>
      </c>
      <c r="L239" s="93">
        <v>0</v>
      </c>
      <c r="M239" s="134"/>
    </row>
    <row r="240" spans="2:13">
      <c r="B240" s="91" t="s">
        <v>461</v>
      </c>
      <c r="E240" s="93">
        <v>345</v>
      </c>
      <c r="F240" s="93">
        <v>450</v>
      </c>
      <c r="G240" s="93">
        <v>545</v>
      </c>
      <c r="H240" s="93">
        <v>440</v>
      </c>
      <c r="I240" s="93">
        <v>315</v>
      </c>
      <c r="J240" s="93">
        <v>305</v>
      </c>
      <c r="K240" s="93">
        <v>320</v>
      </c>
      <c r="L240" s="93">
        <v>310</v>
      </c>
      <c r="M240" s="134"/>
    </row>
    <row r="241" spans="2:13">
      <c r="B241" s="91" t="s">
        <v>462</v>
      </c>
      <c r="E241" s="93">
        <v>495</v>
      </c>
      <c r="F241" s="93">
        <v>445</v>
      </c>
      <c r="G241" s="93">
        <v>310</v>
      </c>
      <c r="H241" s="93">
        <v>245</v>
      </c>
      <c r="I241" s="93">
        <v>145</v>
      </c>
      <c r="J241" s="93">
        <v>90</v>
      </c>
      <c r="K241" s="93">
        <v>65</v>
      </c>
      <c r="L241" s="93">
        <v>45</v>
      </c>
      <c r="M241" s="134"/>
    </row>
    <row r="242" spans="2:13">
      <c r="B242" s="91" t="s">
        <v>463</v>
      </c>
      <c r="E242" s="93">
        <v>185</v>
      </c>
      <c r="F242" s="93">
        <v>95</v>
      </c>
      <c r="G242" s="93">
        <v>20</v>
      </c>
      <c r="H242" s="93">
        <v>60</v>
      </c>
      <c r="I242" s="93">
        <v>10</v>
      </c>
      <c r="J242" s="93">
        <v>5</v>
      </c>
      <c r="K242" s="93">
        <v>5</v>
      </c>
      <c r="L242" s="93">
        <v>0</v>
      </c>
      <c r="M242" s="134"/>
    </row>
    <row r="243" spans="2:13">
      <c r="B243" s="91" t="s">
        <v>464</v>
      </c>
      <c r="E243" s="93">
        <v>25</v>
      </c>
      <c r="F243" s="93">
        <v>35</v>
      </c>
      <c r="G243" s="93">
        <v>30</v>
      </c>
      <c r="H243" s="93">
        <v>115</v>
      </c>
      <c r="I243" s="93">
        <v>325</v>
      </c>
      <c r="J243" s="93">
        <v>295</v>
      </c>
      <c r="K243" s="93">
        <v>195</v>
      </c>
      <c r="L243" s="93">
        <v>210</v>
      </c>
      <c r="M243" s="134"/>
    </row>
    <row r="244" spans="2:13">
      <c r="B244" s="91" t="s">
        <v>465</v>
      </c>
      <c r="E244" s="93">
        <v>380</v>
      </c>
      <c r="F244" s="93">
        <v>255</v>
      </c>
      <c r="G244" s="93">
        <v>260</v>
      </c>
      <c r="H244" s="93">
        <v>390</v>
      </c>
      <c r="I244" s="93">
        <v>395</v>
      </c>
      <c r="J244" s="93">
        <v>315</v>
      </c>
      <c r="K244" s="93">
        <v>315</v>
      </c>
      <c r="L244" s="93">
        <v>285</v>
      </c>
      <c r="M244" s="134"/>
    </row>
    <row r="245" spans="2:13">
      <c r="B245" s="91" t="s">
        <v>466</v>
      </c>
      <c r="E245" s="93">
        <v>90</v>
      </c>
      <c r="F245" s="93">
        <v>60</v>
      </c>
      <c r="G245" s="93">
        <v>45</v>
      </c>
      <c r="H245" s="93">
        <v>25</v>
      </c>
      <c r="I245" s="93">
        <v>25</v>
      </c>
      <c r="J245" s="93">
        <v>15</v>
      </c>
      <c r="K245" s="93">
        <v>15</v>
      </c>
      <c r="L245" s="93">
        <v>5</v>
      </c>
      <c r="M245" s="134"/>
    </row>
    <row r="246" spans="2:13">
      <c r="B246" s="91" t="s">
        <v>502</v>
      </c>
      <c r="E246" s="93">
        <v>0</v>
      </c>
      <c r="F246" s="93">
        <v>5</v>
      </c>
      <c r="G246" s="93">
        <v>5</v>
      </c>
      <c r="H246" s="93">
        <v>0</v>
      </c>
      <c r="I246" s="93">
        <v>0</v>
      </c>
      <c r="J246" s="93">
        <v>0</v>
      </c>
      <c r="K246" s="93">
        <v>0</v>
      </c>
      <c r="L246" s="93">
        <v>0</v>
      </c>
      <c r="M246" s="134"/>
    </row>
    <row r="247" spans="2:13">
      <c r="B247" s="91" t="s">
        <v>510</v>
      </c>
      <c r="E247" s="93">
        <v>10</v>
      </c>
      <c r="F247" s="93">
        <v>10</v>
      </c>
      <c r="G247" s="93">
        <v>10</v>
      </c>
      <c r="H247" s="93">
        <v>0</v>
      </c>
      <c r="I247" s="93">
        <v>0</v>
      </c>
      <c r="J247" s="93">
        <v>0</v>
      </c>
      <c r="K247" s="93">
        <v>0</v>
      </c>
      <c r="L247" s="93">
        <v>0</v>
      </c>
      <c r="M247" s="134"/>
    </row>
    <row r="248" spans="2:13">
      <c r="B248" s="91" t="s">
        <v>503</v>
      </c>
      <c r="E248" s="93">
        <v>675</v>
      </c>
      <c r="F248" s="93">
        <v>545</v>
      </c>
      <c r="G248" s="93">
        <v>265</v>
      </c>
      <c r="H248" s="93">
        <v>5</v>
      </c>
      <c r="I248" s="93">
        <v>5</v>
      </c>
      <c r="J248" s="93">
        <v>180</v>
      </c>
      <c r="K248" s="93">
        <v>270</v>
      </c>
      <c r="L248" s="93">
        <v>140</v>
      </c>
      <c r="M248" s="134"/>
    </row>
    <row r="249" spans="2:13">
      <c r="B249" s="91" t="s">
        <v>467</v>
      </c>
      <c r="E249" s="93">
        <v>775</v>
      </c>
      <c r="F249" s="93">
        <v>1165</v>
      </c>
      <c r="G249" s="93">
        <v>1545</v>
      </c>
      <c r="H249" s="93">
        <v>1860</v>
      </c>
      <c r="I249" s="93">
        <v>2085</v>
      </c>
      <c r="J249" s="93">
        <v>2705</v>
      </c>
      <c r="K249" s="93">
        <v>2470</v>
      </c>
      <c r="L249" s="93">
        <v>2355</v>
      </c>
      <c r="M249" s="134"/>
    </row>
    <row r="250" spans="2:13">
      <c r="B250" s="91" t="s">
        <v>468</v>
      </c>
      <c r="E250" s="93">
        <v>85</v>
      </c>
      <c r="F250" s="93">
        <v>75</v>
      </c>
      <c r="G250" s="93">
        <v>35</v>
      </c>
      <c r="H250" s="93">
        <v>10</v>
      </c>
      <c r="I250" s="93">
        <v>10</v>
      </c>
      <c r="J250" s="93">
        <v>15</v>
      </c>
      <c r="K250" s="93">
        <v>10</v>
      </c>
      <c r="L250" s="93">
        <v>0</v>
      </c>
      <c r="M250" s="134"/>
    </row>
    <row r="251" spans="2:13">
      <c r="B251" s="91" t="s">
        <v>469</v>
      </c>
      <c r="E251" s="93">
        <v>110</v>
      </c>
      <c r="F251" s="93">
        <v>90</v>
      </c>
      <c r="G251" s="93">
        <v>60</v>
      </c>
      <c r="H251" s="93">
        <v>55</v>
      </c>
      <c r="I251" s="93">
        <v>85</v>
      </c>
      <c r="J251" s="93">
        <v>75</v>
      </c>
      <c r="K251" s="93">
        <v>45</v>
      </c>
      <c r="L251" s="93">
        <v>30</v>
      </c>
      <c r="M251" s="134"/>
    </row>
    <row r="252" spans="2:13">
      <c r="B252" s="91" t="s">
        <v>470</v>
      </c>
      <c r="E252" s="93">
        <v>55</v>
      </c>
      <c r="F252" s="93">
        <v>50</v>
      </c>
      <c r="G252" s="93">
        <v>35</v>
      </c>
      <c r="H252" s="93">
        <v>40</v>
      </c>
      <c r="I252" s="93">
        <v>35</v>
      </c>
      <c r="J252" s="93">
        <v>45</v>
      </c>
      <c r="K252" s="93">
        <v>55</v>
      </c>
      <c r="L252" s="93">
        <v>60</v>
      </c>
      <c r="M252" s="134"/>
    </row>
    <row r="253" spans="2:13">
      <c r="B253" s="91" t="s">
        <v>471</v>
      </c>
      <c r="E253" s="93">
        <v>3375</v>
      </c>
      <c r="F253" s="93">
        <v>7105</v>
      </c>
      <c r="G253" s="93">
        <v>9820</v>
      </c>
      <c r="H253" s="93">
        <v>8395</v>
      </c>
      <c r="I253" s="93">
        <v>9845</v>
      </c>
      <c r="J253" s="93">
        <v>12110</v>
      </c>
      <c r="K253" s="93">
        <v>8920</v>
      </c>
      <c r="L253" s="93">
        <v>5945</v>
      </c>
      <c r="M253" s="134"/>
    </row>
    <row r="254" spans="2:13">
      <c r="B254" s="91" t="s">
        <v>472</v>
      </c>
      <c r="E254" s="93">
        <v>1085</v>
      </c>
      <c r="F254" s="93">
        <v>805</v>
      </c>
      <c r="G254" s="93">
        <v>580</v>
      </c>
      <c r="H254" s="93">
        <v>570</v>
      </c>
      <c r="I254" s="93">
        <v>700</v>
      </c>
      <c r="J254" s="93">
        <v>1180</v>
      </c>
      <c r="K254" s="93">
        <v>1275</v>
      </c>
      <c r="L254" s="93">
        <v>880</v>
      </c>
      <c r="M254" s="134"/>
    </row>
    <row r="255" spans="2:13">
      <c r="B255" s="91" t="s">
        <v>473</v>
      </c>
      <c r="E255" s="93">
        <v>0</v>
      </c>
      <c r="F255" s="93">
        <v>0</v>
      </c>
      <c r="G255" s="93">
        <v>0</v>
      </c>
      <c r="H255" s="93">
        <v>20</v>
      </c>
      <c r="I255" s="93">
        <v>40</v>
      </c>
      <c r="J255" s="93">
        <v>45</v>
      </c>
      <c r="K255" s="93">
        <v>80</v>
      </c>
      <c r="L255" s="93">
        <v>100</v>
      </c>
      <c r="M255" s="134"/>
    </row>
    <row r="256" spans="2:13">
      <c r="B256" s="91" t="s">
        <v>474</v>
      </c>
      <c r="E256" s="93">
        <v>770</v>
      </c>
      <c r="F256" s="93">
        <v>435</v>
      </c>
      <c r="G256" s="93">
        <v>260</v>
      </c>
      <c r="H256" s="93">
        <v>390</v>
      </c>
      <c r="I256" s="93">
        <v>370</v>
      </c>
      <c r="J256" s="93">
        <v>225</v>
      </c>
      <c r="K256" s="93">
        <v>340</v>
      </c>
      <c r="L256" s="93">
        <v>210</v>
      </c>
      <c r="M256" s="134"/>
    </row>
    <row r="257" spans="2:13">
      <c r="B257" s="91" t="s">
        <v>475</v>
      </c>
      <c r="E257" s="93">
        <v>815</v>
      </c>
      <c r="F257" s="93">
        <v>590</v>
      </c>
      <c r="G257" s="93">
        <v>515</v>
      </c>
      <c r="H257" s="93">
        <v>580</v>
      </c>
      <c r="I257" s="93">
        <v>520</v>
      </c>
      <c r="J257" s="93">
        <v>580</v>
      </c>
      <c r="K257" s="93">
        <v>605</v>
      </c>
      <c r="L257" s="93">
        <v>485</v>
      </c>
      <c r="M257" s="134"/>
    </row>
    <row r="258" spans="2:13">
      <c r="B258" s="91" t="s">
        <v>476</v>
      </c>
      <c r="E258" s="93">
        <v>2490</v>
      </c>
      <c r="F258" s="93">
        <v>2145</v>
      </c>
      <c r="G258" s="93">
        <v>1655</v>
      </c>
      <c r="H258" s="93">
        <v>2075</v>
      </c>
      <c r="I258" s="93">
        <v>1690</v>
      </c>
      <c r="J258" s="93">
        <v>1730</v>
      </c>
      <c r="K258" s="93">
        <v>1460</v>
      </c>
      <c r="L258" s="93">
        <v>1575</v>
      </c>
      <c r="M258" s="134"/>
    </row>
    <row r="259" spans="2:13">
      <c r="B259" s="91" t="s">
        <v>477</v>
      </c>
      <c r="E259" s="93">
        <v>10</v>
      </c>
      <c r="F259" s="93">
        <v>40</v>
      </c>
      <c r="G259" s="93">
        <v>30</v>
      </c>
      <c r="H259" s="93">
        <v>30</v>
      </c>
      <c r="I259" s="93">
        <v>25</v>
      </c>
      <c r="J259" s="93">
        <v>15</v>
      </c>
      <c r="K259" s="93">
        <v>10</v>
      </c>
      <c r="L259" s="93">
        <v>0</v>
      </c>
      <c r="M259" s="134"/>
    </row>
    <row r="260" spans="2:13">
      <c r="B260" s="91" t="s">
        <v>511</v>
      </c>
      <c r="E260" s="93">
        <v>50</v>
      </c>
      <c r="F260" s="93">
        <v>10</v>
      </c>
      <c r="G260" s="93">
        <v>0</v>
      </c>
      <c r="H260" s="93">
        <v>0</v>
      </c>
      <c r="I260" s="93">
        <v>0</v>
      </c>
      <c r="J260" s="93">
        <v>0</v>
      </c>
      <c r="K260" s="93">
        <v>0</v>
      </c>
      <c r="L260" s="93">
        <v>0</v>
      </c>
      <c r="M260" s="134"/>
    </row>
    <row r="261" spans="2:13">
      <c r="B261" s="91" t="s">
        <v>478</v>
      </c>
      <c r="E261" s="93">
        <v>2605</v>
      </c>
      <c r="F261" s="93">
        <v>3095</v>
      </c>
      <c r="G261" s="93">
        <v>3130</v>
      </c>
      <c r="H261" s="93">
        <v>2810</v>
      </c>
      <c r="I261" s="93">
        <v>2985</v>
      </c>
      <c r="J261" s="93">
        <v>4240</v>
      </c>
      <c r="K261" s="93">
        <v>3915</v>
      </c>
      <c r="L261" s="93">
        <v>3570</v>
      </c>
      <c r="M261" s="134"/>
    </row>
    <row r="262" spans="2:13">
      <c r="B262" s="91" t="s">
        <v>479</v>
      </c>
      <c r="E262" s="93">
        <v>75</v>
      </c>
      <c r="F262" s="93">
        <v>135</v>
      </c>
      <c r="G262" s="93">
        <v>165</v>
      </c>
      <c r="H262" s="93">
        <v>40</v>
      </c>
      <c r="I262" s="93">
        <v>70</v>
      </c>
      <c r="J262" s="93">
        <v>115</v>
      </c>
      <c r="K262" s="93">
        <v>20</v>
      </c>
      <c r="L262" s="93">
        <v>5</v>
      </c>
      <c r="M262" s="134"/>
    </row>
    <row r="263" spans="2:13">
      <c r="B263" s="91" t="s">
        <v>480</v>
      </c>
      <c r="E263" s="93">
        <v>155</v>
      </c>
      <c r="F263" s="93">
        <v>125</v>
      </c>
      <c r="G263" s="93">
        <v>180</v>
      </c>
      <c r="H263" s="93">
        <v>170</v>
      </c>
      <c r="I263" s="93">
        <v>205</v>
      </c>
      <c r="J263" s="93">
        <v>205</v>
      </c>
      <c r="K263" s="93">
        <v>230</v>
      </c>
      <c r="L263" s="93">
        <v>270</v>
      </c>
      <c r="M263" s="134"/>
    </row>
    <row r="264" spans="2:13">
      <c r="B264" s="91" t="s">
        <v>481</v>
      </c>
      <c r="E264" s="93">
        <v>30</v>
      </c>
      <c r="F264" s="93">
        <v>35</v>
      </c>
      <c r="G264" s="93">
        <v>25</v>
      </c>
      <c r="H264" s="93">
        <v>20</v>
      </c>
      <c r="I264" s="93">
        <v>15</v>
      </c>
      <c r="J264" s="93">
        <v>15</v>
      </c>
      <c r="K264" s="93">
        <v>25</v>
      </c>
      <c r="L264" s="93">
        <v>35</v>
      </c>
      <c r="M264" s="134"/>
    </row>
    <row r="265" spans="2:13">
      <c r="B265" s="91" t="s">
        <v>482</v>
      </c>
      <c r="E265" s="93">
        <v>600</v>
      </c>
      <c r="F265" s="93">
        <v>1210</v>
      </c>
      <c r="G265" s="93">
        <v>1255</v>
      </c>
      <c r="H265" s="93">
        <v>730</v>
      </c>
      <c r="I265" s="93">
        <v>920</v>
      </c>
      <c r="J265" s="93">
        <v>875</v>
      </c>
      <c r="K265" s="93">
        <v>725</v>
      </c>
      <c r="L265" s="93">
        <v>565</v>
      </c>
      <c r="M265" s="134"/>
    </row>
    <row r="266" spans="2:13">
      <c r="B266" s="91" t="s">
        <v>661</v>
      </c>
      <c r="E266" s="93">
        <v>0</v>
      </c>
      <c r="F266" s="93">
        <v>0</v>
      </c>
      <c r="G266" s="93">
        <v>0</v>
      </c>
      <c r="H266" s="93">
        <v>0</v>
      </c>
      <c r="I266" s="93">
        <v>0</v>
      </c>
      <c r="J266" s="93">
        <v>0</v>
      </c>
      <c r="K266" s="93">
        <v>0</v>
      </c>
      <c r="L266" s="93">
        <v>60</v>
      </c>
      <c r="M266" s="134"/>
    </row>
    <row r="267" spans="2:13">
      <c r="B267" s="91" t="s">
        <v>483</v>
      </c>
      <c r="E267" s="93">
        <v>375</v>
      </c>
      <c r="F267" s="93">
        <v>385</v>
      </c>
      <c r="G267" s="93">
        <v>285</v>
      </c>
      <c r="H267" s="93">
        <v>300</v>
      </c>
      <c r="I267" s="93">
        <v>220</v>
      </c>
      <c r="J267" s="93">
        <v>170</v>
      </c>
      <c r="K267" s="93">
        <v>135</v>
      </c>
      <c r="L267" s="93">
        <v>165</v>
      </c>
      <c r="M267" s="134"/>
    </row>
    <row r="268" spans="2:13">
      <c r="B268" s="91" t="s">
        <v>484</v>
      </c>
      <c r="E268" s="93">
        <v>350</v>
      </c>
      <c r="F268" s="93">
        <v>285</v>
      </c>
      <c r="G268" s="93">
        <v>80</v>
      </c>
      <c r="H268" s="93">
        <v>35</v>
      </c>
      <c r="I268" s="93">
        <v>20</v>
      </c>
      <c r="J268" s="93">
        <v>15</v>
      </c>
      <c r="K268" s="93">
        <v>10</v>
      </c>
      <c r="L268" s="93">
        <v>5</v>
      </c>
      <c r="M268" s="134"/>
    </row>
    <row r="269" spans="2:13">
      <c r="B269" s="91" t="s">
        <v>504</v>
      </c>
      <c r="E269" s="93">
        <v>5</v>
      </c>
      <c r="F269" s="93">
        <v>5</v>
      </c>
      <c r="G269" s="93">
        <v>0</v>
      </c>
      <c r="H269" s="93">
        <v>0</v>
      </c>
      <c r="I269" s="93">
        <v>0</v>
      </c>
      <c r="J269" s="93">
        <v>0</v>
      </c>
      <c r="K269" s="93">
        <v>0</v>
      </c>
      <c r="L269" s="93">
        <v>0</v>
      </c>
      <c r="M269" s="134"/>
    </row>
    <row r="270" spans="2:13">
      <c r="B270" s="91" t="s">
        <v>485</v>
      </c>
      <c r="E270" s="93">
        <v>960</v>
      </c>
      <c r="F270" s="93">
        <v>735</v>
      </c>
      <c r="G270" s="93">
        <v>1080</v>
      </c>
      <c r="H270" s="93">
        <v>1070</v>
      </c>
      <c r="I270" s="93">
        <v>1420</v>
      </c>
      <c r="J270" s="93">
        <v>1090</v>
      </c>
      <c r="K270" s="93">
        <v>1340</v>
      </c>
      <c r="L270" s="93">
        <v>1320</v>
      </c>
      <c r="M270" s="134"/>
    </row>
    <row r="271" spans="2:13">
      <c r="B271" s="91" t="s">
        <v>486</v>
      </c>
      <c r="E271" s="93">
        <v>80</v>
      </c>
      <c r="F271" s="93">
        <v>215</v>
      </c>
      <c r="G271" s="93">
        <v>375</v>
      </c>
      <c r="H271" s="93">
        <v>50</v>
      </c>
      <c r="I271" s="93">
        <v>25</v>
      </c>
      <c r="J271" s="93">
        <v>25</v>
      </c>
      <c r="K271" s="93">
        <v>40</v>
      </c>
      <c r="L271" s="93">
        <v>35</v>
      </c>
      <c r="M271" s="134"/>
    </row>
    <row r="272" spans="2:13">
      <c r="B272" s="91" t="s">
        <v>487</v>
      </c>
      <c r="E272" s="93">
        <v>0</v>
      </c>
      <c r="F272" s="93">
        <v>0</v>
      </c>
      <c r="G272" s="93">
        <v>0</v>
      </c>
      <c r="H272" s="93">
        <v>0</v>
      </c>
      <c r="I272" s="93">
        <v>0</v>
      </c>
      <c r="J272" s="93">
        <v>310</v>
      </c>
      <c r="K272" s="93">
        <v>375</v>
      </c>
      <c r="L272" s="93">
        <v>250</v>
      </c>
      <c r="M272" s="134"/>
    </row>
    <row r="273" spans="1:13">
      <c r="B273" s="91" t="s">
        <v>488</v>
      </c>
      <c r="E273" s="93">
        <v>615</v>
      </c>
      <c r="F273" s="93">
        <v>535</v>
      </c>
      <c r="G273" s="93">
        <v>530</v>
      </c>
      <c r="H273" s="93">
        <v>505</v>
      </c>
      <c r="I273" s="93">
        <v>600</v>
      </c>
      <c r="J273" s="93">
        <v>630</v>
      </c>
      <c r="K273" s="93">
        <v>415</v>
      </c>
      <c r="L273" s="93">
        <v>195</v>
      </c>
      <c r="M273" s="134"/>
    </row>
    <row r="274" spans="1:13">
      <c r="B274" s="91" t="s">
        <v>489</v>
      </c>
      <c r="E274" s="93">
        <v>2495</v>
      </c>
      <c r="F274" s="93">
        <v>1735</v>
      </c>
      <c r="G274" s="93">
        <v>1170</v>
      </c>
      <c r="H274" s="93">
        <v>990</v>
      </c>
      <c r="I274" s="93">
        <v>835</v>
      </c>
      <c r="J274" s="93">
        <v>640</v>
      </c>
      <c r="K274" s="93">
        <v>715</v>
      </c>
      <c r="L274" s="93">
        <v>655</v>
      </c>
      <c r="M274" s="134"/>
    </row>
    <row r="275" spans="1:13">
      <c r="B275" s="91" t="s">
        <v>505</v>
      </c>
      <c r="E275" s="93">
        <v>25</v>
      </c>
      <c r="F275" s="93">
        <v>15</v>
      </c>
      <c r="G275" s="93">
        <v>20</v>
      </c>
      <c r="H275" s="93">
        <v>15</v>
      </c>
      <c r="I275" s="93">
        <v>5</v>
      </c>
      <c r="J275" s="93">
        <v>0</v>
      </c>
      <c r="K275" s="93">
        <v>0</v>
      </c>
      <c r="L275" s="93">
        <v>0</v>
      </c>
      <c r="M275" s="134"/>
    </row>
    <row r="276" spans="1:13">
      <c r="B276" s="91" t="s">
        <v>490</v>
      </c>
      <c r="E276" s="93">
        <v>930</v>
      </c>
      <c r="F276" s="93">
        <v>880</v>
      </c>
      <c r="G276" s="93">
        <v>720</v>
      </c>
      <c r="H276" s="93">
        <v>475</v>
      </c>
      <c r="I276" s="93">
        <v>650</v>
      </c>
      <c r="J276" s="93">
        <v>680</v>
      </c>
      <c r="K276" s="93">
        <v>540</v>
      </c>
      <c r="L276" s="93">
        <v>185</v>
      </c>
      <c r="M276" s="134"/>
    </row>
    <row r="277" spans="1:13">
      <c r="B277" s="91" t="s">
        <v>491</v>
      </c>
      <c r="E277" s="93">
        <v>5</v>
      </c>
      <c r="F277" s="93">
        <v>0</v>
      </c>
      <c r="G277" s="93">
        <v>5</v>
      </c>
      <c r="H277" s="93">
        <v>5</v>
      </c>
      <c r="I277" s="93">
        <v>5</v>
      </c>
      <c r="J277" s="93">
        <v>5</v>
      </c>
      <c r="K277" s="93">
        <v>0</v>
      </c>
      <c r="L277" s="93">
        <v>0</v>
      </c>
      <c r="M277" s="134"/>
    </row>
    <row r="278" spans="1:13">
      <c r="B278" s="91" t="s">
        <v>492</v>
      </c>
      <c r="E278" s="93">
        <v>180</v>
      </c>
      <c r="F278" s="93">
        <v>120</v>
      </c>
      <c r="G278" s="93">
        <v>340</v>
      </c>
      <c r="H278" s="93">
        <v>500</v>
      </c>
      <c r="I278" s="93">
        <v>575</v>
      </c>
      <c r="J278" s="93">
        <v>490</v>
      </c>
      <c r="K278" s="93">
        <v>370</v>
      </c>
      <c r="L278" s="93">
        <v>250</v>
      </c>
      <c r="M278" s="134"/>
    </row>
    <row r="279" spans="1:13">
      <c r="B279" s="509" t="s">
        <v>0</v>
      </c>
      <c r="C279" s="508">
        <v>149935</v>
      </c>
      <c r="D279" s="508">
        <v>148005</v>
      </c>
      <c r="E279" s="508">
        <v>111530</v>
      </c>
      <c r="F279" s="508">
        <v>103090</v>
      </c>
      <c r="G279" s="508">
        <v>102490</v>
      </c>
      <c r="H279" s="508">
        <v>99140</v>
      </c>
      <c r="I279" s="493">
        <v>105545</v>
      </c>
      <c r="J279" s="493">
        <v>105640</v>
      </c>
      <c r="K279" s="493">
        <v>99630</v>
      </c>
      <c r="L279" s="493">
        <v>87970</v>
      </c>
    </row>
    <row r="281" spans="1:13">
      <c r="B281" s="43" t="s">
        <v>25</v>
      </c>
    </row>
    <row r="282" spans="1:13">
      <c r="A282" s="91">
        <v>1</v>
      </c>
      <c r="B282" s="91" t="s">
        <v>604</v>
      </c>
    </row>
    <row r="283" spans="1:13">
      <c r="A283" s="91">
        <v>2</v>
      </c>
      <c r="B283" s="91" t="s">
        <v>633</v>
      </c>
    </row>
    <row r="284" spans="1:13">
      <c r="A284" s="91">
        <v>3</v>
      </c>
      <c r="B284" s="91" t="s">
        <v>611</v>
      </c>
    </row>
    <row r="285" spans="1:13">
      <c r="A285" s="91">
        <v>4</v>
      </c>
      <c r="B285" s="91" t="s">
        <v>612</v>
      </c>
    </row>
    <row r="286" spans="1:13">
      <c r="A286" s="92">
        <v>5</v>
      </c>
      <c r="B286" s="91" t="s">
        <v>639</v>
      </c>
    </row>
    <row r="287" spans="1:13">
      <c r="A287" s="91">
        <v>6</v>
      </c>
      <c r="B287" s="93" t="s">
        <v>623</v>
      </c>
    </row>
    <row r="288" spans="1:13">
      <c r="A288" s="92">
        <v>7</v>
      </c>
      <c r="B288" s="91" t="s">
        <v>597</v>
      </c>
    </row>
    <row r="289" spans="1:13">
      <c r="A289" s="91">
        <v>8</v>
      </c>
      <c r="B289" s="90" t="s">
        <v>605</v>
      </c>
    </row>
    <row r="290" spans="1:13">
      <c r="A290" s="92">
        <v>9</v>
      </c>
      <c r="B290" s="90" t="s">
        <v>619</v>
      </c>
    </row>
    <row r="291" spans="1:13" s="343" customFormat="1">
      <c r="A291" s="92">
        <v>10</v>
      </c>
      <c r="B291" s="43" t="s">
        <v>596</v>
      </c>
      <c r="C291" s="90"/>
      <c r="D291" s="91"/>
      <c r="E291" s="91"/>
      <c r="F291" s="91"/>
      <c r="G291" s="91"/>
      <c r="H291" s="91"/>
      <c r="I291" s="91"/>
      <c r="J291" s="91"/>
      <c r="K291" s="91"/>
      <c r="L291" s="91"/>
      <c r="M291" s="92"/>
    </row>
    <row r="292" spans="1:13">
      <c r="A292" s="92">
        <v>11</v>
      </c>
      <c r="B292" s="90" t="s">
        <v>626</v>
      </c>
      <c r="M292" s="343"/>
    </row>
    <row r="293" spans="1:13" s="92" customFormat="1">
      <c r="A293" s="177">
        <v>12</v>
      </c>
      <c r="B293" s="338" t="s">
        <v>297</v>
      </c>
      <c r="C293" s="344"/>
      <c r="D293" s="343"/>
      <c r="E293" s="343"/>
      <c r="F293" s="343"/>
      <c r="G293" s="343"/>
      <c r="H293" s="343"/>
      <c r="I293" s="343"/>
      <c r="J293" s="343"/>
      <c r="K293" s="343"/>
      <c r="L293" s="343"/>
    </row>
    <row r="294" spans="1:13" s="343" customFormat="1">
      <c r="A294" s="291">
        <v>13</v>
      </c>
      <c r="B294" s="291" t="s">
        <v>720</v>
      </c>
      <c r="C294" s="90"/>
      <c r="D294" s="91"/>
      <c r="E294" s="91"/>
      <c r="F294" s="91"/>
      <c r="G294" s="91"/>
      <c r="H294" s="91"/>
      <c r="I294" s="91"/>
      <c r="J294" s="91"/>
      <c r="K294" s="91"/>
      <c r="L294" s="91"/>
      <c r="M294" s="92"/>
    </row>
    <row r="295" spans="1:13" s="92" customFormat="1">
      <c r="C295" s="93"/>
      <c r="M295" s="343"/>
    </row>
    <row r="296" spans="1:13" s="92" customFormat="1">
      <c r="C296" s="344"/>
      <c r="D296" s="343"/>
      <c r="E296" s="343"/>
      <c r="F296" s="343"/>
      <c r="G296" s="343"/>
      <c r="H296" s="343"/>
      <c r="I296" s="343"/>
      <c r="J296" s="343"/>
      <c r="K296" s="343"/>
      <c r="L296" s="343"/>
    </row>
    <row r="297" spans="1:13" s="92" customFormat="1">
      <c r="B297" s="343"/>
      <c r="C297" s="93"/>
    </row>
    <row r="298" spans="1:13" s="92" customFormat="1">
      <c r="C298" s="93"/>
    </row>
    <row r="299" spans="1:13">
      <c r="B299" s="92"/>
      <c r="C299" s="93"/>
      <c r="D299" s="92"/>
      <c r="E299" s="92"/>
      <c r="F299" s="92"/>
      <c r="G299" s="92"/>
      <c r="H299" s="92"/>
      <c r="I299" s="92"/>
      <c r="J299" s="92"/>
      <c r="K299" s="92"/>
      <c r="L299" s="92"/>
    </row>
    <row r="300" spans="1:13">
      <c r="B300" s="343"/>
      <c r="C300" s="93"/>
      <c r="D300" s="92"/>
      <c r="E300" s="92"/>
      <c r="F300" s="92"/>
      <c r="G300" s="92"/>
      <c r="H300" s="92"/>
      <c r="I300" s="92"/>
      <c r="J300" s="92"/>
      <c r="K300" s="92"/>
      <c r="L300" s="92"/>
    </row>
  </sheetData>
  <conditionalFormatting sqref="H94:I138 C5:G75">
    <cfRule type="cellIs" dxfId="163" priority="5" stopIfTrue="1" operator="equal">
      <formula>1</formula>
    </cfRule>
  </conditionalFormatting>
  <pageMargins left="0.43" right="0.41" top="0.51" bottom="0.5" header="0.5" footer="0.5"/>
  <pageSetup paperSize="9" scale="43" fitToHeight="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74"/>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91" customWidth="1"/>
    <col min="2" max="2" width="71.5546875" style="91" customWidth="1"/>
    <col min="3" max="3" width="11.6640625" style="90" customWidth="1"/>
    <col min="4" max="4" width="12.88671875" style="91" customWidth="1"/>
    <col min="5" max="8" width="11.6640625" style="91" customWidth="1"/>
    <col min="9" max="9" width="13.77734375" style="91" customWidth="1"/>
    <col min="10" max="18" width="11.6640625" style="91" customWidth="1"/>
    <col min="19" max="19" width="11.6640625" style="90" customWidth="1"/>
    <col min="20" max="20" width="9.109375" style="92"/>
    <col min="21" max="21" width="12.5546875" style="92" customWidth="1"/>
    <col min="22" max="22" width="43.44140625" style="92" customWidth="1"/>
    <col min="23" max="23" width="9.109375" style="92"/>
    <col min="24" max="24" width="20.33203125" style="92" customWidth="1"/>
    <col min="25" max="25" width="19.6640625" style="92" customWidth="1"/>
    <col min="26" max="40" width="9.109375" style="92"/>
    <col min="41" max="16384" width="9.109375" style="91"/>
  </cols>
  <sheetData>
    <row r="1" spans="2:21" ht="15.6">
      <c r="B1" s="182" t="s">
        <v>673</v>
      </c>
      <c r="C1" s="1"/>
      <c r="F1" s="72"/>
      <c r="U1" s="343"/>
    </row>
    <row r="2" spans="2:21">
      <c r="B2" s="92" t="s">
        <v>324</v>
      </c>
      <c r="C2" s="540" t="s">
        <v>367</v>
      </c>
      <c r="D2" s="540"/>
      <c r="E2" s="540"/>
      <c r="F2" s="540"/>
      <c r="G2" s="540"/>
      <c r="H2" s="540"/>
      <c r="I2" s="540"/>
      <c r="J2" s="540"/>
      <c r="K2" s="540"/>
      <c r="L2" s="540"/>
      <c r="M2" s="540"/>
      <c r="N2" s="540"/>
      <c r="O2" s="540"/>
      <c r="P2" s="540"/>
      <c r="Q2" s="540"/>
      <c r="R2" s="540"/>
      <c r="S2" s="540"/>
    </row>
    <row r="3" spans="2:21" ht="28.8" customHeight="1">
      <c r="C3" s="491" t="s">
        <v>27</v>
      </c>
      <c r="D3" s="491" t="s">
        <v>39</v>
      </c>
      <c r="E3" s="491" t="s">
        <v>42</v>
      </c>
      <c r="F3" s="491" t="s">
        <v>229</v>
      </c>
      <c r="G3" s="491" t="s">
        <v>230</v>
      </c>
      <c r="H3" s="491" t="s">
        <v>698</v>
      </c>
      <c r="I3" s="491" t="s">
        <v>231</v>
      </c>
      <c r="J3" s="491" t="s">
        <v>232</v>
      </c>
      <c r="K3" s="491" t="s">
        <v>38</v>
      </c>
      <c r="L3" s="491" t="s">
        <v>233</v>
      </c>
      <c r="M3" s="491" t="s">
        <v>234</v>
      </c>
      <c r="N3" s="491" t="s">
        <v>235</v>
      </c>
      <c r="O3" s="491" t="s">
        <v>236</v>
      </c>
      <c r="P3" s="491" t="s">
        <v>40</v>
      </c>
      <c r="Q3" s="491" t="s">
        <v>41</v>
      </c>
      <c r="R3" s="491" t="s">
        <v>237</v>
      </c>
      <c r="S3" s="287" t="s">
        <v>0</v>
      </c>
      <c r="T3" s="363"/>
      <c r="U3" s="486"/>
    </row>
    <row r="4" spans="2:21">
      <c r="B4" s="143" t="s">
        <v>368</v>
      </c>
      <c r="C4" s="193"/>
      <c r="D4" s="193"/>
      <c r="E4" s="193"/>
      <c r="F4" s="193"/>
      <c r="G4" s="193"/>
      <c r="H4" s="193"/>
      <c r="I4" s="193"/>
      <c r="J4" s="193"/>
      <c r="K4" s="193"/>
      <c r="L4" s="193"/>
      <c r="M4" s="193"/>
      <c r="N4" s="193"/>
      <c r="O4" s="193"/>
      <c r="P4" s="193"/>
      <c r="Q4" s="193"/>
      <c r="R4" s="193"/>
      <c r="S4" s="193"/>
    </row>
    <row r="5" spans="2:21">
      <c r="B5" s="133" t="s">
        <v>546</v>
      </c>
      <c r="C5" s="410">
        <v>450</v>
      </c>
      <c r="D5" s="410">
        <v>160</v>
      </c>
      <c r="E5" s="410">
        <v>200</v>
      </c>
      <c r="F5" s="410">
        <v>10</v>
      </c>
      <c r="G5" s="410">
        <v>35</v>
      </c>
      <c r="H5" s="410">
        <v>70</v>
      </c>
      <c r="I5" s="410">
        <v>25</v>
      </c>
      <c r="J5" s="410">
        <v>55</v>
      </c>
      <c r="K5" s="410">
        <v>80</v>
      </c>
      <c r="L5" s="410">
        <v>85</v>
      </c>
      <c r="M5" s="410">
        <v>25</v>
      </c>
      <c r="N5" s="410">
        <v>45</v>
      </c>
      <c r="O5" s="410">
        <v>5</v>
      </c>
      <c r="P5" s="410">
        <v>95</v>
      </c>
      <c r="Q5" s="410">
        <v>190</v>
      </c>
      <c r="R5" s="410">
        <v>10</v>
      </c>
      <c r="S5" s="410">
        <v>1545</v>
      </c>
      <c r="U5" s="343"/>
    </row>
    <row r="6" spans="2:21">
      <c r="B6" s="92" t="s">
        <v>267</v>
      </c>
      <c r="C6" s="294">
        <v>3880</v>
      </c>
      <c r="D6" s="294">
        <v>1550</v>
      </c>
      <c r="E6" s="294">
        <v>2495</v>
      </c>
      <c r="F6" s="294">
        <v>150</v>
      </c>
      <c r="G6" s="294">
        <v>720</v>
      </c>
      <c r="H6" s="294">
        <v>1060</v>
      </c>
      <c r="I6" s="294">
        <v>185</v>
      </c>
      <c r="J6" s="294">
        <v>500</v>
      </c>
      <c r="K6" s="294">
        <v>660</v>
      </c>
      <c r="L6" s="294">
        <v>810</v>
      </c>
      <c r="M6" s="294">
        <v>515</v>
      </c>
      <c r="N6" s="294">
        <v>385</v>
      </c>
      <c r="O6" s="294">
        <v>155</v>
      </c>
      <c r="P6" s="294">
        <v>1695</v>
      </c>
      <c r="Q6" s="294">
        <v>1935</v>
      </c>
      <c r="R6" s="294">
        <v>120</v>
      </c>
      <c r="S6" s="294">
        <v>16760</v>
      </c>
      <c r="U6" s="72"/>
    </row>
    <row r="7" spans="2:21">
      <c r="B7" s="93" t="s">
        <v>266</v>
      </c>
      <c r="C7" s="294">
        <v>2810</v>
      </c>
      <c r="D7" s="294">
        <v>940</v>
      </c>
      <c r="E7" s="294">
        <v>1390</v>
      </c>
      <c r="F7" s="294">
        <v>540</v>
      </c>
      <c r="G7" s="294">
        <v>800</v>
      </c>
      <c r="H7" s="294">
        <v>665</v>
      </c>
      <c r="I7" s="294">
        <v>275</v>
      </c>
      <c r="J7" s="294">
        <v>170</v>
      </c>
      <c r="K7" s="294">
        <v>360</v>
      </c>
      <c r="L7" s="294">
        <v>570</v>
      </c>
      <c r="M7" s="294">
        <v>390</v>
      </c>
      <c r="N7" s="294">
        <v>380</v>
      </c>
      <c r="O7" s="294">
        <v>220</v>
      </c>
      <c r="P7" s="294">
        <v>890</v>
      </c>
      <c r="Q7" s="294">
        <v>500</v>
      </c>
      <c r="R7" s="294">
        <v>50</v>
      </c>
      <c r="S7" s="294">
        <v>10895</v>
      </c>
    </row>
    <row r="8" spans="2:21">
      <c r="B8" s="93" t="s">
        <v>265</v>
      </c>
      <c r="C8" s="294">
        <v>1580</v>
      </c>
      <c r="D8" s="294">
        <v>300</v>
      </c>
      <c r="E8" s="294">
        <v>555</v>
      </c>
      <c r="F8" s="294">
        <v>65</v>
      </c>
      <c r="G8" s="294">
        <v>60</v>
      </c>
      <c r="H8" s="294">
        <v>115</v>
      </c>
      <c r="I8" s="294">
        <v>60</v>
      </c>
      <c r="J8" s="294">
        <v>90</v>
      </c>
      <c r="K8" s="294">
        <v>145</v>
      </c>
      <c r="L8" s="294">
        <v>320</v>
      </c>
      <c r="M8" s="294">
        <v>125</v>
      </c>
      <c r="N8" s="294">
        <v>70</v>
      </c>
      <c r="O8" s="294">
        <v>60</v>
      </c>
      <c r="P8" s="294">
        <v>370</v>
      </c>
      <c r="Q8" s="294">
        <v>265</v>
      </c>
      <c r="R8" s="294">
        <v>20</v>
      </c>
      <c r="S8" s="294">
        <v>4195</v>
      </c>
    </row>
    <row r="9" spans="2:21">
      <c r="B9" s="93" t="s">
        <v>357</v>
      </c>
      <c r="C9" s="294">
        <v>490</v>
      </c>
      <c r="D9" s="294">
        <v>0</v>
      </c>
      <c r="E9" s="294">
        <v>1375</v>
      </c>
      <c r="F9" s="294">
        <v>0</v>
      </c>
      <c r="G9" s="294">
        <v>5</v>
      </c>
      <c r="H9" s="294">
        <v>0</v>
      </c>
      <c r="I9" s="294">
        <v>0</v>
      </c>
      <c r="J9" s="294">
        <v>5</v>
      </c>
      <c r="K9" s="294">
        <v>0</v>
      </c>
      <c r="L9" s="294">
        <v>40</v>
      </c>
      <c r="M9" s="294">
        <v>0</v>
      </c>
      <c r="N9" s="294">
        <v>0</v>
      </c>
      <c r="O9" s="294">
        <v>0</v>
      </c>
      <c r="P9" s="294">
        <v>60</v>
      </c>
      <c r="Q9" s="294">
        <v>45</v>
      </c>
      <c r="R9" s="294">
        <v>0</v>
      </c>
      <c r="S9" s="294">
        <v>2015</v>
      </c>
    </row>
    <row r="10" spans="2:21">
      <c r="B10" s="93" t="s">
        <v>545</v>
      </c>
      <c r="C10" s="294">
        <v>45</v>
      </c>
      <c r="D10" s="294">
        <v>5</v>
      </c>
      <c r="E10" s="294">
        <v>10</v>
      </c>
      <c r="F10" s="294">
        <v>0</v>
      </c>
      <c r="G10" s="294">
        <v>0</v>
      </c>
      <c r="H10" s="294">
        <v>10</v>
      </c>
      <c r="I10" s="294">
        <v>0</v>
      </c>
      <c r="J10" s="294">
        <v>5</v>
      </c>
      <c r="K10" s="294">
        <v>0</v>
      </c>
      <c r="L10" s="294">
        <v>5</v>
      </c>
      <c r="M10" s="294">
        <v>0</v>
      </c>
      <c r="N10" s="294">
        <v>0</v>
      </c>
      <c r="O10" s="294">
        <v>5</v>
      </c>
      <c r="P10" s="294">
        <v>15</v>
      </c>
      <c r="Q10" s="294">
        <v>10</v>
      </c>
      <c r="R10" s="294">
        <v>0</v>
      </c>
      <c r="S10" s="294">
        <v>115</v>
      </c>
    </row>
    <row r="11" spans="2:21">
      <c r="B11" s="93" t="s">
        <v>547</v>
      </c>
      <c r="C11" s="294">
        <v>360</v>
      </c>
      <c r="D11" s="294">
        <v>110</v>
      </c>
      <c r="E11" s="294">
        <v>170</v>
      </c>
      <c r="F11" s="294">
        <v>50</v>
      </c>
      <c r="G11" s="294">
        <v>135</v>
      </c>
      <c r="H11" s="294">
        <v>75</v>
      </c>
      <c r="I11" s="294">
        <v>10</v>
      </c>
      <c r="J11" s="294">
        <v>55</v>
      </c>
      <c r="K11" s="294">
        <v>30</v>
      </c>
      <c r="L11" s="294">
        <v>70</v>
      </c>
      <c r="M11" s="294">
        <v>50</v>
      </c>
      <c r="N11" s="294">
        <v>45</v>
      </c>
      <c r="O11" s="294">
        <v>5</v>
      </c>
      <c r="P11" s="294">
        <v>150</v>
      </c>
      <c r="Q11" s="294">
        <v>120</v>
      </c>
      <c r="R11" s="294">
        <v>5</v>
      </c>
      <c r="S11" s="294">
        <v>1430</v>
      </c>
    </row>
    <row r="12" spans="2:21">
      <c r="B12" s="93" t="s">
        <v>313</v>
      </c>
      <c r="C12" s="294">
        <v>100</v>
      </c>
      <c r="D12" s="294">
        <v>10</v>
      </c>
      <c r="E12" s="294">
        <v>5</v>
      </c>
      <c r="F12" s="294">
        <v>0</v>
      </c>
      <c r="G12" s="294">
        <v>10</v>
      </c>
      <c r="H12" s="294">
        <v>0</v>
      </c>
      <c r="I12" s="294">
        <v>5</v>
      </c>
      <c r="J12" s="294">
        <v>5</v>
      </c>
      <c r="K12" s="294">
        <v>10</v>
      </c>
      <c r="L12" s="294">
        <v>5</v>
      </c>
      <c r="M12" s="294">
        <v>15</v>
      </c>
      <c r="N12" s="294">
        <v>5</v>
      </c>
      <c r="O12" s="294">
        <v>0</v>
      </c>
      <c r="P12" s="294">
        <v>5</v>
      </c>
      <c r="Q12" s="294">
        <v>5</v>
      </c>
      <c r="R12" s="294">
        <v>0</v>
      </c>
      <c r="S12" s="294">
        <v>175</v>
      </c>
    </row>
    <row r="13" spans="2:21">
      <c r="B13" s="93" t="s">
        <v>269</v>
      </c>
      <c r="C13" s="294">
        <v>630</v>
      </c>
      <c r="D13" s="294">
        <v>1515</v>
      </c>
      <c r="E13" s="294">
        <v>2920</v>
      </c>
      <c r="F13" s="294">
        <v>485</v>
      </c>
      <c r="G13" s="294">
        <v>1315</v>
      </c>
      <c r="H13" s="294">
        <v>1525</v>
      </c>
      <c r="I13" s="294">
        <v>385</v>
      </c>
      <c r="J13" s="294">
        <v>385</v>
      </c>
      <c r="K13" s="294">
        <v>635</v>
      </c>
      <c r="L13" s="294">
        <v>1200</v>
      </c>
      <c r="M13" s="294">
        <v>1935</v>
      </c>
      <c r="N13" s="294">
        <v>875</v>
      </c>
      <c r="O13" s="294">
        <v>235</v>
      </c>
      <c r="P13" s="294">
        <v>1935</v>
      </c>
      <c r="Q13" s="294">
        <v>655</v>
      </c>
      <c r="R13" s="294">
        <v>165</v>
      </c>
      <c r="S13" s="294">
        <v>16710</v>
      </c>
    </row>
    <row r="14" spans="2:21">
      <c r="B14" s="93" t="s">
        <v>315</v>
      </c>
      <c r="C14" s="294">
        <v>5405</v>
      </c>
      <c r="D14" s="294">
        <v>1195</v>
      </c>
      <c r="E14" s="294">
        <v>1760</v>
      </c>
      <c r="F14" s="294">
        <v>115</v>
      </c>
      <c r="G14" s="294">
        <v>390</v>
      </c>
      <c r="H14" s="294">
        <v>700</v>
      </c>
      <c r="I14" s="294">
        <v>495</v>
      </c>
      <c r="J14" s="294">
        <v>235</v>
      </c>
      <c r="K14" s="294">
        <v>415</v>
      </c>
      <c r="L14" s="294">
        <v>1115</v>
      </c>
      <c r="M14" s="294">
        <v>245</v>
      </c>
      <c r="N14" s="294">
        <v>280</v>
      </c>
      <c r="O14" s="294">
        <v>55</v>
      </c>
      <c r="P14" s="294">
        <v>1430</v>
      </c>
      <c r="Q14" s="294">
        <v>1500</v>
      </c>
      <c r="R14" s="294">
        <v>110</v>
      </c>
      <c r="S14" s="294">
        <v>15395</v>
      </c>
    </row>
    <row r="15" spans="2:21">
      <c r="B15" s="90" t="s">
        <v>260</v>
      </c>
      <c r="C15" s="294">
        <v>1245</v>
      </c>
      <c r="D15" s="294">
        <v>415</v>
      </c>
      <c r="E15" s="294">
        <v>875</v>
      </c>
      <c r="F15" s="294">
        <v>60</v>
      </c>
      <c r="G15" s="294">
        <v>195</v>
      </c>
      <c r="H15" s="294">
        <v>935</v>
      </c>
      <c r="I15" s="294">
        <v>55</v>
      </c>
      <c r="J15" s="294">
        <v>85</v>
      </c>
      <c r="K15" s="294">
        <v>90</v>
      </c>
      <c r="L15" s="294">
        <v>1370</v>
      </c>
      <c r="M15" s="294">
        <v>70</v>
      </c>
      <c r="N15" s="294">
        <v>200</v>
      </c>
      <c r="O15" s="294">
        <v>85</v>
      </c>
      <c r="P15" s="294">
        <v>360</v>
      </c>
      <c r="Q15" s="294">
        <v>935</v>
      </c>
      <c r="R15" s="294">
        <v>50</v>
      </c>
      <c r="S15" s="294">
        <v>6995</v>
      </c>
    </row>
    <row r="16" spans="2:21">
      <c r="B16" s="327" t="s">
        <v>261</v>
      </c>
      <c r="C16" s="294">
        <v>3650</v>
      </c>
      <c r="D16" s="294">
        <v>335</v>
      </c>
      <c r="E16" s="294">
        <v>690</v>
      </c>
      <c r="F16" s="294">
        <v>25</v>
      </c>
      <c r="G16" s="294">
        <v>100</v>
      </c>
      <c r="H16" s="294">
        <v>1055</v>
      </c>
      <c r="I16" s="294">
        <v>305</v>
      </c>
      <c r="J16" s="294">
        <v>70</v>
      </c>
      <c r="K16" s="294">
        <v>135</v>
      </c>
      <c r="L16" s="294">
        <v>130</v>
      </c>
      <c r="M16" s="294">
        <v>55</v>
      </c>
      <c r="N16" s="294">
        <v>120</v>
      </c>
      <c r="O16" s="294">
        <v>15</v>
      </c>
      <c r="P16" s="294">
        <v>325</v>
      </c>
      <c r="Q16" s="294">
        <v>6005</v>
      </c>
      <c r="R16" s="294">
        <v>15</v>
      </c>
      <c r="S16" s="294">
        <v>12940</v>
      </c>
    </row>
    <row r="17" spans="1:37">
      <c r="B17" s="507" t="s">
        <v>0</v>
      </c>
      <c r="C17" s="512">
        <v>20235</v>
      </c>
      <c r="D17" s="512">
        <v>6510</v>
      </c>
      <c r="E17" s="512">
        <v>12380</v>
      </c>
      <c r="F17" s="512">
        <v>1480</v>
      </c>
      <c r="G17" s="512">
        <v>3750</v>
      </c>
      <c r="H17" s="512">
        <v>6125</v>
      </c>
      <c r="I17" s="512">
        <v>1760</v>
      </c>
      <c r="J17" s="512">
        <v>1655</v>
      </c>
      <c r="K17" s="512">
        <v>2545</v>
      </c>
      <c r="L17" s="512">
        <v>5635</v>
      </c>
      <c r="M17" s="512">
        <v>3415</v>
      </c>
      <c r="N17" s="512">
        <v>2385</v>
      </c>
      <c r="O17" s="512">
        <v>840</v>
      </c>
      <c r="P17" s="512">
        <v>7300</v>
      </c>
      <c r="Q17" s="512">
        <v>12095</v>
      </c>
      <c r="R17" s="512">
        <v>535</v>
      </c>
      <c r="S17" s="512">
        <v>87970</v>
      </c>
    </row>
    <row r="18" spans="1:37" ht="6.75" customHeight="1">
      <c r="B18" s="90"/>
      <c r="C18" s="294"/>
      <c r="D18" s="294"/>
      <c r="E18" s="294"/>
      <c r="F18" s="294"/>
      <c r="G18" s="294"/>
      <c r="H18" s="294"/>
      <c r="I18" s="294"/>
      <c r="J18" s="294"/>
      <c r="K18" s="294"/>
      <c r="L18" s="294"/>
      <c r="M18" s="294"/>
      <c r="N18" s="294"/>
      <c r="O18" s="294"/>
      <c r="P18" s="294"/>
      <c r="Q18" s="294"/>
      <c r="R18" s="294"/>
      <c r="S18" s="294"/>
    </row>
    <row r="19" spans="1:37" ht="12.75" customHeight="1">
      <c r="B19" s="194" t="s">
        <v>85</v>
      </c>
      <c r="C19" s="92"/>
      <c r="D19" s="92"/>
      <c r="E19" s="92"/>
      <c r="F19" s="92"/>
      <c r="G19" s="92"/>
      <c r="H19" s="92"/>
      <c r="I19" s="92"/>
      <c r="J19" s="72"/>
      <c r="K19" s="92"/>
      <c r="L19" s="92"/>
      <c r="M19" s="92"/>
      <c r="N19" s="92"/>
      <c r="O19" s="92"/>
      <c r="P19" s="92"/>
      <c r="Q19" s="92"/>
      <c r="R19" s="92"/>
      <c r="S19" s="92"/>
      <c r="U19" s="461"/>
      <c r="V19" s="461"/>
    </row>
    <row r="20" spans="1:37">
      <c r="B20" s="195" t="s">
        <v>87</v>
      </c>
      <c r="C20" s="135">
        <v>0</v>
      </c>
      <c r="D20" s="135">
        <v>0</v>
      </c>
      <c r="E20" s="135">
        <v>0</v>
      </c>
      <c r="F20" s="135">
        <v>0</v>
      </c>
      <c r="G20" s="135">
        <v>0</v>
      </c>
      <c r="H20" s="135">
        <v>0</v>
      </c>
      <c r="I20" s="135">
        <v>0</v>
      </c>
      <c r="J20" s="135">
        <v>0</v>
      </c>
      <c r="K20" s="135">
        <v>0</v>
      </c>
      <c r="L20" s="133">
        <v>0</v>
      </c>
      <c r="M20" s="133">
        <v>0</v>
      </c>
      <c r="N20" s="133">
        <v>10</v>
      </c>
      <c r="O20" s="133">
        <v>0</v>
      </c>
      <c r="P20" s="133">
        <v>0</v>
      </c>
      <c r="Q20" s="133">
        <v>0</v>
      </c>
      <c r="R20" s="133">
        <v>0</v>
      </c>
      <c r="S20" s="135">
        <v>10</v>
      </c>
      <c r="T20" s="134"/>
      <c r="U20" s="134"/>
      <c r="V20" s="134"/>
      <c r="W20" s="134"/>
      <c r="X20" s="134"/>
      <c r="Y20" s="134"/>
      <c r="Z20" s="134"/>
      <c r="AA20" s="134"/>
      <c r="AB20" s="134"/>
      <c r="AC20" s="134"/>
      <c r="AD20" s="134"/>
      <c r="AE20" s="134"/>
      <c r="AF20" s="134"/>
      <c r="AG20" s="134"/>
      <c r="AH20" s="134"/>
      <c r="AI20" s="134"/>
      <c r="AJ20" s="134"/>
      <c r="AK20" s="134"/>
    </row>
    <row r="21" spans="1:37">
      <c r="B21" s="196" t="s">
        <v>287</v>
      </c>
      <c r="C21" s="124">
        <v>95</v>
      </c>
      <c r="D21" s="124">
        <v>0</v>
      </c>
      <c r="E21" s="124">
        <v>25</v>
      </c>
      <c r="F21" s="93">
        <v>0</v>
      </c>
      <c r="G21" s="124">
        <v>5</v>
      </c>
      <c r="H21" s="124">
        <v>185</v>
      </c>
      <c r="I21" s="124">
        <v>5</v>
      </c>
      <c r="J21" s="124">
        <v>0</v>
      </c>
      <c r="K21" s="124">
        <v>0</v>
      </c>
      <c r="L21" s="93">
        <v>40</v>
      </c>
      <c r="M21" s="93">
        <v>0</v>
      </c>
      <c r="N21" s="93">
        <v>0</v>
      </c>
      <c r="O21" s="93">
        <v>0</v>
      </c>
      <c r="P21" s="93">
        <v>5</v>
      </c>
      <c r="Q21" s="93">
        <v>285</v>
      </c>
      <c r="R21" s="93">
        <v>0</v>
      </c>
      <c r="S21" s="124">
        <v>650</v>
      </c>
      <c r="T21" s="134"/>
      <c r="U21" s="134"/>
      <c r="V21" s="134"/>
      <c r="W21" s="134"/>
      <c r="X21" s="134"/>
      <c r="Y21" s="134"/>
      <c r="Z21" s="134"/>
      <c r="AA21" s="134"/>
      <c r="AB21" s="134"/>
      <c r="AC21" s="134"/>
      <c r="AD21" s="134"/>
      <c r="AE21" s="134"/>
      <c r="AF21" s="134"/>
      <c r="AG21" s="134"/>
      <c r="AH21" s="134"/>
      <c r="AI21" s="134"/>
      <c r="AJ21" s="134"/>
    </row>
    <row r="22" spans="1:37">
      <c r="B22" s="196" t="s">
        <v>88</v>
      </c>
      <c r="C22" s="124">
        <v>5</v>
      </c>
      <c r="D22" s="124">
        <v>0</v>
      </c>
      <c r="E22" s="93">
        <v>0</v>
      </c>
      <c r="F22" s="93">
        <v>0</v>
      </c>
      <c r="G22" s="93">
        <v>0</v>
      </c>
      <c r="H22" s="93">
        <v>0</v>
      </c>
      <c r="I22" s="124">
        <v>235</v>
      </c>
      <c r="J22" s="93">
        <v>0</v>
      </c>
      <c r="K22" s="93">
        <v>0</v>
      </c>
      <c r="L22" s="93">
        <v>0</v>
      </c>
      <c r="M22" s="93">
        <v>0</v>
      </c>
      <c r="N22" s="93">
        <v>0</v>
      </c>
      <c r="O22" s="93">
        <v>0</v>
      </c>
      <c r="P22" s="93">
        <v>0</v>
      </c>
      <c r="Q22" s="93">
        <v>0</v>
      </c>
      <c r="R22" s="93">
        <v>0</v>
      </c>
      <c r="S22" s="124">
        <v>245</v>
      </c>
      <c r="T22" s="134"/>
      <c r="U22" s="134"/>
      <c r="V22" s="134"/>
      <c r="W22" s="134"/>
      <c r="X22" s="134"/>
      <c r="Y22" s="134"/>
      <c r="Z22" s="134"/>
      <c r="AA22" s="134"/>
      <c r="AB22" s="134"/>
      <c r="AC22" s="134"/>
      <c r="AD22" s="134"/>
      <c r="AE22" s="134"/>
      <c r="AF22" s="134"/>
      <c r="AG22" s="134"/>
      <c r="AH22" s="134"/>
      <c r="AI22" s="134"/>
      <c r="AJ22" s="134"/>
    </row>
    <row r="23" spans="1:37">
      <c r="B23" s="196" t="s">
        <v>61</v>
      </c>
      <c r="C23" s="124">
        <v>195</v>
      </c>
      <c r="D23" s="124">
        <v>465</v>
      </c>
      <c r="E23" s="124">
        <v>1360</v>
      </c>
      <c r="F23" s="124">
        <v>40</v>
      </c>
      <c r="G23" s="124">
        <v>115</v>
      </c>
      <c r="H23" s="124">
        <v>320</v>
      </c>
      <c r="I23" s="124">
        <v>60</v>
      </c>
      <c r="J23" s="124">
        <v>30</v>
      </c>
      <c r="K23" s="124">
        <v>155</v>
      </c>
      <c r="L23" s="93">
        <v>435</v>
      </c>
      <c r="M23" s="93">
        <v>690</v>
      </c>
      <c r="N23" s="93">
        <v>235</v>
      </c>
      <c r="O23" s="93">
        <v>85</v>
      </c>
      <c r="P23" s="93">
        <v>1180</v>
      </c>
      <c r="Q23" s="93">
        <v>115</v>
      </c>
      <c r="R23" s="93">
        <v>145</v>
      </c>
      <c r="S23" s="124">
        <v>5595</v>
      </c>
      <c r="T23" s="134"/>
      <c r="U23" s="134"/>
      <c r="V23" s="134"/>
      <c r="W23" s="134"/>
      <c r="X23" s="134"/>
      <c r="Y23" s="134"/>
      <c r="Z23" s="134"/>
      <c r="AA23" s="134"/>
      <c r="AB23" s="134"/>
      <c r="AC23" s="134"/>
      <c r="AD23" s="134"/>
      <c r="AE23" s="134"/>
      <c r="AF23" s="134"/>
      <c r="AG23" s="134"/>
      <c r="AH23" s="134"/>
      <c r="AI23" s="134"/>
      <c r="AJ23" s="134"/>
    </row>
    <row r="24" spans="1:37" ht="12.75" customHeight="1">
      <c r="B24" s="196" t="s">
        <v>62</v>
      </c>
      <c r="C24" s="124">
        <v>30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30</v>
      </c>
      <c r="T24" s="134"/>
      <c r="U24" s="134"/>
      <c r="V24" s="134"/>
      <c r="W24" s="134"/>
      <c r="X24" s="134"/>
      <c r="Y24" s="134"/>
      <c r="Z24" s="134"/>
      <c r="AA24" s="134"/>
      <c r="AB24" s="134"/>
      <c r="AC24" s="134"/>
      <c r="AD24" s="134"/>
      <c r="AE24" s="134"/>
      <c r="AF24" s="134"/>
      <c r="AG24" s="134"/>
      <c r="AH24" s="134"/>
      <c r="AI24" s="134"/>
      <c r="AJ24" s="134"/>
    </row>
    <row r="25" spans="1:37" ht="12.75" customHeight="1">
      <c r="B25" s="196" t="s">
        <v>89</v>
      </c>
      <c r="C25" s="124">
        <v>40</v>
      </c>
      <c r="D25" s="124">
        <v>5</v>
      </c>
      <c r="E25" s="124">
        <v>25</v>
      </c>
      <c r="F25" s="124">
        <v>0</v>
      </c>
      <c r="G25" s="124">
        <v>0</v>
      </c>
      <c r="H25" s="124">
        <v>0</v>
      </c>
      <c r="I25" s="124">
        <v>5</v>
      </c>
      <c r="J25" s="124">
        <v>5</v>
      </c>
      <c r="K25" s="124">
        <v>5</v>
      </c>
      <c r="L25" s="93">
        <v>5</v>
      </c>
      <c r="M25" s="124">
        <v>0</v>
      </c>
      <c r="N25" s="93">
        <v>5</v>
      </c>
      <c r="O25" s="124">
        <v>0</v>
      </c>
      <c r="P25" s="93">
        <v>10</v>
      </c>
      <c r="Q25" s="93">
        <v>20</v>
      </c>
      <c r="R25" s="124">
        <v>0</v>
      </c>
      <c r="S25" s="124">
        <v>130</v>
      </c>
      <c r="T25" s="134"/>
      <c r="U25" s="134"/>
      <c r="V25" s="134"/>
      <c r="W25" s="134"/>
      <c r="X25" s="134"/>
      <c r="Y25" s="134"/>
      <c r="Z25" s="134"/>
      <c r="AA25" s="134"/>
      <c r="AB25" s="134"/>
      <c r="AC25" s="134"/>
      <c r="AD25" s="134"/>
      <c r="AE25" s="134"/>
      <c r="AF25" s="134"/>
      <c r="AG25" s="134"/>
      <c r="AH25" s="134"/>
      <c r="AI25" s="134"/>
      <c r="AJ25" s="134"/>
    </row>
    <row r="26" spans="1:37" ht="12.75" customHeight="1">
      <c r="B26" s="197" t="s">
        <v>63</v>
      </c>
      <c r="C26" s="408">
        <v>75</v>
      </c>
      <c r="D26" s="408">
        <v>25</v>
      </c>
      <c r="E26" s="408">
        <v>35</v>
      </c>
      <c r="F26" s="408">
        <v>10</v>
      </c>
      <c r="G26" s="408">
        <v>20</v>
      </c>
      <c r="H26" s="408">
        <v>25</v>
      </c>
      <c r="I26" s="124">
        <v>5</v>
      </c>
      <c r="J26" s="124">
        <v>10</v>
      </c>
      <c r="K26" s="124">
        <v>20</v>
      </c>
      <c r="L26" s="93">
        <v>25</v>
      </c>
      <c r="M26" s="93">
        <v>5</v>
      </c>
      <c r="N26" s="93">
        <v>5</v>
      </c>
      <c r="O26" s="124">
        <v>0</v>
      </c>
      <c r="P26" s="93">
        <v>35</v>
      </c>
      <c r="Q26" s="93">
        <v>20</v>
      </c>
      <c r="R26" s="93">
        <v>0</v>
      </c>
      <c r="S26" s="124">
        <v>320</v>
      </c>
      <c r="T26" s="134"/>
      <c r="U26" s="134"/>
      <c r="V26" s="134"/>
      <c r="W26" s="134"/>
      <c r="X26" s="134"/>
      <c r="Y26" s="134"/>
      <c r="Z26" s="134"/>
      <c r="AA26" s="134"/>
      <c r="AB26" s="134"/>
      <c r="AC26" s="134"/>
      <c r="AD26" s="134"/>
      <c r="AE26" s="134"/>
      <c r="AF26" s="134"/>
      <c r="AG26" s="134"/>
      <c r="AH26" s="134"/>
      <c r="AI26" s="134"/>
      <c r="AJ26" s="134"/>
    </row>
    <row r="27" spans="1:37" ht="12.75" customHeight="1">
      <c r="B27" s="197" t="s">
        <v>90</v>
      </c>
      <c r="C27" s="408">
        <v>1385</v>
      </c>
      <c r="D27" s="408">
        <v>145</v>
      </c>
      <c r="E27" s="408">
        <v>285</v>
      </c>
      <c r="F27" s="408">
        <v>5</v>
      </c>
      <c r="G27" s="408">
        <v>20</v>
      </c>
      <c r="H27" s="408">
        <v>65</v>
      </c>
      <c r="I27" s="124">
        <v>125</v>
      </c>
      <c r="J27" s="124">
        <v>30</v>
      </c>
      <c r="K27" s="124">
        <v>30</v>
      </c>
      <c r="L27" s="93">
        <v>315</v>
      </c>
      <c r="M27" s="93">
        <v>25</v>
      </c>
      <c r="N27" s="93">
        <v>20</v>
      </c>
      <c r="O27" s="93">
        <v>5</v>
      </c>
      <c r="P27" s="93">
        <v>165</v>
      </c>
      <c r="Q27" s="93">
        <v>85</v>
      </c>
      <c r="R27" s="93">
        <v>30</v>
      </c>
      <c r="S27" s="124">
        <v>2730</v>
      </c>
      <c r="T27" s="134"/>
      <c r="U27" s="134"/>
      <c r="V27" s="134"/>
      <c r="W27" s="134"/>
      <c r="X27" s="134"/>
      <c r="Y27" s="134"/>
      <c r="Z27" s="134"/>
      <c r="AA27" s="134"/>
      <c r="AB27" s="134"/>
      <c r="AC27" s="134"/>
      <c r="AD27" s="134"/>
      <c r="AE27" s="134"/>
      <c r="AF27" s="134"/>
      <c r="AG27" s="134"/>
      <c r="AH27" s="134"/>
      <c r="AI27" s="134"/>
      <c r="AJ27" s="134"/>
    </row>
    <row r="28" spans="1:37" ht="12.75" customHeight="1">
      <c r="B28" s="197" t="s">
        <v>290</v>
      </c>
      <c r="C28" s="408">
        <v>0</v>
      </c>
      <c r="D28" s="124">
        <v>0</v>
      </c>
      <c r="E28" s="124">
        <v>0</v>
      </c>
      <c r="F28" s="124">
        <v>0</v>
      </c>
      <c r="G28" s="124">
        <v>0</v>
      </c>
      <c r="H28" s="124">
        <v>0</v>
      </c>
      <c r="I28" s="124">
        <v>0</v>
      </c>
      <c r="J28" s="124">
        <v>0</v>
      </c>
      <c r="K28" s="124">
        <v>0</v>
      </c>
      <c r="L28" s="124">
        <v>0</v>
      </c>
      <c r="M28" s="124">
        <v>0</v>
      </c>
      <c r="N28" s="124">
        <v>0</v>
      </c>
      <c r="O28" s="124">
        <v>0</v>
      </c>
      <c r="P28" s="124">
        <v>0</v>
      </c>
      <c r="Q28" s="93">
        <v>50</v>
      </c>
      <c r="R28" s="124">
        <v>0</v>
      </c>
      <c r="S28" s="124">
        <v>50</v>
      </c>
      <c r="T28" s="134"/>
      <c r="U28" s="134"/>
      <c r="V28" s="134"/>
      <c r="W28" s="134"/>
      <c r="X28" s="134"/>
      <c r="Y28" s="134"/>
      <c r="Z28" s="134"/>
      <c r="AA28" s="134"/>
      <c r="AB28" s="134"/>
      <c r="AC28" s="134"/>
      <c r="AD28" s="134"/>
      <c r="AE28" s="134"/>
      <c r="AF28" s="134"/>
      <c r="AG28" s="134"/>
      <c r="AH28" s="134"/>
      <c r="AI28" s="134"/>
      <c r="AJ28" s="134"/>
    </row>
    <row r="29" spans="1:37" ht="12.75" customHeight="1">
      <c r="B29" s="197" t="s">
        <v>91</v>
      </c>
      <c r="C29" s="408">
        <v>60</v>
      </c>
      <c r="D29" s="408">
        <v>0</v>
      </c>
      <c r="E29" s="408">
        <v>0</v>
      </c>
      <c r="F29" s="124">
        <v>0</v>
      </c>
      <c r="G29" s="408">
        <v>5</v>
      </c>
      <c r="H29" s="408">
        <v>0</v>
      </c>
      <c r="I29" s="124">
        <v>5</v>
      </c>
      <c r="J29" s="124">
        <v>0</v>
      </c>
      <c r="K29" s="124">
        <v>5</v>
      </c>
      <c r="L29" s="93">
        <v>5</v>
      </c>
      <c r="M29" s="93">
        <v>5</v>
      </c>
      <c r="N29" s="93">
        <v>5</v>
      </c>
      <c r="O29" s="124">
        <v>0</v>
      </c>
      <c r="P29" s="93">
        <v>5</v>
      </c>
      <c r="Q29" s="93">
        <v>0</v>
      </c>
      <c r="R29" s="124">
        <v>0</v>
      </c>
      <c r="S29" s="124">
        <v>100</v>
      </c>
      <c r="T29" s="134"/>
      <c r="U29" s="134"/>
      <c r="V29" s="134"/>
      <c r="W29" s="134"/>
      <c r="X29" s="134"/>
      <c r="Y29" s="134"/>
      <c r="Z29" s="134"/>
      <c r="AA29" s="134"/>
      <c r="AB29" s="134"/>
      <c r="AC29" s="134"/>
      <c r="AD29" s="134"/>
      <c r="AE29" s="134"/>
      <c r="AF29" s="134"/>
      <c r="AG29" s="134"/>
      <c r="AH29" s="134"/>
      <c r="AI29" s="134"/>
      <c r="AJ29" s="134"/>
    </row>
    <row r="30" spans="1:37" ht="12.75" customHeight="1">
      <c r="B30" s="199" t="s">
        <v>92</v>
      </c>
      <c r="C30" s="408">
        <v>155</v>
      </c>
      <c r="D30" s="408">
        <v>60</v>
      </c>
      <c r="E30" s="408">
        <v>55</v>
      </c>
      <c r="F30" s="408">
        <v>5</v>
      </c>
      <c r="G30" s="408">
        <v>5</v>
      </c>
      <c r="H30" s="408">
        <v>5</v>
      </c>
      <c r="I30" s="124">
        <v>0</v>
      </c>
      <c r="J30" s="124">
        <v>0</v>
      </c>
      <c r="K30" s="124">
        <v>15</v>
      </c>
      <c r="L30" s="93">
        <v>15</v>
      </c>
      <c r="M30" s="93">
        <v>0</v>
      </c>
      <c r="N30" s="93">
        <v>5</v>
      </c>
      <c r="O30" s="124">
        <v>0</v>
      </c>
      <c r="P30" s="93">
        <v>35</v>
      </c>
      <c r="Q30" s="93">
        <v>80</v>
      </c>
      <c r="R30" s="93">
        <v>0</v>
      </c>
      <c r="S30" s="124">
        <v>435</v>
      </c>
      <c r="T30" s="134"/>
      <c r="U30" s="134"/>
      <c r="V30" s="134"/>
      <c r="W30" s="134"/>
      <c r="X30" s="134"/>
      <c r="Y30" s="134"/>
      <c r="Z30" s="134"/>
      <c r="AA30" s="134"/>
      <c r="AB30" s="134"/>
      <c r="AC30" s="134"/>
      <c r="AD30" s="134"/>
      <c r="AE30" s="134"/>
      <c r="AF30" s="134"/>
      <c r="AG30" s="134"/>
      <c r="AH30" s="134"/>
      <c r="AI30" s="134"/>
      <c r="AJ30" s="134"/>
    </row>
    <row r="31" spans="1:37" ht="12.75" customHeight="1">
      <c r="A31" s="198"/>
      <c r="B31" s="199" t="s">
        <v>64</v>
      </c>
      <c r="C31" s="408">
        <v>310</v>
      </c>
      <c r="D31" s="408">
        <v>50</v>
      </c>
      <c r="E31" s="408">
        <v>110</v>
      </c>
      <c r="F31" s="408">
        <v>10</v>
      </c>
      <c r="G31" s="408">
        <v>50</v>
      </c>
      <c r="H31" s="124">
        <v>40</v>
      </c>
      <c r="I31" s="124">
        <v>20</v>
      </c>
      <c r="J31" s="124">
        <v>10</v>
      </c>
      <c r="K31" s="409">
        <v>15</v>
      </c>
      <c r="L31" s="93">
        <v>70</v>
      </c>
      <c r="M31" s="93">
        <v>20</v>
      </c>
      <c r="N31" s="93">
        <v>10</v>
      </c>
      <c r="O31" s="93">
        <v>5</v>
      </c>
      <c r="P31" s="93">
        <v>65</v>
      </c>
      <c r="Q31" s="93">
        <v>125</v>
      </c>
      <c r="R31" s="93">
        <v>15</v>
      </c>
      <c r="S31" s="408">
        <v>940</v>
      </c>
      <c r="T31" s="134"/>
      <c r="U31" s="134"/>
      <c r="V31" s="134"/>
      <c r="W31" s="134"/>
      <c r="X31" s="134"/>
      <c r="Y31" s="134"/>
      <c r="Z31" s="134"/>
      <c r="AA31" s="134"/>
      <c r="AB31" s="134"/>
      <c r="AC31" s="134"/>
      <c r="AD31" s="134"/>
      <c r="AE31" s="134"/>
      <c r="AF31" s="134"/>
      <c r="AG31" s="134"/>
      <c r="AH31" s="134"/>
      <c r="AI31" s="134"/>
      <c r="AJ31" s="134"/>
    </row>
    <row r="32" spans="1:37" ht="12.75" customHeight="1">
      <c r="A32" s="198"/>
      <c r="B32" s="199" t="s">
        <v>93</v>
      </c>
      <c r="C32" s="408">
        <v>1425</v>
      </c>
      <c r="D32" s="408">
        <v>240</v>
      </c>
      <c r="E32" s="408">
        <v>435</v>
      </c>
      <c r="F32" s="408">
        <v>45</v>
      </c>
      <c r="G32" s="408">
        <v>170</v>
      </c>
      <c r="H32" s="124">
        <v>435</v>
      </c>
      <c r="I32" s="124">
        <v>315</v>
      </c>
      <c r="J32" s="124">
        <v>90</v>
      </c>
      <c r="K32" s="409">
        <v>55</v>
      </c>
      <c r="L32" s="93">
        <v>210</v>
      </c>
      <c r="M32" s="93">
        <v>45</v>
      </c>
      <c r="N32" s="93">
        <v>85</v>
      </c>
      <c r="O32" s="93">
        <v>25</v>
      </c>
      <c r="P32" s="93">
        <v>235</v>
      </c>
      <c r="Q32" s="93">
        <v>720</v>
      </c>
      <c r="R32" s="93">
        <v>20</v>
      </c>
      <c r="S32" s="408">
        <v>4550</v>
      </c>
      <c r="T32" s="134"/>
      <c r="U32" s="134"/>
      <c r="V32" s="134"/>
      <c r="W32" s="134"/>
      <c r="X32" s="134"/>
      <c r="Y32" s="134"/>
      <c r="Z32" s="134"/>
      <c r="AA32" s="134"/>
      <c r="AB32" s="134"/>
      <c r="AC32" s="134"/>
      <c r="AD32" s="134"/>
      <c r="AE32" s="134"/>
      <c r="AF32" s="134"/>
      <c r="AG32" s="134"/>
      <c r="AH32" s="134"/>
      <c r="AI32" s="134"/>
      <c r="AJ32" s="134"/>
    </row>
    <row r="33" spans="1:36" ht="12.75" customHeight="1">
      <c r="A33" s="198"/>
      <c r="B33" s="199" t="s">
        <v>65</v>
      </c>
      <c r="C33" s="408">
        <v>575</v>
      </c>
      <c r="D33" s="124">
        <v>0</v>
      </c>
      <c r="E33" s="408">
        <v>60</v>
      </c>
      <c r="F33" s="124">
        <v>0</v>
      </c>
      <c r="G33" s="408">
        <v>5</v>
      </c>
      <c r="H33" s="124">
        <v>55</v>
      </c>
      <c r="I33" s="124">
        <v>0</v>
      </c>
      <c r="J33" s="124">
        <v>0</v>
      </c>
      <c r="K33" s="124">
        <v>0</v>
      </c>
      <c r="L33" s="93">
        <v>5</v>
      </c>
      <c r="M33" s="124">
        <v>0</v>
      </c>
      <c r="N33" s="124">
        <v>0</v>
      </c>
      <c r="O33" s="124">
        <v>0</v>
      </c>
      <c r="P33" s="93">
        <v>10</v>
      </c>
      <c r="Q33" s="93">
        <v>180</v>
      </c>
      <c r="R33" s="124">
        <v>0</v>
      </c>
      <c r="S33" s="408">
        <v>885</v>
      </c>
      <c r="T33" s="134"/>
      <c r="U33" s="134"/>
      <c r="V33" s="134"/>
      <c r="W33" s="134"/>
      <c r="X33" s="134"/>
      <c r="Y33" s="134"/>
      <c r="Z33" s="134"/>
      <c r="AA33" s="134"/>
      <c r="AB33" s="134"/>
      <c r="AC33" s="134"/>
      <c r="AD33" s="134"/>
      <c r="AE33" s="134"/>
      <c r="AF33" s="134"/>
      <c r="AG33" s="134"/>
      <c r="AH33" s="134"/>
      <c r="AI33" s="134"/>
      <c r="AJ33" s="134"/>
    </row>
    <row r="34" spans="1:36" ht="12.75" customHeight="1">
      <c r="A34" s="198"/>
      <c r="B34" s="199" t="s">
        <v>66</v>
      </c>
      <c r="C34" s="408">
        <v>25</v>
      </c>
      <c r="D34" s="124">
        <v>0</v>
      </c>
      <c r="E34" s="408">
        <v>10</v>
      </c>
      <c r="F34" s="124">
        <v>0</v>
      </c>
      <c r="G34" s="124">
        <v>0</v>
      </c>
      <c r="H34" s="124">
        <v>5</v>
      </c>
      <c r="I34" s="124">
        <v>0</v>
      </c>
      <c r="J34" s="124">
        <v>0</v>
      </c>
      <c r="K34" s="409">
        <v>15</v>
      </c>
      <c r="L34" s="124">
        <v>0</v>
      </c>
      <c r="M34" s="124">
        <v>0</v>
      </c>
      <c r="N34" s="93">
        <v>0</v>
      </c>
      <c r="O34" s="124">
        <v>0</v>
      </c>
      <c r="P34" s="93">
        <v>0</v>
      </c>
      <c r="Q34" s="124">
        <v>0</v>
      </c>
      <c r="R34" s="124">
        <v>0</v>
      </c>
      <c r="S34" s="408">
        <v>55</v>
      </c>
      <c r="T34" s="134"/>
      <c r="U34" s="134"/>
      <c r="V34" s="134"/>
      <c r="W34" s="134"/>
      <c r="X34" s="134"/>
      <c r="Y34" s="134"/>
      <c r="Z34" s="134"/>
      <c r="AA34" s="134"/>
      <c r="AB34" s="134"/>
      <c r="AC34" s="134"/>
      <c r="AD34" s="134"/>
      <c r="AE34" s="134"/>
      <c r="AF34" s="134"/>
      <c r="AG34" s="134"/>
      <c r="AH34" s="134"/>
      <c r="AI34" s="134"/>
      <c r="AJ34" s="134"/>
    </row>
    <row r="35" spans="1:36" ht="12.75" customHeight="1">
      <c r="A35" s="198"/>
      <c r="B35" s="199" t="s">
        <v>67</v>
      </c>
      <c r="C35" s="408">
        <v>320</v>
      </c>
      <c r="D35" s="408">
        <v>170</v>
      </c>
      <c r="E35" s="408">
        <v>280</v>
      </c>
      <c r="F35" s="408">
        <v>45</v>
      </c>
      <c r="G35" s="408">
        <v>50</v>
      </c>
      <c r="H35" s="124">
        <v>80</v>
      </c>
      <c r="I35" s="124">
        <v>30</v>
      </c>
      <c r="J35" s="124">
        <v>50</v>
      </c>
      <c r="K35" s="409">
        <v>125</v>
      </c>
      <c r="L35" s="93">
        <v>105</v>
      </c>
      <c r="M35" s="93">
        <v>50</v>
      </c>
      <c r="N35" s="93">
        <v>25</v>
      </c>
      <c r="O35" s="93">
        <v>40</v>
      </c>
      <c r="P35" s="93">
        <v>130</v>
      </c>
      <c r="Q35" s="93">
        <v>190</v>
      </c>
      <c r="R35" s="93">
        <v>10</v>
      </c>
      <c r="S35" s="408">
        <v>1710</v>
      </c>
      <c r="T35" s="134"/>
      <c r="U35" s="134"/>
      <c r="V35" s="134"/>
      <c r="W35" s="134"/>
      <c r="X35" s="134"/>
      <c r="Y35" s="134"/>
      <c r="Z35" s="134"/>
      <c r="AA35" s="134"/>
      <c r="AB35" s="134"/>
      <c r="AC35" s="134"/>
      <c r="AD35" s="134"/>
      <c r="AE35" s="134"/>
      <c r="AF35" s="134"/>
      <c r="AG35" s="134"/>
      <c r="AH35" s="134"/>
      <c r="AI35" s="134"/>
      <c r="AJ35" s="134"/>
    </row>
    <row r="36" spans="1:36" ht="12.75" customHeight="1">
      <c r="B36" s="200" t="s">
        <v>242</v>
      </c>
      <c r="C36" s="93">
        <v>10</v>
      </c>
      <c r="D36" s="93">
        <v>0</v>
      </c>
      <c r="E36" s="93">
        <v>0</v>
      </c>
      <c r="F36" s="124">
        <v>0</v>
      </c>
      <c r="G36" s="93">
        <v>5</v>
      </c>
      <c r="H36" s="124">
        <v>0</v>
      </c>
      <c r="I36" s="124">
        <v>0</v>
      </c>
      <c r="J36" s="93">
        <v>0</v>
      </c>
      <c r="K36" s="93">
        <v>0</v>
      </c>
      <c r="L36" s="124">
        <v>0</v>
      </c>
      <c r="M36" s="93">
        <v>0</v>
      </c>
      <c r="N36" s="93">
        <v>0</v>
      </c>
      <c r="O36" s="124">
        <v>0</v>
      </c>
      <c r="P36" s="93">
        <v>5</v>
      </c>
      <c r="Q36" s="124">
        <v>0</v>
      </c>
      <c r="R36" s="124">
        <v>0</v>
      </c>
      <c r="S36" s="93">
        <v>30</v>
      </c>
      <c r="T36" s="134"/>
      <c r="U36" s="134"/>
      <c r="V36" s="134"/>
      <c r="W36" s="134"/>
      <c r="X36" s="134"/>
      <c r="Y36" s="134"/>
      <c r="Z36" s="134"/>
      <c r="AA36" s="134"/>
      <c r="AB36" s="134"/>
      <c r="AC36" s="134"/>
      <c r="AD36" s="134"/>
      <c r="AE36" s="134"/>
      <c r="AF36" s="134"/>
      <c r="AG36" s="134"/>
      <c r="AH36" s="134"/>
      <c r="AI36" s="134"/>
      <c r="AJ36" s="134"/>
    </row>
    <row r="37" spans="1:36" ht="12.75" customHeight="1">
      <c r="B37" s="200" t="s">
        <v>68</v>
      </c>
      <c r="C37" s="93">
        <v>3175</v>
      </c>
      <c r="D37" s="93">
        <v>1385</v>
      </c>
      <c r="E37" s="93">
        <v>3140</v>
      </c>
      <c r="F37" s="93">
        <v>110</v>
      </c>
      <c r="G37" s="93">
        <v>590</v>
      </c>
      <c r="H37" s="93">
        <v>875</v>
      </c>
      <c r="I37" s="93">
        <v>115</v>
      </c>
      <c r="J37" s="93">
        <v>415</v>
      </c>
      <c r="K37" s="93">
        <v>520</v>
      </c>
      <c r="L37" s="93">
        <v>610</v>
      </c>
      <c r="M37" s="93">
        <v>435</v>
      </c>
      <c r="N37" s="93">
        <v>305</v>
      </c>
      <c r="O37" s="93">
        <v>125</v>
      </c>
      <c r="P37" s="93">
        <v>1340</v>
      </c>
      <c r="Q37" s="93">
        <v>1655</v>
      </c>
      <c r="R37" s="93">
        <v>75</v>
      </c>
      <c r="S37" s="93">
        <v>14820</v>
      </c>
      <c r="T37" s="134"/>
      <c r="U37" s="134"/>
      <c r="V37" s="134"/>
      <c r="W37" s="134"/>
      <c r="X37" s="134"/>
      <c r="Y37" s="134"/>
      <c r="Z37" s="134"/>
      <c r="AA37" s="134"/>
      <c r="AB37" s="134"/>
      <c r="AC37" s="134"/>
      <c r="AD37" s="134"/>
      <c r="AE37" s="134"/>
      <c r="AF37" s="134"/>
      <c r="AG37" s="134"/>
      <c r="AH37" s="134"/>
      <c r="AI37" s="134"/>
      <c r="AJ37" s="134"/>
    </row>
    <row r="38" spans="1:36" ht="12.75" customHeight="1">
      <c r="B38" s="200" t="s">
        <v>94</v>
      </c>
      <c r="C38" s="93">
        <v>90</v>
      </c>
      <c r="D38" s="93">
        <v>15</v>
      </c>
      <c r="E38" s="93">
        <v>20</v>
      </c>
      <c r="F38" s="124">
        <v>0</v>
      </c>
      <c r="G38" s="93">
        <v>15</v>
      </c>
      <c r="H38" s="93">
        <v>10</v>
      </c>
      <c r="I38" s="93">
        <v>5</v>
      </c>
      <c r="J38" s="93">
        <v>10</v>
      </c>
      <c r="K38" s="93">
        <v>5</v>
      </c>
      <c r="L38" s="93">
        <v>10</v>
      </c>
      <c r="M38" s="124">
        <v>0</v>
      </c>
      <c r="N38" s="93">
        <v>5</v>
      </c>
      <c r="O38" s="93">
        <v>0</v>
      </c>
      <c r="P38" s="93">
        <v>5</v>
      </c>
      <c r="Q38" s="93">
        <v>15</v>
      </c>
      <c r="R38" s="93">
        <v>0</v>
      </c>
      <c r="S38" s="93">
        <v>205</v>
      </c>
      <c r="T38" s="134"/>
      <c r="U38" s="134"/>
      <c r="V38" s="134"/>
      <c r="W38" s="134"/>
      <c r="X38" s="134"/>
      <c r="Y38" s="134"/>
      <c r="Z38" s="134"/>
      <c r="AA38" s="134"/>
      <c r="AB38" s="134"/>
      <c r="AC38" s="134"/>
      <c r="AD38" s="134"/>
      <c r="AE38" s="134"/>
      <c r="AF38" s="134"/>
      <c r="AG38" s="134"/>
      <c r="AH38" s="134"/>
      <c r="AI38" s="134"/>
      <c r="AJ38" s="134"/>
    </row>
    <row r="39" spans="1:36" ht="12.75" customHeight="1">
      <c r="B39" s="200" t="s">
        <v>86</v>
      </c>
      <c r="C39" s="93">
        <v>100</v>
      </c>
      <c r="D39" s="93">
        <v>65</v>
      </c>
      <c r="E39" s="93">
        <v>95</v>
      </c>
      <c r="F39" s="93">
        <v>0</v>
      </c>
      <c r="G39" s="93">
        <v>5</v>
      </c>
      <c r="H39" s="93">
        <v>30</v>
      </c>
      <c r="I39" s="93">
        <v>0</v>
      </c>
      <c r="J39" s="93">
        <v>5</v>
      </c>
      <c r="K39" s="93">
        <v>0</v>
      </c>
      <c r="L39" s="93">
        <v>20</v>
      </c>
      <c r="M39" s="124">
        <v>0</v>
      </c>
      <c r="N39" s="93">
        <v>25</v>
      </c>
      <c r="O39" s="93">
        <v>0</v>
      </c>
      <c r="P39" s="93">
        <v>20</v>
      </c>
      <c r="Q39" s="93">
        <v>50</v>
      </c>
      <c r="R39" s="93">
        <v>5</v>
      </c>
      <c r="S39" s="93">
        <v>420</v>
      </c>
      <c r="T39" s="134"/>
      <c r="U39" s="134"/>
      <c r="V39" s="134"/>
      <c r="W39" s="134"/>
      <c r="X39" s="134"/>
      <c r="Y39" s="134"/>
      <c r="Z39" s="134"/>
      <c r="AA39" s="134"/>
      <c r="AB39" s="134"/>
      <c r="AC39" s="134"/>
      <c r="AD39" s="134"/>
      <c r="AE39" s="134"/>
      <c r="AF39" s="134"/>
      <c r="AG39" s="134"/>
      <c r="AH39" s="134"/>
      <c r="AI39" s="134"/>
      <c r="AJ39" s="134"/>
    </row>
    <row r="40" spans="1:36" ht="12.75" customHeight="1">
      <c r="B40" s="200" t="s">
        <v>69</v>
      </c>
      <c r="C40" s="93">
        <v>5</v>
      </c>
      <c r="D40" s="124">
        <v>0</v>
      </c>
      <c r="E40" s="93">
        <v>5</v>
      </c>
      <c r="F40" s="93">
        <v>10</v>
      </c>
      <c r="G40" s="93">
        <v>10</v>
      </c>
      <c r="H40" s="124">
        <v>0</v>
      </c>
      <c r="I40" s="93">
        <v>40</v>
      </c>
      <c r="J40" s="124">
        <v>0</v>
      </c>
      <c r="K40" s="124">
        <v>5</v>
      </c>
      <c r="L40" s="93">
        <v>0</v>
      </c>
      <c r="M40" s="124">
        <v>0</v>
      </c>
      <c r="N40" s="124">
        <v>0</v>
      </c>
      <c r="O40" s="124">
        <v>0</v>
      </c>
      <c r="P40" s="124">
        <v>30</v>
      </c>
      <c r="Q40" s="124">
        <v>0</v>
      </c>
      <c r="R40" s="124">
        <v>0</v>
      </c>
      <c r="S40" s="93">
        <v>110</v>
      </c>
      <c r="T40" s="134"/>
      <c r="U40" s="134"/>
      <c r="V40" s="134"/>
      <c r="W40" s="134"/>
      <c r="X40" s="134"/>
      <c r="Y40" s="134"/>
      <c r="Z40" s="134"/>
      <c r="AA40" s="134"/>
      <c r="AB40" s="134"/>
      <c r="AC40" s="134"/>
      <c r="AD40" s="134"/>
      <c r="AE40" s="134"/>
      <c r="AF40" s="134"/>
      <c r="AG40" s="134"/>
      <c r="AH40" s="134"/>
      <c r="AI40" s="134"/>
      <c r="AJ40" s="134"/>
    </row>
    <row r="41" spans="1:36" ht="12.75" customHeight="1">
      <c r="B41" s="200" t="s">
        <v>243</v>
      </c>
      <c r="C41" s="93">
        <v>115</v>
      </c>
      <c r="D41" s="93">
        <v>0</v>
      </c>
      <c r="E41" s="93">
        <v>10</v>
      </c>
      <c r="F41" s="124">
        <v>0</v>
      </c>
      <c r="G41" s="93">
        <v>5</v>
      </c>
      <c r="H41" s="93">
        <v>5</v>
      </c>
      <c r="I41" s="124">
        <v>0</v>
      </c>
      <c r="J41" s="93">
        <v>5</v>
      </c>
      <c r="K41" s="93">
        <v>0</v>
      </c>
      <c r="L41" s="93">
        <v>0</v>
      </c>
      <c r="M41" s="93">
        <v>5</v>
      </c>
      <c r="N41" s="93">
        <v>10</v>
      </c>
      <c r="O41" s="93">
        <v>0</v>
      </c>
      <c r="P41" s="93">
        <v>5</v>
      </c>
      <c r="Q41" s="93">
        <v>5</v>
      </c>
      <c r="R41" s="93">
        <v>0</v>
      </c>
      <c r="S41" s="93">
        <v>170</v>
      </c>
      <c r="T41" s="134"/>
      <c r="U41" s="134"/>
      <c r="V41" s="134"/>
      <c r="W41" s="134"/>
      <c r="X41" s="134"/>
      <c r="Y41" s="134"/>
      <c r="Z41" s="134"/>
      <c r="AA41" s="134"/>
      <c r="AB41" s="134"/>
      <c r="AC41" s="134"/>
      <c r="AD41" s="134"/>
      <c r="AE41" s="134"/>
      <c r="AF41" s="134"/>
      <c r="AG41" s="134"/>
      <c r="AH41" s="134"/>
      <c r="AI41" s="134"/>
      <c r="AJ41" s="134"/>
    </row>
    <row r="42" spans="1:36" ht="12.75" customHeight="1">
      <c r="B42" s="200" t="s">
        <v>70</v>
      </c>
      <c r="C42" s="93">
        <v>985</v>
      </c>
      <c r="D42" s="93">
        <v>50</v>
      </c>
      <c r="E42" s="93">
        <v>55</v>
      </c>
      <c r="F42" s="93">
        <v>20</v>
      </c>
      <c r="G42" s="93">
        <v>5</v>
      </c>
      <c r="H42" s="93">
        <v>35</v>
      </c>
      <c r="I42" s="93">
        <v>5</v>
      </c>
      <c r="J42" s="93">
        <v>0</v>
      </c>
      <c r="K42" s="93">
        <v>5</v>
      </c>
      <c r="L42" s="93">
        <v>115</v>
      </c>
      <c r="M42" s="93">
        <v>50</v>
      </c>
      <c r="N42" s="93">
        <v>30</v>
      </c>
      <c r="O42" s="93">
        <v>5</v>
      </c>
      <c r="P42" s="93">
        <v>90</v>
      </c>
      <c r="Q42" s="93">
        <v>60</v>
      </c>
      <c r="R42" s="93">
        <v>5</v>
      </c>
      <c r="S42" s="93">
        <v>1520</v>
      </c>
      <c r="T42" s="134"/>
      <c r="U42" s="134"/>
      <c r="V42" s="134"/>
      <c r="W42" s="134"/>
      <c r="X42" s="134"/>
      <c r="Y42" s="134"/>
      <c r="Z42" s="134"/>
      <c r="AA42" s="134"/>
      <c r="AB42" s="134"/>
      <c r="AC42" s="134"/>
      <c r="AD42" s="134"/>
      <c r="AE42" s="134"/>
      <c r="AF42" s="134"/>
      <c r="AG42" s="134"/>
      <c r="AH42" s="134"/>
      <c r="AI42" s="134"/>
      <c r="AJ42" s="134"/>
    </row>
    <row r="43" spans="1:36" ht="12.75" customHeight="1">
      <c r="B43" s="200" t="s">
        <v>95</v>
      </c>
      <c r="C43" s="93">
        <v>20</v>
      </c>
      <c r="D43" s="93">
        <v>60</v>
      </c>
      <c r="E43" s="93">
        <v>35</v>
      </c>
      <c r="F43" s="93">
        <v>0</v>
      </c>
      <c r="G43" s="93">
        <v>0</v>
      </c>
      <c r="H43" s="93">
        <v>5</v>
      </c>
      <c r="I43" s="124">
        <v>0</v>
      </c>
      <c r="J43" s="124">
        <v>0</v>
      </c>
      <c r="K43" s="93">
        <v>20</v>
      </c>
      <c r="L43" s="93">
        <v>5</v>
      </c>
      <c r="M43" s="93">
        <v>15</v>
      </c>
      <c r="N43" s="93">
        <v>70</v>
      </c>
      <c r="O43" s="93">
        <v>5</v>
      </c>
      <c r="P43" s="93">
        <v>40</v>
      </c>
      <c r="Q43" s="93">
        <v>5</v>
      </c>
      <c r="R43" s="93">
        <v>0</v>
      </c>
      <c r="S43" s="93">
        <v>295</v>
      </c>
      <c r="T43" s="134"/>
      <c r="U43" s="134"/>
      <c r="V43" s="134"/>
      <c r="W43" s="134"/>
      <c r="X43" s="134"/>
      <c r="Y43" s="134"/>
      <c r="Z43" s="134"/>
      <c r="AA43" s="134"/>
      <c r="AB43" s="134"/>
      <c r="AC43" s="134"/>
      <c r="AD43" s="134"/>
      <c r="AE43" s="134"/>
      <c r="AF43" s="134"/>
      <c r="AG43" s="134"/>
      <c r="AH43" s="134"/>
      <c r="AI43" s="134"/>
      <c r="AJ43" s="134"/>
    </row>
    <row r="44" spans="1:36" ht="12.75" customHeight="1">
      <c r="B44" s="200" t="s">
        <v>96</v>
      </c>
      <c r="C44" s="93">
        <v>70</v>
      </c>
      <c r="D44" s="93">
        <v>25</v>
      </c>
      <c r="E44" s="93">
        <v>20</v>
      </c>
      <c r="F44" s="93">
        <v>0</v>
      </c>
      <c r="G44" s="93">
        <v>5</v>
      </c>
      <c r="H44" s="93">
        <v>25</v>
      </c>
      <c r="I44" s="93">
        <v>0</v>
      </c>
      <c r="J44" s="93">
        <v>5</v>
      </c>
      <c r="K44" s="93">
        <v>5</v>
      </c>
      <c r="L44" s="93">
        <v>10</v>
      </c>
      <c r="M44" s="93">
        <v>0</v>
      </c>
      <c r="N44" s="93">
        <v>10</v>
      </c>
      <c r="O44" s="93">
        <v>0</v>
      </c>
      <c r="P44" s="93">
        <v>25</v>
      </c>
      <c r="Q44" s="93">
        <v>25</v>
      </c>
      <c r="R44" s="93">
        <v>0</v>
      </c>
      <c r="S44" s="93">
        <v>240</v>
      </c>
      <c r="T44" s="134"/>
      <c r="U44" s="134"/>
      <c r="V44" s="134"/>
      <c r="W44" s="134"/>
      <c r="X44" s="134"/>
      <c r="Y44" s="134"/>
      <c r="Z44" s="134"/>
      <c r="AA44" s="134"/>
      <c r="AB44" s="134"/>
      <c r="AC44" s="134"/>
      <c r="AD44" s="134"/>
      <c r="AE44" s="134"/>
      <c r="AF44" s="134"/>
      <c r="AG44" s="134"/>
      <c r="AH44" s="134"/>
      <c r="AI44" s="134"/>
      <c r="AJ44" s="134"/>
    </row>
    <row r="45" spans="1:36" ht="12.75" customHeight="1">
      <c r="B45" s="200" t="s">
        <v>72</v>
      </c>
      <c r="C45" s="93">
        <v>25</v>
      </c>
      <c r="D45" s="93">
        <v>0</v>
      </c>
      <c r="E45" s="93">
        <v>20</v>
      </c>
      <c r="F45" s="124">
        <v>0</v>
      </c>
      <c r="G45" s="93">
        <v>0</v>
      </c>
      <c r="H45" s="93">
        <v>10</v>
      </c>
      <c r="I45" s="93">
        <v>5</v>
      </c>
      <c r="J45" s="93">
        <v>0</v>
      </c>
      <c r="K45" s="93">
        <v>0</v>
      </c>
      <c r="L45" s="93">
        <v>0</v>
      </c>
      <c r="M45" s="93">
        <v>10</v>
      </c>
      <c r="N45" s="93">
        <v>0</v>
      </c>
      <c r="O45" s="93">
        <v>0</v>
      </c>
      <c r="P45" s="93">
        <v>0</v>
      </c>
      <c r="Q45" s="93">
        <v>65</v>
      </c>
      <c r="R45" s="93">
        <v>0</v>
      </c>
      <c r="S45" s="93">
        <v>140</v>
      </c>
      <c r="T45" s="134"/>
      <c r="U45" s="134"/>
      <c r="V45" s="134"/>
      <c r="W45" s="134"/>
      <c r="X45" s="134"/>
      <c r="Y45" s="134"/>
      <c r="Z45" s="134"/>
      <c r="AA45" s="134"/>
      <c r="AB45" s="134"/>
      <c r="AC45" s="134"/>
      <c r="AD45" s="134"/>
      <c r="AE45" s="134"/>
      <c r="AF45" s="134"/>
      <c r="AG45" s="134"/>
      <c r="AH45" s="134"/>
      <c r="AI45" s="134"/>
      <c r="AJ45" s="134"/>
    </row>
    <row r="46" spans="1:36" ht="12.75" customHeight="1">
      <c r="B46" s="200" t="s">
        <v>244</v>
      </c>
      <c r="C46" s="93">
        <v>95</v>
      </c>
      <c r="D46" s="93">
        <v>145</v>
      </c>
      <c r="E46" s="93">
        <v>130</v>
      </c>
      <c r="F46" s="93">
        <v>10</v>
      </c>
      <c r="G46" s="93">
        <v>55</v>
      </c>
      <c r="H46" s="124">
        <v>0</v>
      </c>
      <c r="I46" s="93">
        <v>190</v>
      </c>
      <c r="J46" s="93">
        <v>360</v>
      </c>
      <c r="K46" s="124">
        <v>0</v>
      </c>
      <c r="L46" s="93">
        <v>40</v>
      </c>
      <c r="M46" s="93">
        <v>35</v>
      </c>
      <c r="N46" s="93">
        <v>10</v>
      </c>
      <c r="O46" s="93">
        <v>75</v>
      </c>
      <c r="P46" s="93">
        <v>20</v>
      </c>
      <c r="Q46" s="93">
        <v>20</v>
      </c>
      <c r="R46" s="93">
        <v>0</v>
      </c>
      <c r="S46" s="93">
        <v>1170</v>
      </c>
      <c r="T46" s="134"/>
      <c r="U46" s="134"/>
      <c r="V46" s="134"/>
      <c r="W46" s="134"/>
      <c r="X46" s="134"/>
      <c r="Y46" s="134"/>
      <c r="Z46" s="134"/>
      <c r="AA46" s="134"/>
      <c r="AB46" s="134"/>
      <c r="AC46" s="134"/>
      <c r="AD46" s="134"/>
      <c r="AE46" s="134"/>
      <c r="AF46" s="134"/>
      <c r="AG46" s="134"/>
      <c r="AH46" s="134"/>
      <c r="AI46" s="134"/>
      <c r="AJ46" s="134"/>
    </row>
    <row r="47" spans="1:36" ht="12.75" customHeight="1">
      <c r="B47" s="200" t="s">
        <v>97</v>
      </c>
      <c r="C47" s="93">
        <v>855</v>
      </c>
      <c r="D47" s="93">
        <v>445</v>
      </c>
      <c r="E47" s="93">
        <v>855</v>
      </c>
      <c r="F47" s="93">
        <v>460</v>
      </c>
      <c r="G47" s="93">
        <v>65</v>
      </c>
      <c r="H47" s="93">
        <v>740</v>
      </c>
      <c r="I47" s="93">
        <v>35</v>
      </c>
      <c r="J47" s="93">
        <v>15</v>
      </c>
      <c r="K47" s="93">
        <v>300</v>
      </c>
      <c r="L47" s="93">
        <v>165</v>
      </c>
      <c r="M47" s="93">
        <v>535</v>
      </c>
      <c r="N47" s="93">
        <v>205</v>
      </c>
      <c r="O47" s="93">
        <v>35</v>
      </c>
      <c r="P47" s="93">
        <v>905</v>
      </c>
      <c r="Q47" s="93">
        <v>90</v>
      </c>
      <c r="R47" s="93">
        <v>30</v>
      </c>
      <c r="S47" s="93">
        <v>5725</v>
      </c>
      <c r="T47" s="134"/>
      <c r="U47" s="134"/>
      <c r="V47" s="134"/>
      <c r="W47" s="134"/>
      <c r="X47" s="134"/>
      <c r="Y47" s="134"/>
      <c r="Z47" s="134"/>
      <c r="AA47" s="134"/>
      <c r="AB47" s="134"/>
      <c r="AC47" s="134"/>
      <c r="AD47" s="134"/>
      <c r="AE47" s="134"/>
      <c r="AF47" s="134"/>
      <c r="AG47" s="134"/>
      <c r="AH47" s="134"/>
      <c r="AI47" s="134"/>
      <c r="AJ47" s="134"/>
    </row>
    <row r="48" spans="1:36" ht="12.75" customHeight="1">
      <c r="B48" s="200" t="s">
        <v>246</v>
      </c>
      <c r="C48" s="93">
        <v>100</v>
      </c>
      <c r="D48" s="93">
        <v>580</v>
      </c>
      <c r="E48" s="93">
        <v>285</v>
      </c>
      <c r="F48" s="93">
        <v>315</v>
      </c>
      <c r="G48" s="93">
        <v>335</v>
      </c>
      <c r="H48" s="93">
        <v>275</v>
      </c>
      <c r="I48" s="93">
        <v>70</v>
      </c>
      <c r="J48" s="93">
        <v>80</v>
      </c>
      <c r="K48" s="93">
        <v>220</v>
      </c>
      <c r="L48" s="93">
        <v>360</v>
      </c>
      <c r="M48" s="93">
        <v>185</v>
      </c>
      <c r="N48" s="93">
        <v>130</v>
      </c>
      <c r="O48" s="93">
        <v>150</v>
      </c>
      <c r="P48" s="93">
        <v>230</v>
      </c>
      <c r="Q48" s="93">
        <v>180</v>
      </c>
      <c r="R48" s="93">
        <v>20</v>
      </c>
      <c r="S48" s="93">
        <v>3485</v>
      </c>
      <c r="T48" s="134"/>
      <c r="U48" s="134"/>
      <c r="V48" s="134"/>
      <c r="W48" s="134"/>
      <c r="X48" s="134"/>
      <c r="Y48" s="134"/>
      <c r="Z48" s="134"/>
      <c r="AA48" s="134"/>
      <c r="AB48" s="134"/>
      <c r="AC48" s="134"/>
      <c r="AD48" s="134"/>
      <c r="AE48" s="134"/>
      <c r="AF48" s="134"/>
      <c r="AG48" s="134"/>
      <c r="AH48" s="134"/>
      <c r="AI48" s="134"/>
      <c r="AJ48" s="134"/>
    </row>
    <row r="49" spans="2:36">
      <c r="B49" s="200" t="s">
        <v>98</v>
      </c>
      <c r="C49" s="93">
        <v>40</v>
      </c>
      <c r="D49" s="93">
        <v>10</v>
      </c>
      <c r="E49" s="93">
        <v>15</v>
      </c>
      <c r="F49" s="93">
        <v>0</v>
      </c>
      <c r="G49" s="93">
        <v>5</v>
      </c>
      <c r="H49" s="93">
        <v>10</v>
      </c>
      <c r="I49" s="93">
        <v>0</v>
      </c>
      <c r="J49" s="93">
        <v>0</v>
      </c>
      <c r="K49" s="93">
        <v>0</v>
      </c>
      <c r="L49" s="93">
        <v>5</v>
      </c>
      <c r="M49" s="93">
        <v>0</v>
      </c>
      <c r="N49" s="93">
        <v>5</v>
      </c>
      <c r="O49" s="93">
        <v>0</v>
      </c>
      <c r="P49" s="93">
        <v>5</v>
      </c>
      <c r="Q49" s="93">
        <v>5</v>
      </c>
      <c r="R49" s="93">
        <v>10</v>
      </c>
      <c r="S49" s="93">
        <v>115</v>
      </c>
      <c r="T49" s="134"/>
      <c r="U49" s="134"/>
      <c r="V49" s="134"/>
      <c r="W49" s="134"/>
      <c r="X49" s="134"/>
      <c r="Y49" s="134"/>
      <c r="Z49" s="134"/>
      <c r="AA49" s="134"/>
      <c r="AB49" s="134"/>
      <c r="AC49" s="134"/>
      <c r="AD49" s="134"/>
      <c r="AE49" s="134"/>
      <c r="AF49" s="134"/>
      <c r="AG49" s="134"/>
      <c r="AH49" s="134"/>
      <c r="AI49" s="134"/>
      <c r="AJ49" s="134"/>
    </row>
    <row r="50" spans="2:36">
      <c r="B50" s="200" t="s">
        <v>73</v>
      </c>
      <c r="C50" s="93">
        <v>85</v>
      </c>
      <c r="D50" s="93">
        <v>10</v>
      </c>
      <c r="E50" s="93">
        <v>0</v>
      </c>
      <c r="F50" s="93">
        <v>5</v>
      </c>
      <c r="G50" s="93">
        <v>5</v>
      </c>
      <c r="H50" s="93">
        <v>0</v>
      </c>
      <c r="I50" s="93">
        <v>0</v>
      </c>
      <c r="J50" s="93">
        <v>0</v>
      </c>
      <c r="K50" s="93">
        <v>0</v>
      </c>
      <c r="L50" s="93">
        <v>0</v>
      </c>
      <c r="M50" s="93">
        <v>0</v>
      </c>
      <c r="N50" s="93">
        <v>10</v>
      </c>
      <c r="O50" s="93">
        <v>0</v>
      </c>
      <c r="P50" s="93">
        <v>20</v>
      </c>
      <c r="Q50" s="93">
        <v>40</v>
      </c>
      <c r="R50" s="93">
        <v>0</v>
      </c>
      <c r="S50" s="93">
        <v>175</v>
      </c>
      <c r="T50" s="134"/>
      <c r="U50" s="134"/>
      <c r="V50" s="134"/>
      <c r="W50" s="134"/>
      <c r="X50" s="134"/>
      <c r="Y50" s="134"/>
      <c r="Z50" s="134"/>
      <c r="AA50" s="134"/>
      <c r="AB50" s="134"/>
      <c r="AC50" s="134"/>
      <c r="AD50" s="134"/>
      <c r="AE50" s="134"/>
      <c r="AF50" s="134"/>
      <c r="AG50" s="134"/>
      <c r="AH50" s="134"/>
      <c r="AI50" s="134"/>
      <c r="AJ50" s="134"/>
    </row>
    <row r="51" spans="2:36">
      <c r="B51" s="200" t="s">
        <v>99</v>
      </c>
      <c r="C51" s="93">
        <v>40</v>
      </c>
      <c r="D51" s="93">
        <v>5</v>
      </c>
      <c r="E51" s="93">
        <v>10</v>
      </c>
      <c r="F51" s="93">
        <v>0</v>
      </c>
      <c r="G51" s="93">
        <v>0</v>
      </c>
      <c r="H51" s="93">
        <v>10</v>
      </c>
      <c r="I51" s="93">
        <v>0</v>
      </c>
      <c r="J51" s="93">
        <v>5</v>
      </c>
      <c r="K51" s="93">
        <v>0</v>
      </c>
      <c r="L51" s="93">
        <v>5</v>
      </c>
      <c r="M51" s="93">
        <v>0</v>
      </c>
      <c r="N51" s="93">
        <v>0</v>
      </c>
      <c r="O51" s="93">
        <v>5</v>
      </c>
      <c r="P51" s="93">
        <v>15</v>
      </c>
      <c r="Q51" s="93">
        <v>10</v>
      </c>
      <c r="R51" s="93">
        <v>0</v>
      </c>
      <c r="S51" s="93">
        <v>110</v>
      </c>
      <c r="T51" s="134"/>
      <c r="U51" s="134"/>
      <c r="V51" s="134"/>
      <c r="W51" s="134"/>
      <c r="X51" s="134"/>
      <c r="Y51" s="134"/>
      <c r="Z51" s="134"/>
      <c r="AA51" s="134"/>
      <c r="AB51" s="134"/>
      <c r="AC51" s="134"/>
      <c r="AD51" s="134"/>
      <c r="AE51" s="134"/>
      <c r="AF51" s="134"/>
      <c r="AG51" s="134"/>
      <c r="AH51" s="134"/>
      <c r="AI51" s="134"/>
      <c r="AJ51" s="134"/>
    </row>
    <row r="52" spans="2:36">
      <c r="B52" s="200" t="s">
        <v>247</v>
      </c>
      <c r="C52" s="93">
        <v>260</v>
      </c>
      <c r="D52" s="93">
        <v>290</v>
      </c>
      <c r="E52" s="93">
        <v>95</v>
      </c>
      <c r="F52" s="93">
        <v>20</v>
      </c>
      <c r="G52" s="93">
        <v>290</v>
      </c>
      <c r="H52" s="93">
        <v>80</v>
      </c>
      <c r="I52" s="93">
        <v>130</v>
      </c>
      <c r="J52" s="93">
        <v>5</v>
      </c>
      <c r="K52" s="93">
        <v>65</v>
      </c>
      <c r="L52" s="93">
        <v>85</v>
      </c>
      <c r="M52" s="93">
        <v>5</v>
      </c>
      <c r="N52" s="93">
        <v>15</v>
      </c>
      <c r="O52" s="93">
        <v>55</v>
      </c>
      <c r="P52" s="93">
        <v>60</v>
      </c>
      <c r="Q52" s="93">
        <v>75</v>
      </c>
      <c r="R52" s="93">
        <v>0</v>
      </c>
      <c r="S52" s="93">
        <v>1525</v>
      </c>
      <c r="T52" s="134"/>
      <c r="U52" s="134"/>
      <c r="V52" s="134"/>
      <c r="W52" s="134"/>
      <c r="X52" s="134"/>
      <c r="Y52" s="134"/>
      <c r="Z52" s="134"/>
      <c r="AA52" s="134"/>
      <c r="AB52" s="134"/>
      <c r="AC52" s="134"/>
      <c r="AD52" s="134"/>
      <c r="AE52" s="134"/>
      <c r="AF52" s="134"/>
      <c r="AG52" s="134"/>
      <c r="AH52" s="134"/>
      <c r="AI52" s="134"/>
      <c r="AJ52" s="134"/>
    </row>
    <row r="53" spans="2:36">
      <c r="B53" s="200" t="s">
        <v>74</v>
      </c>
      <c r="C53" s="93">
        <v>2210</v>
      </c>
      <c r="D53" s="93">
        <v>515</v>
      </c>
      <c r="E53" s="93">
        <v>840</v>
      </c>
      <c r="F53" s="93">
        <v>210</v>
      </c>
      <c r="G53" s="93">
        <v>185</v>
      </c>
      <c r="H53" s="93">
        <v>420</v>
      </c>
      <c r="I53" s="93">
        <v>70</v>
      </c>
      <c r="J53" s="93">
        <v>75</v>
      </c>
      <c r="K53" s="93">
        <v>195</v>
      </c>
      <c r="L53" s="93">
        <v>410</v>
      </c>
      <c r="M53" s="93">
        <v>115</v>
      </c>
      <c r="N53" s="93">
        <v>85</v>
      </c>
      <c r="O53" s="93">
        <v>35</v>
      </c>
      <c r="P53" s="93">
        <v>710</v>
      </c>
      <c r="Q53" s="93">
        <v>740</v>
      </c>
      <c r="R53" s="93">
        <v>45</v>
      </c>
      <c r="S53" s="93">
        <v>6820</v>
      </c>
      <c r="T53" s="134"/>
      <c r="U53" s="134"/>
      <c r="V53" s="134"/>
      <c r="W53" s="134"/>
      <c r="X53" s="134"/>
      <c r="Y53" s="134"/>
      <c r="Z53" s="134"/>
      <c r="AA53" s="134"/>
      <c r="AB53" s="134"/>
      <c r="AC53" s="134"/>
      <c r="AD53" s="134"/>
      <c r="AE53" s="134"/>
      <c r="AF53" s="134"/>
      <c r="AG53" s="134"/>
      <c r="AH53" s="134"/>
      <c r="AI53" s="134"/>
      <c r="AJ53" s="134"/>
    </row>
    <row r="54" spans="2:36">
      <c r="B54" s="200" t="s">
        <v>101</v>
      </c>
      <c r="C54" s="93">
        <v>145</v>
      </c>
      <c r="D54" s="93">
        <v>55</v>
      </c>
      <c r="E54" s="93">
        <v>65</v>
      </c>
      <c r="F54" s="93">
        <v>5</v>
      </c>
      <c r="G54" s="93">
        <v>10</v>
      </c>
      <c r="H54" s="93">
        <v>40</v>
      </c>
      <c r="I54" s="93">
        <v>10</v>
      </c>
      <c r="J54" s="93">
        <v>35</v>
      </c>
      <c r="K54" s="93">
        <v>30</v>
      </c>
      <c r="L54" s="93">
        <v>45</v>
      </c>
      <c r="M54" s="93">
        <v>25</v>
      </c>
      <c r="N54" s="93">
        <v>25</v>
      </c>
      <c r="O54" s="93">
        <v>5</v>
      </c>
      <c r="P54" s="93">
        <v>50</v>
      </c>
      <c r="Q54" s="93">
        <v>45</v>
      </c>
      <c r="R54" s="93">
        <v>10</v>
      </c>
      <c r="S54" s="93">
        <v>595</v>
      </c>
      <c r="T54" s="134"/>
      <c r="U54" s="134"/>
      <c r="V54" s="134"/>
      <c r="W54" s="134"/>
      <c r="X54" s="134"/>
      <c r="Y54" s="134"/>
      <c r="Z54" s="134"/>
      <c r="AA54" s="134"/>
      <c r="AB54" s="134"/>
      <c r="AC54" s="134"/>
      <c r="AD54" s="134"/>
      <c r="AE54" s="134"/>
      <c r="AF54" s="134"/>
      <c r="AG54" s="134"/>
      <c r="AH54" s="134"/>
      <c r="AI54" s="134"/>
      <c r="AJ54" s="134"/>
    </row>
    <row r="55" spans="2:36">
      <c r="B55" s="200" t="s">
        <v>102</v>
      </c>
      <c r="C55" s="93">
        <v>190</v>
      </c>
      <c r="D55" s="93">
        <v>0</v>
      </c>
      <c r="E55" s="93">
        <v>0</v>
      </c>
      <c r="F55" s="93">
        <v>0</v>
      </c>
      <c r="G55" s="93">
        <v>0</v>
      </c>
      <c r="H55" s="93">
        <v>0</v>
      </c>
      <c r="I55" s="93">
        <v>0</v>
      </c>
      <c r="J55" s="93">
        <v>0</v>
      </c>
      <c r="K55" s="93">
        <v>0</v>
      </c>
      <c r="L55" s="93">
        <v>0</v>
      </c>
      <c r="M55" s="93">
        <v>0</v>
      </c>
      <c r="N55" s="93">
        <v>0</v>
      </c>
      <c r="O55" s="93">
        <v>0</v>
      </c>
      <c r="P55" s="93">
        <v>0</v>
      </c>
      <c r="Q55" s="93">
        <v>1335</v>
      </c>
      <c r="R55" s="93">
        <v>0</v>
      </c>
      <c r="S55" s="93">
        <v>1525</v>
      </c>
      <c r="T55" s="134"/>
      <c r="U55" s="134"/>
      <c r="V55" s="134"/>
      <c r="W55" s="134"/>
      <c r="X55" s="134"/>
      <c r="Y55" s="134"/>
      <c r="Z55" s="134"/>
      <c r="AA55" s="134"/>
      <c r="AB55" s="134"/>
      <c r="AC55" s="134"/>
      <c r="AD55" s="134"/>
      <c r="AE55" s="134"/>
      <c r="AF55" s="134"/>
      <c r="AG55" s="134"/>
      <c r="AH55" s="134"/>
      <c r="AI55" s="134"/>
      <c r="AJ55" s="134"/>
    </row>
    <row r="56" spans="2:36">
      <c r="B56" s="200" t="s">
        <v>103</v>
      </c>
      <c r="C56" s="93">
        <v>45</v>
      </c>
      <c r="D56" s="93">
        <v>0</v>
      </c>
      <c r="E56" s="93">
        <v>0</v>
      </c>
      <c r="F56" s="93">
        <v>0</v>
      </c>
      <c r="G56" s="93">
        <v>0</v>
      </c>
      <c r="H56" s="93">
        <v>0</v>
      </c>
      <c r="I56" s="93">
        <v>0</v>
      </c>
      <c r="J56" s="93">
        <v>0</v>
      </c>
      <c r="K56" s="93">
        <v>0</v>
      </c>
      <c r="L56" s="93">
        <v>0</v>
      </c>
      <c r="M56" s="93">
        <v>0</v>
      </c>
      <c r="N56" s="93">
        <v>35</v>
      </c>
      <c r="O56" s="93">
        <v>0</v>
      </c>
      <c r="P56" s="93">
        <v>0</v>
      </c>
      <c r="Q56" s="93">
        <v>0</v>
      </c>
      <c r="R56" s="93">
        <v>0</v>
      </c>
      <c r="S56" s="93">
        <v>85</v>
      </c>
      <c r="T56" s="134"/>
      <c r="U56" s="134"/>
      <c r="V56" s="134"/>
      <c r="W56" s="134"/>
      <c r="X56" s="134"/>
      <c r="Y56" s="134"/>
      <c r="Z56" s="134"/>
      <c r="AA56" s="134"/>
      <c r="AB56" s="134"/>
      <c r="AC56" s="134"/>
      <c r="AD56" s="134"/>
      <c r="AE56" s="134"/>
      <c r="AF56" s="134"/>
      <c r="AG56" s="134"/>
      <c r="AH56" s="134"/>
      <c r="AI56" s="134"/>
      <c r="AJ56" s="134"/>
    </row>
    <row r="57" spans="2:36">
      <c r="B57" s="200" t="s">
        <v>249</v>
      </c>
      <c r="C57" s="93">
        <v>645</v>
      </c>
      <c r="D57" s="93">
        <v>25</v>
      </c>
      <c r="E57" s="93">
        <v>510</v>
      </c>
      <c r="F57" s="93">
        <v>25</v>
      </c>
      <c r="G57" s="93">
        <v>305</v>
      </c>
      <c r="H57" s="93">
        <v>65</v>
      </c>
      <c r="I57" s="93">
        <v>105</v>
      </c>
      <c r="J57" s="93">
        <v>35</v>
      </c>
      <c r="K57" s="93">
        <v>20</v>
      </c>
      <c r="L57" s="93">
        <v>65</v>
      </c>
      <c r="M57" s="93">
        <v>115</v>
      </c>
      <c r="N57" s="93">
        <v>5</v>
      </c>
      <c r="O57" s="93">
        <v>0</v>
      </c>
      <c r="P57" s="93">
        <v>200</v>
      </c>
      <c r="Q57" s="93">
        <v>85</v>
      </c>
      <c r="R57" s="93">
        <v>0</v>
      </c>
      <c r="S57" s="93">
        <v>2200</v>
      </c>
      <c r="T57" s="134"/>
      <c r="U57" s="134"/>
      <c r="V57" s="134"/>
      <c r="W57" s="134"/>
      <c r="X57" s="134"/>
      <c r="Y57" s="134"/>
      <c r="Z57" s="134"/>
      <c r="AA57" s="134"/>
      <c r="AB57" s="134"/>
      <c r="AC57" s="134"/>
      <c r="AD57" s="134"/>
      <c r="AE57" s="134"/>
      <c r="AF57" s="134"/>
      <c r="AG57" s="134"/>
      <c r="AH57" s="134"/>
      <c r="AI57" s="134"/>
      <c r="AJ57" s="134"/>
    </row>
    <row r="58" spans="2:36">
      <c r="B58" s="200" t="s">
        <v>257</v>
      </c>
      <c r="C58" s="93">
        <v>265</v>
      </c>
      <c r="D58" s="93">
        <v>0</v>
      </c>
      <c r="E58" s="93">
        <v>0</v>
      </c>
      <c r="F58" s="93">
        <v>0</v>
      </c>
      <c r="G58" s="93">
        <v>0</v>
      </c>
      <c r="H58" s="93">
        <v>0</v>
      </c>
      <c r="I58" s="93">
        <v>0</v>
      </c>
      <c r="J58" s="93">
        <v>0</v>
      </c>
      <c r="K58" s="93">
        <v>0</v>
      </c>
      <c r="L58" s="93">
        <v>95</v>
      </c>
      <c r="M58" s="93">
        <v>0</v>
      </c>
      <c r="N58" s="93">
        <v>0</v>
      </c>
      <c r="O58" s="93">
        <v>0</v>
      </c>
      <c r="P58" s="93">
        <v>0</v>
      </c>
      <c r="Q58" s="93">
        <v>0</v>
      </c>
      <c r="R58" s="93">
        <v>0</v>
      </c>
      <c r="S58" s="93">
        <v>360</v>
      </c>
      <c r="T58" s="134"/>
      <c r="U58" s="134"/>
      <c r="V58" s="134"/>
      <c r="W58" s="134"/>
      <c r="X58" s="134"/>
      <c r="Y58" s="134"/>
      <c r="Z58" s="134"/>
      <c r="AA58" s="134"/>
      <c r="AB58" s="134"/>
      <c r="AC58" s="134"/>
      <c r="AD58" s="134"/>
      <c r="AE58" s="134"/>
      <c r="AF58" s="134"/>
      <c r="AG58" s="134"/>
      <c r="AH58" s="134"/>
      <c r="AI58" s="134"/>
      <c r="AJ58" s="134"/>
    </row>
    <row r="59" spans="2:36">
      <c r="B59" s="200" t="s">
        <v>250</v>
      </c>
      <c r="C59" s="93">
        <v>35</v>
      </c>
      <c r="D59" s="93">
        <v>135</v>
      </c>
      <c r="E59" s="93">
        <v>995</v>
      </c>
      <c r="F59" s="93">
        <v>235</v>
      </c>
      <c r="G59" s="93">
        <v>650</v>
      </c>
      <c r="H59" s="93">
        <v>300</v>
      </c>
      <c r="I59" s="93">
        <v>0</v>
      </c>
      <c r="J59" s="93">
        <v>0</v>
      </c>
      <c r="K59" s="93">
        <v>180</v>
      </c>
      <c r="L59" s="93">
        <v>515</v>
      </c>
      <c r="M59" s="93">
        <v>790</v>
      </c>
      <c r="N59" s="93">
        <v>430</v>
      </c>
      <c r="O59" s="93">
        <v>0</v>
      </c>
      <c r="P59" s="93">
        <v>190</v>
      </c>
      <c r="Q59" s="93">
        <v>0</v>
      </c>
      <c r="R59" s="93">
        <v>10</v>
      </c>
      <c r="S59" s="93">
        <v>4465</v>
      </c>
      <c r="T59" s="134"/>
      <c r="U59" s="134"/>
      <c r="V59" s="134"/>
      <c r="W59" s="134"/>
      <c r="X59" s="134"/>
      <c r="Y59" s="134"/>
      <c r="Z59" s="134"/>
      <c r="AA59" s="134"/>
      <c r="AB59" s="134"/>
      <c r="AC59" s="134"/>
      <c r="AD59" s="134"/>
      <c r="AE59" s="134"/>
      <c r="AF59" s="134"/>
      <c r="AG59" s="134"/>
      <c r="AH59" s="134"/>
      <c r="AI59" s="134"/>
      <c r="AJ59" s="134"/>
    </row>
    <row r="60" spans="2:36">
      <c r="B60" s="200" t="s">
        <v>75</v>
      </c>
      <c r="C60" s="93">
        <v>65</v>
      </c>
      <c r="D60" s="93">
        <v>20</v>
      </c>
      <c r="E60" s="93">
        <v>20</v>
      </c>
      <c r="F60" s="93">
        <v>0</v>
      </c>
      <c r="G60" s="93">
        <v>10</v>
      </c>
      <c r="H60" s="93">
        <v>15</v>
      </c>
      <c r="I60" s="93">
        <v>0</v>
      </c>
      <c r="J60" s="93">
        <v>0</v>
      </c>
      <c r="K60" s="93">
        <v>5</v>
      </c>
      <c r="L60" s="93">
        <v>20</v>
      </c>
      <c r="M60" s="93">
        <v>10</v>
      </c>
      <c r="N60" s="93">
        <v>15</v>
      </c>
      <c r="O60" s="93">
        <v>0</v>
      </c>
      <c r="P60" s="93">
        <v>40</v>
      </c>
      <c r="Q60" s="93">
        <v>15</v>
      </c>
      <c r="R60" s="93">
        <v>0</v>
      </c>
      <c r="S60" s="93">
        <v>235</v>
      </c>
      <c r="T60" s="134"/>
      <c r="U60" s="134"/>
      <c r="V60" s="134"/>
      <c r="W60" s="134"/>
      <c r="X60" s="134"/>
      <c r="Y60" s="134"/>
      <c r="Z60" s="134"/>
      <c r="AA60" s="134"/>
      <c r="AB60" s="134"/>
      <c r="AC60" s="134"/>
      <c r="AD60" s="134"/>
      <c r="AE60" s="134"/>
      <c r="AF60" s="134"/>
      <c r="AG60" s="134"/>
      <c r="AH60" s="134"/>
      <c r="AI60" s="134"/>
      <c r="AJ60" s="134"/>
    </row>
    <row r="61" spans="2:36">
      <c r="B61" s="200" t="s">
        <v>104</v>
      </c>
      <c r="C61" s="93">
        <v>55</v>
      </c>
      <c r="D61" s="93">
        <v>15</v>
      </c>
      <c r="E61" s="93">
        <v>20</v>
      </c>
      <c r="F61" s="93">
        <v>10</v>
      </c>
      <c r="G61" s="93">
        <v>15</v>
      </c>
      <c r="H61" s="93">
        <v>10</v>
      </c>
      <c r="I61" s="93">
        <v>0</v>
      </c>
      <c r="J61" s="93">
        <v>0</v>
      </c>
      <c r="K61" s="93">
        <v>5</v>
      </c>
      <c r="L61" s="93">
        <v>30</v>
      </c>
      <c r="M61" s="93">
        <v>10</v>
      </c>
      <c r="N61" s="93">
        <v>0</v>
      </c>
      <c r="O61" s="93">
        <v>5</v>
      </c>
      <c r="P61" s="93">
        <v>40</v>
      </c>
      <c r="Q61" s="93">
        <v>10</v>
      </c>
      <c r="R61" s="93">
        <v>5</v>
      </c>
      <c r="S61" s="93">
        <v>230</v>
      </c>
      <c r="T61" s="134"/>
      <c r="U61" s="134"/>
      <c r="V61" s="134"/>
      <c r="W61" s="134"/>
      <c r="X61" s="134"/>
      <c r="Y61" s="134"/>
      <c r="Z61" s="134"/>
      <c r="AA61" s="134"/>
      <c r="AB61" s="134"/>
      <c r="AC61" s="134"/>
      <c r="AD61" s="134"/>
      <c r="AE61" s="134"/>
      <c r="AF61" s="134"/>
      <c r="AG61" s="134"/>
      <c r="AH61" s="134"/>
      <c r="AI61" s="134"/>
      <c r="AJ61" s="134"/>
    </row>
    <row r="62" spans="2:36">
      <c r="B62" s="200" t="s">
        <v>251</v>
      </c>
      <c r="C62" s="93">
        <v>65</v>
      </c>
      <c r="D62" s="93">
        <v>30</v>
      </c>
      <c r="E62" s="93">
        <v>45</v>
      </c>
      <c r="F62" s="93">
        <v>0</v>
      </c>
      <c r="G62" s="93">
        <v>5</v>
      </c>
      <c r="H62" s="93">
        <v>5</v>
      </c>
      <c r="I62" s="93">
        <v>0</v>
      </c>
      <c r="J62" s="93">
        <v>0</v>
      </c>
      <c r="K62" s="93">
        <v>5</v>
      </c>
      <c r="L62" s="93">
        <v>15</v>
      </c>
      <c r="M62" s="93">
        <v>0</v>
      </c>
      <c r="N62" s="93">
        <v>5</v>
      </c>
      <c r="O62" s="93">
        <v>0</v>
      </c>
      <c r="P62" s="93">
        <v>10</v>
      </c>
      <c r="Q62" s="93">
        <v>35</v>
      </c>
      <c r="R62" s="93">
        <v>0</v>
      </c>
      <c r="S62" s="93">
        <v>225</v>
      </c>
      <c r="T62" s="134"/>
      <c r="U62" s="134"/>
      <c r="V62" s="134"/>
      <c r="W62" s="134"/>
      <c r="X62" s="134"/>
      <c r="Y62" s="134"/>
      <c r="Z62" s="134"/>
      <c r="AA62" s="134"/>
      <c r="AB62" s="134"/>
      <c r="AC62" s="134"/>
      <c r="AD62" s="134"/>
      <c r="AE62" s="134"/>
      <c r="AF62" s="134"/>
      <c r="AG62" s="134"/>
      <c r="AH62" s="134"/>
      <c r="AI62" s="134"/>
      <c r="AJ62" s="134"/>
    </row>
    <row r="63" spans="2:36">
      <c r="B63" s="200" t="s">
        <v>106</v>
      </c>
      <c r="C63" s="93">
        <v>50</v>
      </c>
      <c r="D63" s="93">
        <v>0</v>
      </c>
      <c r="E63" s="93">
        <v>20</v>
      </c>
      <c r="F63" s="93">
        <v>0</v>
      </c>
      <c r="G63" s="93">
        <v>5</v>
      </c>
      <c r="H63" s="93">
        <v>15</v>
      </c>
      <c r="I63" s="93">
        <v>0</v>
      </c>
      <c r="J63" s="93">
        <v>0</v>
      </c>
      <c r="K63" s="93">
        <v>0</v>
      </c>
      <c r="L63" s="93">
        <v>0</v>
      </c>
      <c r="M63" s="93">
        <v>0</v>
      </c>
      <c r="N63" s="93">
        <v>0</v>
      </c>
      <c r="O63" s="93">
        <v>0</v>
      </c>
      <c r="P63" s="93">
        <v>10</v>
      </c>
      <c r="Q63" s="93">
        <v>5</v>
      </c>
      <c r="R63" s="93">
        <v>0</v>
      </c>
      <c r="S63" s="93">
        <v>105</v>
      </c>
      <c r="T63" s="134"/>
      <c r="U63" s="134"/>
      <c r="V63" s="134"/>
      <c r="W63" s="134"/>
      <c r="X63" s="134"/>
      <c r="Y63" s="134"/>
      <c r="Z63" s="134"/>
      <c r="AA63" s="134"/>
      <c r="AB63" s="134"/>
      <c r="AC63" s="134"/>
      <c r="AD63" s="134"/>
      <c r="AE63" s="134"/>
      <c r="AF63" s="134"/>
      <c r="AG63" s="134"/>
      <c r="AH63" s="134"/>
      <c r="AI63" s="134"/>
      <c r="AJ63" s="134"/>
    </row>
    <row r="64" spans="2:36">
      <c r="B64" s="200" t="s">
        <v>252</v>
      </c>
      <c r="C64" s="93">
        <v>10</v>
      </c>
      <c r="D64" s="93">
        <v>0</v>
      </c>
      <c r="E64" s="93">
        <v>5</v>
      </c>
      <c r="F64" s="93">
        <v>0</v>
      </c>
      <c r="G64" s="93">
        <v>0</v>
      </c>
      <c r="H64" s="93">
        <v>0</v>
      </c>
      <c r="I64" s="93">
        <v>0</v>
      </c>
      <c r="J64" s="93">
        <v>0</v>
      </c>
      <c r="K64" s="93">
        <v>0</v>
      </c>
      <c r="L64" s="93">
        <v>0</v>
      </c>
      <c r="M64" s="93">
        <v>0</v>
      </c>
      <c r="N64" s="93">
        <v>0</v>
      </c>
      <c r="O64" s="93">
        <v>0</v>
      </c>
      <c r="P64" s="93">
        <v>0</v>
      </c>
      <c r="Q64" s="93">
        <v>0</v>
      </c>
      <c r="R64" s="93">
        <v>0</v>
      </c>
      <c r="S64" s="93">
        <v>20</v>
      </c>
      <c r="T64" s="134"/>
      <c r="U64" s="134"/>
      <c r="V64" s="134"/>
      <c r="W64" s="134"/>
      <c r="X64" s="134"/>
      <c r="Y64" s="134"/>
      <c r="Z64" s="134"/>
      <c r="AA64" s="134"/>
      <c r="AB64" s="134"/>
      <c r="AC64" s="134"/>
      <c r="AD64" s="134"/>
      <c r="AE64" s="134"/>
      <c r="AF64" s="134"/>
      <c r="AG64" s="134"/>
      <c r="AH64" s="134"/>
      <c r="AI64" s="134"/>
      <c r="AJ64" s="134"/>
    </row>
    <row r="65" spans="2:56">
      <c r="B65" s="200" t="s">
        <v>107</v>
      </c>
      <c r="C65" s="93">
        <v>865</v>
      </c>
      <c r="D65" s="93">
        <v>185</v>
      </c>
      <c r="E65" s="93">
        <v>280</v>
      </c>
      <c r="F65" s="93">
        <v>20</v>
      </c>
      <c r="G65" s="93">
        <v>70</v>
      </c>
      <c r="H65" s="93">
        <v>160</v>
      </c>
      <c r="I65" s="93">
        <v>25</v>
      </c>
      <c r="J65" s="93">
        <v>25</v>
      </c>
      <c r="K65" s="93">
        <v>95</v>
      </c>
      <c r="L65" s="93">
        <v>80</v>
      </c>
      <c r="M65" s="93">
        <v>20</v>
      </c>
      <c r="N65" s="93">
        <v>50</v>
      </c>
      <c r="O65" s="93">
        <v>10</v>
      </c>
      <c r="P65" s="93">
        <v>190</v>
      </c>
      <c r="Q65" s="93">
        <v>445</v>
      </c>
      <c r="R65" s="93">
        <v>5</v>
      </c>
      <c r="S65" s="93">
        <v>2520</v>
      </c>
      <c r="T65" s="134"/>
      <c r="U65" s="134"/>
      <c r="V65" s="134"/>
      <c r="W65" s="134"/>
      <c r="X65" s="134"/>
      <c r="Y65" s="134"/>
      <c r="Z65" s="134"/>
      <c r="AA65" s="134"/>
      <c r="AB65" s="134"/>
      <c r="AC65" s="134"/>
      <c r="AD65" s="134"/>
      <c r="AE65" s="134"/>
      <c r="AF65" s="134"/>
      <c r="AG65" s="134"/>
      <c r="AH65" s="134"/>
      <c r="AI65" s="134"/>
      <c r="AJ65" s="134"/>
    </row>
    <row r="66" spans="2:56">
      <c r="B66" s="200" t="s">
        <v>78</v>
      </c>
      <c r="C66" s="93">
        <v>370</v>
      </c>
      <c r="D66" s="93">
        <v>15</v>
      </c>
      <c r="E66" s="93">
        <v>45</v>
      </c>
      <c r="F66" s="93">
        <v>0</v>
      </c>
      <c r="G66" s="93">
        <v>0</v>
      </c>
      <c r="H66" s="93">
        <v>85</v>
      </c>
      <c r="I66" s="93">
        <v>5</v>
      </c>
      <c r="J66" s="93">
        <v>15</v>
      </c>
      <c r="K66" s="93">
        <v>10</v>
      </c>
      <c r="L66" s="93">
        <v>10</v>
      </c>
      <c r="M66" s="93">
        <v>20</v>
      </c>
      <c r="N66" s="93">
        <v>0</v>
      </c>
      <c r="O66" s="93">
        <v>0</v>
      </c>
      <c r="P66" s="93">
        <v>35</v>
      </c>
      <c r="Q66" s="93">
        <v>2655</v>
      </c>
      <c r="R66" s="93">
        <v>0</v>
      </c>
      <c r="S66" s="93">
        <v>3265</v>
      </c>
      <c r="T66" s="134"/>
      <c r="U66" s="134"/>
      <c r="V66" s="134"/>
      <c r="W66" s="134"/>
      <c r="X66" s="134"/>
      <c r="Y66" s="134"/>
      <c r="Z66" s="134"/>
      <c r="AA66" s="134"/>
      <c r="AB66" s="134"/>
      <c r="AC66" s="134"/>
      <c r="AD66" s="134"/>
      <c r="AE66" s="134"/>
      <c r="AF66" s="134"/>
      <c r="AG66" s="134"/>
      <c r="AH66" s="134"/>
      <c r="AI66" s="134"/>
      <c r="AJ66" s="134"/>
    </row>
    <row r="67" spans="2:56">
      <c r="B67" s="200" t="s">
        <v>108</v>
      </c>
      <c r="C67" s="93">
        <v>0</v>
      </c>
      <c r="D67" s="93">
        <v>0</v>
      </c>
      <c r="E67" s="93">
        <v>15</v>
      </c>
      <c r="F67" s="93">
        <v>0</v>
      </c>
      <c r="G67" s="93">
        <v>0</v>
      </c>
      <c r="H67" s="93">
        <v>0</v>
      </c>
      <c r="I67" s="93">
        <v>0</v>
      </c>
      <c r="J67" s="93">
        <v>0</v>
      </c>
      <c r="K67" s="93">
        <v>0</v>
      </c>
      <c r="L67" s="93">
        <v>0</v>
      </c>
      <c r="M67" s="93">
        <v>0</v>
      </c>
      <c r="N67" s="93">
        <v>0</v>
      </c>
      <c r="O67" s="93">
        <v>0</v>
      </c>
      <c r="P67" s="93">
        <v>0</v>
      </c>
      <c r="Q67" s="93">
        <v>0</v>
      </c>
      <c r="R67" s="93">
        <v>0</v>
      </c>
      <c r="S67" s="93">
        <v>15</v>
      </c>
      <c r="T67" s="134"/>
      <c r="U67" s="134"/>
      <c r="V67" s="134"/>
      <c r="W67" s="134"/>
      <c r="X67" s="134"/>
      <c r="Y67" s="134"/>
      <c r="Z67" s="134"/>
      <c r="AA67" s="134"/>
      <c r="AB67" s="134"/>
      <c r="AC67" s="134"/>
      <c r="AD67" s="134"/>
      <c r="AE67" s="134"/>
      <c r="AF67" s="134"/>
      <c r="AG67" s="134"/>
      <c r="AH67" s="134"/>
      <c r="AI67" s="134"/>
      <c r="AJ67" s="134"/>
    </row>
    <row r="68" spans="2:56">
      <c r="B68" s="200" t="s">
        <v>79</v>
      </c>
      <c r="C68" s="93">
        <v>2055</v>
      </c>
      <c r="D68" s="93">
        <v>495</v>
      </c>
      <c r="E68" s="93">
        <v>575</v>
      </c>
      <c r="F68" s="93">
        <v>30</v>
      </c>
      <c r="G68" s="93">
        <v>190</v>
      </c>
      <c r="H68" s="93">
        <v>195</v>
      </c>
      <c r="I68" s="93">
        <v>35</v>
      </c>
      <c r="J68" s="93">
        <v>115</v>
      </c>
      <c r="K68" s="93">
        <v>175</v>
      </c>
      <c r="L68" s="93">
        <v>280</v>
      </c>
      <c r="M68" s="93">
        <v>110</v>
      </c>
      <c r="N68" s="93">
        <v>155</v>
      </c>
      <c r="O68" s="93">
        <v>15</v>
      </c>
      <c r="P68" s="93">
        <v>515</v>
      </c>
      <c r="Q68" s="93">
        <v>620</v>
      </c>
      <c r="R68" s="93">
        <v>25</v>
      </c>
      <c r="S68" s="93">
        <v>5575</v>
      </c>
      <c r="T68" s="134"/>
      <c r="U68" s="134"/>
      <c r="V68" s="134"/>
      <c r="W68" s="134"/>
      <c r="X68" s="134"/>
      <c r="Y68" s="134"/>
      <c r="Z68" s="134"/>
      <c r="AA68" s="134"/>
      <c r="AB68" s="134"/>
      <c r="AC68" s="134"/>
      <c r="AD68" s="134"/>
      <c r="AE68" s="134"/>
      <c r="AF68" s="134"/>
      <c r="AG68" s="134"/>
      <c r="AH68" s="134"/>
      <c r="AI68" s="134"/>
      <c r="AJ68" s="134"/>
    </row>
    <row r="69" spans="2:56">
      <c r="B69" s="200" t="s">
        <v>80</v>
      </c>
      <c r="C69" s="93">
        <v>25</v>
      </c>
      <c r="D69" s="93">
        <v>5</v>
      </c>
      <c r="E69" s="93">
        <v>5</v>
      </c>
      <c r="F69" s="93">
        <v>0</v>
      </c>
      <c r="G69" s="93">
        <v>5</v>
      </c>
      <c r="H69" s="93">
        <v>0</v>
      </c>
      <c r="I69" s="93">
        <v>0</v>
      </c>
      <c r="J69" s="93">
        <v>0</v>
      </c>
      <c r="K69" s="93">
        <v>5</v>
      </c>
      <c r="L69" s="93">
        <v>5</v>
      </c>
      <c r="M69" s="93">
        <v>0</v>
      </c>
      <c r="N69" s="93">
        <v>0</v>
      </c>
      <c r="O69" s="93">
        <v>0</v>
      </c>
      <c r="P69" s="93">
        <v>5</v>
      </c>
      <c r="Q69" s="93">
        <v>5</v>
      </c>
      <c r="R69" s="93">
        <v>0</v>
      </c>
      <c r="S69" s="93">
        <v>60</v>
      </c>
      <c r="T69" s="134"/>
      <c r="U69" s="134"/>
      <c r="V69" s="134"/>
      <c r="W69" s="134"/>
      <c r="X69" s="134"/>
      <c r="Y69" s="134"/>
      <c r="Z69" s="134"/>
      <c r="AA69" s="134"/>
      <c r="AB69" s="134"/>
      <c r="AC69" s="134"/>
      <c r="AD69" s="134"/>
      <c r="AE69" s="134"/>
      <c r="AF69" s="134"/>
      <c r="AG69" s="134"/>
      <c r="AH69" s="134"/>
      <c r="AI69" s="134"/>
      <c r="AJ69" s="134"/>
    </row>
    <row r="70" spans="2:56">
      <c r="B70" s="200" t="s">
        <v>81</v>
      </c>
      <c r="C70" s="93">
        <v>375</v>
      </c>
      <c r="D70" s="93">
        <v>45</v>
      </c>
      <c r="E70" s="93">
        <v>85</v>
      </c>
      <c r="F70" s="93">
        <v>0</v>
      </c>
      <c r="G70" s="93">
        <v>0</v>
      </c>
      <c r="H70" s="93">
        <v>380</v>
      </c>
      <c r="I70" s="93">
        <v>5</v>
      </c>
      <c r="J70" s="93">
        <v>10</v>
      </c>
      <c r="K70" s="93">
        <v>10</v>
      </c>
      <c r="L70" s="93">
        <v>0</v>
      </c>
      <c r="M70" s="93">
        <v>0</v>
      </c>
      <c r="N70" s="93">
        <v>10</v>
      </c>
      <c r="O70" s="93">
        <v>0</v>
      </c>
      <c r="P70" s="93">
        <v>10</v>
      </c>
      <c r="Q70" s="93">
        <v>580</v>
      </c>
      <c r="R70" s="93">
        <v>0</v>
      </c>
      <c r="S70" s="93">
        <v>1495</v>
      </c>
      <c r="T70" s="134"/>
      <c r="U70" s="134"/>
      <c r="V70" s="134"/>
      <c r="W70" s="134"/>
      <c r="X70" s="134"/>
      <c r="Y70" s="134"/>
      <c r="Z70" s="134"/>
      <c r="AA70" s="134"/>
      <c r="AB70" s="134"/>
      <c r="AC70" s="134"/>
      <c r="AD70" s="134"/>
      <c r="AE70" s="134"/>
      <c r="AF70" s="134"/>
      <c r="AG70" s="134"/>
      <c r="AH70" s="134"/>
      <c r="AI70" s="134"/>
      <c r="AJ70" s="134"/>
    </row>
    <row r="71" spans="2:56">
      <c r="B71" s="200" t="s">
        <v>254</v>
      </c>
      <c r="C71" s="93">
        <v>885</v>
      </c>
      <c r="D71" s="93">
        <v>250</v>
      </c>
      <c r="E71" s="93">
        <v>555</v>
      </c>
      <c r="F71" s="93">
        <v>25</v>
      </c>
      <c r="G71" s="93">
        <v>130</v>
      </c>
      <c r="H71" s="93">
        <v>805</v>
      </c>
      <c r="I71" s="93">
        <v>50</v>
      </c>
      <c r="J71" s="93">
        <v>65</v>
      </c>
      <c r="K71" s="93">
        <v>55</v>
      </c>
      <c r="L71" s="93">
        <v>1220</v>
      </c>
      <c r="M71" s="93">
        <v>55</v>
      </c>
      <c r="N71" s="93">
        <v>135</v>
      </c>
      <c r="O71" s="93">
        <v>70</v>
      </c>
      <c r="P71" s="93">
        <v>260</v>
      </c>
      <c r="Q71" s="93">
        <v>550</v>
      </c>
      <c r="R71" s="93">
        <v>35</v>
      </c>
      <c r="S71" s="93">
        <v>5135</v>
      </c>
      <c r="T71" s="134"/>
      <c r="U71" s="134"/>
      <c r="V71" s="134"/>
      <c r="W71" s="134"/>
      <c r="X71" s="134"/>
      <c r="Y71" s="134"/>
      <c r="Z71" s="134"/>
      <c r="AA71" s="134"/>
      <c r="AB71" s="134"/>
      <c r="AC71" s="134"/>
      <c r="AD71" s="134"/>
      <c r="AE71" s="134"/>
      <c r="AF71" s="134"/>
      <c r="AG71" s="134"/>
      <c r="AH71" s="134"/>
      <c r="AI71" s="134"/>
      <c r="AJ71" s="134"/>
    </row>
    <row r="72" spans="2:56">
      <c r="B72" s="200" t="s">
        <v>109</v>
      </c>
      <c r="C72" s="93">
        <v>40</v>
      </c>
      <c r="D72" s="93">
        <v>20</v>
      </c>
      <c r="E72" s="93">
        <v>0</v>
      </c>
      <c r="F72" s="93">
        <v>0</v>
      </c>
      <c r="G72" s="93">
        <v>40</v>
      </c>
      <c r="H72" s="93">
        <v>0</v>
      </c>
      <c r="I72" s="93">
        <v>0</v>
      </c>
      <c r="J72" s="93">
        <v>10</v>
      </c>
      <c r="K72" s="93">
        <v>0</v>
      </c>
      <c r="L72" s="93">
        <v>0</v>
      </c>
      <c r="M72" s="93">
        <v>0</v>
      </c>
      <c r="N72" s="93">
        <v>0</v>
      </c>
      <c r="O72" s="93">
        <v>0</v>
      </c>
      <c r="P72" s="93">
        <v>0</v>
      </c>
      <c r="Q72" s="93">
        <v>25</v>
      </c>
      <c r="R72" s="93">
        <v>0</v>
      </c>
      <c r="S72" s="93">
        <v>135</v>
      </c>
      <c r="T72" s="134"/>
      <c r="U72" s="134"/>
      <c r="V72" s="134"/>
      <c r="W72" s="134"/>
      <c r="X72" s="134"/>
      <c r="Y72" s="134"/>
      <c r="Z72" s="134"/>
      <c r="AA72" s="134"/>
      <c r="AB72" s="134"/>
      <c r="AC72" s="134"/>
      <c r="AD72" s="134"/>
      <c r="AE72" s="134"/>
      <c r="AF72" s="134"/>
      <c r="AG72" s="134"/>
      <c r="AH72" s="134"/>
      <c r="AI72" s="134"/>
      <c r="AJ72" s="134"/>
    </row>
    <row r="73" spans="2:56">
      <c r="B73" s="200" t="s">
        <v>82</v>
      </c>
      <c r="C73" s="93">
        <v>10</v>
      </c>
      <c r="D73" s="93">
        <v>0</v>
      </c>
      <c r="E73" s="93">
        <v>15</v>
      </c>
      <c r="F73" s="93">
        <v>0</v>
      </c>
      <c r="G73" s="93">
        <v>0</v>
      </c>
      <c r="H73" s="93">
        <v>0</v>
      </c>
      <c r="I73" s="93">
        <v>0</v>
      </c>
      <c r="J73" s="93">
        <v>0</v>
      </c>
      <c r="K73" s="93">
        <v>0</v>
      </c>
      <c r="L73" s="93">
        <v>0</v>
      </c>
      <c r="M73" s="93">
        <v>0</v>
      </c>
      <c r="N73" s="93">
        <v>0</v>
      </c>
      <c r="O73" s="93">
        <v>0</v>
      </c>
      <c r="P73" s="93">
        <v>5</v>
      </c>
      <c r="Q73" s="93">
        <v>5</v>
      </c>
      <c r="R73" s="93">
        <v>0</v>
      </c>
      <c r="S73" s="93">
        <v>35</v>
      </c>
      <c r="T73" s="134"/>
      <c r="U73" s="134"/>
      <c r="V73" s="134"/>
      <c r="W73" s="134"/>
      <c r="X73" s="134"/>
      <c r="Y73" s="134"/>
      <c r="Z73" s="134"/>
      <c r="AA73" s="134"/>
      <c r="AB73" s="134"/>
      <c r="AC73" s="134"/>
      <c r="AD73" s="134"/>
      <c r="AE73" s="134"/>
      <c r="AF73" s="134"/>
      <c r="AG73" s="134"/>
      <c r="AH73" s="134"/>
      <c r="AI73" s="134"/>
      <c r="AJ73" s="134"/>
    </row>
    <row r="74" spans="2:56">
      <c r="B74" s="200" t="s">
        <v>83</v>
      </c>
      <c r="C74" s="93">
        <v>25</v>
      </c>
      <c r="D74" s="93">
        <v>5</v>
      </c>
      <c r="E74" s="93">
        <v>10</v>
      </c>
      <c r="F74" s="93">
        <v>0</v>
      </c>
      <c r="G74" s="93">
        <v>0</v>
      </c>
      <c r="H74" s="93">
        <v>0</v>
      </c>
      <c r="I74" s="93">
        <v>0</v>
      </c>
      <c r="J74" s="93">
        <v>0</v>
      </c>
      <c r="K74" s="93">
        <v>0</v>
      </c>
      <c r="L74" s="93">
        <v>5</v>
      </c>
      <c r="M74" s="93">
        <v>0</v>
      </c>
      <c r="N74" s="93">
        <v>0</v>
      </c>
      <c r="O74" s="93">
        <v>0</v>
      </c>
      <c r="P74" s="93">
        <v>0</v>
      </c>
      <c r="Q74" s="93">
        <v>5</v>
      </c>
      <c r="R74" s="93">
        <v>0</v>
      </c>
      <c r="S74" s="93">
        <v>55</v>
      </c>
      <c r="T74" s="134"/>
      <c r="U74" s="134"/>
      <c r="V74" s="134"/>
      <c r="W74" s="134"/>
      <c r="X74" s="134"/>
      <c r="Y74" s="134"/>
      <c r="Z74" s="134"/>
      <c r="AA74" s="134"/>
      <c r="AB74" s="134"/>
      <c r="AC74" s="134"/>
      <c r="AD74" s="134"/>
      <c r="AE74" s="134"/>
      <c r="AF74" s="134"/>
      <c r="AG74" s="134"/>
      <c r="AH74" s="134"/>
      <c r="AI74" s="134"/>
      <c r="AJ74" s="134"/>
    </row>
    <row r="75" spans="2:56">
      <c r="B75" s="200" t="s">
        <v>255</v>
      </c>
      <c r="C75" s="93">
        <v>175</v>
      </c>
      <c r="D75" s="93">
        <v>35</v>
      </c>
      <c r="E75" s="93">
        <v>85</v>
      </c>
      <c r="F75" s="93">
        <v>20</v>
      </c>
      <c r="G75" s="93">
        <v>30</v>
      </c>
      <c r="H75" s="93">
        <v>35</v>
      </c>
      <c r="I75" s="93">
        <v>30</v>
      </c>
      <c r="J75" s="93">
        <v>25</v>
      </c>
      <c r="K75" s="93">
        <v>10</v>
      </c>
      <c r="L75" s="93">
        <v>0</v>
      </c>
      <c r="M75" s="93">
        <v>20</v>
      </c>
      <c r="N75" s="93">
        <v>30</v>
      </c>
      <c r="O75" s="93">
        <v>0</v>
      </c>
      <c r="P75" s="93">
        <v>20</v>
      </c>
      <c r="Q75" s="93">
        <v>10</v>
      </c>
      <c r="R75" s="93">
        <v>0</v>
      </c>
      <c r="S75" s="93">
        <v>535</v>
      </c>
      <c r="T75" s="134"/>
      <c r="U75" s="134"/>
      <c r="V75" s="134"/>
      <c r="W75" s="134"/>
      <c r="X75" s="134"/>
      <c r="Y75" s="134"/>
      <c r="Z75" s="134"/>
      <c r="AA75" s="134"/>
      <c r="AB75" s="134"/>
      <c r="AC75" s="134"/>
      <c r="AD75" s="134"/>
      <c r="AE75" s="134"/>
      <c r="AF75" s="134"/>
      <c r="AG75" s="134"/>
      <c r="AH75" s="134"/>
      <c r="AI75" s="134"/>
      <c r="AJ75" s="134"/>
    </row>
    <row r="76" spans="2:56">
      <c r="B76" s="200" t="s">
        <v>256</v>
      </c>
      <c r="C76" s="93">
        <v>185</v>
      </c>
      <c r="D76" s="93">
        <v>75</v>
      </c>
      <c r="E76" s="93">
        <v>170</v>
      </c>
      <c r="F76" s="93">
        <v>0</v>
      </c>
      <c r="G76" s="93">
        <v>30</v>
      </c>
      <c r="H76" s="93">
        <v>15</v>
      </c>
      <c r="I76" s="93">
        <v>15</v>
      </c>
      <c r="J76" s="93">
        <v>20</v>
      </c>
      <c r="K76" s="93">
        <v>20</v>
      </c>
      <c r="L76" s="93">
        <v>70</v>
      </c>
      <c r="M76" s="93">
        <v>20</v>
      </c>
      <c r="N76" s="93">
        <v>10</v>
      </c>
      <c r="O76" s="93">
        <v>10</v>
      </c>
      <c r="P76" s="93">
        <v>105</v>
      </c>
      <c r="Q76" s="93">
        <v>45</v>
      </c>
      <c r="R76" s="93">
        <v>5</v>
      </c>
      <c r="S76" s="93">
        <v>795</v>
      </c>
      <c r="T76" s="134"/>
      <c r="U76" s="134"/>
      <c r="V76" s="134"/>
      <c r="W76" s="134"/>
      <c r="X76" s="134"/>
      <c r="Y76" s="134"/>
      <c r="Z76" s="134"/>
      <c r="AA76" s="134"/>
      <c r="AB76" s="134"/>
      <c r="AC76" s="134"/>
      <c r="AD76" s="134"/>
      <c r="AE76" s="134"/>
      <c r="AF76" s="134"/>
      <c r="AG76" s="134"/>
      <c r="AH76" s="134"/>
      <c r="AI76" s="134"/>
      <c r="AJ76" s="134"/>
    </row>
    <row r="77" spans="2:56">
      <c r="B77" s="200" t="s">
        <v>84</v>
      </c>
      <c r="C77" s="93">
        <v>25</v>
      </c>
      <c r="D77" s="93">
        <v>170</v>
      </c>
      <c r="E77" s="93">
        <v>25</v>
      </c>
      <c r="F77" s="93">
        <v>5</v>
      </c>
      <c r="G77" s="93">
        <v>30</v>
      </c>
      <c r="H77" s="93">
        <v>95</v>
      </c>
      <c r="I77" s="93">
        <v>10</v>
      </c>
      <c r="J77" s="93">
        <v>30</v>
      </c>
      <c r="K77" s="93">
        <v>75</v>
      </c>
      <c r="L77" s="93">
        <v>0</v>
      </c>
      <c r="M77" s="93">
        <v>15</v>
      </c>
      <c r="N77" s="93">
        <v>50</v>
      </c>
      <c r="O77" s="93">
        <v>40</v>
      </c>
      <c r="P77" s="93">
        <v>55</v>
      </c>
      <c r="Q77" s="93">
        <v>50</v>
      </c>
      <c r="R77" s="93">
        <v>5</v>
      </c>
      <c r="S77" s="93">
        <v>675</v>
      </c>
      <c r="T77" s="134"/>
      <c r="U77" s="134"/>
      <c r="V77" s="134"/>
      <c r="W77" s="134"/>
      <c r="X77" s="134"/>
      <c r="Y77" s="134"/>
      <c r="Z77" s="134"/>
      <c r="AA77" s="134"/>
      <c r="AB77" s="134"/>
      <c r="AC77" s="134"/>
      <c r="AD77" s="134"/>
      <c r="AE77" s="134"/>
      <c r="AF77" s="134"/>
      <c r="AG77" s="134"/>
      <c r="AH77" s="134"/>
      <c r="AI77" s="134"/>
      <c r="AJ77" s="134"/>
    </row>
    <row r="78" spans="2:56">
      <c r="B78" s="200" t="s">
        <v>112</v>
      </c>
      <c r="C78" s="93">
        <v>665</v>
      </c>
      <c r="D78" s="93">
        <v>210</v>
      </c>
      <c r="E78" s="93">
        <v>725</v>
      </c>
      <c r="F78" s="93">
        <v>70</v>
      </c>
      <c r="G78" s="93">
        <v>125</v>
      </c>
      <c r="H78" s="93">
        <v>225</v>
      </c>
      <c r="I78" s="93">
        <v>55</v>
      </c>
      <c r="J78" s="93">
        <v>55</v>
      </c>
      <c r="K78" s="93">
        <v>140</v>
      </c>
      <c r="L78" s="93">
        <v>205</v>
      </c>
      <c r="M78" s="93">
        <v>140</v>
      </c>
      <c r="N78" s="93">
        <v>95</v>
      </c>
      <c r="O78" s="93">
        <v>50</v>
      </c>
      <c r="P78" s="93">
        <v>385</v>
      </c>
      <c r="Q78" s="93">
        <v>310</v>
      </c>
      <c r="R78" s="93">
        <v>25</v>
      </c>
      <c r="S78" s="93">
        <v>3475</v>
      </c>
      <c r="T78" s="134"/>
      <c r="U78" s="134"/>
      <c r="V78" s="134"/>
      <c r="W78" s="134"/>
      <c r="X78" s="134"/>
      <c r="Y78" s="134"/>
      <c r="Z78" s="134"/>
      <c r="AA78" s="134"/>
      <c r="AB78" s="134"/>
      <c r="AC78" s="134"/>
      <c r="AD78" s="134"/>
      <c r="AE78" s="134"/>
      <c r="AF78" s="134"/>
      <c r="AG78" s="134"/>
      <c r="AH78" s="134"/>
      <c r="AI78" s="134"/>
      <c r="AJ78" s="134"/>
    </row>
    <row r="79" spans="2:56">
      <c r="B79" s="507" t="s">
        <v>0</v>
      </c>
      <c r="C79" s="512">
        <v>20235</v>
      </c>
      <c r="D79" s="512">
        <v>6510</v>
      </c>
      <c r="E79" s="512">
        <v>12380</v>
      </c>
      <c r="F79" s="512">
        <v>1480</v>
      </c>
      <c r="G79" s="512">
        <v>3750</v>
      </c>
      <c r="H79" s="512">
        <v>6125</v>
      </c>
      <c r="I79" s="512">
        <v>1760</v>
      </c>
      <c r="J79" s="512">
        <v>1655</v>
      </c>
      <c r="K79" s="512">
        <v>2545</v>
      </c>
      <c r="L79" s="512">
        <v>5635</v>
      </c>
      <c r="M79" s="512">
        <v>3415</v>
      </c>
      <c r="N79" s="512">
        <v>2385</v>
      </c>
      <c r="O79" s="512">
        <v>840</v>
      </c>
      <c r="P79" s="512">
        <v>7300</v>
      </c>
      <c r="Q79" s="512">
        <v>12095</v>
      </c>
      <c r="R79" s="512">
        <v>535</v>
      </c>
      <c r="S79" s="512">
        <v>87970</v>
      </c>
      <c r="T79" s="134"/>
      <c r="U79" s="134"/>
      <c r="V79" s="134"/>
      <c r="W79" s="134"/>
      <c r="X79" s="134"/>
      <c r="Y79" s="134"/>
      <c r="Z79" s="134"/>
      <c r="AA79" s="134"/>
      <c r="AB79" s="134"/>
      <c r="AC79" s="134"/>
      <c r="AD79" s="134"/>
      <c r="AE79" s="134"/>
      <c r="AF79" s="134"/>
      <c r="AG79" s="134"/>
      <c r="AH79" s="134"/>
      <c r="AI79" s="134"/>
      <c r="AJ79" s="134"/>
      <c r="AP79" s="153"/>
      <c r="AQ79" s="153"/>
      <c r="AR79" s="153"/>
      <c r="AS79" s="153"/>
      <c r="AT79" s="153"/>
      <c r="AU79" s="153"/>
      <c r="AV79" s="153"/>
      <c r="AW79" s="153"/>
      <c r="AX79" s="153"/>
      <c r="AY79" s="153"/>
      <c r="AZ79" s="153"/>
      <c r="BA79" s="153"/>
      <c r="BB79" s="153"/>
      <c r="BC79" s="153"/>
      <c r="BD79" s="153"/>
    </row>
    <row r="80" spans="2:56" ht="6.75" customHeight="1">
      <c r="C80" s="93"/>
      <c r="D80" s="93"/>
      <c r="E80" s="93"/>
      <c r="F80" s="93"/>
      <c r="G80" s="93"/>
      <c r="H80" s="93"/>
      <c r="I80" s="93"/>
      <c r="J80" s="93"/>
      <c r="K80" s="93"/>
      <c r="L80" s="92"/>
      <c r="M80" s="92"/>
      <c r="N80" s="92"/>
      <c r="O80" s="92"/>
      <c r="P80" s="92"/>
      <c r="Q80" s="92"/>
      <c r="R80" s="92"/>
      <c r="S80" s="93"/>
      <c r="T80" s="134"/>
      <c r="U80" s="134"/>
      <c r="V80" s="134"/>
      <c r="W80" s="134"/>
      <c r="X80" s="134"/>
      <c r="Y80" s="134"/>
      <c r="Z80" s="134"/>
      <c r="AA80" s="134"/>
      <c r="AB80" s="134"/>
      <c r="AC80" s="134"/>
      <c r="AD80" s="134"/>
      <c r="AE80" s="134"/>
      <c r="AF80" s="134"/>
      <c r="AG80" s="134"/>
      <c r="AH80" s="134"/>
      <c r="AI80" s="134"/>
      <c r="AJ80" s="134"/>
      <c r="AK80" s="134"/>
    </row>
    <row r="81" spans="2:56" ht="12.75" customHeight="1">
      <c r="B81" s="31" t="s">
        <v>615</v>
      </c>
      <c r="C81" s="93"/>
      <c r="D81" s="93"/>
      <c r="E81" s="93"/>
      <c r="F81" s="93"/>
      <c r="G81" s="93"/>
      <c r="H81" s="93"/>
      <c r="I81" s="93"/>
      <c r="J81" s="93"/>
      <c r="K81" s="93"/>
      <c r="L81" s="92"/>
      <c r="M81" s="92"/>
      <c r="N81" s="92"/>
      <c r="O81" s="92"/>
      <c r="P81" s="92"/>
      <c r="Q81" s="92"/>
      <c r="R81" s="92"/>
      <c r="S81" s="93"/>
      <c r="T81" s="134"/>
      <c r="U81" s="134"/>
    </row>
    <row r="82" spans="2:56" ht="12.75" customHeight="1">
      <c r="B82" s="157" t="s">
        <v>325</v>
      </c>
      <c r="C82" s="133">
        <v>580</v>
      </c>
      <c r="D82" s="133">
        <v>1255</v>
      </c>
      <c r="E82" s="133">
        <v>1545</v>
      </c>
      <c r="F82" s="133">
        <v>340</v>
      </c>
      <c r="G82" s="133">
        <v>665</v>
      </c>
      <c r="H82" s="133">
        <v>615</v>
      </c>
      <c r="I82" s="133">
        <v>255</v>
      </c>
      <c r="J82" s="133">
        <v>260</v>
      </c>
      <c r="K82" s="133">
        <v>375</v>
      </c>
      <c r="L82" s="133">
        <v>810</v>
      </c>
      <c r="M82" s="133">
        <v>800</v>
      </c>
      <c r="N82" s="133">
        <v>295</v>
      </c>
      <c r="O82" s="133">
        <v>280</v>
      </c>
      <c r="P82" s="133">
        <v>1290</v>
      </c>
      <c r="Q82" s="133">
        <v>395</v>
      </c>
      <c r="R82" s="133">
        <v>85</v>
      </c>
      <c r="S82" s="133">
        <v>9775</v>
      </c>
      <c r="T82" s="134"/>
      <c r="U82" s="134"/>
      <c r="AN82" s="134"/>
    </row>
    <row r="83" spans="2:56" ht="12.75" customHeight="1">
      <c r="B83" s="91" t="s">
        <v>326</v>
      </c>
      <c r="C83" s="93">
        <v>510</v>
      </c>
      <c r="D83" s="93">
        <v>170</v>
      </c>
      <c r="E83" s="93">
        <v>190</v>
      </c>
      <c r="F83" s="93">
        <v>10</v>
      </c>
      <c r="G83" s="93">
        <v>40</v>
      </c>
      <c r="H83" s="93">
        <v>65</v>
      </c>
      <c r="I83" s="93">
        <v>25</v>
      </c>
      <c r="J83" s="93">
        <v>55</v>
      </c>
      <c r="K83" s="93">
        <v>70</v>
      </c>
      <c r="L83" s="93">
        <v>90</v>
      </c>
      <c r="M83" s="93">
        <v>25</v>
      </c>
      <c r="N83" s="93">
        <v>45</v>
      </c>
      <c r="O83" s="93">
        <v>5</v>
      </c>
      <c r="P83" s="93">
        <v>110</v>
      </c>
      <c r="Q83" s="93">
        <v>195</v>
      </c>
      <c r="R83" s="93">
        <v>10</v>
      </c>
      <c r="S83" s="93">
        <v>1605</v>
      </c>
      <c r="T83" s="134"/>
      <c r="U83" s="134"/>
      <c r="AN83" s="134"/>
    </row>
    <row r="84" spans="2:56" ht="12.75" customHeight="1">
      <c r="B84" s="91" t="s">
        <v>327</v>
      </c>
      <c r="C84" s="93">
        <v>5</v>
      </c>
      <c r="D84" s="93">
        <v>10</v>
      </c>
      <c r="E84" s="93">
        <v>5</v>
      </c>
      <c r="F84" s="93">
        <v>0</v>
      </c>
      <c r="G84" s="93">
        <v>0</v>
      </c>
      <c r="H84" s="93">
        <v>5</v>
      </c>
      <c r="I84" s="93">
        <v>0</v>
      </c>
      <c r="J84" s="93">
        <v>0</v>
      </c>
      <c r="K84" s="93">
        <v>0</v>
      </c>
      <c r="L84" s="93">
        <v>0</v>
      </c>
      <c r="M84" s="93">
        <v>0</v>
      </c>
      <c r="N84" s="93">
        <v>5</v>
      </c>
      <c r="O84" s="93">
        <v>5</v>
      </c>
      <c r="P84" s="93">
        <v>5</v>
      </c>
      <c r="Q84" s="93">
        <v>10</v>
      </c>
      <c r="R84" s="93">
        <v>0</v>
      </c>
      <c r="S84" s="93">
        <v>55</v>
      </c>
      <c r="T84" s="134"/>
      <c r="U84" s="134"/>
      <c r="AN84" s="134"/>
    </row>
    <row r="85" spans="2:56" ht="12.75" customHeight="1">
      <c r="B85" s="91" t="s">
        <v>328</v>
      </c>
      <c r="C85" s="93">
        <v>105</v>
      </c>
      <c r="D85" s="93">
        <v>5</v>
      </c>
      <c r="E85" s="93">
        <v>40</v>
      </c>
      <c r="F85" s="93">
        <v>0</v>
      </c>
      <c r="G85" s="93">
        <v>0</v>
      </c>
      <c r="H85" s="93">
        <v>190</v>
      </c>
      <c r="I85" s="93">
        <v>0</v>
      </c>
      <c r="J85" s="93">
        <v>0</v>
      </c>
      <c r="K85" s="93">
        <v>0</v>
      </c>
      <c r="L85" s="93">
        <v>45</v>
      </c>
      <c r="M85" s="93">
        <v>0</v>
      </c>
      <c r="N85" s="93">
        <v>0</v>
      </c>
      <c r="O85" s="93">
        <v>0</v>
      </c>
      <c r="P85" s="93">
        <v>5</v>
      </c>
      <c r="Q85" s="93">
        <v>230</v>
      </c>
      <c r="R85" s="93">
        <v>0</v>
      </c>
      <c r="S85" s="93">
        <v>625</v>
      </c>
      <c r="T85" s="134"/>
      <c r="U85" s="134"/>
      <c r="AN85" s="134"/>
    </row>
    <row r="86" spans="2:56" ht="12.75" customHeight="1">
      <c r="B86" s="91" t="s">
        <v>329</v>
      </c>
      <c r="C86" s="93">
        <v>5105</v>
      </c>
      <c r="D86" s="93">
        <v>1040</v>
      </c>
      <c r="E86" s="93">
        <v>2115</v>
      </c>
      <c r="F86" s="93">
        <v>570</v>
      </c>
      <c r="G86" s="93">
        <v>655</v>
      </c>
      <c r="H86" s="93">
        <v>785</v>
      </c>
      <c r="I86" s="93">
        <v>645</v>
      </c>
      <c r="J86" s="93">
        <v>395</v>
      </c>
      <c r="K86" s="93">
        <v>540</v>
      </c>
      <c r="L86" s="93">
        <v>735</v>
      </c>
      <c r="M86" s="93">
        <v>670</v>
      </c>
      <c r="N86" s="93">
        <v>520</v>
      </c>
      <c r="O86" s="93">
        <v>205</v>
      </c>
      <c r="P86" s="93">
        <v>1570</v>
      </c>
      <c r="Q86" s="93">
        <v>810</v>
      </c>
      <c r="R86" s="93">
        <v>135</v>
      </c>
      <c r="S86" s="93">
        <v>16465</v>
      </c>
      <c r="T86" s="134"/>
      <c r="U86" s="134"/>
      <c r="AN86" s="134"/>
    </row>
    <row r="87" spans="2:56" ht="12.75" customHeight="1">
      <c r="B87" s="91" t="s">
        <v>330</v>
      </c>
      <c r="C87" s="93">
        <v>2110</v>
      </c>
      <c r="D87" s="93">
        <v>645</v>
      </c>
      <c r="E87" s="93">
        <v>1625</v>
      </c>
      <c r="F87" s="93">
        <v>305</v>
      </c>
      <c r="G87" s="93">
        <v>590</v>
      </c>
      <c r="H87" s="93">
        <v>680</v>
      </c>
      <c r="I87" s="93">
        <v>70</v>
      </c>
      <c r="J87" s="93">
        <v>75</v>
      </c>
      <c r="K87" s="93">
        <v>275</v>
      </c>
      <c r="L87" s="93">
        <v>775</v>
      </c>
      <c r="M87" s="93">
        <v>320</v>
      </c>
      <c r="N87" s="93">
        <v>445</v>
      </c>
      <c r="O87" s="93">
        <v>35</v>
      </c>
      <c r="P87" s="93">
        <v>730</v>
      </c>
      <c r="Q87" s="93">
        <v>740</v>
      </c>
      <c r="R87" s="93">
        <v>55</v>
      </c>
      <c r="S87" s="93">
        <v>9430</v>
      </c>
      <c r="T87" s="134"/>
      <c r="U87" s="134"/>
      <c r="AN87" s="134"/>
    </row>
    <row r="88" spans="2:56" ht="12.75" customHeight="1">
      <c r="B88" s="91" t="s">
        <v>331</v>
      </c>
      <c r="C88" s="93">
        <v>640</v>
      </c>
      <c r="D88" s="93">
        <v>130</v>
      </c>
      <c r="E88" s="93">
        <v>1515</v>
      </c>
      <c r="F88" s="93">
        <v>60</v>
      </c>
      <c r="G88" s="93">
        <v>90</v>
      </c>
      <c r="H88" s="93">
        <v>130</v>
      </c>
      <c r="I88" s="93">
        <v>30</v>
      </c>
      <c r="J88" s="93">
        <v>45</v>
      </c>
      <c r="K88" s="93">
        <v>45</v>
      </c>
      <c r="L88" s="93">
        <v>135</v>
      </c>
      <c r="M88" s="93">
        <v>75</v>
      </c>
      <c r="N88" s="93">
        <v>60</v>
      </c>
      <c r="O88" s="93">
        <v>35</v>
      </c>
      <c r="P88" s="93">
        <v>155</v>
      </c>
      <c r="Q88" s="93">
        <v>560</v>
      </c>
      <c r="R88" s="93">
        <v>20</v>
      </c>
      <c r="S88" s="93">
        <v>3730</v>
      </c>
      <c r="T88" s="134"/>
      <c r="U88" s="134"/>
      <c r="AN88" s="134"/>
    </row>
    <row r="89" spans="2:56" ht="12.75" customHeight="1">
      <c r="B89" s="91" t="s">
        <v>332</v>
      </c>
      <c r="C89" s="93">
        <v>5515</v>
      </c>
      <c r="D89" s="93">
        <v>1080</v>
      </c>
      <c r="E89" s="93">
        <v>1505</v>
      </c>
      <c r="F89" s="93">
        <v>105</v>
      </c>
      <c r="G89" s="93">
        <v>455</v>
      </c>
      <c r="H89" s="93">
        <v>920</v>
      </c>
      <c r="I89" s="93">
        <v>405</v>
      </c>
      <c r="J89" s="93">
        <v>240</v>
      </c>
      <c r="K89" s="93">
        <v>360</v>
      </c>
      <c r="L89" s="93">
        <v>835</v>
      </c>
      <c r="M89" s="93">
        <v>190</v>
      </c>
      <c r="N89" s="93">
        <v>335</v>
      </c>
      <c r="O89" s="93">
        <v>55</v>
      </c>
      <c r="P89" s="93">
        <v>1115</v>
      </c>
      <c r="Q89" s="93">
        <v>2325</v>
      </c>
      <c r="R89" s="93">
        <v>75</v>
      </c>
      <c r="S89" s="93">
        <v>15495</v>
      </c>
      <c r="T89" s="134"/>
      <c r="U89" s="134"/>
      <c r="AN89" s="134"/>
    </row>
    <row r="90" spans="2:56" ht="12.75" customHeight="1">
      <c r="B90" s="91" t="s">
        <v>335</v>
      </c>
      <c r="C90" s="93">
        <v>4585</v>
      </c>
      <c r="D90" s="93">
        <v>1665</v>
      </c>
      <c r="E90" s="93">
        <v>2835</v>
      </c>
      <c r="F90" s="93">
        <v>120</v>
      </c>
      <c r="G90" s="93">
        <v>690</v>
      </c>
      <c r="H90" s="93">
        <v>2090</v>
      </c>
      <c r="I90" s="93">
        <v>180</v>
      </c>
      <c r="J90" s="93">
        <v>495</v>
      </c>
      <c r="K90" s="93">
        <v>640</v>
      </c>
      <c r="L90" s="93">
        <v>1840</v>
      </c>
      <c r="M90" s="93">
        <v>525</v>
      </c>
      <c r="N90" s="93">
        <v>455</v>
      </c>
      <c r="O90" s="93">
        <v>175</v>
      </c>
      <c r="P90" s="93">
        <v>1620</v>
      </c>
      <c r="Q90" s="93">
        <v>6140</v>
      </c>
      <c r="R90" s="93">
        <v>90</v>
      </c>
      <c r="S90" s="93">
        <v>24060</v>
      </c>
      <c r="T90" s="134"/>
      <c r="U90" s="134"/>
      <c r="AN90" s="134"/>
    </row>
    <row r="91" spans="2:56" ht="12.75" customHeight="1">
      <c r="B91" s="507" t="s">
        <v>0</v>
      </c>
      <c r="C91" s="512">
        <v>20235</v>
      </c>
      <c r="D91" s="512">
        <v>6510</v>
      </c>
      <c r="E91" s="512">
        <v>12380</v>
      </c>
      <c r="F91" s="512">
        <v>1480</v>
      </c>
      <c r="G91" s="512">
        <v>3750</v>
      </c>
      <c r="H91" s="512">
        <v>6125</v>
      </c>
      <c r="I91" s="512">
        <v>1760</v>
      </c>
      <c r="J91" s="512">
        <v>1655</v>
      </c>
      <c r="K91" s="512">
        <v>2545</v>
      </c>
      <c r="L91" s="512">
        <v>5635</v>
      </c>
      <c r="M91" s="512">
        <v>3415</v>
      </c>
      <c r="N91" s="512">
        <v>2385</v>
      </c>
      <c r="O91" s="512">
        <v>840</v>
      </c>
      <c r="P91" s="512">
        <v>7300</v>
      </c>
      <c r="Q91" s="512">
        <v>12095</v>
      </c>
      <c r="R91" s="512">
        <v>535</v>
      </c>
      <c r="S91" s="512">
        <v>87970</v>
      </c>
      <c r="T91" s="134"/>
      <c r="U91" s="134"/>
      <c r="AP91" s="153"/>
      <c r="AQ91" s="153"/>
      <c r="AR91" s="153"/>
      <c r="AS91" s="153"/>
      <c r="AT91" s="153"/>
      <c r="AU91" s="153"/>
      <c r="AV91" s="153"/>
      <c r="AW91" s="153"/>
      <c r="AX91" s="153"/>
      <c r="AY91" s="153"/>
      <c r="AZ91" s="153"/>
      <c r="BA91" s="153"/>
      <c r="BB91" s="153"/>
      <c r="BC91" s="153"/>
      <c r="BD91" s="153"/>
    </row>
    <row r="92" spans="2:56" ht="5.25" customHeight="1">
      <c r="C92" s="93"/>
      <c r="D92" s="93"/>
      <c r="E92" s="93"/>
      <c r="F92" s="93"/>
      <c r="G92" s="93"/>
      <c r="H92" s="93"/>
      <c r="I92" s="93"/>
      <c r="J92" s="93"/>
      <c r="K92" s="93"/>
      <c r="L92" s="92"/>
      <c r="M92" s="92"/>
      <c r="N92" s="92"/>
      <c r="O92" s="92"/>
      <c r="P92" s="92"/>
      <c r="Q92" s="92"/>
      <c r="R92" s="92"/>
      <c r="S92" s="93"/>
      <c r="T92" s="134"/>
      <c r="U92" s="134"/>
      <c r="V92" s="134"/>
      <c r="W92" s="134"/>
      <c r="X92" s="134"/>
      <c r="Y92" s="134"/>
      <c r="Z92" s="134"/>
      <c r="AA92" s="134"/>
      <c r="AB92" s="134"/>
      <c r="AC92" s="134"/>
      <c r="AD92" s="134"/>
      <c r="AE92" s="134"/>
      <c r="AF92" s="134"/>
      <c r="AG92" s="134"/>
      <c r="AH92" s="134"/>
      <c r="AI92" s="134"/>
      <c r="AJ92" s="134"/>
      <c r="AK92" s="134"/>
    </row>
    <row r="93" spans="2:56">
      <c r="B93" s="31" t="s">
        <v>613</v>
      </c>
      <c r="C93" s="201"/>
      <c r="D93" s="201"/>
      <c r="E93" s="201"/>
      <c r="F93" s="201"/>
      <c r="G93" s="201"/>
      <c r="H93" s="201"/>
      <c r="I93" s="201"/>
      <c r="J93" s="201"/>
      <c r="K93" s="201"/>
      <c r="L93" s="92"/>
      <c r="M93" s="92"/>
      <c r="N93" s="92"/>
      <c r="O93" s="92"/>
      <c r="P93" s="92"/>
      <c r="Q93" s="92"/>
      <c r="R93" s="92"/>
      <c r="S93" s="201"/>
      <c r="T93" s="134"/>
      <c r="U93" s="134"/>
      <c r="V93" s="134"/>
      <c r="W93" s="134"/>
      <c r="X93" s="134"/>
      <c r="Y93" s="134"/>
      <c r="Z93" s="134"/>
      <c r="AA93" s="134"/>
      <c r="AB93" s="134"/>
      <c r="AC93" s="134"/>
      <c r="AD93" s="134"/>
      <c r="AE93" s="134"/>
      <c r="AF93" s="134"/>
      <c r="AG93" s="134"/>
      <c r="AH93" s="134"/>
      <c r="AI93" s="134"/>
      <c r="AJ93" s="134"/>
      <c r="AK93" s="134"/>
    </row>
    <row r="94" spans="2:56" ht="12.75" customHeight="1">
      <c r="B94" s="202" t="s">
        <v>185</v>
      </c>
      <c r="C94" s="135">
        <v>755</v>
      </c>
      <c r="D94" s="135">
        <v>15</v>
      </c>
      <c r="E94" s="135">
        <v>110</v>
      </c>
      <c r="F94" s="135">
        <v>5</v>
      </c>
      <c r="G94" s="135">
        <v>5</v>
      </c>
      <c r="H94" s="135">
        <v>20</v>
      </c>
      <c r="I94" s="135">
        <v>350</v>
      </c>
      <c r="J94" s="135">
        <v>20</v>
      </c>
      <c r="K94" s="135">
        <v>5</v>
      </c>
      <c r="L94" s="133">
        <v>35</v>
      </c>
      <c r="M94" s="133">
        <v>5</v>
      </c>
      <c r="N94" s="133">
        <v>5</v>
      </c>
      <c r="O94" s="133">
        <v>0</v>
      </c>
      <c r="P94" s="133">
        <v>5</v>
      </c>
      <c r="Q94" s="133">
        <v>20</v>
      </c>
      <c r="R94" s="133">
        <v>0</v>
      </c>
      <c r="S94" s="135">
        <v>1350</v>
      </c>
      <c r="T94" s="134"/>
      <c r="U94" s="134"/>
      <c r="V94" s="134"/>
      <c r="W94" s="134"/>
      <c r="X94" s="134"/>
      <c r="Y94" s="134"/>
      <c r="Z94" s="134"/>
      <c r="AA94" s="134"/>
      <c r="AB94" s="134"/>
      <c r="AC94" s="134"/>
      <c r="AD94" s="134"/>
      <c r="AE94" s="134"/>
      <c r="AF94" s="134"/>
      <c r="AG94" s="134"/>
      <c r="AH94" s="134"/>
      <c r="AI94" s="134"/>
      <c r="AJ94" s="134"/>
      <c r="AK94" s="134"/>
    </row>
    <row r="95" spans="2:56" ht="12.75" customHeight="1">
      <c r="B95" s="203" t="s">
        <v>186</v>
      </c>
      <c r="C95" s="124">
        <v>140</v>
      </c>
      <c r="D95" s="124">
        <v>415</v>
      </c>
      <c r="E95" s="124">
        <v>995</v>
      </c>
      <c r="F95" s="124">
        <v>40</v>
      </c>
      <c r="G95" s="124">
        <v>90</v>
      </c>
      <c r="H95" s="124">
        <v>305</v>
      </c>
      <c r="I95" s="124">
        <v>40</v>
      </c>
      <c r="J95" s="124">
        <v>0</v>
      </c>
      <c r="K95" s="124">
        <v>110</v>
      </c>
      <c r="L95" s="93">
        <v>370</v>
      </c>
      <c r="M95" s="93">
        <v>515</v>
      </c>
      <c r="N95" s="93">
        <v>195</v>
      </c>
      <c r="O95" s="93">
        <v>55</v>
      </c>
      <c r="P95" s="93">
        <v>915</v>
      </c>
      <c r="Q95" s="93">
        <v>135</v>
      </c>
      <c r="R95" s="93">
        <v>60</v>
      </c>
      <c r="S95" s="124">
        <v>4350</v>
      </c>
      <c r="T95" s="134"/>
      <c r="U95" s="134"/>
      <c r="V95" s="134"/>
      <c r="W95" s="134"/>
      <c r="X95" s="134"/>
      <c r="Y95" s="134"/>
      <c r="Z95" s="134"/>
      <c r="AA95" s="134"/>
      <c r="AB95" s="134"/>
      <c r="AC95" s="134"/>
      <c r="AD95" s="134"/>
      <c r="AE95" s="134"/>
      <c r="AF95" s="134"/>
      <c r="AG95" s="134"/>
      <c r="AH95" s="134"/>
      <c r="AI95" s="134"/>
      <c r="AJ95" s="134"/>
      <c r="AK95" s="134"/>
    </row>
    <row r="96" spans="2:56" ht="12.75" customHeight="1">
      <c r="B96" s="203" t="s">
        <v>187</v>
      </c>
      <c r="C96" s="124">
        <v>40</v>
      </c>
      <c r="D96" s="124">
        <v>5</v>
      </c>
      <c r="E96" s="124">
        <v>10</v>
      </c>
      <c r="F96" s="124">
        <v>0</v>
      </c>
      <c r="G96" s="124">
        <v>0</v>
      </c>
      <c r="H96" s="124">
        <v>0</v>
      </c>
      <c r="I96" s="124">
        <v>5</v>
      </c>
      <c r="J96" s="124">
        <v>5</v>
      </c>
      <c r="K96" s="124">
        <v>5</v>
      </c>
      <c r="L96" s="93">
        <v>5</v>
      </c>
      <c r="M96" s="124">
        <v>0</v>
      </c>
      <c r="N96" s="93">
        <v>5</v>
      </c>
      <c r="O96" s="124">
        <v>0</v>
      </c>
      <c r="P96" s="93">
        <v>10</v>
      </c>
      <c r="Q96" s="93">
        <v>20</v>
      </c>
      <c r="R96" s="93">
        <v>0</v>
      </c>
      <c r="S96" s="124">
        <v>105</v>
      </c>
      <c r="T96" s="134"/>
      <c r="U96" s="134"/>
      <c r="V96" s="134"/>
      <c r="W96" s="134"/>
      <c r="X96" s="134"/>
      <c r="Y96" s="134"/>
      <c r="Z96" s="134"/>
      <c r="AA96" s="134"/>
      <c r="AB96" s="134"/>
      <c r="AC96" s="134"/>
      <c r="AD96" s="134"/>
      <c r="AE96" s="134"/>
      <c r="AF96" s="134"/>
      <c r="AG96" s="134"/>
      <c r="AH96" s="134"/>
      <c r="AI96" s="134"/>
      <c r="AJ96" s="134"/>
      <c r="AK96" s="134"/>
    </row>
    <row r="97" spans="2:37" ht="12.75" customHeight="1">
      <c r="B97" s="203" t="s">
        <v>177</v>
      </c>
      <c r="C97" s="124">
        <v>50</v>
      </c>
      <c r="D97" s="124">
        <v>15</v>
      </c>
      <c r="E97" s="124">
        <v>55</v>
      </c>
      <c r="F97" s="124">
        <v>20</v>
      </c>
      <c r="G97" s="124">
        <v>35</v>
      </c>
      <c r="H97" s="124">
        <v>25</v>
      </c>
      <c r="I97" s="124">
        <v>0</v>
      </c>
      <c r="J97" s="124">
        <v>20</v>
      </c>
      <c r="K97" s="124">
        <v>5</v>
      </c>
      <c r="L97" s="93">
        <v>5</v>
      </c>
      <c r="M97" s="93">
        <v>25</v>
      </c>
      <c r="N97" s="93">
        <v>0</v>
      </c>
      <c r="O97" s="93">
        <v>0</v>
      </c>
      <c r="P97" s="93">
        <v>0</v>
      </c>
      <c r="Q97" s="93">
        <v>30</v>
      </c>
      <c r="R97" s="93">
        <v>0</v>
      </c>
      <c r="S97" s="124">
        <v>290</v>
      </c>
      <c r="T97" s="134"/>
      <c r="U97" s="134"/>
      <c r="V97" s="134"/>
      <c r="W97" s="134"/>
      <c r="X97" s="134"/>
      <c r="Y97" s="134"/>
      <c r="Z97" s="134"/>
      <c r="AA97" s="134"/>
      <c r="AB97" s="134"/>
      <c r="AC97" s="134"/>
      <c r="AD97" s="134"/>
      <c r="AE97" s="134"/>
      <c r="AF97" s="134"/>
      <c r="AG97" s="134"/>
      <c r="AH97" s="134"/>
      <c r="AI97" s="134"/>
      <c r="AJ97" s="134"/>
      <c r="AK97" s="134"/>
    </row>
    <row r="98" spans="2:37" ht="12.75" customHeight="1">
      <c r="B98" s="203" t="s">
        <v>188</v>
      </c>
      <c r="C98" s="124">
        <v>40</v>
      </c>
      <c r="D98" s="124">
        <v>0</v>
      </c>
      <c r="E98" s="124">
        <v>15</v>
      </c>
      <c r="F98" s="124">
        <v>0</v>
      </c>
      <c r="G98" s="124">
        <v>0</v>
      </c>
      <c r="H98" s="124">
        <v>0</v>
      </c>
      <c r="I98" s="124">
        <v>0</v>
      </c>
      <c r="J98" s="124">
        <v>0</v>
      </c>
      <c r="K98" s="124">
        <v>0</v>
      </c>
      <c r="L98" s="124">
        <v>5</v>
      </c>
      <c r="M98" s="124">
        <v>0</v>
      </c>
      <c r="N98" s="124">
        <v>5</v>
      </c>
      <c r="O98" s="124">
        <v>0</v>
      </c>
      <c r="P98" s="93">
        <v>5</v>
      </c>
      <c r="Q98" s="93">
        <v>210</v>
      </c>
      <c r="R98" s="124">
        <v>0</v>
      </c>
      <c r="S98" s="124">
        <v>275</v>
      </c>
      <c r="T98" s="134"/>
      <c r="U98" s="134"/>
      <c r="V98" s="134"/>
      <c r="W98" s="134"/>
      <c r="X98" s="134"/>
      <c r="Y98" s="134"/>
      <c r="Z98" s="134"/>
      <c r="AA98" s="134"/>
      <c r="AB98" s="134"/>
      <c r="AC98" s="134"/>
      <c r="AD98" s="134"/>
      <c r="AE98" s="134"/>
      <c r="AF98" s="134"/>
      <c r="AG98" s="134"/>
      <c r="AH98" s="134"/>
      <c r="AI98" s="134"/>
      <c r="AJ98" s="134"/>
      <c r="AK98" s="134"/>
    </row>
    <row r="99" spans="2:37" ht="12.75" customHeight="1">
      <c r="B99" s="203" t="s">
        <v>189</v>
      </c>
      <c r="C99" s="124">
        <v>470</v>
      </c>
      <c r="D99" s="124">
        <v>165</v>
      </c>
      <c r="E99" s="124">
        <v>180</v>
      </c>
      <c r="F99" s="124">
        <v>10</v>
      </c>
      <c r="G99" s="124">
        <v>40</v>
      </c>
      <c r="H99" s="124">
        <v>65</v>
      </c>
      <c r="I99" s="124">
        <v>20</v>
      </c>
      <c r="J99" s="124">
        <v>45</v>
      </c>
      <c r="K99" s="124">
        <v>65</v>
      </c>
      <c r="L99" s="93">
        <v>85</v>
      </c>
      <c r="M99" s="93">
        <v>25</v>
      </c>
      <c r="N99" s="93">
        <v>40</v>
      </c>
      <c r="O99" s="93">
        <v>5</v>
      </c>
      <c r="P99" s="93">
        <v>100</v>
      </c>
      <c r="Q99" s="93">
        <v>175</v>
      </c>
      <c r="R99" s="93">
        <v>10</v>
      </c>
      <c r="S99" s="124">
        <v>1500</v>
      </c>
      <c r="T99" s="134"/>
      <c r="U99" s="134"/>
      <c r="V99" s="134"/>
      <c r="W99" s="134"/>
      <c r="X99" s="134"/>
      <c r="Y99" s="134"/>
      <c r="Z99" s="134"/>
      <c r="AA99" s="134"/>
      <c r="AB99" s="134"/>
      <c r="AC99" s="134"/>
      <c r="AD99" s="134"/>
      <c r="AE99" s="134"/>
      <c r="AF99" s="134"/>
      <c r="AG99" s="134"/>
      <c r="AH99" s="134"/>
      <c r="AI99" s="134"/>
      <c r="AJ99" s="134"/>
      <c r="AK99" s="134"/>
    </row>
    <row r="100" spans="2:37" ht="12.75" customHeight="1">
      <c r="B100" s="204" t="s">
        <v>178</v>
      </c>
      <c r="C100" s="408">
        <v>1350</v>
      </c>
      <c r="D100" s="408">
        <v>225</v>
      </c>
      <c r="E100" s="408">
        <v>410</v>
      </c>
      <c r="F100" s="408">
        <v>40</v>
      </c>
      <c r="G100" s="408">
        <v>160</v>
      </c>
      <c r="H100" s="408">
        <v>430</v>
      </c>
      <c r="I100" s="124">
        <v>320</v>
      </c>
      <c r="J100" s="124">
        <v>90</v>
      </c>
      <c r="K100" s="124">
        <v>50</v>
      </c>
      <c r="L100" s="93">
        <v>200</v>
      </c>
      <c r="M100" s="93">
        <v>45</v>
      </c>
      <c r="N100" s="93">
        <v>85</v>
      </c>
      <c r="O100" s="93">
        <v>25</v>
      </c>
      <c r="P100" s="93">
        <v>220</v>
      </c>
      <c r="Q100" s="93">
        <v>985</v>
      </c>
      <c r="R100" s="93">
        <v>20</v>
      </c>
      <c r="S100" s="124">
        <v>4650</v>
      </c>
      <c r="T100" s="134"/>
      <c r="U100" s="134"/>
      <c r="V100" s="134"/>
      <c r="W100" s="134"/>
      <c r="X100" s="134"/>
      <c r="Y100" s="134"/>
      <c r="Z100" s="134"/>
      <c r="AA100" s="134"/>
      <c r="AB100" s="134"/>
      <c r="AC100" s="134"/>
      <c r="AD100" s="134"/>
      <c r="AE100" s="134"/>
      <c r="AF100" s="134"/>
      <c r="AG100" s="134"/>
      <c r="AH100" s="134"/>
      <c r="AI100" s="134"/>
      <c r="AJ100" s="134"/>
      <c r="AK100" s="134"/>
    </row>
    <row r="101" spans="2:37" ht="12.75" customHeight="1">
      <c r="B101" s="204" t="s">
        <v>179</v>
      </c>
      <c r="C101" s="408">
        <v>460</v>
      </c>
      <c r="D101" s="408">
        <v>195</v>
      </c>
      <c r="E101" s="408">
        <v>405</v>
      </c>
      <c r="F101" s="408">
        <v>35</v>
      </c>
      <c r="G101" s="408">
        <v>45</v>
      </c>
      <c r="H101" s="408">
        <v>70</v>
      </c>
      <c r="I101" s="124">
        <v>45</v>
      </c>
      <c r="J101" s="124">
        <v>75</v>
      </c>
      <c r="K101" s="124">
        <v>130</v>
      </c>
      <c r="L101" s="93">
        <v>150</v>
      </c>
      <c r="M101" s="93">
        <v>60</v>
      </c>
      <c r="N101" s="93">
        <v>35</v>
      </c>
      <c r="O101" s="93">
        <v>50</v>
      </c>
      <c r="P101" s="93">
        <v>195</v>
      </c>
      <c r="Q101" s="93">
        <v>155</v>
      </c>
      <c r="R101" s="93">
        <v>10</v>
      </c>
      <c r="S101" s="124">
        <v>2115</v>
      </c>
      <c r="T101" s="134"/>
      <c r="U101" s="134"/>
      <c r="V101" s="134"/>
      <c r="W101" s="134"/>
      <c r="X101" s="134"/>
      <c r="Y101" s="134"/>
      <c r="Z101" s="134"/>
      <c r="AA101" s="134"/>
      <c r="AB101" s="134"/>
      <c r="AC101" s="134"/>
      <c r="AD101" s="134"/>
      <c r="AE101" s="134"/>
      <c r="AF101" s="134"/>
      <c r="AG101" s="134"/>
      <c r="AH101" s="134"/>
      <c r="AI101" s="134"/>
      <c r="AJ101" s="134"/>
      <c r="AK101" s="134"/>
    </row>
    <row r="102" spans="2:37" ht="12.75" customHeight="1">
      <c r="B102" s="204" t="s">
        <v>191</v>
      </c>
      <c r="C102" s="408">
        <v>1035</v>
      </c>
      <c r="D102" s="408">
        <v>55</v>
      </c>
      <c r="E102" s="408">
        <v>75</v>
      </c>
      <c r="F102" s="408">
        <v>20</v>
      </c>
      <c r="G102" s="408">
        <v>10</v>
      </c>
      <c r="H102" s="408">
        <v>35</v>
      </c>
      <c r="I102" s="124">
        <v>5</v>
      </c>
      <c r="J102" s="124">
        <v>5</v>
      </c>
      <c r="K102" s="124">
        <v>5</v>
      </c>
      <c r="L102" s="93">
        <v>125</v>
      </c>
      <c r="M102" s="93">
        <v>55</v>
      </c>
      <c r="N102" s="93">
        <v>40</v>
      </c>
      <c r="O102" s="93">
        <v>5</v>
      </c>
      <c r="P102" s="93">
        <v>90</v>
      </c>
      <c r="Q102" s="93">
        <v>75</v>
      </c>
      <c r="R102" s="93">
        <v>5</v>
      </c>
      <c r="S102" s="124">
        <v>1640</v>
      </c>
      <c r="T102" s="134"/>
      <c r="U102" s="134"/>
      <c r="V102" s="134"/>
      <c r="W102" s="134"/>
      <c r="X102" s="134"/>
      <c r="Y102" s="134"/>
      <c r="Z102" s="134"/>
      <c r="AA102" s="134"/>
      <c r="AB102" s="134"/>
      <c r="AC102" s="134"/>
      <c r="AD102" s="134"/>
      <c r="AE102" s="134"/>
      <c r="AF102" s="134"/>
      <c r="AG102" s="134"/>
      <c r="AH102" s="134"/>
      <c r="AI102" s="134"/>
      <c r="AJ102" s="134"/>
      <c r="AK102" s="134"/>
    </row>
    <row r="103" spans="2:37" ht="12.75" customHeight="1">
      <c r="B103" s="204" t="s">
        <v>193</v>
      </c>
      <c r="C103" s="408">
        <v>15</v>
      </c>
      <c r="D103" s="408">
        <v>0</v>
      </c>
      <c r="E103" s="124">
        <v>0</v>
      </c>
      <c r="F103" s="124">
        <v>0</v>
      </c>
      <c r="G103" s="124">
        <v>0</v>
      </c>
      <c r="H103" s="124">
        <v>0</v>
      </c>
      <c r="I103" s="124">
        <v>0</v>
      </c>
      <c r="J103" s="124">
        <v>0</v>
      </c>
      <c r="K103" s="124">
        <v>0</v>
      </c>
      <c r="L103" s="124">
        <v>0</v>
      </c>
      <c r="M103" s="124">
        <v>0</v>
      </c>
      <c r="N103" s="124">
        <v>0</v>
      </c>
      <c r="O103" s="124">
        <v>0</v>
      </c>
      <c r="P103" s="124">
        <v>0</v>
      </c>
      <c r="Q103" s="124">
        <v>0</v>
      </c>
      <c r="R103" s="124">
        <v>0</v>
      </c>
      <c r="S103" s="124">
        <v>15</v>
      </c>
      <c r="T103" s="134"/>
      <c r="U103" s="134"/>
      <c r="V103" s="134"/>
      <c r="W103" s="134"/>
      <c r="X103" s="134"/>
      <c r="Y103" s="134"/>
      <c r="Z103" s="134"/>
      <c r="AA103" s="134"/>
      <c r="AB103" s="134"/>
      <c r="AC103" s="134"/>
      <c r="AD103" s="134"/>
      <c r="AE103" s="134"/>
      <c r="AF103" s="134"/>
      <c r="AG103" s="134"/>
      <c r="AH103" s="134"/>
      <c r="AI103" s="134"/>
      <c r="AJ103" s="134"/>
      <c r="AK103" s="134"/>
    </row>
    <row r="104" spans="2:37" ht="12.75" customHeight="1">
      <c r="B104" s="205" t="s">
        <v>194</v>
      </c>
      <c r="C104" s="408">
        <v>30</v>
      </c>
      <c r="D104" s="408">
        <v>40</v>
      </c>
      <c r="E104" s="408">
        <v>50</v>
      </c>
      <c r="F104" s="408">
        <v>0</v>
      </c>
      <c r="G104" s="408">
        <v>30</v>
      </c>
      <c r="H104" s="408">
        <v>0</v>
      </c>
      <c r="I104" s="124">
        <v>20</v>
      </c>
      <c r="J104" s="124">
        <v>150</v>
      </c>
      <c r="K104" s="408">
        <v>0</v>
      </c>
      <c r="L104" s="124">
        <v>5</v>
      </c>
      <c r="M104" s="124">
        <v>10</v>
      </c>
      <c r="N104" s="124">
        <v>0</v>
      </c>
      <c r="O104" s="124">
        <v>5</v>
      </c>
      <c r="P104" s="124">
        <v>5</v>
      </c>
      <c r="Q104" s="93">
        <v>0</v>
      </c>
      <c r="R104" s="124">
        <v>0</v>
      </c>
      <c r="S104" s="124">
        <v>345</v>
      </c>
      <c r="T104" s="134"/>
      <c r="U104" s="134"/>
      <c r="V104" s="134"/>
      <c r="W104" s="134"/>
      <c r="X104" s="134"/>
      <c r="Y104" s="134"/>
      <c r="Z104" s="134"/>
      <c r="AA104" s="134"/>
      <c r="AB104" s="134"/>
      <c r="AC104" s="134"/>
      <c r="AD104" s="134"/>
      <c r="AE104" s="134"/>
      <c r="AF104" s="134"/>
      <c r="AG104" s="134"/>
      <c r="AH104" s="134"/>
      <c r="AI104" s="134"/>
      <c r="AJ104" s="134"/>
      <c r="AK104" s="134"/>
    </row>
    <row r="105" spans="2:37" ht="12.75" customHeight="1">
      <c r="B105" s="205" t="s">
        <v>195</v>
      </c>
      <c r="C105" s="408">
        <v>2070</v>
      </c>
      <c r="D105" s="408">
        <v>640</v>
      </c>
      <c r="E105" s="408">
        <v>1615</v>
      </c>
      <c r="F105" s="408">
        <v>305</v>
      </c>
      <c r="G105" s="408">
        <v>590</v>
      </c>
      <c r="H105" s="124">
        <v>675</v>
      </c>
      <c r="I105" s="124">
        <v>70</v>
      </c>
      <c r="J105" s="124">
        <v>70</v>
      </c>
      <c r="K105" s="409">
        <v>275</v>
      </c>
      <c r="L105" s="93">
        <v>770</v>
      </c>
      <c r="M105" s="93">
        <v>320</v>
      </c>
      <c r="N105" s="93">
        <v>445</v>
      </c>
      <c r="O105" s="93">
        <v>30</v>
      </c>
      <c r="P105" s="93">
        <v>715</v>
      </c>
      <c r="Q105" s="93">
        <v>735</v>
      </c>
      <c r="R105" s="93">
        <v>50</v>
      </c>
      <c r="S105" s="408">
        <v>9335</v>
      </c>
      <c r="T105" s="134"/>
      <c r="U105" s="134"/>
      <c r="V105" s="134"/>
      <c r="W105" s="134"/>
      <c r="X105" s="134"/>
      <c r="Y105" s="134"/>
      <c r="Z105" s="134"/>
      <c r="AA105" s="134"/>
      <c r="AB105" s="134"/>
      <c r="AC105" s="134"/>
      <c r="AD105" s="134"/>
      <c r="AE105" s="134"/>
      <c r="AF105" s="134"/>
      <c r="AG105" s="134"/>
      <c r="AH105" s="134"/>
      <c r="AI105" s="134"/>
      <c r="AJ105" s="134"/>
      <c r="AK105" s="134"/>
    </row>
    <row r="106" spans="2:37" ht="12.75" customHeight="1">
      <c r="B106" s="205" t="s">
        <v>180</v>
      </c>
      <c r="C106" s="408">
        <v>60</v>
      </c>
      <c r="D106" s="408">
        <v>480</v>
      </c>
      <c r="E106" s="408">
        <v>260</v>
      </c>
      <c r="F106" s="408">
        <v>275</v>
      </c>
      <c r="G106" s="408">
        <v>220</v>
      </c>
      <c r="H106" s="124">
        <v>190</v>
      </c>
      <c r="I106" s="124">
        <v>55</v>
      </c>
      <c r="J106" s="124">
        <v>80</v>
      </c>
      <c r="K106" s="409">
        <v>195</v>
      </c>
      <c r="L106" s="93">
        <v>295</v>
      </c>
      <c r="M106" s="93">
        <v>170</v>
      </c>
      <c r="N106" s="93">
        <v>85</v>
      </c>
      <c r="O106" s="93">
        <v>150</v>
      </c>
      <c r="P106" s="93">
        <v>185</v>
      </c>
      <c r="Q106" s="93">
        <v>145</v>
      </c>
      <c r="R106" s="93">
        <v>20</v>
      </c>
      <c r="S106" s="408">
        <v>2840</v>
      </c>
      <c r="T106" s="134"/>
      <c r="U106" s="134"/>
      <c r="V106" s="134"/>
      <c r="W106" s="134"/>
      <c r="X106" s="134"/>
      <c r="Y106" s="134"/>
      <c r="Z106" s="134"/>
      <c r="AA106" s="134"/>
      <c r="AB106" s="134"/>
      <c r="AC106" s="134"/>
      <c r="AD106" s="134"/>
      <c r="AE106" s="134"/>
      <c r="AF106" s="134"/>
      <c r="AG106" s="134"/>
      <c r="AH106" s="134"/>
      <c r="AI106" s="134"/>
      <c r="AJ106" s="134"/>
      <c r="AK106" s="134"/>
    </row>
    <row r="107" spans="2:37" ht="12.75" customHeight="1">
      <c r="B107" s="205" t="s">
        <v>197</v>
      </c>
      <c r="C107" s="408">
        <v>10</v>
      </c>
      <c r="D107" s="408">
        <v>0</v>
      </c>
      <c r="E107" s="408">
        <v>15</v>
      </c>
      <c r="F107" s="408">
        <v>0</v>
      </c>
      <c r="G107" s="408">
        <v>0</v>
      </c>
      <c r="H107" s="408">
        <v>0</v>
      </c>
      <c r="I107" s="408">
        <v>0</v>
      </c>
      <c r="J107" s="408">
        <v>0</v>
      </c>
      <c r="K107" s="409">
        <v>0</v>
      </c>
      <c r="L107" s="408">
        <v>0</v>
      </c>
      <c r="M107" s="408">
        <v>0</v>
      </c>
      <c r="N107" s="408">
        <v>0</v>
      </c>
      <c r="O107" s="93">
        <v>0</v>
      </c>
      <c r="P107" s="93">
        <v>5</v>
      </c>
      <c r="Q107" s="93">
        <v>5</v>
      </c>
      <c r="R107" s="408">
        <v>0</v>
      </c>
      <c r="S107" s="408">
        <v>35</v>
      </c>
      <c r="T107" s="134"/>
      <c r="U107" s="134"/>
      <c r="V107" s="134"/>
      <c r="W107" s="134"/>
      <c r="X107" s="134"/>
      <c r="Y107" s="134"/>
      <c r="Z107" s="134"/>
      <c r="AA107" s="134"/>
      <c r="AB107" s="134"/>
      <c r="AC107" s="134"/>
      <c r="AD107" s="134"/>
      <c r="AE107" s="134"/>
      <c r="AF107" s="134"/>
      <c r="AG107" s="134"/>
      <c r="AH107" s="134"/>
      <c r="AI107" s="134"/>
      <c r="AJ107" s="134"/>
      <c r="AK107" s="134"/>
    </row>
    <row r="108" spans="2:37" ht="12.75" customHeight="1">
      <c r="B108" s="158" t="s">
        <v>199</v>
      </c>
      <c r="C108" s="408">
        <v>220</v>
      </c>
      <c r="D108" s="408">
        <v>95</v>
      </c>
      <c r="E108" s="408">
        <v>50</v>
      </c>
      <c r="F108" s="408">
        <v>5</v>
      </c>
      <c r="G108" s="408">
        <v>65</v>
      </c>
      <c r="H108" s="124">
        <v>55</v>
      </c>
      <c r="I108" s="124">
        <v>30</v>
      </c>
      <c r="J108" s="124">
        <v>5</v>
      </c>
      <c r="K108" s="409">
        <v>40</v>
      </c>
      <c r="L108" s="124">
        <v>30</v>
      </c>
      <c r="M108" s="124">
        <v>5</v>
      </c>
      <c r="N108" s="124">
        <v>10</v>
      </c>
      <c r="O108" s="124">
        <v>30</v>
      </c>
      <c r="P108" s="93">
        <v>45</v>
      </c>
      <c r="Q108" s="124">
        <v>75</v>
      </c>
      <c r="R108" s="408">
        <v>0</v>
      </c>
      <c r="S108" s="408">
        <v>760</v>
      </c>
      <c r="T108" s="134"/>
      <c r="U108" s="134"/>
      <c r="V108" s="134"/>
      <c r="W108" s="134"/>
      <c r="X108" s="134"/>
      <c r="Y108" s="134"/>
      <c r="Z108" s="134"/>
      <c r="AA108" s="134"/>
      <c r="AB108" s="134"/>
      <c r="AC108" s="134"/>
      <c r="AD108" s="134"/>
      <c r="AE108" s="134"/>
      <c r="AF108" s="134"/>
      <c r="AG108" s="134"/>
      <c r="AH108" s="134"/>
      <c r="AI108" s="134"/>
      <c r="AJ108" s="134"/>
      <c r="AK108" s="134"/>
    </row>
    <row r="109" spans="2:37" ht="12.75" customHeight="1">
      <c r="B109" s="158" t="s">
        <v>200</v>
      </c>
      <c r="C109" s="408">
        <v>3150</v>
      </c>
      <c r="D109" s="408">
        <v>1375</v>
      </c>
      <c r="E109" s="408">
        <v>2215</v>
      </c>
      <c r="F109" s="408">
        <v>115</v>
      </c>
      <c r="G109" s="408">
        <v>600</v>
      </c>
      <c r="H109" s="124">
        <v>935</v>
      </c>
      <c r="I109" s="124">
        <v>135</v>
      </c>
      <c r="J109" s="124">
        <v>435</v>
      </c>
      <c r="K109" s="409">
        <v>575</v>
      </c>
      <c r="L109" s="124">
        <v>665</v>
      </c>
      <c r="M109" s="124">
        <v>465</v>
      </c>
      <c r="N109" s="124">
        <v>340</v>
      </c>
      <c r="O109" s="124">
        <v>125</v>
      </c>
      <c r="P109" s="124">
        <v>1430</v>
      </c>
      <c r="Q109" s="124">
        <v>1685</v>
      </c>
      <c r="R109" s="124">
        <v>70</v>
      </c>
      <c r="S109" s="408">
        <v>14285</v>
      </c>
      <c r="T109" s="134"/>
      <c r="U109" s="134"/>
      <c r="V109" s="134"/>
      <c r="W109" s="134"/>
      <c r="X109" s="134"/>
      <c r="Y109" s="134"/>
      <c r="Z109" s="134"/>
      <c r="AA109" s="134"/>
      <c r="AB109" s="134"/>
      <c r="AC109" s="134"/>
      <c r="AD109" s="134"/>
      <c r="AE109" s="134"/>
      <c r="AF109" s="134"/>
      <c r="AG109" s="134"/>
      <c r="AH109" s="134"/>
      <c r="AI109" s="134"/>
      <c r="AJ109" s="134"/>
      <c r="AK109" s="134"/>
    </row>
    <row r="110" spans="2:37" ht="12.75" customHeight="1">
      <c r="B110" s="158" t="s">
        <v>181</v>
      </c>
      <c r="C110" s="93">
        <v>545</v>
      </c>
      <c r="D110" s="93">
        <v>15</v>
      </c>
      <c r="E110" s="93">
        <v>45</v>
      </c>
      <c r="F110" s="93">
        <v>0</v>
      </c>
      <c r="G110" s="93">
        <v>0</v>
      </c>
      <c r="H110" s="93">
        <v>85</v>
      </c>
      <c r="I110" s="93">
        <v>5</v>
      </c>
      <c r="J110" s="93">
        <v>15</v>
      </c>
      <c r="K110" s="93">
        <v>10</v>
      </c>
      <c r="L110" s="93">
        <v>10</v>
      </c>
      <c r="M110" s="93">
        <v>20</v>
      </c>
      <c r="N110" s="408">
        <v>0</v>
      </c>
      <c r="O110" s="408">
        <v>0</v>
      </c>
      <c r="P110" s="93">
        <v>25</v>
      </c>
      <c r="Q110" s="93">
        <v>3570</v>
      </c>
      <c r="R110" s="93">
        <v>0</v>
      </c>
      <c r="S110" s="93">
        <v>4340</v>
      </c>
      <c r="T110" s="134"/>
      <c r="U110" s="134"/>
      <c r="V110" s="134"/>
      <c r="W110" s="134"/>
      <c r="X110" s="134"/>
      <c r="Y110" s="134"/>
      <c r="Z110" s="134"/>
      <c r="AA110" s="134"/>
      <c r="AB110" s="134"/>
      <c r="AC110" s="134"/>
      <c r="AD110" s="134"/>
      <c r="AE110" s="134"/>
      <c r="AF110" s="134"/>
      <c r="AG110" s="134"/>
      <c r="AH110" s="134"/>
      <c r="AI110" s="134"/>
      <c r="AJ110" s="134"/>
      <c r="AK110" s="134"/>
    </row>
    <row r="111" spans="2:37" ht="12.75" customHeight="1">
      <c r="B111" s="158" t="s">
        <v>202</v>
      </c>
      <c r="C111" s="93">
        <v>10</v>
      </c>
      <c r="D111" s="93">
        <v>0</v>
      </c>
      <c r="E111" s="93">
        <v>25</v>
      </c>
      <c r="F111" s="408">
        <v>0</v>
      </c>
      <c r="G111" s="93">
        <v>5</v>
      </c>
      <c r="H111" s="93">
        <v>0</v>
      </c>
      <c r="I111" s="93">
        <v>5</v>
      </c>
      <c r="J111" s="93">
        <v>5</v>
      </c>
      <c r="K111" s="93">
        <v>15</v>
      </c>
      <c r="L111" s="93">
        <v>10</v>
      </c>
      <c r="M111" s="93">
        <v>0</v>
      </c>
      <c r="N111" s="93">
        <v>5</v>
      </c>
      <c r="O111" s="93">
        <v>0</v>
      </c>
      <c r="P111" s="93">
        <v>10</v>
      </c>
      <c r="Q111" s="93">
        <v>10</v>
      </c>
      <c r="R111" s="93">
        <v>0</v>
      </c>
      <c r="S111" s="93">
        <v>105</v>
      </c>
      <c r="T111" s="134"/>
      <c r="U111" s="134"/>
      <c r="V111" s="134"/>
      <c r="W111" s="134"/>
      <c r="X111" s="134"/>
      <c r="Y111" s="134"/>
      <c r="Z111" s="134"/>
      <c r="AA111" s="134"/>
      <c r="AB111" s="134"/>
      <c r="AC111" s="134"/>
      <c r="AD111" s="134"/>
      <c r="AE111" s="134"/>
      <c r="AF111" s="134"/>
      <c r="AG111" s="134"/>
      <c r="AH111" s="134"/>
      <c r="AI111" s="134"/>
      <c r="AJ111" s="134"/>
      <c r="AK111" s="134"/>
    </row>
    <row r="112" spans="2:37" ht="12.75" customHeight="1">
      <c r="B112" s="158" t="s">
        <v>182</v>
      </c>
      <c r="C112" s="93">
        <v>735</v>
      </c>
      <c r="D112" s="93">
        <v>35</v>
      </c>
      <c r="E112" s="93">
        <v>525</v>
      </c>
      <c r="F112" s="93">
        <v>25</v>
      </c>
      <c r="G112" s="93">
        <v>290</v>
      </c>
      <c r="H112" s="93">
        <v>90</v>
      </c>
      <c r="I112" s="93">
        <v>105</v>
      </c>
      <c r="J112" s="93">
        <v>35</v>
      </c>
      <c r="K112" s="93">
        <v>20</v>
      </c>
      <c r="L112" s="93">
        <v>65</v>
      </c>
      <c r="M112" s="93">
        <v>115</v>
      </c>
      <c r="N112" s="93">
        <v>20</v>
      </c>
      <c r="O112" s="408">
        <v>0</v>
      </c>
      <c r="P112" s="93">
        <v>200</v>
      </c>
      <c r="Q112" s="93">
        <v>95</v>
      </c>
      <c r="R112" s="93">
        <v>10</v>
      </c>
      <c r="S112" s="93">
        <v>2365</v>
      </c>
      <c r="T112" s="134"/>
      <c r="U112" s="134"/>
      <c r="V112" s="134"/>
      <c r="W112" s="134"/>
      <c r="X112" s="134"/>
      <c r="Y112" s="134"/>
      <c r="Z112" s="134"/>
      <c r="AA112" s="134"/>
      <c r="AB112" s="134"/>
      <c r="AC112" s="134"/>
      <c r="AD112" s="134"/>
      <c r="AE112" s="134"/>
      <c r="AF112" s="134"/>
      <c r="AG112" s="134"/>
      <c r="AH112" s="134"/>
      <c r="AI112" s="134"/>
      <c r="AJ112" s="134"/>
      <c r="AK112" s="134"/>
    </row>
    <row r="113" spans="2:37" ht="12.75" customHeight="1">
      <c r="B113" s="158" t="s">
        <v>203</v>
      </c>
      <c r="C113" s="93">
        <v>315</v>
      </c>
      <c r="D113" s="93">
        <v>20</v>
      </c>
      <c r="E113" s="408">
        <v>0</v>
      </c>
      <c r="F113" s="408">
        <v>0</v>
      </c>
      <c r="G113" s="93">
        <v>40</v>
      </c>
      <c r="H113" s="93">
        <v>0</v>
      </c>
      <c r="I113" s="93">
        <v>0</v>
      </c>
      <c r="J113" s="93">
        <v>10</v>
      </c>
      <c r="K113" s="93">
        <v>5</v>
      </c>
      <c r="L113" s="93">
        <v>95</v>
      </c>
      <c r="M113" s="408">
        <v>0</v>
      </c>
      <c r="N113" s="408">
        <v>0</v>
      </c>
      <c r="O113" s="408">
        <v>0</v>
      </c>
      <c r="P113" s="408">
        <v>0</v>
      </c>
      <c r="Q113" s="408">
        <v>0</v>
      </c>
      <c r="R113" s="408">
        <v>0</v>
      </c>
      <c r="S113" s="93">
        <v>490</v>
      </c>
      <c r="T113" s="134"/>
      <c r="U113" s="134"/>
      <c r="V113" s="134"/>
      <c r="W113" s="134"/>
      <c r="X113" s="134"/>
      <c r="Y113" s="134"/>
      <c r="Z113" s="134"/>
      <c r="AA113" s="134"/>
      <c r="AB113" s="134"/>
      <c r="AC113" s="134"/>
      <c r="AD113" s="134"/>
      <c r="AE113" s="134"/>
      <c r="AF113" s="134"/>
      <c r="AG113" s="134"/>
      <c r="AH113" s="134"/>
      <c r="AI113" s="134"/>
      <c r="AJ113" s="134"/>
      <c r="AK113" s="134"/>
    </row>
    <row r="114" spans="2:37" ht="12.75" customHeight="1">
      <c r="B114" s="158" t="s">
        <v>183</v>
      </c>
      <c r="C114" s="93">
        <v>180</v>
      </c>
      <c r="D114" s="93">
        <v>75</v>
      </c>
      <c r="E114" s="93">
        <v>105</v>
      </c>
      <c r="F114" s="93">
        <v>5</v>
      </c>
      <c r="G114" s="93">
        <v>25</v>
      </c>
      <c r="H114" s="93">
        <v>45</v>
      </c>
      <c r="I114" s="93">
        <v>5</v>
      </c>
      <c r="J114" s="93">
        <v>10</v>
      </c>
      <c r="K114" s="93">
        <v>10</v>
      </c>
      <c r="L114" s="93">
        <v>40</v>
      </c>
      <c r="M114" s="93">
        <v>10</v>
      </c>
      <c r="N114" s="93">
        <v>50</v>
      </c>
      <c r="O114" s="93">
        <v>0</v>
      </c>
      <c r="P114" s="93">
        <v>60</v>
      </c>
      <c r="Q114" s="93">
        <v>65</v>
      </c>
      <c r="R114" s="93">
        <v>5</v>
      </c>
      <c r="S114" s="93">
        <v>680</v>
      </c>
      <c r="T114" s="134"/>
      <c r="U114" s="134"/>
      <c r="V114" s="134"/>
      <c r="W114" s="134"/>
      <c r="X114" s="134"/>
      <c r="Y114" s="134"/>
      <c r="Z114" s="134"/>
      <c r="AA114" s="134"/>
      <c r="AB114" s="134"/>
      <c r="AC114" s="134"/>
      <c r="AD114" s="134"/>
      <c r="AE114" s="134"/>
      <c r="AF114" s="134"/>
      <c r="AG114" s="134"/>
      <c r="AH114" s="134"/>
      <c r="AI114" s="134"/>
      <c r="AJ114" s="134"/>
      <c r="AK114" s="134"/>
    </row>
    <row r="115" spans="2:37" ht="12.75" customHeight="1">
      <c r="B115" s="158" t="s">
        <v>336</v>
      </c>
      <c r="C115" s="93">
        <v>35</v>
      </c>
      <c r="D115" s="93">
        <v>10</v>
      </c>
      <c r="E115" s="93">
        <v>15</v>
      </c>
      <c r="F115" s="93">
        <v>5</v>
      </c>
      <c r="G115" s="93">
        <v>10</v>
      </c>
      <c r="H115" s="93">
        <v>5</v>
      </c>
      <c r="I115" s="408">
        <v>0</v>
      </c>
      <c r="J115" s="408">
        <v>0</v>
      </c>
      <c r="K115" s="93">
        <v>5</v>
      </c>
      <c r="L115" s="93">
        <v>5</v>
      </c>
      <c r="M115" s="408">
        <v>0</v>
      </c>
      <c r="N115" s="408">
        <v>0</v>
      </c>
      <c r="O115" s="93">
        <v>5</v>
      </c>
      <c r="P115" s="93">
        <v>20</v>
      </c>
      <c r="Q115" s="93">
        <v>45</v>
      </c>
      <c r="R115" s="408">
        <v>0</v>
      </c>
      <c r="S115" s="93">
        <v>165</v>
      </c>
      <c r="T115" s="134"/>
      <c r="U115" s="134"/>
      <c r="V115" s="134"/>
      <c r="W115" s="134"/>
      <c r="X115" s="134"/>
      <c r="Y115" s="134"/>
      <c r="Z115" s="134"/>
      <c r="AA115" s="134"/>
      <c r="AB115" s="134"/>
      <c r="AC115" s="134"/>
      <c r="AD115" s="134"/>
      <c r="AE115" s="134"/>
      <c r="AF115" s="134"/>
      <c r="AG115" s="134"/>
      <c r="AH115" s="134"/>
      <c r="AI115" s="134"/>
      <c r="AJ115" s="134"/>
      <c r="AK115" s="134"/>
    </row>
    <row r="116" spans="2:37" ht="12.75" customHeight="1">
      <c r="B116" s="158" t="s">
        <v>204</v>
      </c>
      <c r="C116" s="93">
        <v>115</v>
      </c>
      <c r="D116" s="93">
        <v>240</v>
      </c>
      <c r="E116" s="93">
        <v>235</v>
      </c>
      <c r="F116" s="93">
        <v>20</v>
      </c>
      <c r="G116" s="93">
        <v>270</v>
      </c>
      <c r="H116" s="93">
        <v>85</v>
      </c>
      <c r="I116" s="93">
        <v>115</v>
      </c>
      <c r="J116" s="93">
        <v>25</v>
      </c>
      <c r="K116" s="93">
        <v>30</v>
      </c>
      <c r="L116" s="93">
        <v>130</v>
      </c>
      <c r="M116" s="93">
        <v>105</v>
      </c>
      <c r="N116" s="93">
        <v>10</v>
      </c>
      <c r="O116" s="93">
        <v>45</v>
      </c>
      <c r="P116" s="93">
        <v>165</v>
      </c>
      <c r="Q116" s="93">
        <v>45</v>
      </c>
      <c r="R116" s="93">
        <v>10</v>
      </c>
      <c r="S116" s="93">
        <v>1650</v>
      </c>
      <c r="T116" s="134"/>
      <c r="U116" s="134"/>
      <c r="V116" s="134"/>
      <c r="W116" s="134"/>
      <c r="X116" s="134"/>
      <c r="Y116" s="134"/>
      <c r="Z116" s="134"/>
      <c r="AA116" s="134"/>
      <c r="AB116" s="134"/>
      <c r="AC116" s="134"/>
      <c r="AD116" s="134"/>
      <c r="AE116" s="134"/>
      <c r="AF116" s="134"/>
      <c r="AG116" s="134"/>
      <c r="AH116" s="134"/>
      <c r="AI116" s="134"/>
      <c r="AJ116" s="134"/>
      <c r="AK116" s="134"/>
    </row>
    <row r="117" spans="2:37" ht="12.75" customHeight="1">
      <c r="B117" s="158" t="s">
        <v>205</v>
      </c>
      <c r="C117" s="93">
        <v>645</v>
      </c>
      <c r="D117" s="93">
        <v>85</v>
      </c>
      <c r="E117" s="93">
        <v>155</v>
      </c>
      <c r="F117" s="93">
        <v>15</v>
      </c>
      <c r="G117" s="93">
        <v>65</v>
      </c>
      <c r="H117" s="93">
        <v>75</v>
      </c>
      <c r="I117" s="93">
        <v>25</v>
      </c>
      <c r="J117" s="93">
        <v>10</v>
      </c>
      <c r="K117" s="93">
        <v>25</v>
      </c>
      <c r="L117" s="93">
        <v>85</v>
      </c>
      <c r="M117" s="93">
        <v>30</v>
      </c>
      <c r="N117" s="93">
        <v>60</v>
      </c>
      <c r="O117" s="93">
        <v>5</v>
      </c>
      <c r="P117" s="93">
        <v>105</v>
      </c>
      <c r="Q117" s="93">
        <v>220</v>
      </c>
      <c r="R117" s="93">
        <v>15</v>
      </c>
      <c r="S117" s="93">
        <v>1625</v>
      </c>
      <c r="T117" s="134"/>
      <c r="U117" s="134"/>
      <c r="V117" s="134"/>
      <c r="W117" s="134"/>
      <c r="X117" s="134"/>
      <c r="Y117" s="134"/>
      <c r="Z117" s="134"/>
      <c r="AA117" s="134"/>
      <c r="AB117" s="134"/>
      <c r="AC117" s="134"/>
      <c r="AD117" s="134"/>
      <c r="AE117" s="134"/>
      <c r="AF117" s="134"/>
      <c r="AG117" s="134"/>
      <c r="AH117" s="134"/>
      <c r="AI117" s="134"/>
      <c r="AJ117" s="134"/>
      <c r="AK117" s="134"/>
    </row>
    <row r="118" spans="2:37" ht="12.75" customHeight="1">
      <c r="B118" s="158" t="s">
        <v>206</v>
      </c>
      <c r="C118" s="93">
        <v>520</v>
      </c>
      <c r="D118" s="93">
        <v>35</v>
      </c>
      <c r="E118" s="93">
        <v>1355</v>
      </c>
      <c r="F118" s="93">
        <v>15</v>
      </c>
      <c r="G118" s="93">
        <v>45</v>
      </c>
      <c r="H118" s="93">
        <v>45</v>
      </c>
      <c r="I118" s="93">
        <v>15</v>
      </c>
      <c r="J118" s="93">
        <v>30</v>
      </c>
      <c r="K118" s="93">
        <v>20</v>
      </c>
      <c r="L118" s="93">
        <v>75</v>
      </c>
      <c r="M118" s="93">
        <v>15</v>
      </c>
      <c r="N118" s="93">
        <v>35</v>
      </c>
      <c r="O118" s="93">
        <v>20</v>
      </c>
      <c r="P118" s="93">
        <v>80</v>
      </c>
      <c r="Q118" s="93">
        <v>275</v>
      </c>
      <c r="R118" s="93">
        <v>20</v>
      </c>
      <c r="S118" s="93">
        <v>2590</v>
      </c>
      <c r="T118" s="134"/>
      <c r="U118" s="134"/>
      <c r="V118" s="134"/>
      <c r="W118" s="134"/>
      <c r="X118" s="134"/>
      <c r="Y118" s="134"/>
      <c r="Z118" s="134"/>
      <c r="AA118" s="134"/>
      <c r="AB118" s="134"/>
      <c r="AC118" s="134"/>
      <c r="AD118" s="134"/>
      <c r="AE118" s="134"/>
      <c r="AF118" s="134"/>
      <c r="AG118" s="134"/>
      <c r="AH118" s="134"/>
      <c r="AI118" s="134"/>
      <c r="AJ118" s="134"/>
      <c r="AK118" s="134"/>
    </row>
    <row r="119" spans="2:37" ht="12.75" customHeight="1">
      <c r="B119" s="158" t="s">
        <v>207</v>
      </c>
      <c r="C119" s="93">
        <v>5</v>
      </c>
      <c r="D119" s="93">
        <v>0</v>
      </c>
      <c r="E119" s="93">
        <v>0</v>
      </c>
      <c r="F119" s="93">
        <v>0</v>
      </c>
      <c r="G119" s="93">
        <v>0</v>
      </c>
      <c r="H119" s="93">
        <v>0</v>
      </c>
      <c r="I119" s="93">
        <v>0</v>
      </c>
      <c r="J119" s="93">
        <v>0</v>
      </c>
      <c r="K119" s="93">
        <v>0</v>
      </c>
      <c r="L119" s="93">
        <v>0</v>
      </c>
      <c r="M119" s="93">
        <v>0</v>
      </c>
      <c r="N119" s="93">
        <v>0</v>
      </c>
      <c r="O119" s="93">
        <v>0</v>
      </c>
      <c r="P119" s="93">
        <v>0</v>
      </c>
      <c r="Q119" s="93">
        <v>0</v>
      </c>
      <c r="R119" s="93">
        <v>0</v>
      </c>
      <c r="S119" s="93">
        <v>10</v>
      </c>
      <c r="T119" s="134"/>
      <c r="U119" s="134"/>
      <c r="V119" s="134"/>
      <c r="W119" s="134"/>
      <c r="X119" s="134"/>
      <c r="Y119" s="134"/>
      <c r="Z119" s="134"/>
      <c r="AA119" s="134"/>
      <c r="AB119" s="134"/>
      <c r="AC119" s="134"/>
      <c r="AD119" s="134"/>
      <c r="AE119" s="134"/>
      <c r="AF119" s="134"/>
      <c r="AG119" s="134"/>
      <c r="AH119" s="134"/>
      <c r="AI119" s="134"/>
      <c r="AJ119" s="134"/>
      <c r="AK119" s="134"/>
    </row>
    <row r="120" spans="2:37" ht="12.75" customHeight="1">
      <c r="B120" s="158" t="s">
        <v>209</v>
      </c>
      <c r="C120" s="93">
        <v>405</v>
      </c>
      <c r="D120" s="93">
        <v>50</v>
      </c>
      <c r="E120" s="93">
        <v>105</v>
      </c>
      <c r="F120" s="93">
        <v>0</v>
      </c>
      <c r="G120" s="93">
        <v>5</v>
      </c>
      <c r="H120" s="93">
        <v>385</v>
      </c>
      <c r="I120" s="93">
        <v>5</v>
      </c>
      <c r="J120" s="93">
        <v>15</v>
      </c>
      <c r="K120" s="93">
        <v>10</v>
      </c>
      <c r="L120" s="93">
        <v>0</v>
      </c>
      <c r="M120" s="93">
        <v>0</v>
      </c>
      <c r="N120" s="93">
        <v>15</v>
      </c>
      <c r="O120" s="93">
        <v>0</v>
      </c>
      <c r="P120" s="93">
        <v>15</v>
      </c>
      <c r="Q120" s="93">
        <v>590</v>
      </c>
      <c r="R120" s="93">
        <v>0</v>
      </c>
      <c r="S120" s="93">
        <v>1575</v>
      </c>
      <c r="T120" s="134"/>
      <c r="U120" s="134"/>
      <c r="V120" s="134"/>
      <c r="W120" s="134"/>
      <c r="X120" s="134"/>
      <c r="Y120" s="134"/>
      <c r="Z120" s="134"/>
      <c r="AA120" s="134"/>
      <c r="AB120" s="134"/>
      <c r="AC120" s="134"/>
      <c r="AD120" s="134"/>
      <c r="AE120" s="134"/>
      <c r="AF120" s="134"/>
      <c r="AG120" s="134"/>
      <c r="AH120" s="134"/>
      <c r="AI120" s="134"/>
      <c r="AJ120" s="134"/>
      <c r="AK120" s="134"/>
    </row>
    <row r="121" spans="2:37" ht="12.75" customHeight="1">
      <c r="B121" s="158" t="s">
        <v>659</v>
      </c>
      <c r="C121" s="93">
        <v>5</v>
      </c>
      <c r="D121" s="93">
        <v>10</v>
      </c>
      <c r="E121" s="93">
        <v>5</v>
      </c>
      <c r="F121" s="93">
        <v>0</v>
      </c>
      <c r="G121" s="93">
        <v>0</v>
      </c>
      <c r="H121" s="93">
        <v>5</v>
      </c>
      <c r="I121" s="93">
        <v>0</v>
      </c>
      <c r="J121" s="93">
        <v>0</v>
      </c>
      <c r="K121" s="93">
        <v>0</v>
      </c>
      <c r="L121" s="93">
        <v>0</v>
      </c>
      <c r="M121" s="93">
        <v>0</v>
      </c>
      <c r="N121" s="93">
        <v>5</v>
      </c>
      <c r="O121" s="93">
        <v>5</v>
      </c>
      <c r="P121" s="93">
        <v>0</v>
      </c>
      <c r="Q121" s="93">
        <v>10</v>
      </c>
      <c r="R121" s="93">
        <v>0</v>
      </c>
      <c r="S121" s="93">
        <v>45</v>
      </c>
      <c r="T121" s="134"/>
      <c r="U121" s="134"/>
      <c r="V121" s="134"/>
      <c r="W121" s="134"/>
      <c r="X121" s="134"/>
      <c r="Y121" s="134"/>
      <c r="Z121" s="134"/>
      <c r="AA121" s="134"/>
      <c r="AB121" s="134"/>
      <c r="AC121" s="134"/>
      <c r="AD121" s="134"/>
      <c r="AE121" s="134"/>
      <c r="AF121" s="134"/>
      <c r="AG121" s="134"/>
      <c r="AH121" s="134"/>
      <c r="AI121" s="134"/>
      <c r="AJ121" s="134"/>
      <c r="AK121" s="134"/>
    </row>
    <row r="122" spans="2:37" ht="12.75" customHeight="1">
      <c r="B122" s="158" t="s">
        <v>210</v>
      </c>
      <c r="C122" s="93">
        <v>40</v>
      </c>
      <c r="D122" s="93">
        <v>5</v>
      </c>
      <c r="E122" s="93">
        <v>10</v>
      </c>
      <c r="F122" s="93">
        <v>0</v>
      </c>
      <c r="G122" s="93">
        <v>0</v>
      </c>
      <c r="H122" s="93">
        <v>5</v>
      </c>
      <c r="I122" s="93">
        <v>0</v>
      </c>
      <c r="J122" s="93">
        <v>5</v>
      </c>
      <c r="K122" s="93">
        <v>0</v>
      </c>
      <c r="L122" s="93">
        <v>5</v>
      </c>
      <c r="M122" s="93">
        <v>0</v>
      </c>
      <c r="N122" s="93">
        <v>0</v>
      </c>
      <c r="O122" s="93">
        <v>5</v>
      </c>
      <c r="P122" s="93">
        <v>10</v>
      </c>
      <c r="Q122" s="93">
        <v>10</v>
      </c>
      <c r="R122" s="93">
        <v>0</v>
      </c>
      <c r="S122" s="93">
        <v>95</v>
      </c>
      <c r="T122" s="134"/>
      <c r="U122" s="134"/>
      <c r="V122" s="134"/>
      <c r="W122" s="134"/>
      <c r="X122" s="134"/>
      <c r="Y122" s="134"/>
      <c r="Z122" s="134"/>
      <c r="AA122" s="134"/>
      <c r="AB122" s="134"/>
      <c r="AC122" s="134"/>
      <c r="AD122" s="134"/>
      <c r="AE122" s="134"/>
      <c r="AF122" s="134"/>
      <c r="AG122" s="134"/>
      <c r="AH122" s="134"/>
      <c r="AI122" s="134"/>
      <c r="AJ122" s="134"/>
      <c r="AK122" s="134"/>
    </row>
    <row r="123" spans="2:37" ht="12.75" customHeight="1">
      <c r="B123" s="158" t="s">
        <v>184</v>
      </c>
      <c r="C123" s="93">
        <v>945</v>
      </c>
      <c r="D123" s="93">
        <v>540</v>
      </c>
      <c r="E123" s="93">
        <v>675</v>
      </c>
      <c r="F123" s="93">
        <v>460</v>
      </c>
      <c r="G123" s="93">
        <v>140</v>
      </c>
      <c r="H123" s="93">
        <v>430</v>
      </c>
      <c r="I123" s="93">
        <v>110</v>
      </c>
      <c r="J123" s="93">
        <v>210</v>
      </c>
      <c r="K123" s="93">
        <v>340</v>
      </c>
      <c r="L123" s="93">
        <v>140</v>
      </c>
      <c r="M123" s="93">
        <v>370</v>
      </c>
      <c r="N123" s="93">
        <v>310</v>
      </c>
      <c r="O123" s="93">
        <v>140</v>
      </c>
      <c r="P123" s="93">
        <v>905</v>
      </c>
      <c r="Q123" s="93">
        <v>145</v>
      </c>
      <c r="R123" s="93">
        <v>85</v>
      </c>
      <c r="S123" s="93">
        <v>5935</v>
      </c>
      <c r="T123" s="134"/>
      <c r="U123" s="134"/>
      <c r="V123" s="134"/>
      <c r="W123" s="134"/>
      <c r="X123" s="134"/>
      <c r="Y123" s="134"/>
      <c r="Z123" s="134"/>
      <c r="AA123" s="134"/>
      <c r="AB123" s="134"/>
      <c r="AC123" s="134"/>
      <c r="AD123" s="134"/>
      <c r="AE123" s="134"/>
      <c r="AF123" s="134"/>
      <c r="AG123" s="134"/>
      <c r="AH123" s="134"/>
      <c r="AI123" s="134"/>
      <c r="AJ123" s="134"/>
      <c r="AK123" s="134"/>
    </row>
    <row r="124" spans="2:37" ht="12.75" customHeight="1">
      <c r="B124" s="158" t="s">
        <v>211</v>
      </c>
      <c r="C124" s="93">
        <v>120</v>
      </c>
      <c r="D124" s="93">
        <v>95</v>
      </c>
      <c r="E124" s="93">
        <v>160</v>
      </c>
      <c r="F124" s="93">
        <v>45</v>
      </c>
      <c r="G124" s="93">
        <v>45</v>
      </c>
      <c r="H124" s="93">
        <v>85</v>
      </c>
      <c r="I124" s="93">
        <v>15</v>
      </c>
      <c r="J124" s="93">
        <v>15</v>
      </c>
      <c r="K124" s="93">
        <v>25</v>
      </c>
      <c r="L124" s="93">
        <v>65</v>
      </c>
      <c r="M124" s="93">
        <v>60</v>
      </c>
      <c r="N124" s="93">
        <v>30</v>
      </c>
      <c r="O124" s="93">
        <v>15</v>
      </c>
      <c r="P124" s="93">
        <v>75</v>
      </c>
      <c r="Q124" s="93">
        <v>35</v>
      </c>
      <c r="R124" s="93">
        <v>5</v>
      </c>
      <c r="S124" s="93">
        <v>890</v>
      </c>
      <c r="T124" s="134"/>
      <c r="U124" s="134"/>
      <c r="V124" s="134"/>
      <c r="W124" s="134"/>
      <c r="X124" s="134"/>
      <c r="Y124" s="134"/>
      <c r="Z124" s="134"/>
      <c r="AA124" s="134"/>
      <c r="AB124" s="134"/>
      <c r="AC124" s="134"/>
      <c r="AD124" s="134"/>
      <c r="AE124" s="134"/>
      <c r="AF124" s="134"/>
      <c r="AG124" s="134"/>
      <c r="AH124" s="134"/>
      <c r="AI124" s="134"/>
      <c r="AJ124" s="134"/>
      <c r="AK124" s="134"/>
    </row>
    <row r="125" spans="2:37" ht="12.75" customHeight="1">
      <c r="B125" s="158" t="s">
        <v>212</v>
      </c>
      <c r="C125" s="93">
        <v>3590</v>
      </c>
      <c r="D125" s="93">
        <v>715</v>
      </c>
      <c r="E125" s="93">
        <v>950</v>
      </c>
      <c r="F125" s="93">
        <v>60</v>
      </c>
      <c r="G125" s="93">
        <v>270</v>
      </c>
      <c r="H125" s="93">
        <v>440</v>
      </c>
      <c r="I125" s="93">
        <v>90</v>
      </c>
      <c r="J125" s="93">
        <v>145</v>
      </c>
      <c r="K125" s="93">
        <v>285</v>
      </c>
      <c r="L125" s="93">
        <v>365</v>
      </c>
      <c r="M125" s="93">
        <v>130</v>
      </c>
      <c r="N125" s="93">
        <v>235</v>
      </c>
      <c r="O125" s="93">
        <v>30</v>
      </c>
      <c r="P125" s="93">
        <v>755</v>
      </c>
      <c r="Q125" s="93">
        <v>1085</v>
      </c>
      <c r="R125" s="93">
        <v>30</v>
      </c>
      <c r="S125" s="93">
        <v>9175</v>
      </c>
      <c r="T125" s="134"/>
      <c r="U125" s="134"/>
      <c r="V125" s="134"/>
      <c r="W125" s="134"/>
      <c r="X125" s="134"/>
      <c r="Y125" s="134"/>
      <c r="Z125" s="134"/>
      <c r="AA125" s="134"/>
      <c r="AB125" s="134"/>
      <c r="AC125" s="134"/>
      <c r="AD125" s="134"/>
      <c r="AE125" s="134"/>
      <c r="AF125" s="134"/>
      <c r="AG125" s="134"/>
      <c r="AH125" s="134"/>
      <c r="AI125" s="134"/>
      <c r="AJ125" s="134"/>
      <c r="AK125" s="134"/>
    </row>
    <row r="126" spans="2:37" ht="12.75" customHeight="1">
      <c r="B126" s="158" t="s">
        <v>213</v>
      </c>
      <c r="C126" s="93">
        <v>480</v>
      </c>
      <c r="D126" s="93">
        <v>220</v>
      </c>
      <c r="E126" s="93">
        <v>450</v>
      </c>
      <c r="F126" s="93">
        <v>5</v>
      </c>
      <c r="G126" s="93">
        <v>80</v>
      </c>
      <c r="H126" s="93">
        <v>730</v>
      </c>
      <c r="I126" s="93">
        <v>30</v>
      </c>
      <c r="J126" s="93">
        <v>25</v>
      </c>
      <c r="K126" s="93">
        <v>35</v>
      </c>
      <c r="L126" s="93">
        <v>1155</v>
      </c>
      <c r="M126" s="93">
        <v>35</v>
      </c>
      <c r="N126" s="93">
        <v>100</v>
      </c>
      <c r="O126" s="93">
        <v>50</v>
      </c>
      <c r="P126" s="93">
        <v>135</v>
      </c>
      <c r="Q126" s="93">
        <v>290</v>
      </c>
      <c r="R126" s="93">
        <v>15</v>
      </c>
      <c r="S126" s="93">
        <v>3825</v>
      </c>
      <c r="T126" s="134"/>
      <c r="U126" s="134"/>
      <c r="V126" s="134"/>
      <c r="W126" s="134"/>
      <c r="X126" s="134"/>
      <c r="Y126" s="134"/>
      <c r="Z126" s="134"/>
      <c r="AA126" s="134"/>
      <c r="AB126" s="134"/>
      <c r="AC126" s="134"/>
      <c r="AD126" s="134"/>
      <c r="AE126" s="134"/>
      <c r="AF126" s="134"/>
      <c r="AG126" s="134"/>
      <c r="AH126" s="134"/>
      <c r="AI126" s="134"/>
      <c r="AJ126" s="134"/>
      <c r="AK126" s="134"/>
    </row>
    <row r="127" spans="2:37" ht="12.75" customHeight="1">
      <c r="B127" s="158" t="s">
        <v>214</v>
      </c>
      <c r="C127" s="93">
        <v>105</v>
      </c>
      <c r="D127" s="93">
        <v>5</v>
      </c>
      <c r="E127" s="93">
        <v>40</v>
      </c>
      <c r="F127" s="93">
        <v>0</v>
      </c>
      <c r="G127" s="93">
        <v>0</v>
      </c>
      <c r="H127" s="93">
        <v>190</v>
      </c>
      <c r="I127" s="93">
        <v>0</v>
      </c>
      <c r="J127" s="93">
        <v>0</v>
      </c>
      <c r="K127" s="93">
        <v>0</v>
      </c>
      <c r="L127" s="93">
        <v>45</v>
      </c>
      <c r="M127" s="93">
        <v>0</v>
      </c>
      <c r="N127" s="93">
        <v>0</v>
      </c>
      <c r="O127" s="93">
        <v>0</v>
      </c>
      <c r="P127" s="93">
        <v>5</v>
      </c>
      <c r="Q127" s="93">
        <v>230</v>
      </c>
      <c r="R127" s="93">
        <v>0</v>
      </c>
      <c r="S127" s="93">
        <v>625</v>
      </c>
      <c r="T127" s="134"/>
      <c r="U127" s="134"/>
      <c r="V127" s="134"/>
      <c r="W127" s="134"/>
      <c r="X127" s="134"/>
      <c r="Y127" s="134"/>
      <c r="Z127" s="134"/>
      <c r="AA127" s="134"/>
      <c r="AB127" s="134"/>
      <c r="AC127" s="134"/>
      <c r="AD127" s="134"/>
      <c r="AE127" s="134"/>
      <c r="AF127" s="134"/>
      <c r="AG127" s="134"/>
      <c r="AH127" s="134"/>
      <c r="AI127" s="134"/>
      <c r="AJ127" s="134"/>
      <c r="AK127" s="134"/>
    </row>
    <row r="128" spans="2:37" ht="12.75" customHeight="1">
      <c r="B128" s="158" t="s">
        <v>215</v>
      </c>
      <c r="C128" s="93">
        <v>530</v>
      </c>
      <c r="D128" s="93">
        <v>130</v>
      </c>
      <c r="E128" s="93">
        <v>120</v>
      </c>
      <c r="F128" s="93">
        <v>0</v>
      </c>
      <c r="G128" s="93">
        <v>15</v>
      </c>
      <c r="H128" s="93">
        <v>40</v>
      </c>
      <c r="I128" s="93">
        <v>5</v>
      </c>
      <c r="J128" s="93">
        <v>5</v>
      </c>
      <c r="K128" s="93">
        <v>15</v>
      </c>
      <c r="L128" s="93">
        <v>265</v>
      </c>
      <c r="M128" s="93">
        <v>20</v>
      </c>
      <c r="N128" s="93">
        <v>10</v>
      </c>
      <c r="O128" s="93">
        <v>0</v>
      </c>
      <c r="P128" s="93">
        <v>120</v>
      </c>
      <c r="Q128" s="93">
        <v>15</v>
      </c>
      <c r="R128" s="93">
        <v>30</v>
      </c>
      <c r="S128" s="93">
        <v>1320</v>
      </c>
      <c r="T128" s="134"/>
      <c r="U128" s="134"/>
      <c r="V128" s="134"/>
      <c r="W128" s="134"/>
      <c r="X128" s="134"/>
      <c r="Y128" s="134"/>
      <c r="Z128" s="134"/>
      <c r="AA128" s="134"/>
      <c r="AB128" s="134"/>
      <c r="AC128" s="134"/>
      <c r="AD128" s="134"/>
      <c r="AE128" s="134"/>
      <c r="AF128" s="134"/>
      <c r="AG128" s="134"/>
      <c r="AH128" s="134"/>
      <c r="AI128" s="134"/>
      <c r="AJ128" s="134"/>
      <c r="AK128" s="134"/>
    </row>
    <row r="129" spans="2:37" ht="12.75" customHeight="1">
      <c r="B129" s="158" t="s">
        <v>361</v>
      </c>
      <c r="C129" s="93">
        <v>0</v>
      </c>
      <c r="D129" s="93">
        <v>0</v>
      </c>
      <c r="E129" s="93">
        <v>0</v>
      </c>
      <c r="F129" s="93">
        <v>0</v>
      </c>
      <c r="G129" s="93">
        <v>0</v>
      </c>
      <c r="H129" s="93">
        <v>0</v>
      </c>
      <c r="I129" s="93">
        <v>0</v>
      </c>
      <c r="J129" s="93">
        <v>0</v>
      </c>
      <c r="K129" s="93">
        <v>0</v>
      </c>
      <c r="L129" s="93">
        <v>0</v>
      </c>
      <c r="M129" s="93">
        <v>0</v>
      </c>
      <c r="N129" s="93">
        <v>0</v>
      </c>
      <c r="O129" s="93">
        <v>0</v>
      </c>
      <c r="P129" s="93">
        <v>0</v>
      </c>
      <c r="Q129" s="93">
        <v>250</v>
      </c>
      <c r="R129" s="93">
        <v>0</v>
      </c>
      <c r="S129" s="93">
        <v>250</v>
      </c>
      <c r="T129" s="134"/>
      <c r="U129" s="134"/>
      <c r="W129" s="134"/>
      <c r="X129" s="134"/>
      <c r="Y129" s="134"/>
      <c r="Z129" s="134"/>
      <c r="AA129" s="134"/>
      <c r="AB129" s="134"/>
      <c r="AC129" s="134"/>
      <c r="AD129" s="134"/>
      <c r="AE129" s="134"/>
      <c r="AF129" s="134"/>
      <c r="AG129" s="134"/>
      <c r="AH129" s="134"/>
      <c r="AI129" s="134"/>
      <c r="AJ129" s="134"/>
      <c r="AK129" s="134"/>
    </row>
    <row r="130" spans="2:37" ht="12.75" customHeight="1">
      <c r="B130" s="158" t="s">
        <v>216</v>
      </c>
      <c r="C130" s="93">
        <v>0</v>
      </c>
      <c r="D130" s="93">
        <v>0</v>
      </c>
      <c r="E130" s="93">
        <v>0</v>
      </c>
      <c r="F130" s="93">
        <v>0</v>
      </c>
      <c r="G130" s="93">
        <v>0</v>
      </c>
      <c r="H130" s="93">
        <v>0</v>
      </c>
      <c r="I130" s="93">
        <v>0</v>
      </c>
      <c r="J130" s="93">
        <v>0</v>
      </c>
      <c r="K130" s="93">
        <v>0</v>
      </c>
      <c r="L130" s="93">
        <v>0</v>
      </c>
      <c r="M130" s="93">
        <v>0</v>
      </c>
      <c r="N130" s="93">
        <v>0</v>
      </c>
      <c r="O130" s="93">
        <v>0</v>
      </c>
      <c r="P130" s="93">
        <v>0</v>
      </c>
      <c r="Q130" s="93">
        <v>0</v>
      </c>
      <c r="R130" s="93">
        <v>0</v>
      </c>
      <c r="S130" s="93">
        <v>10</v>
      </c>
      <c r="T130" s="134"/>
      <c r="U130" s="134"/>
      <c r="W130" s="134"/>
      <c r="X130" s="134"/>
      <c r="Y130" s="134"/>
      <c r="Z130" s="134"/>
      <c r="AA130" s="134"/>
      <c r="AB130" s="134"/>
      <c r="AC130" s="134"/>
      <c r="AD130" s="134"/>
      <c r="AE130" s="134"/>
      <c r="AF130" s="134"/>
      <c r="AG130" s="134"/>
      <c r="AH130" s="134"/>
      <c r="AI130" s="134"/>
      <c r="AJ130" s="134"/>
      <c r="AK130" s="134"/>
    </row>
    <row r="131" spans="2:37" ht="12.75" customHeight="1">
      <c r="B131" s="507" t="s">
        <v>0</v>
      </c>
      <c r="C131" s="512">
        <v>20235</v>
      </c>
      <c r="D131" s="512">
        <v>6510</v>
      </c>
      <c r="E131" s="512">
        <v>12380</v>
      </c>
      <c r="F131" s="512">
        <v>1480</v>
      </c>
      <c r="G131" s="512">
        <v>3750</v>
      </c>
      <c r="H131" s="512">
        <v>6125</v>
      </c>
      <c r="I131" s="512">
        <v>1760</v>
      </c>
      <c r="J131" s="512">
        <v>1655</v>
      </c>
      <c r="K131" s="512">
        <v>2545</v>
      </c>
      <c r="L131" s="512">
        <v>5635</v>
      </c>
      <c r="M131" s="512">
        <v>3415</v>
      </c>
      <c r="N131" s="512">
        <v>2385</v>
      </c>
      <c r="O131" s="512">
        <v>840</v>
      </c>
      <c r="P131" s="512">
        <v>7300</v>
      </c>
      <c r="Q131" s="512">
        <v>12095</v>
      </c>
      <c r="R131" s="512">
        <v>535</v>
      </c>
      <c r="S131" s="512">
        <v>87970</v>
      </c>
      <c r="T131" s="134"/>
      <c r="U131" s="134"/>
      <c r="V131" s="134"/>
      <c r="W131" s="134"/>
      <c r="X131" s="134"/>
      <c r="Y131" s="134"/>
      <c r="Z131" s="134"/>
      <c r="AA131" s="134"/>
      <c r="AB131" s="134"/>
      <c r="AC131" s="134"/>
      <c r="AD131" s="134"/>
      <c r="AE131" s="134"/>
      <c r="AF131" s="134"/>
      <c r="AG131" s="134"/>
      <c r="AH131" s="134"/>
      <c r="AI131" s="134"/>
      <c r="AJ131" s="134"/>
      <c r="AK131" s="134"/>
    </row>
    <row r="132" spans="2:37" ht="6.75" customHeight="1">
      <c r="C132" s="93"/>
      <c r="D132" s="92"/>
      <c r="E132" s="92"/>
      <c r="F132" s="92"/>
      <c r="G132" s="92"/>
      <c r="H132" s="92"/>
      <c r="I132" s="92"/>
      <c r="J132" s="92"/>
      <c r="K132" s="92"/>
      <c r="L132" s="92"/>
      <c r="M132" s="92"/>
      <c r="N132" s="92"/>
      <c r="O132" s="92"/>
      <c r="P132" s="92"/>
      <c r="Q132" s="92"/>
      <c r="R132" s="92"/>
      <c r="S132" s="93"/>
      <c r="V132" s="134"/>
      <c r="W132" s="134"/>
      <c r="X132" s="134"/>
      <c r="Y132" s="134"/>
      <c r="Z132" s="134"/>
      <c r="AA132" s="134"/>
      <c r="AB132" s="134"/>
      <c r="AC132" s="134"/>
      <c r="AD132" s="134"/>
      <c r="AE132" s="134"/>
      <c r="AF132" s="134"/>
      <c r="AG132" s="134"/>
      <c r="AH132" s="134"/>
      <c r="AI132" s="134"/>
      <c r="AJ132" s="134"/>
      <c r="AK132" s="134"/>
    </row>
    <row r="133" spans="2:37">
      <c r="B133" s="62" t="s">
        <v>614</v>
      </c>
      <c r="C133" s="138"/>
      <c r="D133" s="293"/>
      <c r="E133" s="293"/>
      <c r="F133" s="293"/>
      <c r="G133" s="293"/>
      <c r="H133" s="293"/>
      <c r="I133" s="293"/>
      <c r="J133" s="293"/>
      <c r="K133" s="293"/>
      <c r="L133" s="293"/>
      <c r="M133" s="293"/>
      <c r="N133" s="293"/>
      <c r="O133" s="293"/>
      <c r="P133" s="293"/>
      <c r="Q133" s="293"/>
      <c r="R133" s="293"/>
      <c r="S133" s="138"/>
    </row>
    <row r="134" spans="2:37">
      <c r="B134" s="157" t="s">
        <v>382</v>
      </c>
      <c r="C134" s="133">
        <v>5</v>
      </c>
      <c r="D134" s="133">
        <v>0</v>
      </c>
      <c r="E134" s="133">
        <v>0</v>
      </c>
      <c r="F134" s="133">
        <v>0</v>
      </c>
      <c r="G134" s="133">
        <v>0</v>
      </c>
      <c r="H134" s="133">
        <v>5</v>
      </c>
      <c r="I134" s="133">
        <v>50</v>
      </c>
      <c r="J134" s="133">
        <v>5</v>
      </c>
      <c r="K134" s="133">
        <v>0</v>
      </c>
      <c r="L134" s="133">
        <v>5</v>
      </c>
      <c r="M134" s="133">
        <v>0</v>
      </c>
      <c r="N134" s="133">
        <v>0</v>
      </c>
      <c r="O134" s="133">
        <v>0</v>
      </c>
      <c r="P134" s="133">
        <v>0</v>
      </c>
      <c r="Q134" s="133">
        <v>0</v>
      </c>
      <c r="R134" s="133">
        <v>0</v>
      </c>
      <c r="S134" s="133">
        <v>75</v>
      </c>
      <c r="U134" s="134"/>
    </row>
    <row r="135" spans="2:37">
      <c r="B135" s="91" t="s">
        <v>383</v>
      </c>
      <c r="C135" s="93">
        <v>0</v>
      </c>
      <c r="D135" s="93">
        <v>0</v>
      </c>
      <c r="E135" s="93">
        <v>0</v>
      </c>
      <c r="F135" s="93">
        <v>0</v>
      </c>
      <c r="G135" s="93">
        <v>0</v>
      </c>
      <c r="H135" s="93">
        <v>0</v>
      </c>
      <c r="I135" s="93">
        <v>0</v>
      </c>
      <c r="J135" s="93">
        <v>0</v>
      </c>
      <c r="K135" s="93">
        <v>0</v>
      </c>
      <c r="L135" s="93">
        <v>0</v>
      </c>
      <c r="M135" s="93">
        <v>0</v>
      </c>
      <c r="N135" s="93">
        <v>0</v>
      </c>
      <c r="O135" s="93">
        <v>0</v>
      </c>
      <c r="P135" s="93">
        <v>0</v>
      </c>
      <c r="Q135" s="93">
        <v>0</v>
      </c>
      <c r="R135" s="93">
        <v>0</v>
      </c>
      <c r="S135" s="93">
        <v>0</v>
      </c>
      <c r="U135" s="134"/>
    </row>
    <row r="136" spans="2:37">
      <c r="B136" s="91" t="s">
        <v>384</v>
      </c>
      <c r="C136" s="93">
        <v>40</v>
      </c>
      <c r="D136" s="93">
        <v>65</v>
      </c>
      <c r="E136" s="93">
        <v>175</v>
      </c>
      <c r="F136" s="93">
        <v>5</v>
      </c>
      <c r="G136" s="93">
        <v>30</v>
      </c>
      <c r="H136" s="93">
        <v>40</v>
      </c>
      <c r="I136" s="93">
        <v>5</v>
      </c>
      <c r="J136" s="93">
        <v>0</v>
      </c>
      <c r="K136" s="93">
        <v>0</v>
      </c>
      <c r="L136" s="93">
        <v>45</v>
      </c>
      <c r="M136" s="93">
        <v>60</v>
      </c>
      <c r="N136" s="93">
        <v>80</v>
      </c>
      <c r="O136" s="93">
        <v>10</v>
      </c>
      <c r="P136" s="93">
        <v>140</v>
      </c>
      <c r="Q136" s="93">
        <v>20</v>
      </c>
      <c r="R136" s="93">
        <v>5</v>
      </c>
      <c r="S136" s="93">
        <v>720</v>
      </c>
      <c r="U136" s="134"/>
    </row>
    <row r="137" spans="2:37">
      <c r="B137" s="91" t="s">
        <v>385</v>
      </c>
      <c r="C137" s="93">
        <v>40</v>
      </c>
      <c r="D137" s="93">
        <v>210</v>
      </c>
      <c r="E137" s="93">
        <v>155</v>
      </c>
      <c r="F137" s="93">
        <v>20</v>
      </c>
      <c r="G137" s="93">
        <v>235</v>
      </c>
      <c r="H137" s="93">
        <v>60</v>
      </c>
      <c r="I137" s="93">
        <v>100</v>
      </c>
      <c r="J137" s="93">
        <v>0</v>
      </c>
      <c r="K137" s="93">
        <v>15</v>
      </c>
      <c r="L137" s="93">
        <v>100</v>
      </c>
      <c r="M137" s="93">
        <v>65</v>
      </c>
      <c r="N137" s="93">
        <v>5</v>
      </c>
      <c r="O137" s="93">
        <v>35</v>
      </c>
      <c r="P137" s="93">
        <v>75</v>
      </c>
      <c r="Q137" s="93">
        <v>5</v>
      </c>
      <c r="R137" s="93">
        <v>0</v>
      </c>
      <c r="S137" s="93">
        <v>1125</v>
      </c>
      <c r="U137" s="134"/>
    </row>
    <row r="138" spans="2:37">
      <c r="B138" s="91" t="s">
        <v>386</v>
      </c>
      <c r="C138" s="93">
        <v>5</v>
      </c>
      <c r="D138" s="93">
        <v>0</v>
      </c>
      <c r="E138" s="93">
        <v>0</v>
      </c>
      <c r="F138" s="93">
        <v>0</v>
      </c>
      <c r="G138" s="93">
        <v>0</v>
      </c>
      <c r="H138" s="93">
        <v>0</v>
      </c>
      <c r="I138" s="93">
        <v>235</v>
      </c>
      <c r="J138" s="93">
        <v>0</v>
      </c>
      <c r="K138" s="93">
        <v>0</v>
      </c>
      <c r="L138" s="93">
        <v>0</v>
      </c>
      <c r="M138" s="93">
        <v>0</v>
      </c>
      <c r="N138" s="93">
        <v>0</v>
      </c>
      <c r="O138" s="93">
        <v>0</v>
      </c>
      <c r="P138" s="93">
        <v>0</v>
      </c>
      <c r="Q138" s="93">
        <v>0</v>
      </c>
      <c r="R138" s="93">
        <v>0</v>
      </c>
      <c r="S138" s="93">
        <v>245</v>
      </c>
      <c r="U138" s="134"/>
    </row>
    <row r="139" spans="2:37">
      <c r="B139" s="91" t="s">
        <v>387</v>
      </c>
      <c r="C139" s="93">
        <v>740</v>
      </c>
      <c r="D139" s="93">
        <v>15</v>
      </c>
      <c r="E139" s="93">
        <v>110</v>
      </c>
      <c r="F139" s="93">
        <v>5</v>
      </c>
      <c r="G139" s="93">
        <v>5</v>
      </c>
      <c r="H139" s="93">
        <v>15</v>
      </c>
      <c r="I139" s="93">
        <v>75</v>
      </c>
      <c r="J139" s="93">
        <v>15</v>
      </c>
      <c r="K139" s="93">
        <v>5</v>
      </c>
      <c r="L139" s="93">
        <v>30</v>
      </c>
      <c r="M139" s="93">
        <v>5</v>
      </c>
      <c r="N139" s="93">
        <v>5</v>
      </c>
      <c r="O139" s="93">
        <v>0</v>
      </c>
      <c r="P139" s="93">
        <v>5</v>
      </c>
      <c r="Q139" s="93">
        <v>20</v>
      </c>
      <c r="R139" s="93">
        <v>0</v>
      </c>
      <c r="S139" s="93">
        <v>1045</v>
      </c>
      <c r="U139" s="134"/>
    </row>
    <row r="140" spans="2:37">
      <c r="B140" s="91" t="s">
        <v>388</v>
      </c>
      <c r="C140" s="93">
        <v>70</v>
      </c>
      <c r="D140" s="93">
        <v>320</v>
      </c>
      <c r="E140" s="93">
        <v>775</v>
      </c>
      <c r="F140" s="93">
        <v>20</v>
      </c>
      <c r="G140" s="93">
        <v>30</v>
      </c>
      <c r="H140" s="93">
        <v>185</v>
      </c>
      <c r="I140" s="93">
        <v>25</v>
      </c>
      <c r="J140" s="93">
        <v>0</v>
      </c>
      <c r="K140" s="93">
        <v>95</v>
      </c>
      <c r="L140" s="93">
        <v>250</v>
      </c>
      <c r="M140" s="93">
        <v>430</v>
      </c>
      <c r="N140" s="93">
        <v>120</v>
      </c>
      <c r="O140" s="93">
        <v>45</v>
      </c>
      <c r="P140" s="93">
        <v>685</v>
      </c>
      <c r="Q140" s="93">
        <v>40</v>
      </c>
      <c r="R140" s="93">
        <v>50</v>
      </c>
      <c r="S140" s="93">
        <v>3115</v>
      </c>
      <c r="U140" s="134"/>
    </row>
    <row r="141" spans="2:37">
      <c r="B141" s="91" t="s">
        <v>389</v>
      </c>
      <c r="C141" s="93">
        <v>0</v>
      </c>
      <c r="D141" s="93">
        <v>0</v>
      </c>
      <c r="E141" s="93">
        <v>20</v>
      </c>
      <c r="F141" s="93">
        <v>0</v>
      </c>
      <c r="G141" s="93">
        <v>0</v>
      </c>
      <c r="H141" s="93">
        <v>0</v>
      </c>
      <c r="I141" s="93">
        <v>20</v>
      </c>
      <c r="J141" s="93">
        <v>5</v>
      </c>
      <c r="K141" s="93">
        <v>0</v>
      </c>
      <c r="L141" s="93">
        <v>5</v>
      </c>
      <c r="M141" s="93">
        <v>10</v>
      </c>
      <c r="N141" s="93">
        <v>0</v>
      </c>
      <c r="O141" s="93">
        <v>5</v>
      </c>
      <c r="P141" s="93">
        <v>0</v>
      </c>
      <c r="Q141" s="93">
        <v>0</v>
      </c>
      <c r="R141" s="93">
        <v>0</v>
      </c>
      <c r="S141" s="93">
        <v>60</v>
      </c>
      <c r="U141" s="134"/>
    </row>
    <row r="142" spans="2:37">
      <c r="B142" s="91" t="s">
        <v>542</v>
      </c>
      <c r="C142" s="93">
        <v>0</v>
      </c>
      <c r="D142" s="93">
        <v>0</v>
      </c>
      <c r="E142" s="93">
        <v>0</v>
      </c>
      <c r="F142" s="93">
        <v>0</v>
      </c>
      <c r="G142" s="93">
        <v>0</v>
      </c>
      <c r="H142" s="93">
        <v>0</v>
      </c>
      <c r="I142" s="93">
        <v>0</v>
      </c>
      <c r="J142" s="93">
        <v>0</v>
      </c>
      <c r="K142" s="93">
        <v>0</v>
      </c>
      <c r="L142" s="93">
        <v>0</v>
      </c>
      <c r="M142" s="93">
        <v>0</v>
      </c>
      <c r="N142" s="93">
        <v>0</v>
      </c>
      <c r="O142" s="93">
        <v>0</v>
      </c>
      <c r="P142" s="93">
        <v>0</v>
      </c>
      <c r="Q142" s="93">
        <v>0</v>
      </c>
      <c r="R142" s="93">
        <v>0</v>
      </c>
      <c r="S142" s="93">
        <v>10</v>
      </c>
      <c r="U142" s="134"/>
    </row>
    <row r="143" spans="2:37">
      <c r="B143" s="91" t="s">
        <v>390</v>
      </c>
      <c r="C143" s="93">
        <v>0</v>
      </c>
      <c r="D143" s="93">
        <v>0</v>
      </c>
      <c r="E143" s="93">
        <v>0</v>
      </c>
      <c r="F143" s="93">
        <v>0</v>
      </c>
      <c r="G143" s="93">
        <v>0</v>
      </c>
      <c r="H143" s="93">
        <v>0</v>
      </c>
      <c r="I143" s="93">
        <v>0</v>
      </c>
      <c r="J143" s="93">
        <v>0</v>
      </c>
      <c r="K143" s="93">
        <v>0</v>
      </c>
      <c r="L143" s="93">
        <v>0</v>
      </c>
      <c r="M143" s="93">
        <v>0</v>
      </c>
      <c r="N143" s="93">
        <v>0</v>
      </c>
      <c r="O143" s="93">
        <v>0</v>
      </c>
      <c r="P143" s="93">
        <v>0</v>
      </c>
      <c r="Q143" s="93">
        <v>0</v>
      </c>
      <c r="R143" s="93">
        <v>0</v>
      </c>
      <c r="S143" s="93">
        <v>0</v>
      </c>
      <c r="U143" s="134"/>
    </row>
    <row r="144" spans="2:37">
      <c r="B144" s="91" t="s">
        <v>391</v>
      </c>
      <c r="C144" s="93">
        <v>35</v>
      </c>
      <c r="D144" s="93">
        <v>15</v>
      </c>
      <c r="E144" s="93">
        <v>50</v>
      </c>
      <c r="F144" s="93">
        <v>20</v>
      </c>
      <c r="G144" s="93">
        <v>30</v>
      </c>
      <c r="H144" s="93">
        <v>20</v>
      </c>
      <c r="I144" s="93">
        <v>0</v>
      </c>
      <c r="J144" s="93">
        <v>20</v>
      </c>
      <c r="K144" s="93">
        <v>0</v>
      </c>
      <c r="L144" s="93">
        <v>0</v>
      </c>
      <c r="M144" s="93">
        <v>20</v>
      </c>
      <c r="N144" s="93">
        <v>0</v>
      </c>
      <c r="O144" s="93">
        <v>0</v>
      </c>
      <c r="P144" s="93">
        <v>0</v>
      </c>
      <c r="Q144" s="93">
        <v>30</v>
      </c>
      <c r="R144" s="93">
        <v>0</v>
      </c>
      <c r="S144" s="93">
        <v>245</v>
      </c>
      <c r="U144" s="134"/>
    </row>
    <row r="145" spans="2:21">
      <c r="B145" s="91" t="s">
        <v>392</v>
      </c>
      <c r="C145" s="93">
        <v>10</v>
      </c>
      <c r="D145" s="93">
        <v>0</v>
      </c>
      <c r="E145" s="93">
        <v>5</v>
      </c>
      <c r="F145" s="93">
        <v>0</v>
      </c>
      <c r="G145" s="93">
        <v>0</v>
      </c>
      <c r="H145" s="93">
        <v>0</v>
      </c>
      <c r="I145" s="93">
        <v>0</v>
      </c>
      <c r="J145" s="93">
        <v>0</v>
      </c>
      <c r="K145" s="93">
        <v>0</v>
      </c>
      <c r="L145" s="93">
        <v>0</v>
      </c>
      <c r="M145" s="93">
        <v>0</v>
      </c>
      <c r="N145" s="93">
        <v>0</v>
      </c>
      <c r="O145" s="93">
        <v>0</v>
      </c>
      <c r="P145" s="93">
        <v>0</v>
      </c>
      <c r="Q145" s="93">
        <v>10</v>
      </c>
      <c r="R145" s="93">
        <v>0</v>
      </c>
      <c r="S145" s="93">
        <v>35</v>
      </c>
      <c r="U145" s="134"/>
    </row>
    <row r="146" spans="2:21">
      <c r="B146" s="91" t="s">
        <v>393</v>
      </c>
      <c r="C146" s="93">
        <v>0</v>
      </c>
      <c r="D146" s="93">
        <v>0</v>
      </c>
      <c r="E146" s="93">
        <v>0</v>
      </c>
      <c r="F146" s="93">
        <v>0</v>
      </c>
      <c r="G146" s="93">
        <v>0</v>
      </c>
      <c r="H146" s="93">
        <v>0</v>
      </c>
      <c r="I146" s="93">
        <v>0</v>
      </c>
      <c r="J146" s="93">
        <v>0</v>
      </c>
      <c r="K146" s="93">
        <v>0</v>
      </c>
      <c r="L146" s="93">
        <v>0</v>
      </c>
      <c r="M146" s="93">
        <v>0</v>
      </c>
      <c r="N146" s="93">
        <v>0</v>
      </c>
      <c r="O146" s="93">
        <v>0</v>
      </c>
      <c r="P146" s="93">
        <v>0</v>
      </c>
      <c r="Q146" s="93">
        <v>165</v>
      </c>
      <c r="R146" s="93">
        <v>0</v>
      </c>
      <c r="S146" s="93">
        <v>165</v>
      </c>
      <c r="U146" s="134"/>
    </row>
    <row r="147" spans="2:21">
      <c r="B147" s="91" t="s">
        <v>394</v>
      </c>
      <c r="C147" s="93">
        <v>40</v>
      </c>
      <c r="D147" s="93">
        <v>0</v>
      </c>
      <c r="E147" s="93">
        <v>15</v>
      </c>
      <c r="F147" s="93">
        <v>0</v>
      </c>
      <c r="G147" s="93">
        <v>0</v>
      </c>
      <c r="H147" s="93">
        <v>0</v>
      </c>
      <c r="I147" s="93">
        <v>0</v>
      </c>
      <c r="J147" s="93">
        <v>0</v>
      </c>
      <c r="K147" s="93">
        <v>0</v>
      </c>
      <c r="L147" s="93">
        <v>5</v>
      </c>
      <c r="M147" s="93">
        <v>0</v>
      </c>
      <c r="N147" s="93">
        <v>5</v>
      </c>
      <c r="O147" s="93">
        <v>0</v>
      </c>
      <c r="P147" s="93">
        <v>5</v>
      </c>
      <c r="Q147" s="93">
        <v>50</v>
      </c>
      <c r="R147" s="93">
        <v>0</v>
      </c>
      <c r="S147" s="93">
        <v>115</v>
      </c>
      <c r="U147" s="134"/>
    </row>
    <row r="148" spans="2:21">
      <c r="B148" s="91" t="s">
        <v>395</v>
      </c>
      <c r="C148" s="93">
        <v>40</v>
      </c>
      <c r="D148" s="93">
        <v>5</v>
      </c>
      <c r="E148" s="93">
        <v>10</v>
      </c>
      <c r="F148" s="93">
        <v>0</v>
      </c>
      <c r="G148" s="93">
        <v>0</v>
      </c>
      <c r="H148" s="93">
        <v>5</v>
      </c>
      <c r="I148" s="93">
        <v>0</v>
      </c>
      <c r="J148" s="93">
        <v>5</v>
      </c>
      <c r="K148" s="93">
        <v>0</v>
      </c>
      <c r="L148" s="93">
        <v>5</v>
      </c>
      <c r="M148" s="93">
        <v>0</v>
      </c>
      <c r="N148" s="93">
        <v>0</v>
      </c>
      <c r="O148" s="93">
        <v>5</v>
      </c>
      <c r="P148" s="93">
        <v>10</v>
      </c>
      <c r="Q148" s="93">
        <v>10</v>
      </c>
      <c r="R148" s="93">
        <v>0</v>
      </c>
      <c r="S148" s="93">
        <v>90</v>
      </c>
      <c r="U148" s="134"/>
    </row>
    <row r="149" spans="2:21">
      <c r="B149" s="91" t="s">
        <v>396</v>
      </c>
      <c r="C149" s="93">
        <v>0</v>
      </c>
      <c r="D149" s="93">
        <v>0</v>
      </c>
      <c r="E149" s="93">
        <v>0</v>
      </c>
      <c r="F149" s="93">
        <v>0</v>
      </c>
      <c r="G149" s="93">
        <v>0</v>
      </c>
      <c r="H149" s="93">
        <v>0</v>
      </c>
      <c r="I149" s="93">
        <v>0</v>
      </c>
      <c r="J149" s="93">
        <v>0</v>
      </c>
      <c r="K149" s="93">
        <v>0</v>
      </c>
      <c r="L149" s="93">
        <v>0</v>
      </c>
      <c r="M149" s="93">
        <v>0</v>
      </c>
      <c r="N149" s="93">
        <v>0</v>
      </c>
      <c r="O149" s="93">
        <v>0</v>
      </c>
      <c r="P149" s="93">
        <v>30</v>
      </c>
      <c r="Q149" s="93">
        <v>0</v>
      </c>
      <c r="R149" s="93">
        <v>0</v>
      </c>
      <c r="S149" s="93">
        <v>35</v>
      </c>
      <c r="U149" s="134"/>
    </row>
    <row r="150" spans="2:21">
      <c r="B150" s="91" t="s">
        <v>397</v>
      </c>
      <c r="C150" s="93">
        <v>10</v>
      </c>
      <c r="D150" s="93">
        <v>0</v>
      </c>
      <c r="E150" s="93">
        <v>0</v>
      </c>
      <c r="F150" s="93">
        <v>0</v>
      </c>
      <c r="G150" s="93">
        <v>0</v>
      </c>
      <c r="H150" s="93">
        <v>0</v>
      </c>
      <c r="I150" s="93">
        <v>0</v>
      </c>
      <c r="J150" s="93">
        <v>0</v>
      </c>
      <c r="K150" s="93">
        <v>0</v>
      </c>
      <c r="L150" s="93">
        <v>0</v>
      </c>
      <c r="M150" s="93">
        <v>0</v>
      </c>
      <c r="N150" s="93">
        <v>0</v>
      </c>
      <c r="O150" s="93">
        <v>0</v>
      </c>
      <c r="P150" s="93">
        <v>0</v>
      </c>
      <c r="Q150" s="93">
        <v>0</v>
      </c>
      <c r="R150" s="93">
        <v>0</v>
      </c>
      <c r="S150" s="93">
        <v>10</v>
      </c>
      <c r="U150" s="134"/>
    </row>
    <row r="151" spans="2:21">
      <c r="B151" s="91" t="s">
        <v>398</v>
      </c>
      <c r="C151" s="93">
        <v>5</v>
      </c>
      <c r="D151" s="93">
        <v>0</v>
      </c>
      <c r="E151" s="93">
        <v>0</v>
      </c>
      <c r="F151" s="93">
        <v>0</v>
      </c>
      <c r="G151" s="93">
        <v>0</v>
      </c>
      <c r="H151" s="93">
        <v>0</v>
      </c>
      <c r="I151" s="93">
        <v>0</v>
      </c>
      <c r="J151" s="93">
        <v>0</v>
      </c>
      <c r="K151" s="93">
        <v>0</v>
      </c>
      <c r="L151" s="93">
        <v>0</v>
      </c>
      <c r="M151" s="93">
        <v>0</v>
      </c>
      <c r="N151" s="93">
        <v>0</v>
      </c>
      <c r="O151" s="93">
        <v>0</v>
      </c>
      <c r="P151" s="93">
        <v>0</v>
      </c>
      <c r="Q151" s="93">
        <v>0</v>
      </c>
      <c r="R151" s="93">
        <v>0</v>
      </c>
      <c r="S151" s="93">
        <v>5</v>
      </c>
      <c r="U151" s="134"/>
    </row>
    <row r="152" spans="2:21">
      <c r="B152" s="91" t="s">
        <v>399</v>
      </c>
      <c r="C152" s="93">
        <v>15</v>
      </c>
      <c r="D152" s="93">
        <v>25</v>
      </c>
      <c r="E152" s="93">
        <v>15</v>
      </c>
      <c r="F152" s="93">
        <v>5</v>
      </c>
      <c r="G152" s="93">
        <v>0</v>
      </c>
      <c r="H152" s="93">
        <v>5</v>
      </c>
      <c r="I152" s="93">
        <v>0</v>
      </c>
      <c r="J152" s="93">
        <v>0</v>
      </c>
      <c r="K152" s="93">
        <v>0</v>
      </c>
      <c r="L152" s="93">
        <v>5</v>
      </c>
      <c r="M152" s="93">
        <v>0</v>
      </c>
      <c r="N152" s="93">
        <v>5</v>
      </c>
      <c r="O152" s="93">
        <v>0</v>
      </c>
      <c r="P152" s="93">
        <v>5</v>
      </c>
      <c r="Q152" s="93">
        <v>30</v>
      </c>
      <c r="R152" s="93">
        <v>0</v>
      </c>
      <c r="S152" s="93">
        <v>115</v>
      </c>
      <c r="U152" s="134"/>
    </row>
    <row r="153" spans="2:21">
      <c r="B153" s="91" t="s">
        <v>400</v>
      </c>
      <c r="C153" s="93">
        <v>140</v>
      </c>
      <c r="D153" s="93">
        <v>50</v>
      </c>
      <c r="E153" s="93">
        <v>45</v>
      </c>
      <c r="F153" s="93">
        <v>0</v>
      </c>
      <c r="G153" s="93">
        <v>15</v>
      </c>
      <c r="H153" s="93">
        <v>20</v>
      </c>
      <c r="I153" s="93">
        <v>5</v>
      </c>
      <c r="J153" s="93">
        <v>10</v>
      </c>
      <c r="K153" s="93">
        <v>20</v>
      </c>
      <c r="L153" s="93">
        <v>10</v>
      </c>
      <c r="M153" s="93">
        <v>0</v>
      </c>
      <c r="N153" s="93">
        <v>10</v>
      </c>
      <c r="O153" s="93">
        <v>0</v>
      </c>
      <c r="P153" s="93">
        <v>15</v>
      </c>
      <c r="Q153" s="93">
        <v>60</v>
      </c>
      <c r="R153" s="93">
        <v>0</v>
      </c>
      <c r="S153" s="93">
        <v>410</v>
      </c>
      <c r="U153" s="134"/>
    </row>
    <row r="154" spans="2:21">
      <c r="B154" s="91" t="s">
        <v>401</v>
      </c>
      <c r="C154" s="93">
        <v>1245</v>
      </c>
      <c r="D154" s="93">
        <v>215</v>
      </c>
      <c r="E154" s="93">
        <v>400</v>
      </c>
      <c r="F154" s="93">
        <v>40</v>
      </c>
      <c r="G154" s="93">
        <v>160</v>
      </c>
      <c r="H154" s="93">
        <v>425</v>
      </c>
      <c r="I154" s="93">
        <v>315</v>
      </c>
      <c r="J154" s="93">
        <v>90</v>
      </c>
      <c r="K154" s="93">
        <v>50</v>
      </c>
      <c r="L154" s="93">
        <v>200</v>
      </c>
      <c r="M154" s="93">
        <v>40</v>
      </c>
      <c r="N154" s="93">
        <v>85</v>
      </c>
      <c r="O154" s="93">
        <v>25</v>
      </c>
      <c r="P154" s="93">
        <v>210</v>
      </c>
      <c r="Q154" s="93">
        <v>650</v>
      </c>
      <c r="R154" s="93">
        <v>20</v>
      </c>
      <c r="S154" s="93">
        <v>4165</v>
      </c>
      <c r="U154" s="134"/>
    </row>
    <row r="155" spans="2:21">
      <c r="B155" s="91" t="s">
        <v>402</v>
      </c>
      <c r="C155" s="93">
        <v>30</v>
      </c>
      <c r="D155" s="93">
        <v>130</v>
      </c>
      <c r="E155" s="93">
        <v>805</v>
      </c>
      <c r="F155" s="93">
        <v>215</v>
      </c>
      <c r="G155" s="93">
        <v>415</v>
      </c>
      <c r="H155" s="93">
        <v>260</v>
      </c>
      <c r="I155" s="93">
        <v>0</v>
      </c>
      <c r="J155" s="93">
        <v>0</v>
      </c>
      <c r="K155" s="93">
        <v>80</v>
      </c>
      <c r="L155" s="93">
        <v>370</v>
      </c>
      <c r="M155" s="93">
        <v>220</v>
      </c>
      <c r="N155" s="93">
        <v>370</v>
      </c>
      <c r="O155" s="93">
        <v>0</v>
      </c>
      <c r="P155" s="93">
        <v>30</v>
      </c>
      <c r="Q155" s="93">
        <v>0</v>
      </c>
      <c r="R155" s="93">
        <v>10</v>
      </c>
      <c r="S155" s="93">
        <v>2925</v>
      </c>
      <c r="U155" s="134"/>
    </row>
    <row r="156" spans="2:21">
      <c r="B156" s="91" t="s">
        <v>403</v>
      </c>
      <c r="C156" s="93">
        <v>15</v>
      </c>
      <c r="D156" s="93">
        <v>0</v>
      </c>
      <c r="E156" s="93">
        <v>0</v>
      </c>
      <c r="F156" s="93">
        <v>0</v>
      </c>
      <c r="G156" s="93">
        <v>0</v>
      </c>
      <c r="H156" s="93">
        <v>0</v>
      </c>
      <c r="I156" s="93">
        <v>0</v>
      </c>
      <c r="J156" s="93">
        <v>0</v>
      </c>
      <c r="K156" s="93">
        <v>0</v>
      </c>
      <c r="L156" s="93">
        <v>0</v>
      </c>
      <c r="M156" s="93">
        <v>0</v>
      </c>
      <c r="N156" s="93">
        <v>0</v>
      </c>
      <c r="O156" s="93">
        <v>0</v>
      </c>
      <c r="P156" s="93">
        <v>0</v>
      </c>
      <c r="Q156" s="93">
        <v>0</v>
      </c>
      <c r="R156" s="93">
        <v>0</v>
      </c>
      <c r="S156" s="93">
        <v>20</v>
      </c>
      <c r="U156" s="134"/>
    </row>
    <row r="157" spans="2:21">
      <c r="B157" s="91" t="s">
        <v>404</v>
      </c>
      <c r="C157" s="93">
        <v>0</v>
      </c>
      <c r="D157" s="93">
        <v>0</v>
      </c>
      <c r="E157" s="93">
        <v>0</v>
      </c>
      <c r="F157" s="93">
        <v>0</v>
      </c>
      <c r="G157" s="93">
        <v>0</v>
      </c>
      <c r="H157" s="93">
        <v>0</v>
      </c>
      <c r="I157" s="93">
        <v>0</v>
      </c>
      <c r="J157" s="93">
        <v>0</v>
      </c>
      <c r="K157" s="93">
        <v>0</v>
      </c>
      <c r="L157" s="93">
        <v>0</v>
      </c>
      <c r="M157" s="93">
        <v>0</v>
      </c>
      <c r="N157" s="93">
        <v>0</v>
      </c>
      <c r="O157" s="93">
        <v>0</v>
      </c>
      <c r="P157" s="93">
        <v>0</v>
      </c>
      <c r="Q157" s="93">
        <v>0</v>
      </c>
      <c r="R157" s="93">
        <v>0</v>
      </c>
      <c r="S157" s="93">
        <v>5</v>
      </c>
      <c r="U157" s="134"/>
    </row>
    <row r="158" spans="2:21">
      <c r="B158" s="91" t="s">
        <v>405</v>
      </c>
      <c r="C158" s="93">
        <v>85</v>
      </c>
      <c r="D158" s="93">
        <v>40</v>
      </c>
      <c r="E158" s="93">
        <v>35</v>
      </c>
      <c r="F158" s="93">
        <v>0</v>
      </c>
      <c r="G158" s="93">
        <v>5</v>
      </c>
      <c r="H158" s="93">
        <v>25</v>
      </c>
      <c r="I158" s="93">
        <v>10</v>
      </c>
      <c r="J158" s="93">
        <v>15</v>
      </c>
      <c r="K158" s="93">
        <v>20</v>
      </c>
      <c r="L158" s="93">
        <v>40</v>
      </c>
      <c r="M158" s="93">
        <v>20</v>
      </c>
      <c r="N158" s="93">
        <v>15</v>
      </c>
      <c r="O158" s="93">
        <v>5</v>
      </c>
      <c r="P158" s="93">
        <v>40</v>
      </c>
      <c r="Q158" s="93">
        <v>20</v>
      </c>
      <c r="R158" s="93">
        <v>5</v>
      </c>
      <c r="S158" s="93">
        <v>380</v>
      </c>
      <c r="U158" s="134"/>
    </row>
    <row r="159" spans="2:21">
      <c r="B159" s="91" t="s">
        <v>406</v>
      </c>
      <c r="C159" s="93">
        <v>65</v>
      </c>
      <c r="D159" s="93">
        <v>30</v>
      </c>
      <c r="E159" s="93">
        <v>45</v>
      </c>
      <c r="F159" s="93">
        <v>0</v>
      </c>
      <c r="G159" s="93">
        <v>5</v>
      </c>
      <c r="H159" s="93">
        <v>5</v>
      </c>
      <c r="I159" s="93">
        <v>0</v>
      </c>
      <c r="J159" s="93">
        <v>0</v>
      </c>
      <c r="K159" s="93">
        <v>5</v>
      </c>
      <c r="L159" s="93">
        <v>15</v>
      </c>
      <c r="M159" s="93">
        <v>0</v>
      </c>
      <c r="N159" s="93">
        <v>5</v>
      </c>
      <c r="O159" s="93">
        <v>0</v>
      </c>
      <c r="P159" s="93">
        <v>10</v>
      </c>
      <c r="Q159" s="93">
        <v>35</v>
      </c>
      <c r="R159" s="93">
        <v>0</v>
      </c>
      <c r="S159" s="93">
        <v>225</v>
      </c>
      <c r="U159" s="134"/>
    </row>
    <row r="160" spans="2:21">
      <c r="B160" s="91" t="s">
        <v>407</v>
      </c>
      <c r="C160" s="93">
        <v>5</v>
      </c>
      <c r="D160" s="93">
        <v>5</v>
      </c>
      <c r="E160" s="93">
        <v>5</v>
      </c>
      <c r="F160" s="93">
        <v>0</v>
      </c>
      <c r="G160" s="93">
        <v>0</v>
      </c>
      <c r="H160" s="93">
        <v>0</v>
      </c>
      <c r="I160" s="93">
        <v>0</v>
      </c>
      <c r="J160" s="93">
        <v>5</v>
      </c>
      <c r="K160" s="93">
        <v>0</v>
      </c>
      <c r="L160" s="93">
        <v>0</v>
      </c>
      <c r="M160" s="93">
        <v>0</v>
      </c>
      <c r="N160" s="93">
        <v>0</v>
      </c>
      <c r="O160" s="93">
        <v>0</v>
      </c>
      <c r="P160" s="93">
        <v>0</v>
      </c>
      <c r="Q160" s="93">
        <v>5</v>
      </c>
      <c r="R160" s="93">
        <v>0</v>
      </c>
      <c r="S160" s="93">
        <v>25</v>
      </c>
      <c r="U160" s="134"/>
    </row>
    <row r="161" spans="2:21">
      <c r="B161" s="91" t="s">
        <v>408</v>
      </c>
      <c r="C161" s="93">
        <v>20</v>
      </c>
      <c r="D161" s="93">
        <v>60</v>
      </c>
      <c r="E161" s="93">
        <v>35</v>
      </c>
      <c r="F161" s="93">
        <v>0</v>
      </c>
      <c r="G161" s="93">
        <v>0</v>
      </c>
      <c r="H161" s="93">
        <v>5</v>
      </c>
      <c r="I161" s="93">
        <v>0</v>
      </c>
      <c r="J161" s="93">
        <v>0</v>
      </c>
      <c r="K161" s="93">
        <v>20</v>
      </c>
      <c r="L161" s="93">
        <v>5</v>
      </c>
      <c r="M161" s="93">
        <v>15</v>
      </c>
      <c r="N161" s="93">
        <v>70</v>
      </c>
      <c r="O161" s="93">
        <v>5</v>
      </c>
      <c r="P161" s="93">
        <v>40</v>
      </c>
      <c r="Q161" s="93">
        <v>5</v>
      </c>
      <c r="R161" s="93">
        <v>0</v>
      </c>
      <c r="S161" s="93">
        <v>295</v>
      </c>
      <c r="U161" s="134"/>
    </row>
    <row r="162" spans="2:21">
      <c r="B162" s="91" t="s">
        <v>409</v>
      </c>
      <c r="C162" s="93">
        <v>360</v>
      </c>
      <c r="D162" s="93">
        <v>180</v>
      </c>
      <c r="E162" s="93">
        <v>395</v>
      </c>
      <c r="F162" s="93">
        <v>35</v>
      </c>
      <c r="G162" s="93">
        <v>40</v>
      </c>
      <c r="H162" s="93">
        <v>70</v>
      </c>
      <c r="I162" s="93">
        <v>40</v>
      </c>
      <c r="J162" s="93">
        <v>70</v>
      </c>
      <c r="K162" s="93">
        <v>115</v>
      </c>
      <c r="L162" s="93">
        <v>145</v>
      </c>
      <c r="M162" s="93">
        <v>55</v>
      </c>
      <c r="N162" s="93">
        <v>30</v>
      </c>
      <c r="O162" s="93">
        <v>45</v>
      </c>
      <c r="P162" s="93">
        <v>150</v>
      </c>
      <c r="Q162" s="93">
        <v>145</v>
      </c>
      <c r="R162" s="93">
        <v>10</v>
      </c>
      <c r="S162" s="93">
        <v>1885</v>
      </c>
      <c r="U162" s="134"/>
    </row>
    <row r="163" spans="2:21">
      <c r="B163" s="91" t="s">
        <v>410</v>
      </c>
      <c r="C163" s="93">
        <v>350</v>
      </c>
      <c r="D163" s="93">
        <v>55</v>
      </c>
      <c r="E163" s="93">
        <v>110</v>
      </c>
      <c r="F163" s="93">
        <v>10</v>
      </c>
      <c r="G163" s="93">
        <v>50</v>
      </c>
      <c r="H163" s="93">
        <v>40</v>
      </c>
      <c r="I163" s="93">
        <v>20</v>
      </c>
      <c r="J163" s="93">
        <v>10</v>
      </c>
      <c r="K163" s="93">
        <v>15</v>
      </c>
      <c r="L163" s="93">
        <v>70</v>
      </c>
      <c r="M163" s="93">
        <v>20</v>
      </c>
      <c r="N163" s="93">
        <v>45</v>
      </c>
      <c r="O163" s="93">
        <v>5</v>
      </c>
      <c r="P163" s="93">
        <v>65</v>
      </c>
      <c r="Q163" s="93">
        <v>130</v>
      </c>
      <c r="R163" s="93">
        <v>15</v>
      </c>
      <c r="S163" s="93">
        <v>1010</v>
      </c>
      <c r="U163" s="134"/>
    </row>
    <row r="164" spans="2:21">
      <c r="B164" s="91" t="s">
        <v>411</v>
      </c>
      <c r="C164" s="93">
        <v>20</v>
      </c>
      <c r="D164" s="93">
        <v>5</v>
      </c>
      <c r="E164" s="93">
        <v>5</v>
      </c>
      <c r="F164" s="93">
        <v>0</v>
      </c>
      <c r="G164" s="93">
        <v>0</v>
      </c>
      <c r="H164" s="93">
        <v>0</v>
      </c>
      <c r="I164" s="93">
        <v>0</v>
      </c>
      <c r="J164" s="93">
        <v>0</v>
      </c>
      <c r="K164" s="93">
        <v>0</v>
      </c>
      <c r="L164" s="93">
        <v>5</v>
      </c>
      <c r="M164" s="93">
        <v>0</v>
      </c>
      <c r="N164" s="93">
        <v>0</v>
      </c>
      <c r="O164" s="93">
        <v>0</v>
      </c>
      <c r="P164" s="93">
        <v>0</v>
      </c>
      <c r="Q164" s="93">
        <v>5</v>
      </c>
      <c r="R164" s="93">
        <v>0</v>
      </c>
      <c r="S164" s="93">
        <v>45</v>
      </c>
      <c r="U164" s="134"/>
    </row>
    <row r="165" spans="2:21">
      <c r="B165" s="91" t="s">
        <v>412</v>
      </c>
      <c r="C165" s="93">
        <v>3115</v>
      </c>
      <c r="D165" s="93">
        <v>1345</v>
      </c>
      <c r="E165" s="93">
        <v>2120</v>
      </c>
      <c r="F165" s="93">
        <v>115</v>
      </c>
      <c r="G165" s="93">
        <v>595</v>
      </c>
      <c r="H165" s="93">
        <v>930</v>
      </c>
      <c r="I165" s="93">
        <v>130</v>
      </c>
      <c r="J165" s="93">
        <v>415</v>
      </c>
      <c r="K165" s="93">
        <v>565</v>
      </c>
      <c r="L165" s="93">
        <v>655</v>
      </c>
      <c r="M165" s="93">
        <v>465</v>
      </c>
      <c r="N165" s="93">
        <v>335</v>
      </c>
      <c r="O165" s="93">
        <v>125</v>
      </c>
      <c r="P165" s="93">
        <v>1415</v>
      </c>
      <c r="Q165" s="93">
        <v>1655</v>
      </c>
      <c r="R165" s="93">
        <v>70</v>
      </c>
      <c r="S165" s="93">
        <v>14010</v>
      </c>
      <c r="U165" s="134"/>
    </row>
    <row r="166" spans="2:21">
      <c r="B166" s="91" t="s">
        <v>413</v>
      </c>
      <c r="C166" s="93">
        <v>20</v>
      </c>
      <c r="D166" s="93">
        <v>5</v>
      </c>
      <c r="E166" s="93">
        <v>5</v>
      </c>
      <c r="F166" s="93">
        <v>0</v>
      </c>
      <c r="G166" s="93">
        <v>0</v>
      </c>
      <c r="H166" s="93">
        <v>0</v>
      </c>
      <c r="I166" s="93">
        <v>0</v>
      </c>
      <c r="J166" s="93">
        <v>0</v>
      </c>
      <c r="K166" s="93">
        <v>5</v>
      </c>
      <c r="L166" s="93">
        <v>5</v>
      </c>
      <c r="M166" s="93">
        <v>0</v>
      </c>
      <c r="N166" s="93">
        <v>0</v>
      </c>
      <c r="O166" s="93">
        <v>0</v>
      </c>
      <c r="P166" s="93">
        <v>5</v>
      </c>
      <c r="Q166" s="93">
        <v>0</v>
      </c>
      <c r="R166" s="93">
        <v>5</v>
      </c>
      <c r="S166" s="93">
        <v>50</v>
      </c>
      <c r="U166" s="134"/>
    </row>
    <row r="167" spans="2:21">
      <c r="B167" s="91" t="s">
        <v>414</v>
      </c>
      <c r="C167" s="93">
        <v>5</v>
      </c>
      <c r="D167" s="93">
        <v>0</v>
      </c>
      <c r="E167" s="93">
        <v>0</v>
      </c>
      <c r="F167" s="93">
        <v>0</v>
      </c>
      <c r="G167" s="93">
        <v>0</v>
      </c>
      <c r="H167" s="93">
        <v>0</v>
      </c>
      <c r="I167" s="93">
        <v>0</v>
      </c>
      <c r="J167" s="93">
        <v>0</v>
      </c>
      <c r="K167" s="93">
        <v>10</v>
      </c>
      <c r="L167" s="93">
        <v>0</v>
      </c>
      <c r="M167" s="93">
        <v>0</v>
      </c>
      <c r="N167" s="93">
        <v>0</v>
      </c>
      <c r="O167" s="93">
        <v>5</v>
      </c>
      <c r="P167" s="93">
        <v>0</v>
      </c>
      <c r="Q167" s="93">
        <v>0</v>
      </c>
      <c r="R167" s="93">
        <v>0</v>
      </c>
      <c r="S167" s="93">
        <v>20</v>
      </c>
      <c r="U167" s="134"/>
    </row>
    <row r="168" spans="2:21">
      <c r="B168" s="91" t="s">
        <v>415</v>
      </c>
      <c r="C168" s="93">
        <v>2030</v>
      </c>
      <c r="D168" s="93">
        <v>510</v>
      </c>
      <c r="E168" s="93">
        <v>800</v>
      </c>
      <c r="F168" s="93">
        <v>75</v>
      </c>
      <c r="G168" s="93">
        <v>175</v>
      </c>
      <c r="H168" s="93">
        <v>415</v>
      </c>
      <c r="I168" s="93">
        <v>65</v>
      </c>
      <c r="J168" s="93">
        <v>70</v>
      </c>
      <c r="K168" s="93">
        <v>195</v>
      </c>
      <c r="L168" s="93">
        <v>405</v>
      </c>
      <c r="M168" s="93">
        <v>105</v>
      </c>
      <c r="N168" s="93">
        <v>75</v>
      </c>
      <c r="O168" s="93">
        <v>30</v>
      </c>
      <c r="P168" s="93">
        <v>690</v>
      </c>
      <c r="Q168" s="93">
        <v>720</v>
      </c>
      <c r="R168" s="93">
        <v>45</v>
      </c>
      <c r="S168" s="93">
        <v>6355</v>
      </c>
      <c r="U168" s="134"/>
    </row>
    <row r="169" spans="2:21">
      <c r="B169" s="91" t="s">
        <v>416</v>
      </c>
      <c r="C169" s="93">
        <v>0</v>
      </c>
      <c r="D169" s="93">
        <v>0</v>
      </c>
      <c r="E169" s="93">
        <v>15</v>
      </c>
      <c r="F169" s="93">
        <v>0</v>
      </c>
      <c r="G169" s="93">
        <v>0</v>
      </c>
      <c r="H169" s="93">
        <v>0</v>
      </c>
      <c r="I169" s="93">
        <v>0</v>
      </c>
      <c r="J169" s="93">
        <v>0</v>
      </c>
      <c r="K169" s="93">
        <v>0</v>
      </c>
      <c r="L169" s="93">
        <v>0</v>
      </c>
      <c r="M169" s="93">
        <v>0</v>
      </c>
      <c r="N169" s="93">
        <v>0</v>
      </c>
      <c r="O169" s="93">
        <v>0</v>
      </c>
      <c r="P169" s="93">
        <v>0</v>
      </c>
      <c r="Q169" s="93">
        <v>0</v>
      </c>
      <c r="R169" s="93">
        <v>0</v>
      </c>
      <c r="S169" s="93">
        <v>15</v>
      </c>
      <c r="U169" s="134"/>
    </row>
    <row r="170" spans="2:21">
      <c r="B170" s="91" t="s">
        <v>418</v>
      </c>
      <c r="C170" s="93">
        <v>50</v>
      </c>
      <c r="D170" s="93">
        <v>0</v>
      </c>
      <c r="E170" s="93">
        <v>10</v>
      </c>
      <c r="F170" s="93">
        <v>0</v>
      </c>
      <c r="G170" s="93">
        <v>0</v>
      </c>
      <c r="H170" s="93">
        <v>5</v>
      </c>
      <c r="I170" s="93">
        <v>0</v>
      </c>
      <c r="J170" s="93">
        <v>5</v>
      </c>
      <c r="K170" s="93">
        <v>0</v>
      </c>
      <c r="L170" s="93">
        <v>0</v>
      </c>
      <c r="M170" s="93">
        <v>5</v>
      </c>
      <c r="N170" s="93">
        <v>10</v>
      </c>
      <c r="O170" s="93">
        <v>0</v>
      </c>
      <c r="P170" s="93">
        <v>5</v>
      </c>
      <c r="Q170" s="93">
        <v>5</v>
      </c>
      <c r="R170" s="93">
        <v>0</v>
      </c>
      <c r="S170" s="93">
        <v>95</v>
      </c>
      <c r="U170" s="134"/>
    </row>
    <row r="171" spans="2:21">
      <c r="B171" s="91" t="s">
        <v>419</v>
      </c>
      <c r="C171" s="93">
        <v>835</v>
      </c>
      <c r="D171" s="93">
        <v>30</v>
      </c>
      <c r="E171" s="93">
        <v>50</v>
      </c>
      <c r="F171" s="93">
        <v>10</v>
      </c>
      <c r="G171" s="93">
        <v>5</v>
      </c>
      <c r="H171" s="93">
        <v>25</v>
      </c>
      <c r="I171" s="93">
        <v>5</v>
      </c>
      <c r="J171" s="93">
        <v>0</v>
      </c>
      <c r="K171" s="93">
        <v>5</v>
      </c>
      <c r="L171" s="93">
        <v>60</v>
      </c>
      <c r="M171" s="93">
        <v>30</v>
      </c>
      <c r="N171" s="93">
        <v>15</v>
      </c>
      <c r="O171" s="93">
        <v>0</v>
      </c>
      <c r="P171" s="93">
        <v>35</v>
      </c>
      <c r="Q171" s="93">
        <v>35</v>
      </c>
      <c r="R171" s="93">
        <v>5</v>
      </c>
      <c r="S171" s="93">
        <v>1135</v>
      </c>
      <c r="U171" s="134"/>
    </row>
    <row r="172" spans="2:21">
      <c r="B172" s="91" t="s">
        <v>417</v>
      </c>
      <c r="C172" s="93">
        <v>0</v>
      </c>
      <c r="D172" s="93">
        <v>0</v>
      </c>
      <c r="E172" s="93">
        <v>5</v>
      </c>
      <c r="F172" s="93">
        <v>0</v>
      </c>
      <c r="G172" s="93">
        <v>0</v>
      </c>
      <c r="H172" s="93">
        <v>0</v>
      </c>
      <c r="I172" s="93">
        <v>0</v>
      </c>
      <c r="J172" s="93">
        <v>0</v>
      </c>
      <c r="K172" s="93">
        <v>0</v>
      </c>
      <c r="L172" s="93">
        <v>0</v>
      </c>
      <c r="M172" s="93">
        <v>0</v>
      </c>
      <c r="N172" s="93">
        <v>0</v>
      </c>
      <c r="O172" s="93">
        <v>0</v>
      </c>
      <c r="P172" s="93">
        <v>0</v>
      </c>
      <c r="Q172" s="93">
        <v>0</v>
      </c>
      <c r="R172" s="93">
        <v>0</v>
      </c>
      <c r="S172" s="93">
        <v>15</v>
      </c>
      <c r="U172" s="134"/>
    </row>
    <row r="173" spans="2:21">
      <c r="B173" s="91" t="s">
        <v>420</v>
      </c>
      <c r="C173" s="93">
        <v>65</v>
      </c>
      <c r="D173" s="93">
        <v>0</v>
      </c>
      <c r="E173" s="93">
        <v>0</v>
      </c>
      <c r="F173" s="93">
        <v>0</v>
      </c>
      <c r="G173" s="93">
        <v>0</v>
      </c>
      <c r="H173" s="93">
        <v>0</v>
      </c>
      <c r="I173" s="93">
        <v>0</v>
      </c>
      <c r="J173" s="93">
        <v>0</v>
      </c>
      <c r="K173" s="93">
        <v>0</v>
      </c>
      <c r="L173" s="93">
        <v>0</v>
      </c>
      <c r="M173" s="93">
        <v>0</v>
      </c>
      <c r="N173" s="93">
        <v>0</v>
      </c>
      <c r="O173" s="93">
        <v>0</v>
      </c>
      <c r="P173" s="93">
        <v>0</v>
      </c>
      <c r="Q173" s="93">
        <v>0</v>
      </c>
      <c r="R173" s="93">
        <v>0</v>
      </c>
      <c r="S173" s="93">
        <v>70</v>
      </c>
      <c r="U173" s="134"/>
    </row>
    <row r="174" spans="2:21">
      <c r="B174" s="91" t="s">
        <v>421</v>
      </c>
      <c r="C174" s="93">
        <v>85</v>
      </c>
      <c r="D174" s="93">
        <v>10</v>
      </c>
      <c r="E174" s="93">
        <v>0</v>
      </c>
      <c r="F174" s="93">
        <v>5</v>
      </c>
      <c r="G174" s="93">
        <v>5</v>
      </c>
      <c r="H174" s="93">
        <v>0</v>
      </c>
      <c r="I174" s="93">
        <v>0</v>
      </c>
      <c r="J174" s="93">
        <v>0</v>
      </c>
      <c r="K174" s="93">
        <v>0</v>
      </c>
      <c r="L174" s="93">
        <v>0</v>
      </c>
      <c r="M174" s="93">
        <v>0</v>
      </c>
      <c r="N174" s="93">
        <v>10</v>
      </c>
      <c r="O174" s="93">
        <v>0</v>
      </c>
      <c r="P174" s="93">
        <v>20</v>
      </c>
      <c r="Q174" s="93">
        <v>40</v>
      </c>
      <c r="R174" s="93">
        <v>0</v>
      </c>
      <c r="S174" s="93">
        <v>175</v>
      </c>
      <c r="U174" s="134"/>
    </row>
    <row r="175" spans="2:21">
      <c r="B175" s="91" t="s">
        <v>422</v>
      </c>
      <c r="C175" s="93">
        <v>0</v>
      </c>
      <c r="D175" s="93">
        <v>0</v>
      </c>
      <c r="E175" s="93">
        <v>25</v>
      </c>
      <c r="F175" s="93">
        <v>0</v>
      </c>
      <c r="G175" s="93">
        <v>5</v>
      </c>
      <c r="H175" s="93">
        <v>0</v>
      </c>
      <c r="I175" s="93">
        <v>0</v>
      </c>
      <c r="J175" s="93">
        <v>0</v>
      </c>
      <c r="K175" s="93">
        <v>0</v>
      </c>
      <c r="L175" s="93">
        <v>0</v>
      </c>
      <c r="M175" s="93">
        <v>0</v>
      </c>
      <c r="N175" s="93">
        <v>0</v>
      </c>
      <c r="O175" s="93">
        <v>0</v>
      </c>
      <c r="P175" s="93">
        <v>0</v>
      </c>
      <c r="Q175" s="93">
        <v>0</v>
      </c>
      <c r="R175" s="93">
        <v>0</v>
      </c>
      <c r="S175" s="93">
        <v>30</v>
      </c>
      <c r="U175" s="134"/>
    </row>
    <row r="176" spans="2:21">
      <c r="B176" s="91" t="s">
        <v>423</v>
      </c>
      <c r="C176" s="93">
        <v>25</v>
      </c>
      <c r="D176" s="93">
        <v>0</v>
      </c>
      <c r="E176" s="93">
        <v>20</v>
      </c>
      <c r="F176" s="93">
        <v>0</v>
      </c>
      <c r="G176" s="93">
        <v>10</v>
      </c>
      <c r="H176" s="93">
        <v>30</v>
      </c>
      <c r="I176" s="93">
        <v>0</v>
      </c>
      <c r="J176" s="93">
        <v>0</v>
      </c>
      <c r="K176" s="93">
        <v>0</v>
      </c>
      <c r="L176" s="93">
        <v>0</v>
      </c>
      <c r="M176" s="93">
        <v>10</v>
      </c>
      <c r="N176" s="93">
        <v>5</v>
      </c>
      <c r="O176" s="93">
        <v>0</v>
      </c>
      <c r="P176" s="93">
        <v>35</v>
      </c>
      <c r="Q176" s="93">
        <v>5</v>
      </c>
      <c r="R176" s="93">
        <v>0</v>
      </c>
      <c r="S176" s="93">
        <v>135</v>
      </c>
      <c r="U176" s="134"/>
    </row>
    <row r="177" spans="2:21">
      <c r="B177" s="91" t="s">
        <v>424</v>
      </c>
      <c r="C177" s="93">
        <v>0</v>
      </c>
      <c r="D177" s="93">
        <v>0</v>
      </c>
      <c r="E177" s="93" t="s">
        <v>544</v>
      </c>
      <c r="F177" s="93">
        <v>0</v>
      </c>
      <c r="G177" s="93">
        <v>0</v>
      </c>
      <c r="H177" s="93">
        <v>0</v>
      </c>
      <c r="I177" s="93">
        <v>0</v>
      </c>
      <c r="J177" s="93">
        <v>0</v>
      </c>
      <c r="K177" s="93">
        <v>0</v>
      </c>
      <c r="L177" s="93">
        <v>0</v>
      </c>
      <c r="M177" s="93">
        <v>0</v>
      </c>
      <c r="N177" s="93">
        <v>0</v>
      </c>
      <c r="O177" s="93">
        <v>0</v>
      </c>
      <c r="P177" s="93">
        <v>0</v>
      </c>
      <c r="Q177" s="93">
        <v>0</v>
      </c>
      <c r="R177" s="93">
        <v>0</v>
      </c>
      <c r="S177" s="93">
        <v>5</v>
      </c>
      <c r="U177" s="134"/>
    </row>
    <row r="178" spans="2:21">
      <c r="B178" s="91" t="s">
        <v>425</v>
      </c>
      <c r="C178" s="93">
        <v>70</v>
      </c>
      <c r="D178" s="93">
        <v>25</v>
      </c>
      <c r="E178" s="93">
        <v>20</v>
      </c>
      <c r="F178" s="93">
        <v>0</v>
      </c>
      <c r="G178" s="93">
        <v>5</v>
      </c>
      <c r="H178" s="93">
        <v>30</v>
      </c>
      <c r="I178" s="93">
        <v>5</v>
      </c>
      <c r="J178" s="93">
        <v>0</v>
      </c>
      <c r="K178" s="93">
        <v>5</v>
      </c>
      <c r="L178" s="93">
        <v>10</v>
      </c>
      <c r="M178" s="93">
        <v>10</v>
      </c>
      <c r="N178" s="93">
        <v>5</v>
      </c>
      <c r="O178" s="93">
        <v>0</v>
      </c>
      <c r="P178" s="93">
        <v>20</v>
      </c>
      <c r="Q178" s="93">
        <v>55</v>
      </c>
      <c r="R178" s="93">
        <v>0</v>
      </c>
      <c r="S178" s="93">
        <v>265</v>
      </c>
      <c r="U178" s="134"/>
    </row>
    <row r="179" spans="2:21">
      <c r="B179" s="91" t="s">
        <v>531</v>
      </c>
      <c r="C179" s="93">
        <v>140</v>
      </c>
      <c r="D179" s="93">
        <v>0</v>
      </c>
      <c r="E179" s="93">
        <v>1245</v>
      </c>
      <c r="F179" s="93">
        <v>0</v>
      </c>
      <c r="G179" s="93">
        <v>0</v>
      </c>
      <c r="H179" s="93">
        <v>0</v>
      </c>
      <c r="I179" s="93">
        <v>0</v>
      </c>
      <c r="J179" s="93">
        <v>0</v>
      </c>
      <c r="K179" s="93">
        <v>0</v>
      </c>
      <c r="L179" s="93">
        <v>0</v>
      </c>
      <c r="M179" s="93">
        <v>0</v>
      </c>
      <c r="N179" s="93">
        <v>0</v>
      </c>
      <c r="O179" s="93">
        <v>0</v>
      </c>
      <c r="P179" s="93">
        <v>0</v>
      </c>
      <c r="Q179" s="93">
        <v>55</v>
      </c>
      <c r="R179" s="93">
        <v>0</v>
      </c>
      <c r="S179" s="93">
        <v>1435</v>
      </c>
      <c r="U179" s="134"/>
    </row>
    <row r="180" spans="2:21">
      <c r="B180" s="91" t="s">
        <v>426</v>
      </c>
      <c r="C180" s="93">
        <v>20</v>
      </c>
      <c r="D180" s="93">
        <v>5</v>
      </c>
      <c r="E180" s="93">
        <v>10</v>
      </c>
      <c r="F180" s="93">
        <v>0</v>
      </c>
      <c r="G180" s="93">
        <v>30</v>
      </c>
      <c r="H180" s="93">
        <v>0</v>
      </c>
      <c r="I180" s="93">
        <v>0</v>
      </c>
      <c r="J180" s="93">
        <v>10</v>
      </c>
      <c r="K180" s="93">
        <v>0</v>
      </c>
      <c r="L180" s="93">
        <v>0</v>
      </c>
      <c r="M180" s="93">
        <v>0</v>
      </c>
      <c r="N180" s="93">
        <v>0</v>
      </c>
      <c r="O180" s="93">
        <v>0</v>
      </c>
      <c r="P180" s="93">
        <v>0</v>
      </c>
      <c r="Q180" s="93">
        <v>0</v>
      </c>
      <c r="R180" s="93">
        <v>0</v>
      </c>
      <c r="S180" s="93">
        <v>75</v>
      </c>
      <c r="U180" s="134"/>
    </row>
    <row r="181" spans="2:21">
      <c r="B181" s="91" t="s">
        <v>427</v>
      </c>
      <c r="C181" s="93">
        <v>0</v>
      </c>
      <c r="D181" s="93">
        <v>0</v>
      </c>
      <c r="E181" s="93">
        <v>0</v>
      </c>
      <c r="F181" s="93">
        <v>0</v>
      </c>
      <c r="G181" s="93">
        <v>0</v>
      </c>
      <c r="H181" s="93">
        <v>0</v>
      </c>
      <c r="I181" s="93">
        <v>0</v>
      </c>
      <c r="J181" s="93">
        <v>0</v>
      </c>
      <c r="K181" s="93">
        <v>0</v>
      </c>
      <c r="L181" s="93">
        <v>0</v>
      </c>
      <c r="M181" s="93">
        <v>0</v>
      </c>
      <c r="N181" s="93">
        <v>0</v>
      </c>
      <c r="O181" s="93">
        <v>0</v>
      </c>
      <c r="P181" s="93">
        <v>0</v>
      </c>
      <c r="Q181" s="93">
        <v>0</v>
      </c>
      <c r="R181" s="93">
        <v>0</v>
      </c>
      <c r="S181" s="93">
        <v>10</v>
      </c>
      <c r="U181" s="134"/>
    </row>
    <row r="182" spans="2:21">
      <c r="B182" s="91" t="s">
        <v>428</v>
      </c>
      <c r="C182" s="93">
        <v>790</v>
      </c>
      <c r="D182" s="93">
        <v>250</v>
      </c>
      <c r="E182" s="93">
        <v>540</v>
      </c>
      <c r="F182" s="93">
        <v>450</v>
      </c>
      <c r="G182" s="93">
        <v>60</v>
      </c>
      <c r="H182" s="93">
        <v>320</v>
      </c>
      <c r="I182" s="93">
        <v>55</v>
      </c>
      <c r="J182" s="93">
        <v>15</v>
      </c>
      <c r="K182" s="93">
        <v>245</v>
      </c>
      <c r="L182" s="93">
        <v>70</v>
      </c>
      <c r="M182" s="93">
        <v>325</v>
      </c>
      <c r="N182" s="93">
        <v>185</v>
      </c>
      <c r="O182" s="93">
        <v>20</v>
      </c>
      <c r="P182" s="93">
        <v>760</v>
      </c>
      <c r="Q182" s="93">
        <v>75</v>
      </c>
      <c r="R182" s="93">
        <v>75</v>
      </c>
      <c r="S182" s="93">
        <v>4235</v>
      </c>
      <c r="U182" s="134"/>
    </row>
    <row r="183" spans="2:21">
      <c r="B183" s="91" t="s">
        <v>429</v>
      </c>
      <c r="C183" s="93">
        <v>0</v>
      </c>
      <c r="D183" s="93">
        <v>0</v>
      </c>
      <c r="E183" s="93">
        <v>0</v>
      </c>
      <c r="F183" s="93">
        <v>0</v>
      </c>
      <c r="G183" s="93">
        <v>0</v>
      </c>
      <c r="H183" s="93">
        <v>0</v>
      </c>
      <c r="I183" s="93">
        <v>0</v>
      </c>
      <c r="J183" s="93">
        <v>0</v>
      </c>
      <c r="K183" s="93">
        <v>0</v>
      </c>
      <c r="L183" s="93">
        <v>0</v>
      </c>
      <c r="M183" s="93">
        <v>0</v>
      </c>
      <c r="N183" s="93">
        <v>0</v>
      </c>
      <c r="O183" s="93">
        <v>0</v>
      </c>
      <c r="P183" s="93">
        <v>0</v>
      </c>
      <c r="Q183" s="93">
        <v>0</v>
      </c>
      <c r="R183" s="93">
        <v>0</v>
      </c>
      <c r="S183" s="93">
        <v>0</v>
      </c>
      <c r="U183" s="134"/>
    </row>
    <row r="184" spans="2:21">
      <c r="B184" s="91" t="s">
        <v>430</v>
      </c>
      <c r="C184" s="93">
        <v>0</v>
      </c>
      <c r="D184" s="93">
        <v>0</v>
      </c>
      <c r="E184" s="93">
        <v>0</v>
      </c>
      <c r="F184" s="93">
        <v>15</v>
      </c>
      <c r="G184" s="93">
        <v>5</v>
      </c>
      <c r="H184" s="93">
        <v>0</v>
      </c>
      <c r="I184" s="93">
        <v>0</v>
      </c>
      <c r="J184" s="93">
        <v>0</v>
      </c>
      <c r="K184" s="93">
        <v>0</v>
      </c>
      <c r="L184" s="93">
        <v>0</v>
      </c>
      <c r="M184" s="93">
        <v>0</v>
      </c>
      <c r="N184" s="93">
        <v>0</v>
      </c>
      <c r="O184" s="93">
        <v>0</v>
      </c>
      <c r="P184" s="93">
        <v>0</v>
      </c>
      <c r="Q184" s="93">
        <v>0</v>
      </c>
      <c r="R184" s="93">
        <v>0</v>
      </c>
      <c r="S184" s="93">
        <v>20</v>
      </c>
      <c r="U184" s="134"/>
    </row>
    <row r="185" spans="2:21">
      <c r="B185" s="91" t="s">
        <v>180</v>
      </c>
      <c r="C185" s="93">
        <v>60</v>
      </c>
      <c r="D185" s="93">
        <v>480</v>
      </c>
      <c r="E185" s="93">
        <v>260</v>
      </c>
      <c r="F185" s="93">
        <v>275</v>
      </c>
      <c r="G185" s="93">
        <v>220</v>
      </c>
      <c r="H185" s="93">
        <v>190</v>
      </c>
      <c r="I185" s="93">
        <v>55</v>
      </c>
      <c r="J185" s="93">
        <v>80</v>
      </c>
      <c r="K185" s="93">
        <v>195</v>
      </c>
      <c r="L185" s="93">
        <v>295</v>
      </c>
      <c r="M185" s="93">
        <v>170</v>
      </c>
      <c r="N185" s="93">
        <v>85</v>
      </c>
      <c r="O185" s="93">
        <v>150</v>
      </c>
      <c r="P185" s="93">
        <v>185</v>
      </c>
      <c r="Q185" s="93">
        <v>145</v>
      </c>
      <c r="R185" s="93">
        <v>20</v>
      </c>
      <c r="S185" s="93">
        <v>2840</v>
      </c>
      <c r="U185" s="134"/>
    </row>
    <row r="186" spans="2:21">
      <c r="B186" s="91" t="s">
        <v>431</v>
      </c>
      <c r="C186" s="93">
        <v>0</v>
      </c>
      <c r="D186" s="93">
        <v>0</v>
      </c>
      <c r="E186" s="93">
        <v>0</v>
      </c>
      <c r="F186" s="93">
        <v>0</v>
      </c>
      <c r="G186" s="93">
        <v>0</v>
      </c>
      <c r="H186" s="93">
        <v>0</v>
      </c>
      <c r="I186" s="93">
        <v>0</v>
      </c>
      <c r="J186" s="93">
        <v>0</v>
      </c>
      <c r="K186" s="93">
        <v>0</v>
      </c>
      <c r="L186" s="93">
        <v>0</v>
      </c>
      <c r="M186" s="93">
        <v>0</v>
      </c>
      <c r="N186" s="93">
        <v>0</v>
      </c>
      <c r="O186" s="93">
        <v>0</v>
      </c>
      <c r="P186" s="93">
        <v>0</v>
      </c>
      <c r="Q186" s="93">
        <v>0</v>
      </c>
      <c r="R186" s="93">
        <v>0</v>
      </c>
      <c r="S186" s="93">
        <v>0</v>
      </c>
      <c r="U186" s="134"/>
    </row>
    <row r="187" spans="2:21">
      <c r="B187" s="91" t="s">
        <v>432</v>
      </c>
      <c r="C187" s="93">
        <v>0</v>
      </c>
      <c r="D187" s="93">
        <v>35</v>
      </c>
      <c r="E187" s="93">
        <v>0</v>
      </c>
      <c r="F187" s="93">
        <v>10</v>
      </c>
      <c r="G187" s="93">
        <v>20</v>
      </c>
      <c r="H187" s="93">
        <v>15</v>
      </c>
      <c r="I187" s="93">
        <v>5</v>
      </c>
      <c r="J187" s="93">
        <v>0</v>
      </c>
      <c r="K187" s="93">
        <v>15</v>
      </c>
      <c r="L187" s="93">
        <v>10</v>
      </c>
      <c r="M187" s="93">
        <v>10</v>
      </c>
      <c r="N187" s="93">
        <v>0</v>
      </c>
      <c r="O187" s="93">
        <v>0</v>
      </c>
      <c r="P187" s="93">
        <v>30</v>
      </c>
      <c r="Q187" s="93">
        <v>60</v>
      </c>
      <c r="R187" s="93">
        <v>0</v>
      </c>
      <c r="S187" s="93">
        <v>205</v>
      </c>
      <c r="U187" s="134"/>
    </row>
    <row r="188" spans="2:21">
      <c r="B188" s="91" t="s">
        <v>433</v>
      </c>
      <c r="C188" s="93">
        <v>75</v>
      </c>
      <c r="D188" s="93">
        <v>25</v>
      </c>
      <c r="E188" s="93">
        <v>35</v>
      </c>
      <c r="F188" s="93">
        <v>5</v>
      </c>
      <c r="G188" s="93">
        <v>5</v>
      </c>
      <c r="H188" s="93">
        <v>15</v>
      </c>
      <c r="I188" s="93">
        <v>5</v>
      </c>
      <c r="J188" s="93">
        <v>20</v>
      </c>
      <c r="K188" s="93">
        <v>15</v>
      </c>
      <c r="L188" s="93">
        <v>15</v>
      </c>
      <c r="M188" s="93">
        <v>5</v>
      </c>
      <c r="N188" s="93">
        <v>10</v>
      </c>
      <c r="O188" s="93">
        <v>0</v>
      </c>
      <c r="P188" s="93">
        <v>15</v>
      </c>
      <c r="Q188" s="93">
        <v>25</v>
      </c>
      <c r="R188" s="93">
        <v>5</v>
      </c>
      <c r="S188" s="93">
        <v>270</v>
      </c>
      <c r="U188" s="134"/>
    </row>
    <row r="189" spans="2:21">
      <c r="B189" s="91" t="s">
        <v>435</v>
      </c>
      <c r="C189" s="93">
        <v>0</v>
      </c>
      <c r="D189" s="93">
        <v>0</v>
      </c>
      <c r="E189" s="93">
        <v>0</v>
      </c>
      <c r="F189" s="93">
        <v>0</v>
      </c>
      <c r="G189" s="93">
        <v>0</v>
      </c>
      <c r="H189" s="93">
        <v>0</v>
      </c>
      <c r="I189" s="93">
        <v>0</v>
      </c>
      <c r="J189" s="93">
        <v>0</v>
      </c>
      <c r="K189" s="93">
        <v>0</v>
      </c>
      <c r="L189" s="93">
        <v>0</v>
      </c>
      <c r="M189" s="93">
        <v>0</v>
      </c>
      <c r="N189" s="93">
        <v>0</v>
      </c>
      <c r="O189" s="93">
        <v>0</v>
      </c>
      <c r="P189" s="93">
        <v>0</v>
      </c>
      <c r="Q189" s="93">
        <v>0</v>
      </c>
      <c r="R189" s="93">
        <v>0</v>
      </c>
      <c r="S189" s="93">
        <v>5</v>
      </c>
      <c r="U189" s="134"/>
    </row>
    <row r="190" spans="2:21">
      <c r="B190" s="91" t="s">
        <v>437</v>
      </c>
      <c r="C190" s="93">
        <v>220</v>
      </c>
      <c r="D190" s="93">
        <v>95</v>
      </c>
      <c r="E190" s="93">
        <v>50</v>
      </c>
      <c r="F190" s="93">
        <v>5</v>
      </c>
      <c r="G190" s="93">
        <v>65</v>
      </c>
      <c r="H190" s="93">
        <v>55</v>
      </c>
      <c r="I190" s="93">
        <v>30</v>
      </c>
      <c r="J190" s="93">
        <v>5</v>
      </c>
      <c r="K190" s="93">
        <v>40</v>
      </c>
      <c r="L190" s="93">
        <v>30</v>
      </c>
      <c r="M190" s="93">
        <v>5</v>
      </c>
      <c r="N190" s="93">
        <v>10</v>
      </c>
      <c r="O190" s="93">
        <v>30</v>
      </c>
      <c r="P190" s="93">
        <v>45</v>
      </c>
      <c r="Q190" s="93">
        <v>75</v>
      </c>
      <c r="R190" s="93">
        <v>0</v>
      </c>
      <c r="S190" s="93">
        <v>760</v>
      </c>
      <c r="U190" s="134"/>
    </row>
    <row r="191" spans="2:21">
      <c r="B191" s="91" t="s">
        <v>438</v>
      </c>
      <c r="C191" s="93">
        <v>0</v>
      </c>
      <c r="D191" s="93">
        <v>0</v>
      </c>
      <c r="E191" s="93">
        <v>0</v>
      </c>
      <c r="F191" s="93">
        <v>0</v>
      </c>
      <c r="G191" s="93">
        <v>0</v>
      </c>
      <c r="H191" s="93">
        <v>0</v>
      </c>
      <c r="I191" s="93">
        <v>0</v>
      </c>
      <c r="J191" s="93">
        <v>0</v>
      </c>
      <c r="K191" s="93">
        <v>0</v>
      </c>
      <c r="L191" s="93">
        <v>0</v>
      </c>
      <c r="M191" s="93">
        <v>0</v>
      </c>
      <c r="N191" s="93">
        <v>0</v>
      </c>
      <c r="O191" s="93">
        <v>0</v>
      </c>
      <c r="P191" s="93">
        <v>0</v>
      </c>
      <c r="Q191" s="93">
        <v>0</v>
      </c>
      <c r="R191" s="93">
        <v>0</v>
      </c>
      <c r="S191" s="93">
        <v>5</v>
      </c>
      <c r="U191" s="134"/>
    </row>
    <row r="192" spans="2:21">
      <c r="B192" s="91" t="s">
        <v>439</v>
      </c>
      <c r="C192" s="93">
        <v>380</v>
      </c>
      <c r="D192" s="93">
        <v>35</v>
      </c>
      <c r="E192" s="93">
        <v>115</v>
      </c>
      <c r="F192" s="93">
        <v>15</v>
      </c>
      <c r="G192" s="93">
        <v>45</v>
      </c>
      <c r="H192" s="93">
        <v>45</v>
      </c>
      <c r="I192" s="93">
        <v>15</v>
      </c>
      <c r="J192" s="93">
        <v>30</v>
      </c>
      <c r="K192" s="93">
        <v>20</v>
      </c>
      <c r="L192" s="93">
        <v>75</v>
      </c>
      <c r="M192" s="93">
        <v>15</v>
      </c>
      <c r="N192" s="93">
        <v>35</v>
      </c>
      <c r="O192" s="93">
        <v>20</v>
      </c>
      <c r="P192" s="93">
        <v>80</v>
      </c>
      <c r="Q192" s="93">
        <v>220</v>
      </c>
      <c r="R192" s="93">
        <v>20</v>
      </c>
      <c r="S192" s="93">
        <v>1160</v>
      </c>
      <c r="U192" s="134"/>
    </row>
    <row r="193" spans="2:21">
      <c r="B193" s="91" t="s">
        <v>440</v>
      </c>
      <c r="C193" s="93">
        <v>0</v>
      </c>
      <c r="D193" s="93">
        <v>0</v>
      </c>
      <c r="E193" s="93">
        <v>0</v>
      </c>
      <c r="F193" s="93">
        <v>0</v>
      </c>
      <c r="G193" s="93">
        <v>0</v>
      </c>
      <c r="H193" s="93">
        <v>0</v>
      </c>
      <c r="I193" s="93">
        <v>0</v>
      </c>
      <c r="J193" s="93">
        <v>0</v>
      </c>
      <c r="K193" s="93">
        <v>0</v>
      </c>
      <c r="L193" s="93">
        <v>0</v>
      </c>
      <c r="M193" s="93">
        <v>0</v>
      </c>
      <c r="N193" s="93">
        <v>0</v>
      </c>
      <c r="O193" s="93">
        <v>0</v>
      </c>
      <c r="P193" s="93">
        <v>0</v>
      </c>
      <c r="Q193" s="93">
        <v>20</v>
      </c>
      <c r="R193" s="93">
        <v>0</v>
      </c>
      <c r="S193" s="93">
        <v>20</v>
      </c>
      <c r="U193" s="134"/>
    </row>
    <row r="194" spans="2:21">
      <c r="B194" s="91" t="s">
        <v>508</v>
      </c>
      <c r="C194" s="93">
        <v>5</v>
      </c>
      <c r="D194" s="93">
        <v>5</v>
      </c>
      <c r="E194" s="93">
        <v>0</v>
      </c>
      <c r="F194" s="93">
        <v>0</v>
      </c>
      <c r="G194" s="93">
        <v>0</v>
      </c>
      <c r="H194" s="93">
        <v>0</v>
      </c>
      <c r="I194" s="93">
        <v>0</v>
      </c>
      <c r="J194" s="93">
        <v>0</v>
      </c>
      <c r="K194" s="93">
        <v>0</v>
      </c>
      <c r="L194" s="93">
        <v>0</v>
      </c>
      <c r="M194" s="93">
        <v>0</v>
      </c>
      <c r="N194" s="93">
        <v>0</v>
      </c>
      <c r="O194" s="93">
        <v>0</v>
      </c>
      <c r="P194" s="93">
        <v>5</v>
      </c>
      <c r="Q194" s="93">
        <v>0</v>
      </c>
      <c r="R194" s="93">
        <v>0</v>
      </c>
      <c r="S194" s="93">
        <v>15</v>
      </c>
      <c r="U194" s="134"/>
    </row>
    <row r="195" spans="2:21">
      <c r="B195" s="91" t="s">
        <v>441</v>
      </c>
      <c r="C195" s="93">
        <v>40</v>
      </c>
      <c r="D195" s="93">
        <v>5</v>
      </c>
      <c r="E195" s="93">
        <v>10</v>
      </c>
      <c r="F195" s="93">
        <v>0</v>
      </c>
      <c r="G195" s="93">
        <v>0</v>
      </c>
      <c r="H195" s="93">
        <v>0</v>
      </c>
      <c r="I195" s="93">
        <v>5</v>
      </c>
      <c r="J195" s="93">
        <v>5</v>
      </c>
      <c r="K195" s="93">
        <v>5</v>
      </c>
      <c r="L195" s="93">
        <v>5</v>
      </c>
      <c r="M195" s="93">
        <v>0</v>
      </c>
      <c r="N195" s="93">
        <v>5</v>
      </c>
      <c r="O195" s="93">
        <v>0</v>
      </c>
      <c r="P195" s="93">
        <v>10</v>
      </c>
      <c r="Q195" s="93">
        <v>20</v>
      </c>
      <c r="R195" s="93">
        <v>0</v>
      </c>
      <c r="S195" s="93">
        <v>105</v>
      </c>
      <c r="U195" s="134"/>
    </row>
    <row r="196" spans="2:21">
      <c r="B196" s="91" t="s">
        <v>442</v>
      </c>
      <c r="C196" s="93">
        <v>5</v>
      </c>
      <c r="D196" s="93">
        <v>0</v>
      </c>
      <c r="E196" s="93">
        <v>0</v>
      </c>
      <c r="F196" s="93">
        <v>0</v>
      </c>
      <c r="G196" s="93">
        <v>0</v>
      </c>
      <c r="H196" s="93">
        <v>0</v>
      </c>
      <c r="I196" s="93">
        <v>0</v>
      </c>
      <c r="J196" s="93">
        <v>0</v>
      </c>
      <c r="K196" s="93">
        <v>0</v>
      </c>
      <c r="L196" s="93">
        <v>0</v>
      </c>
      <c r="M196" s="93">
        <v>0</v>
      </c>
      <c r="N196" s="93">
        <v>0</v>
      </c>
      <c r="O196" s="93">
        <v>0</v>
      </c>
      <c r="P196" s="93">
        <v>0</v>
      </c>
      <c r="Q196" s="93">
        <v>0</v>
      </c>
      <c r="R196" s="93">
        <v>0</v>
      </c>
      <c r="S196" s="93">
        <v>5</v>
      </c>
      <c r="U196" s="134"/>
    </row>
    <row r="197" spans="2:21">
      <c r="B197" s="91" t="s">
        <v>443</v>
      </c>
      <c r="C197" s="93">
        <v>545</v>
      </c>
      <c r="D197" s="93">
        <v>15</v>
      </c>
      <c r="E197" s="93">
        <v>45</v>
      </c>
      <c r="F197" s="93">
        <v>0</v>
      </c>
      <c r="G197" s="93">
        <v>0</v>
      </c>
      <c r="H197" s="93">
        <v>85</v>
      </c>
      <c r="I197" s="93">
        <v>5</v>
      </c>
      <c r="J197" s="93">
        <v>15</v>
      </c>
      <c r="K197" s="93">
        <v>10</v>
      </c>
      <c r="L197" s="93">
        <v>10</v>
      </c>
      <c r="M197" s="93">
        <v>20</v>
      </c>
      <c r="N197" s="93">
        <v>0</v>
      </c>
      <c r="O197" s="93">
        <v>0</v>
      </c>
      <c r="P197" s="93">
        <v>25</v>
      </c>
      <c r="Q197" s="93">
        <v>3570</v>
      </c>
      <c r="R197" s="93">
        <v>0</v>
      </c>
      <c r="S197" s="93">
        <v>4340</v>
      </c>
      <c r="U197" s="134"/>
    </row>
    <row r="198" spans="2:21">
      <c r="B198" s="91" t="s">
        <v>445</v>
      </c>
      <c r="C198" s="93">
        <v>15</v>
      </c>
      <c r="D198" s="93">
        <v>0</v>
      </c>
      <c r="E198" s="93">
        <v>0</v>
      </c>
      <c r="F198" s="93">
        <v>0</v>
      </c>
      <c r="G198" s="93">
        <v>0</v>
      </c>
      <c r="H198" s="93">
        <v>0</v>
      </c>
      <c r="I198" s="93">
        <v>0</v>
      </c>
      <c r="J198" s="93">
        <v>0</v>
      </c>
      <c r="K198" s="93">
        <v>0</v>
      </c>
      <c r="L198" s="93">
        <v>0</v>
      </c>
      <c r="M198" s="93">
        <v>0</v>
      </c>
      <c r="N198" s="93">
        <v>0</v>
      </c>
      <c r="O198" s="93">
        <v>0</v>
      </c>
      <c r="P198" s="93">
        <v>0</v>
      </c>
      <c r="Q198" s="93">
        <v>0</v>
      </c>
      <c r="R198" s="93">
        <v>0</v>
      </c>
      <c r="S198" s="93">
        <v>15</v>
      </c>
      <c r="U198" s="134"/>
    </row>
    <row r="199" spans="2:21">
      <c r="B199" s="91" t="s">
        <v>446</v>
      </c>
      <c r="C199" s="93">
        <v>10</v>
      </c>
      <c r="D199" s="93">
        <v>0</v>
      </c>
      <c r="E199" s="93">
        <v>25</v>
      </c>
      <c r="F199" s="93">
        <v>0</v>
      </c>
      <c r="G199" s="93">
        <v>5</v>
      </c>
      <c r="H199" s="93">
        <v>0</v>
      </c>
      <c r="I199" s="93">
        <v>5</v>
      </c>
      <c r="J199" s="93">
        <v>5</v>
      </c>
      <c r="K199" s="93">
        <v>15</v>
      </c>
      <c r="L199" s="93">
        <v>10</v>
      </c>
      <c r="M199" s="93">
        <v>0</v>
      </c>
      <c r="N199" s="93">
        <v>5</v>
      </c>
      <c r="O199" s="93">
        <v>0</v>
      </c>
      <c r="P199" s="93">
        <v>10</v>
      </c>
      <c r="Q199" s="93">
        <v>10</v>
      </c>
      <c r="R199" s="93">
        <v>0</v>
      </c>
      <c r="S199" s="93">
        <v>105</v>
      </c>
      <c r="U199" s="134"/>
    </row>
    <row r="200" spans="2:21">
      <c r="B200" s="91" t="s">
        <v>447</v>
      </c>
      <c r="C200" s="93">
        <v>5</v>
      </c>
      <c r="D200" s="93">
        <v>0</v>
      </c>
      <c r="E200" s="93">
        <v>0</v>
      </c>
      <c r="F200" s="93">
        <v>0</v>
      </c>
      <c r="G200" s="93">
        <v>0</v>
      </c>
      <c r="H200" s="93">
        <v>0</v>
      </c>
      <c r="I200" s="93">
        <v>0</v>
      </c>
      <c r="J200" s="93">
        <v>0</v>
      </c>
      <c r="K200" s="93">
        <v>0</v>
      </c>
      <c r="L200" s="93">
        <v>0</v>
      </c>
      <c r="M200" s="93">
        <v>0</v>
      </c>
      <c r="N200" s="93">
        <v>0</v>
      </c>
      <c r="O200" s="93">
        <v>0</v>
      </c>
      <c r="P200" s="93">
        <v>0</v>
      </c>
      <c r="Q200" s="93">
        <v>0</v>
      </c>
      <c r="R200" s="93">
        <v>0</v>
      </c>
      <c r="S200" s="93">
        <v>5</v>
      </c>
      <c r="U200" s="134"/>
    </row>
    <row r="201" spans="2:21">
      <c r="B201" s="91" t="s">
        <v>448</v>
      </c>
      <c r="C201" s="93">
        <v>15</v>
      </c>
      <c r="D201" s="93">
        <v>0</v>
      </c>
      <c r="E201" s="93">
        <v>5</v>
      </c>
      <c r="F201" s="93">
        <v>0</v>
      </c>
      <c r="G201" s="93">
        <v>0</v>
      </c>
      <c r="H201" s="93">
        <v>0</v>
      </c>
      <c r="I201" s="93">
        <v>0</v>
      </c>
      <c r="J201" s="93">
        <v>0</v>
      </c>
      <c r="K201" s="93">
        <v>0</v>
      </c>
      <c r="L201" s="93">
        <v>5</v>
      </c>
      <c r="M201" s="93">
        <v>0</v>
      </c>
      <c r="N201" s="93">
        <v>0</v>
      </c>
      <c r="O201" s="93">
        <v>0</v>
      </c>
      <c r="P201" s="93">
        <v>5</v>
      </c>
      <c r="Q201" s="93">
        <v>0</v>
      </c>
      <c r="R201" s="93">
        <v>0</v>
      </c>
      <c r="S201" s="93">
        <v>30</v>
      </c>
      <c r="U201" s="134"/>
    </row>
    <row r="202" spans="2:21">
      <c r="B202" s="91" t="s">
        <v>449</v>
      </c>
      <c r="C202" s="93">
        <v>645</v>
      </c>
      <c r="D202" s="93">
        <v>35</v>
      </c>
      <c r="E202" s="93">
        <v>490</v>
      </c>
      <c r="F202" s="93">
        <v>25</v>
      </c>
      <c r="G202" s="93">
        <v>285</v>
      </c>
      <c r="H202" s="93">
        <v>75</v>
      </c>
      <c r="I202" s="93">
        <v>105</v>
      </c>
      <c r="J202" s="93">
        <v>35</v>
      </c>
      <c r="K202" s="93">
        <v>20</v>
      </c>
      <c r="L202" s="93">
        <v>60</v>
      </c>
      <c r="M202" s="93">
        <v>115</v>
      </c>
      <c r="N202" s="93">
        <v>20</v>
      </c>
      <c r="O202" s="93">
        <v>0</v>
      </c>
      <c r="P202" s="93">
        <v>175</v>
      </c>
      <c r="Q202" s="93">
        <v>90</v>
      </c>
      <c r="R202" s="93">
        <v>10</v>
      </c>
      <c r="S202" s="93">
        <v>2175</v>
      </c>
      <c r="U202" s="134"/>
    </row>
    <row r="203" spans="2:21">
      <c r="B203" s="91" t="s">
        <v>450</v>
      </c>
      <c r="C203" s="93">
        <v>10</v>
      </c>
      <c r="D203" s="93">
        <v>0</v>
      </c>
      <c r="E203" s="93">
        <v>0</v>
      </c>
      <c r="F203" s="93">
        <v>0</v>
      </c>
      <c r="G203" s="93">
        <v>0</v>
      </c>
      <c r="H203" s="93">
        <v>0</v>
      </c>
      <c r="I203" s="93">
        <v>0</v>
      </c>
      <c r="J203" s="93">
        <v>0</v>
      </c>
      <c r="K203" s="93">
        <v>0</v>
      </c>
      <c r="L203" s="93">
        <v>0</v>
      </c>
      <c r="M203" s="93">
        <v>0</v>
      </c>
      <c r="N203" s="93">
        <v>0</v>
      </c>
      <c r="O203" s="93">
        <v>0</v>
      </c>
      <c r="P203" s="93">
        <v>0</v>
      </c>
      <c r="Q203" s="93">
        <v>0</v>
      </c>
      <c r="R203" s="93">
        <v>0</v>
      </c>
      <c r="S203" s="93">
        <v>20</v>
      </c>
      <c r="U203" s="134"/>
    </row>
    <row r="204" spans="2:21">
      <c r="B204" s="91" t="s">
        <v>451</v>
      </c>
      <c r="C204" s="93">
        <v>265</v>
      </c>
      <c r="D204" s="93">
        <v>0</v>
      </c>
      <c r="E204" s="93">
        <v>0</v>
      </c>
      <c r="F204" s="93">
        <v>0</v>
      </c>
      <c r="G204" s="93">
        <v>0</v>
      </c>
      <c r="H204" s="93">
        <v>0</v>
      </c>
      <c r="I204" s="93">
        <v>0</v>
      </c>
      <c r="J204" s="93">
        <v>0</v>
      </c>
      <c r="K204" s="93">
        <v>0</v>
      </c>
      <c r="L204" s="93">
        <v>95</v>
      </c>
      <c r="M204" s="93">
        <v>0</v>
      </c>
      <c r="N204" s="93">
        <v>0</v>
      </c>
      <c r="O204" s="93">
        <v>0</v>
      </c>
      <c r="P204" s="93">
        <v>0</v>
      </c>
      <c r="Q204" s="93">
        <v>0</v>
      </c>
      <c r="R204" s="93">
        <v>0</v>
      </c>
      <c r="S204" s="93">
        <v>355</v>
      </c>
      <c r="U204" s="134"/>
    </row>
    <row r="205" spans="2:21">
      <c r="B205" s="91" t="s">
        <v>453</v>
      </c>
      <c r="C205" s="93">
        <v>40</v>
      </c>
      <c r="D205" s="93">
        <v>20</v>
      </c>
      <c r="E205" s="93">
        <v>0</v>
      </c>
      <c r="F205" s="93">
        <v>0</v>
      </c>
      <c r="G205" s="93">
        <v>40</v>
      </c>
      <c r="H205" s="93">
        <v>0</v>
      </c>
      <c r="I205" s="93">
        <v>0</v>
      </c>
      <c r="J205" s="93">
        <v>10</v>
      </c>
      <c r="K205" s="93">
        <v>0</v>
      </c>
      <c r="L205" s="93">
        <v>0</v>
      </c>
      <c r="M205" s="93">
        <v>0</v>
      </c>
      <c r="N205" s="93">
        <v>0</v>
      </c>
      <c r="O205" s="93">
        <v>0</v>
      </c>
      <c r="P205" s="93">
        <v>0</v>
      </c>
      <c r="Q205" s="93">
        <v>0</v>
      </c>
      <c r="R205" s="93">
        <v>0</v>
      </c>
      <c r="S205" s="93">
        <v>115</v>
      </c>
      <c r="U205" s="134"/>
    </row>
    <row r="206" spans="2:21">
      <c r="B206" s="91" t="s">
        <v>454</v>
      </c>
      <c r="C206" s="93">
        <v>0</v>
      </c>
      <c r="D206" s="93">
        <v>0</v>
      </c>
      <c r="E206" s="93">
        <v>10</v>
      </c>
      <c r="F206" s="93">
        <v>0</v>
      </c>
      <c r="G206" s="93">
        <v>5</v>
      </c>
      <c r="H206" s="93">
        <v>5</v>
      </c>
      <c r="I206" s="93">
        <v>0</v>
      </c>
      <c r="J206" s="93">
        <v>0</v>
      </c>
      <c r="K206" s="93">
        <v>0</v>
      </c>
      <c r="L206" s="93">
        <v>0</v>
      </c>
      <c r="M206" s="93">
        <v>0</v>
      </c>
      <c r="N206" s="93">
        <v>0</v>
      </c>
      <c r="O206" s="93">
        <v>0</v>
      </c>
      <c r="P206" s="93">
        <v>5</v>
      </c>
      <c r="Q206" s="93">
        <v>0</v>
      </c>
      <c r="R206" s="93">
        <v>0</v>
      </c>
      <c r="S206" s="93">
        <v>20</v>
      </c>
      <c r="U206" s="134"/>
    </row>
    <row r="207" spans="2:21">
      <c r="B207" s="91" t="s">
        <v>455</v>
      </c>
      <c r="C207" s="93">
        <v>60</v>
      </c>
      <c r="D207" s="93">
        <v>15</v>
      </c>
      <c r="E207" s="93">
        <v>20</v>
      </c>
      <c r="F207" s="93">
        <v>0</v>
      </c>
      <c r="G207" s="93">
        <v>10</v>
      </c>
      <c r="H207" s="93">
        <v>15</v>
      </c>
      <c r="I207" s="93">
        <v>0</v>
      </c>
      <c r="J207" s="93">
        <v>5</v>
      </c>
      <c r="K207" s="93">
        <v>5</v>
      </c>
      <c r="L207" s="93">
        <v>20</v>
      </c>
      <c r="M207" s="93">
        <v>10</v>
      </c>
      <c r="N207" s="93">
        <v>20</v>
      </c>
      <c r="O207" s="93">
        <v>0</v>
      </c>
      <c r="P207" s="93">
        <v>35</v>
      </c>
      <c r="Q207" s="93">
        <v>20</v>
      </c>
      <c r="R207" s="93">
        <v>0</v>
      </c>
      <c r="S207" s="93">
        <v>240</v>
      </c>
      <c r="U207" s="134"/>
    </row>
    <row r="208" spans="2:21">
      <c r="B208" s="91" t="s">
        <v>519</v>
      </c>
      <c r="C208" s="93">
        <v>5</v>
      </c>
      <c r="D208" s="93">
        <v>0</v>
      </c>
      <c r="E208" s="93">
        <v>0</v>
      </c>
      <c r="F208" s="93">
        <v>0</v>
      </c>
      <c r="G208" s="93">
        <v>5</v>
      </c>
      <c r="H208" s="93">
        <v>0</v>
      </c>
      <c r="I208" s="93">
        <v>0</v>
      </c>
      <c r="J208" s="93">
        <v>0</v>
      </c>
      <c r="K208" s="93">
        <v>0</v>
      </c>
      <c r="L208" s="93">
        <v>0</v>
      </c>
      <c r="M208" s="93">
        <v>0</v>
      </c>
      <c r="N208" s="93">
        <v>0</v>
      </c>
      <c r="O208" s="93">
        <v>0</v>
      </c>
      <c r="P208" s="93">
        <v>5</v>
      </c>
      <c r="Q208" s="93">
        <v>0</v>
      </c>
      <c r="R208" s="93">
        <v>0</v>
      </c>
      <c r="S208" s="93">
        <v>25</v>
      </c>
      <c r="U208" s="134"/>
    </row>
    <row r="209" spans="2:21">
      <c r="B209" s="91" t="s">
        <v>456</v>
      </c>
      <c r="C209" s="93">
        <v>55</v>
      </c>
      <c r="D209" s="93">
        <v>15</v>
      </c>
      <c r="E209" s="93">
        <v>20</v>
      </c>
      <c r="F209" s="93">
        <v>10</v>
      </c>
      <c r="G209" s="93">
        <v>15</v>
      </c>
      <c r="H209" s="93">
        <v>10</v>
      </c>
      <c r="I209" s="93">
        <v>0</v>
      </c>
      <c r="J209" s="93">
        <v>0</v>
      </c>
      <c r="K209" s="93">
        <v>5</v>
      </c>
      <c r="L209" s="93">
        <v>30</v>
      </c>
      <c r="M209" s="93">
        <v>10</v>
      </c>
      <c r="N209" s="93">
        <v>0</v>
      </c>
      <c r="O209" s="93">
        <v>5</v>
      </c>
      <c r="P209" s="93">
        <v>40</v>
      </c>
      <c r="Q209" s="93">
        <v>10</v>
      </c>
      <c r="R209" s="93">
        <v>5</v>
      </c>
      <c r="S209" s="93">
        <v>225</v>
      </c>
      <c r="U209" s="134"/>
    </row>
    <row r="210" spans="2:21">
      <c r="B210" s="91" t="s">
        <v>457</v>
      </c>
      <c r="C210" s="93">
        <v>100</v>
      </c>
      <c r="D210" s="93">
        <v>95</v>
      </c>
      <c r="E210" s="93">
        <v>155</v>
      </c>
      <c r="F210" s="93">
        <v>40</v>
      </c>
      <c r="G210" s="93">
        <v>45</v>
      </c>
      <c r="H210" s="93">
        <v>85</v>
      </c>
      <c r="I210" s="93">
        <v>15</v>
      </c>
      <c r="J210" s="93">
        <v>15</v>
      </c>
      <c r="K210" s="93">
        <v>20</v>
      </c>
      <c r="L210" s="93">
        <v>60</v>
      </c>
      <c r="M210" s="93">
        <v>60</v>
      </c>
      <c r="N210" s="93">
        <v>30</v>
      </c>
      <c r="O210" s="93">
        <v>15</v>
      </c>
      <c r="P210" s="93">
        <v>75</v>
      </c>
      <c r="Q210" s="93">
        <v>35</v>
      </c>
      <c r="R210" s="93">
        <v>0</v>
      </c>
      <c r="S210" s="93">
        <v>840</v>
      </c>
      <c r="U210" s="134"/>
    </row>
    <row r="211" spans="2:21">
      <c r="B211" s="91" t="s">
        <v>660</v>
      </c>
      <c r="C211" s="93">
        <v>5</v>
      </c>
      <c r="D211" s="93">
        <v>10</v>
      </c>
      <c r="E211" s="93">
        <v>5</v>
      </c>
      <c r="F211" s="93">
        <v>0</v>
      </c>
      <c r="G211" s="93">
        <v>0</v>
      </c>
      <c r="H211" s="93">
        <v>5</v>
      </c>
      <c r="I211" s="93">
        <v>0</v>
      </c>
      <c r="J211" s="93">
        <v>0</v>
      </c>
      <c r="K211" s="93">
        <v>0</v>
      </c>
      <c r="L211" s="93">
        <v>0</v>
      </c>
      <c r="M211" s="93">
        <v>0</v>
      </c>
      <c r="N211" s="93">
        <v>5</v>
      </c>
      <c r="O211" s="93">
        <v>5</v>
      </c>
      <c r="P211" s="93">
        <v>0</v>
      </c>
      <c r="Q211" s="93">
        <v>10</v>
      </c>
      <c r="R211" s="93">
        <v>0</v>
      </c>
      <c r="S211" s="93">
        <v>45</v>
      </c>
      <c r="U211" s="134"/>
    </row>
    <row r="212" spans="2:21">
      <c r="B212" s="91" t="s">
        <v>458</v>
      </c>
      <c r="C212" s="93">
        <v>75</v>
      </c>
      <c r="D212" s="93">
        <v>30</v>
      </c>
      <c r="E212" s="93">
        <v>80</v>
      </c>
      <c r="F212" s="93">
        <v>5</v>
      </c>
      <c r="G212" s="93">
        <v>35</v>
      </c>
      <c r="H212" s="93">
        <v>25</v>
      </c>
      <c r="I212" s="93">
        <v>15</v>
      </c>
      <c r="J212" s="93">
        <v>25</v>
      </c>
      <c r="K212" s="93">
        <v>15</v>
      </c>
      <c r="L212" s="93">
        <v>30</v>
      </c>
      <c r="M212" s="93">
        <v>45</v>
      </c>
      <c r="N212" s="93">
        <v>5</v>
      </c>
      <c r="O212" s="93">
        <v>5</v>
      </c>
      <c r="P212" s="93">
        <v>90</v>
      </c>
      <c r="Q212" s="93">
        <v>45</v>
      </c>
      <c r="R212" s="93">
        <v>5</v>
      </c>
      <c r="S212" s="93">
        <v>525</v>
      </c>
      <c r="U212" s="134"/>
    </row>
    <row r="213" spans="2:21">
      <c r="B213" s="91" t="s">
        <v>459</v>
      </c>
      <c r="C213" s="93">
        <v>100</v>
      </c>
      <c r="D213" s="93">
        <v>55</v>
      </c>
      <c r="E213" s="93">
        <v>85</v>
      </c>
      <c r="F213" s="93">
        <v>0</v>
      </c>
      <c r="G213" s="93">
        <v>5</v>
      </c>
      <c r="H213" s="93">
        <v>30</v>
      </c>
      <c r="I213" s="93">
        <v>0</v>
      </c>
      <c r="J213" s="93">
        <v>5</v>
      </c>
      <c r="K213" s="93">
        <v>0</v>
      </c>
      <c r="L213" s="93">
        <v>15</v>
      </c>
      <c r="M213" s="93">
        <v>0</v>
      </c>
      <c r="N213" s="93">
        <v>25</v>
      </c>
      <c r="O213" s="93">
        <v>0</v>
      </c>
      <c r="P213" s="93">
        <v>15</v>
      </c>
      <c r="Q213" s="93">
        <v>45</v>
      </c>
      <c r="R213" s="93">
        <v>5</v>
      </c>
      <c r="S213" s="93">
        <v>395</v>
      </c>
      <c r="U213" s="134"/>
    </row>
    <row r="214" spans="2:21">
      <c r="B214" s="91" t="s">
        <v>460</v>
      </c>
      <c r="C214" s="93">
        <v>50</v>
      </c>
      <c r="D214" s="93">
        <v>0</v>
      </c>
      <c r="E214" s="93">
        <v>20</v>
      </c>
      <c r="F214" s="93">
        <v>0</v>
      </c>
      <c r="G214" s="93">
        <v>5</v>
      </c>
      <c r="H214" s="93">
        <v>15</v>
      </c>
      <c r="I214" s="93">
        <v>0</v>
      </c>
      <c r="J214" s="93">
        <v>0</v>
      </c>
      <c r="K214" s="93">
        <v>0</v>
      </c>
      <c r="L214" s="93">
        <v>0</v>
      </c>
      <c r="M214" s="93">
        <v>0</v>
      </c>
      <c r="N214" s="93">
        <v>0</v>
      </c>
      <c r="O214" s="93">
        <v>0</v>
      </c>
      <c r="P214" s="93">
        <v>10</v>
      </c>
      <c r="Q214" s="93">
        <v>5</v>
      </c>
      <c r="R214" s="93">
        <v>0</v>
      </c>
      <c r="S214" s="93">
        <v>105</v>
      </c>
      <c r="U214" s="134"/>
    </row>
    <row r="215" spans="2:21">
      <c r="B215" s="91" t="s">
        <v>461</v>
      </c>
      <c r="C215" s="93">
        <v>65</v>
      </c>
      <c r="D215" s="93">
        <v>20</v>
      </c>
      <c r="E215" s="93">
        <v>5</v>
      </c>
      <c r="F215" s="93">
        <v>10</v>
      </c>
      <c r="G215" s="93">
        <v>0</v>
      </c>
      <c r="H215" s="93">
        <v>20</v>
      </c>
      <c r="I215" s="93">
        <v>5</v>
      </c>
      <c r="J215" s="93">
        <v>0</v>
      </c>
      <c r="K215" s="93">
        <v>0</v>
      </c>
      <c r="L215" s="93">
        <v>60</v>
      </c>
      <c r="M215" s="93">
        <v>25</v>
      </c>
      <c r="N215" s="93">
        <v>15</v>
      </c>
      <c r="O215" s="93">
        <v>0</v>
      </c>
      <c r="P215" s="93">
        <v>50</v>
      </c>
      <c r="Q215" s="93">
        <v>35</v>
      </c>
      <c r="R215" s="93">
        <v>0</v>
      </c>
      <c r="S215" s="93">
        <v>310</v>
      </c>
      <c r="U215" s="134"/>
    </row>
    <row r="216" spans="2:21">
      <c r="B216" s="91" t="s">
        <v>462</v>
      </c>
      <c r="C216" s="93">
        <v>20</v>
      </c>
      <c r="D216" s="93">
        <v>0</v>
      </c>
      <c r="E216" s="93">
        <v>5</v>
      </c>
      <c r="F216" s="93">
        <v>0</v>
      </c>
      <c r="G216" s="93">
        <v>5</v>
      </c>
      <c r="H216" s="93">
        <v>0</v>
      </c>
      <c r="I216" s="93">
        <v>0</v>
      </c>
      <c r="J216" s="93">
        <v>0</v>
      </c>
      <c r="K216" s="93">
        <v>0</v>
      </c>
      <c r="L216" s="93">
        <v>0</v>
      </c>
      <c r="M216" s="93">
        <v>0</v>
      </c>
      <c r="N216" s="93">
        <v>0</v>
      </c>
      <c r="O216" s="93">
        <v>0</v>
      </c>
      <c r="P216" s="93">
        <v>10</v>
      </c>
      <c r="Q216" s="93">
        <v>0</v>
      </c>
      <c r="R216" s="93">
        <v>0</v>
      </c>
      <c r="S216" s="93">
        <v>45</v>
      </c>
      <c r="U216" s="134"/>
    </row>
    <row r="217" spans="2:21">
      <c r="B217" s="91" t="s">
        <v>463</v>
      </c>
      <c r="C217" s="93">
        <v>0</v>
      </c>
      <c r="D217" s="93">
        <v>0</v>
      </c>
      <c r="E217" s="93">
        <v>0</v>
      </c>
      <c r="F217" s="93">
        <v>0</v>
      </c>
      <c r="G217" s="93">
        <v>0</v>
      </c>
      <c r="H217" s="93">
        <v>0</v>
      </c>
      <c r="I217" s="93">
        <v>0</v>
      </c>
      <c r="J217" s="93">
        <v>0</v>
      </c>
      <c r="K217" s="93">
        <v>0</v>
      </c>
      <c r="L217" s="93">
        <v>0</v>
      </c>
      <c r="M217" s="93">
        <v>0</v>
      </c>
      <c r="N217" s="93">
        <v>0</v>
      </c>
      <c r="O217" s="93">
        <v>0</v>
      </c>
      <c r="P217" s="93">
        <v>0</v>
      </c>
      <c r="Q217" s="93">
        <v>0</v>
      </c>
      <c r="R217" s="93">
        <v>0</v>
      </c>
      <c r="S217" s="93">
        <v>0</v>
      </c>
      <c r="U217" s="134"/>
    </row>
    <row r="218" spans="2:21">
      <c r="B218" s="91" t="s">
        <v>464</v>
      </c>
      <c r="C218" s="93">
        <v>110</v>
      </c>
      <c r="D218" s="93">
        <v>10</v>
      </c>
      <c r="E218" s="93">
        <v>15</v>
      </c>
      <c r="F218" s="93">
        <v>0</v>
      </c>
      <c r="G218" s="93">
        <v>0</v>
      </c>
      <c r="H218" s="93">
        <v>0</v>
      </c>
      <c r="I218" s="93">
        <v>0</v>
      </c>
      <c r="J218" s="93">
        <v>5</v>
      </c>
      <c r="K218" s="93">
        <v>0</v>
      </c>
      <c r="L218" s="93">
        <v>0</v>
      </c>
      <c r="M218" s="93">
        <v>0</v>
      </c>
      <c r="N218" s="93">
        <v>0</v>
      </c>
      <c r="O218" s="93">
        <v>0</v>
      </c>
      <c r="P218" s="93">
        <v>5</v>
      </c>
      <c r="Q218" s="93">
        <v>65</v>
      </c>
      <c r="R218" s="93">
        <v>0</v>
      </c>
      <c r="S218" s="93">
        <v>210</v>
      </c>
      <c r="U218" s="134"/>
    </row>
    <row r="219" spans="2:21">
      <c r="B219" s="91" t="s">
        <v>465</v>
      </c>
      <c r="C219" s="93">
        <v>0</v>
      </c>
      <c r="D219" s="93">
        <v>0</v>
      </c>
      <c r="E219" s="93">
        <v>0</v>
      </c>
      <c r="F219" s="93">
        <v>0</v>
      </c>
      <c r="G219" s="93">
        <v>0</v>
      </c>
      <c r="H219" s="93">
        <v>0</v>
      </c>
      <c r="I219" s="93">
        <v>0</v>
      </c>
      <c r="J219" s="93">
        <v>0</v>
      </c>
      <c r="K219" s="93">
        <v>0</v>
      </c>
      <c r="L219" s="93">
        <v>0</v>
      </c>
      <c r="M219" s="93">
        <v>0</v>
      </c>
      <c r="N219" s="93">
        <v>0</v>
      </c>
      <c r="O219" s="93">
        <v>0</v>
      </c>
      <c r="P219" s="93">
        <v>5</v>
      </c>
      <c r="Q219" s="93">
        <v>280</v>
      </c>
      <c r="R219" s="93">
        <v>0</v>
      </c>
      <c r="S219" s="93">
        <v>285</v>
      </c>
      <c r="U219" s="134"/>
    </row>
    <row r="220" spans="2:21">
      <c r="B220" s="91" t="s">
        <v>466</v>
      </c>
      <c r="C220" s="93">
        <v>5</v>
      </c>
      <c r="D220" s="93">
        <v>0</v>
      </c>
      <c r="E220" s="93">
        <v>0</v>
      </c>
      <c r="F220" s="93">
        <v>0</v>
      </c>
      <c r="G220" s="93">
        <v>0</v>
      </c>
      <c r="H220" s="93">
        <v>0</v>
      </c>
      <c r="I220" s="93">
        <v>0</v>
      </c>
      <c r="J220" s="93">
        <v>0</v>
      </c>
      <c r="K220" s="93">
        <v>0</v>
      </c>
      <c r="L220" s="93">
        <v>0</v>
      </c>
      <c r="M220" s="93">
        <v>0</v>
      </c>
      <c r="N220" s="93">
        <v>0</v>
      </c>
      <c r="O220" s="93">
        <v>0</v>
      </c>
      <c r="P220" s="93">
        <v>0</v>
      </c>
      <c r="Q220" s="93">
        <v>0</v>
      </c>
      <c r="R220" s="93">
        <v>0</v>
      </c>
      <c r="S220" s="93">
        <v>5</v>
      </c>
      <c r="U220" s="134"/>
    </row>
    <row r="221" spans="2:21">
      <c r="B221" s="91" t="s">
        <v>503</v>
      </c>
      <c r="C221" s="93">
        <v>140</v>
      </c>
      <c r="D221" s="93">
        <v>0</v>
      </c>
      <c r="E221" s="93">
        <v>0</v>
      </c>
      <c r="F221" s="93">
        <v>0</v>
      </c>
      <c r="G221" s="93">
        <v>0</v>
      </c>
      <c r="H221" s="93">
        <v>0</v>
      </c>
      <c r="I221" s="93">
        <v>0</v>
      </c>
      <c r="J221" s="93">
        <v>0</v>
      </c>
      <c r="K221" s="93">
        <v>0</v>
      </c>
      <c r="L221" s="93">
        <v>0</v>
      </c>
      <c r="M221" s="93">
        <v>0</v>
      </c>
      <c r="N221" s="93">
        <v>0</v>
      </c>
      <c r="O221" s="93">
        <v>0</v>
      </c>
      <c r="P221" s="93">
        <v>0</v>
      </c>
      <c r="Q221" s="93">
        <v>0</v>
      </c>
      <c r="R221" s="93">
        <v>0</v>
      </c>
      <c r="S221" s="93">
        <v>140</v>
      </c>
      <c r="U221" s="134"/>
    </row>
    <row r="222" spans="2:21">
      <c r="B222" s="91" t="s">
        <v>467</v>
      </c>
      <c r="C222" s="93">
        <v>865</v>
      </c>
      <c r="D222" s="93">
        <v>185</v>
      </c>
      <c r="E222" s="93">
        <v>280</v>
      </c>
      <c r="F222" s="93">
        <v>20</v>
      </c>
      <c r="G222" s="93">
        <v>70</v>
      </c>
      <c r="H222" s="93">
        <v>160</v>
      </c>
      <c r="I222" s="93">
        <v>25</v>
      </c>
      <c r="J222" s="93">
        <v>25</v>
      </c>
      <c r="K222" s="93">
        <v>95</v>
      </c>
      <c r="L222" s="93">
        <v>80</v>
      </c>
      <c r="M222" s="93">
        <v>20</v>
      </c>
      <c r="N222" s="93">
        <v>50</v>
      </c>
      <c r="O222" s="93">
        <v>10</v>
      </c>
      <c r="P222" s="93">
        <v>190</v>
      </c>
      <c r="Q222" s="93">
        <v>280</v>
      </c>
      <c r="R222" s="93">
        <v>5</v>
      </c>
      <c r="S222" s="93">
        <v>2355</v>
      </c>
      <c r="U222" s="134"/>
    </row>
    <row r="223" spans="2:21">
      <c r="B223" s="91" t="s">
        <v>469</v>
      </c>
      <c r="C223" s="93">
        <v>10</v>
      </c>
      <c r="D223" s="93">
        <v>0</v>
      </c>
      <c r="E223" s="93">
        <v>0</v>
      </c>
      <c r="F223" s="93">
        <v>0</v>
      </c>
      <c r="G223" s="93">
        <v>0</v>
      </c>
      <c r="H223" s="93">
        <v>0</v>
      </c>
      <c r="I223" s="93">
        <v>0</v>
      </c>
      <c r="J223" s="93">
        <v>0</v>
      </c>
      <c r="K223" s="93">
        <v>0</v>
      </c>
      <c r="L223" s="93">
        <v>5</v>
      </c>
      <c r="M223" s="93">
        <v>0</v>
      </c>
      <c r="N223" s="93">
        <v>0</v>
      </c>
      <c r="O223" s="93">
        <v>0</v>
      </c>
      <c r="P223" s="93">
        <v>10</v>
      </c>
      <c r="Q223" s="93">
        <v>0</v>
      </c>
      <c r="R223" s="93">
        <v>0</v>
      </c>
      <c r="S223" s="93">
        <v>30</v>
      </c>
      <c r="U223" s="134"/>
    </row>
    <row r="224" spans="2:21">
      <c r="B224" s="91" t="s">
        <v>470</v>
      </c>
      <c r="C224" s="93">
        <v>25</v>
      </c>
      <c r="D224" s="93">
        <v>5</v>
      </c>
      <c r="E224" s="93">
        <v>5</v>
      </c>
      <c r="F224" s="93">
        <v>0</v>
      </c>
      <c r="G224" s="93">
        <v>5</v>
      </c>
      <c r="H224" s="93">
        <v>0</v>
      </c>
      <c r="I224" s="93">
        <v>0</v>
      </c>
      <c r="J224" s="93">
        <v>0</v>
      </c>
      <c r="K224" s="93">
        <v>5</v>
      </c>
      <c r="L224" s="93">
        <v>5</v>
      </c>
      <c r="M224" s="93">
        <v>0</v>
      </c>
      <c r="N224" s="93">
        <v>0</v>
      </c>
      <c r="O224" s="93">
        <v>0</v>
      </c>
      <c r="P224" s="93">
        <v>5</v>
      </c>
      <c r="Q224" s="93">
        <v>5</v>
      </c>
      <c r="R224" s="93">
        <v>0</v>
      </c>
      <c r="S224" s="93">
        <v>60</v>
      </c>
      <c r="U224" s="134"/>
    </row>
    <row r="225" spans="2:21">
      <c r="B225" s="91" t="s">
        <v>471</v>
      </c>
      <c r="C225" s="93">
        <v>2160</v>
      </c>
      <c r="D225" s="93">
        <v>530</v>
      </c>
      <c r="E225" s="93">
        <v>615</v>
      </c>
      <c r="F225" s="93">
        <v>40</v>
      </c>
      <c r="G225" s="93">
        <v>195</v>
      </c>
      <c r="H225" s="93">
        <v>225</v>
      </c>
      <c r="I225" s="93">
        <v>65</v>
      </c>
      <c r="J225" s="93">
        <v>125</v>
      </c>
      <c r="K225" s="93">
        <v>190</v>
      </c>
      <c r="L225" s="93">
        <v>280</v>
      </c>
      <c r="M225" s="93">
        <v>110</v>
      </c>
      <c r="N225" s="93">
        <v>185</v>
      </c>
      <c r="O225" s="93">
        <v>15</v>
      </c>
      <c r="P225" s="93">
        <v>555</v>
      </c>
      <c r="Q225" s="93">
        <v>625</v>
      </c>
      <c r="R225" s="93">
        <v>25</v>
      </c>
      <c r="S225" s="93">
        <v>5945</v>
      </c>
      <c r="U225" s="134"/>
    </row>
    <row r="226" spans="2:21">
      <c r="B226" s="91" t="s">
        <v>472</v>
      </c>
      <c r="C226" s="93">
        <v>570</v>
      </c>
      <c r="D226" s="93">
        <v>0</v>
      </c>
      <c r="E226" s="93">
        <v>60</v>
      </c>
      <c r="F226" s="93">
        <v>0</v>
      </c>
      <c r="G226" s="93">
        <v>5</v>
      </c>
      <c r="H226" s="93">
        <v>55</v>
      </c>
      <c r="I226" s="93">
        <v>0</v>
      </c>
      <c r="J226" s="93">
        <v>0</v>
      </c>
      <c r="K226" s="93">
        <v>0</v>
      </c>
      <c r="L226" s="93">
        <v>5</v>
      </c>
      <c r="M226" s="93">
        <v>0</v>
      </c>
      <c r="N226" s="93">
        <v>0</v>
      </c>
      <c r="O226" s="93">
        <v>0</v>
      </c>
      <c r="P226" s="93">
        <v>10</v>
      </c>
      <c r="Q226" s="93">
        <v>180</v>
      </c>
      <c r="R226" s="93">
        <v>0</v>
      </c>
      <c r="S226" s="93">
        <v>880</v>
      </c>
      <c r="U226" s="134"/>
    </row>
    <row r="227" spans="2:21">
      <c r="B227" s="91" t="s">
        <v>473</v>
      </c>
      <c r="C227" s="93">
        <v>60</v>
      </c>
      <c r="D227" s="93">
        <v>5</v>
      </c>
      <c r="E227" s="93">
        <v>10</v>
      </c>
      <c r="F227" s="93">
        <v>0</v>
      </c>
      <c r="G227" s="93">
        <v>0</v>
      </c>
      <c r="H227" s="93">
        <v>0</v>
      </c>
      <c r="I227" s="93">
        <v>0</v>
      </c>
      <c r="J227" s="93">
        <v>0</v>
      </c>
      <c r="K227" s="93">
        <v>0</v>
      </c>
      <c r="L227" s="93">
        <v>0</v>
      </c>
      <c r="M227" s="93">
        <v>0</v>
      </c>
      <c r="N227" s="93">
        <v>0</v>
      </c>
      <c r="O227" s="93">
        <v>0</v>
      </c>
      <c r="P227" s="93">
        <v>10</v>
      </c>
      <c r="Q227" s="93">
        <v>10</v>
      </c>
      <c r="R227" s="93">
        <v>0</v>
      </c>
      <c r="S227" s="93">
        <v>100</v>
      </c>
      <c r="U227" s="134"/>
    </row>
    <row r="228" spans="2:21">
      <c r="B228" s="91" t="s">
        <v>474</v>
      </c>
      <c r="C228" s="93">
        <v>10</v>
      </c>
      <c r="D228" s="93">
        <v>35</v>
      </c>
      <c r="E228" s="93">
        <v>15</v>
      </c>
      <c r="F228" s="93">
        <v>0</v>
      </c>
      <c r="G228" s="93">
        <v>0</v>
      </c>
      <c r="H228" s="93">
        <v>0</v>
      </c>
      <c r="I228" s="93">
        <v>0</v>
      </c>
      <c r="J228" s="93">
        <v>135</v>
      </c>
      <c r="K228" s="93">
        <v>0</v>
      </c>
      <c r="L228" s="93">
        <v>0</v>
      </c>
      <c r="M228" s="93">
        <v>0</v>
      </c>
      <c r="N228" s="93">
        <v>0</v>
      </c>
      <c r="O228" s="93">
        <v>5</v>
      </c>
      <c r="P228" s="93">
        <v>5</v>
      </c>
      <c r="Q228" s="93">
        <v>0</v>
      </c>
      <c r="R228" s="93">
        <v>0</v>
      </c>
      <c r="S228" s="93">
        <v>210</v>
      </c>
      <c r="U228" s="134"/>
    </row>
    <row r="229" spans="2:21">
      <c r="B229" s="91" t="s">
        <v>475</v>
      </c>
      <c r="C229" s="93">
        <v>45</v>
      </c>
      <c r="D229" s="93">
        <v>45</v>
      </c>
      <c r="E229" s="93">
        <v>35</v>
      </c>
      <c r="F229" s="93">
        <v>0</v>
      </c>
      <c r="G229" s="93">
        <v>25</v>
      </c>
      <c r="H229" s="93">
        <v>0</v>
      </c>
      <c r="I229" s="93">
        <v>45</v>
      </c>
      <c r="J229" s="93">
        <v>160</v>
      </c>
      <c r="K229" s="93" t="s">
        <v>544</v>
      </c>
      <c r="L229" s="93">
        <v>35</v>
      </c>
      <c r="M229" s="93">
        <v>5</v>
      </c>
      <c r="N229" s="93">
        <v>10</v>
      </c>
      <c r="O229" s="93">
        <v>70</v>
      </c>
      <c r="P229" s="93">
        <v>5</v>
      </c>
      <c r="Q229" s="93">
        <v>15</v>
      </c>
      <c r="R229" s="93">
        <v>0</v>
      </c>
      <c r="S229" s="93">
        <v>485</v>
      </c>
      <c r="U229" s="134"/>
    </row>
    <row r="230" spans="2:21">
      <c r="B230" s="91" t="s">
        <v>476</v>
      </c>
      <c r="C230" s="93">
        <v>405</v>
      </c>
      <c r="D230" s="93">
        <v>50</v>
      </c>
      <c r="E230" s="93">
        <v>105</v>
      </c>
      <c r="F230" s="93">
        <v>0</v>
      </c>
      <c r="G230" s="93">
        <v>5</v>
      </c>
      <c r="H230" s="93">
        <v>385</v>
      </c>
      <c r="I230" s="93">
        <v>5</v>
      </c>
      <c r="J230" s="93">
        <v>15</v>
      </c>
      <c r="K230" s="93">
        <v>10</v>
      </c>
      <c r="L230" s="93">
        <v>0</v>
      </c>
      <c r="M230" s="93">
        <v>0</v>
      </c>
      <c r="N230" s="93">
        <v>15</v>
      </c>
      <c r="O230" s="93">
        <v>0</v>
      </c>
      <c r="P230" s="93">
        <v>15</v>
      </c>
      <c r="Q230" s="93">
        <v>590</v>
      </c>
      <c r="R230" s="93">
        <v>0</v>
      </c>
      <c r="S230" s="93">
        <v>1575</v>
      </c>
      <c r="U230" s="134"/>
    </row>
    <row r="231" spans="2:21">
      <c r="B231" s="91" t="s">
        <v>477</v>
      </c>
      <c r="C231" s="93">
        <v>0</v>
      </c>
      <c r="D231" s="93">
        <v>0</v>
      </c>
      <c r="E231" s="93">
        <v>0</v>
      </c>
      <c r="F231" s="93">
        <v>0</v>
      </c>
      <c r="G231" s="93">
        <v>0</v>
      </c>
      <c r="H231" s="93">
        <v>0</v>
      </c>
      <c r="I231" s="93">
        <v>0</v>
      </c>
      <c r="J231" s="93">
        <v>0</v>
      </c>
      <c r="K231" s="93">
        <v>0</v>
      </c>
      <c r="L231" s="93">
        <v>0</v>
      </c>
      <c r="M231" s="93">
        <v>0</v>
      </c>
      <c r="N231" s="93">
        <v>0</v>
      </c>
      <c r="O231" s="93">
        <v>0</v>
      </c>
      <c r="P231" s="93">
        <v>0</v>
      </c>
      <c r="Q231" s="93">
        <v>0</v>
      </c>
      <c r="R231" s="93">
        <v>0</v>
      </c>
      <c r="S231" s="93">
        <v>0</v>
      </c>
      <c r="U231" s="134"/>
    </row>
    <row r="232" spans="2:21">
      <c r="B232" s="91" t="s">
        <v>478</v>
      </c>
      <c r="C232" s="93">
        <v>420</v>
      </c>
      <c r="D232" s="93">
        <v>190</v>
      </c>
      <c r="E232" s="93">
        <v>425</v>
      </c>
      <c r="F232" s="93">
        <v>5</v>
      </c>
      <c r="G232" s="93">
        <v>65</v>
      </c>
      <c r="H232" s="93">
        <v>710</v>
      </c>
      <c r="I232" s="93">
        <v>25</v>
      </c>
      <c r="J232" s="93">
        <v>5</v>
      </c>
      <c r="K232" s="93">
        <v>20</v>
      </c>
      <c r="L232" s="93">
        <v>1140</v>
      </c>
      <c r="M232" s="93">
        <v>35</v>
      </c>
      <c r="N232" s="93">
        <v>95</v>
      </c>
      <c r="O232" s="93">
        <v>45</v>
      </c>
      <c r="P232" s="93">
        <v>120</v>
      </c>
      <c r="Q232" s="93">
        <v>255</v>
      </c>
      <c r="R232" s="93">
        <v>15</v>
      </c>
      <c r="S232" s="93">
        <v>3570</v>
      </c>
      <c r="U232" s="134"/>
    </row>
    <row r="233" spans="2:21">
      <c r="B233" s="91" t="s">
        <v>479</v>
      </c>
      <c r="C233" s="93">
        <v>0</v>
      </c>
      <c r="D233" s="93">
        <v>0</v>
      </c>
      <c r="E233" s="93">
        <v>0</v>
      </c>
      <c r="F233" s="93">
        <v>0</v>
      </c>
      <c r="G233" s="93">
        <v>0</v>
      </c>
      <c r="H233" s="93">
        <v>0</v>
      </c>
      <c r="I233" s="93">
        <v>0</v>
      </c>
      <c r="J233" s="93">
        <v>0</v>
      </c>
      <c r="K233" s="93">
        <v>0</v>
      </c>
      <c r="L233" s="93">
        <v>0</v>
      </c>
      <c r="M233" s="93">
        <v>0</v>
      </c>
      <c r="N233" s="93">
        <v>0</v>
      </c>
      <c r="O233" s="93">
        <v>0</v>
      </c>
      <c r="P233" s="93">
        <v>0</v>
      </c>
      <c r="Q233" s="93">
        <v>0</v>
      </c>
      <c r="R233" s="93">
        <v>0</v>
      </c>
      <c r="S233" s="93">
        <v>5</v>
      </c>
      <c r="U233" s="134"/>
    </row>
    <row r="234" spans="2:21">
      <c r="B234" s="91" t="s">
        <v>480</v>
      </c>
      <c r="C234" s="93">
        <v>60</v>
      </c>
      <c r="D234" s="93">
        <v>35</v>
      </c>
      <c r="E234" s="93">
        <v>30</v>
      </c>
      <c r="F234" s="93">
        <v>0</v>
      </c>
      <c r="G234" s="93">
        <v>10</v>
      </c>
      <c r="H234" s="93">
        <v>15</v>
      </c>
      <c r="I234" s="93">
        <v>10</v>
      </c>
      <c r="J234" s="93">
        <v>20</v>
      </c>
      <c r="K234" s="93">
        <v>20</v>
      </c>
      <c r="L234" s="93">
        <v>15</v>
      </c>
      <c r="M234" s="93">
        <v>0</v>
      </c>
      <c r="N234" s="93">
        <v>0</v>
      </c>
      <c r="O234" s="93">
        <v>5</v>
      </c>
      <c r="P234" s="93">
        <v>15</v>
      </c>
      <c r="Q234" s="93">
        <v>30</v>
      </c>
      <c r="R234" s="93">
        <v>0</v>
      </c>
      <c r="S234" s="93">
        <v>270</v>
      </c>
      <c r="U234" s="134"/>
    </row>
    <row r="235" spans="2:21">
      <c r="B235" s="91" t="s">
        <v>481</v>
      </c>
      <c r="C235" s="93">
        <v>10</v>
      </c>
      <c r="D235" s="93">
        <v>0</v>
      </c>
      <c r="E235" s="93">
        <v>15</v>
      </c>
      <c r="F235" s="93">
        <v>0</v>
      </c>
      <c r="G235" s="93">
        <v>0</v>
      </c>
      <c r="H235" s="93">
        <v>0</v>
      </c>
      <c r="I235" s="93">
        <v>0</v>
      </c>
      <c r="J235" s="93">
        <v>0</v>
      </c>
      <c r="K235" s="93">
        <v>0</v>
      </c>
      <c r="L235" s="93">
        <v>0</v>
      </c>
      <c r="M235" s="93">
        <v>0</v>
      </c>
      <c r="N235" s="93">
        <v>0</v>
      </c>
      <c r="O235" s="93">
        <v>0</v>
      </c>
      <c r="P235" s="93">
        <v>5</v>
      </c>
      <c r="Q235" s="93">
        <v>5</v>
      </c>
      <c r="R235" s="93">
        <v>0</v>
      </c>
      <c r="S235" s="93">
        <v>35</v>
      </c>
      <c r="U235" s="134"/>
    </row>
    <row r="236" spans="2:21">
      <c r="B236" s="91" t="s">
        <v>482</v>
      </c>
      <c r="C236" s="93">
        <v>95</v>
      </c>
      <c r="D236" s="93">
        <v>0</v>
      </c>
      <c r="E236" s="93">
        <v>25</v>
      </c>
      <c r="F236" s="93">
        <v>0</v>
      </c>
      <c r="G236" s="93">
        <v>0</v>
      </c>
      <c r="H236" s="93">
        <v>185</v>
      </c>
      <c r="I236" s="93">
        <v>0</v>
      </c>
      <c r="J236" s="93">
        <v>0</v>
      </c>
      <c r="K236" s="93">
        <v>0</v>
      </c>
      <c r="L236" s="93">
        <v>40</v>
      </c>
      <c r="M236" s="93">
        <v>0</v>
      </c>
      <c r="N236" s="93">
        <v>0</v>
      </c>
      <c r="O236" s="93">
        <v>0</v>
      </c>
      <c r="P236" s="93">
        <v>5</v>
      </c>
      <c r="Q236" s="93">
        <v>215</v>
      </c>
      <c r="R236" s="93">
        <v>0</v>
      </c>
      <c r="S236" s="93">
        <v>565</v>
      </c>
      <c r="U236" s="134"/>
    </row>
    <row r="237" spans="2:21">
      <c r="B237" s="91" t="s">
        <v>661</v>
      </c>
      <c r="C237" s="93">
        <v>10</v>
      </c>
      <c r="D237" s="93">
        <v>5</v>
      </c>
      <c r="E237" s="93">
        <v>15</v>
      </c>
      <c r="F237" s="93">
        <v>0</v>
      </c>
      <c r="G237" s="93">
        <v>0</v>
      </c>
      <c r="H237" s="93">
        <v>5</v>
      </c>
      <c r="I237" s="93">
        <v>0</v>
      </c>
      <c r="J237" s="93">
        <v>0</v>
      </c>
      <c r="K237" s="93">
        <v>0</v>
      </c>
      <c r="L237" s="93">
        <v>5</v>
      </c>
      <c r="M237" s="93">
        <v>0</v>
      </c>
      <c r="N237" s="93">
        <v>0</v>
      </c>
      <c r="O237" s="93">
        <v>0</v>
      </c>
      <c r="P237" s="93">
        <v>5</v>
      </c>
      <c r="Q237" s="93">
        <v>15</v>
      </c>
      <c r="R237" s="93">
        <v>0</v>
      </c>
      <c r="S237" s="93">
        <v>60</v>
      </c>
      <c r="U237" s="134"/>
    </row>
    <row r="238" spans="2:21">
      <c r="B238" s="91" t="s">
        <v>483</v>
      </c>
      <c r="C238" s="93">
        <v>35</v>
      </c>
      <c r="D238" s="93">
        <v>10</v>
      </c>
      <c r="E238" s="93">
        <v>15</v>
      </c>
      <c r="F238" s="93">
        <v>5</v>
      </c>
      <c r="G238" s="93">
        <v>10</v>
      </c>
      <c r="H238" s="93">
        <v>5</v>
      </c>
      <c r="I238" s="93">
        <v>0</v>
      </c>
      <c r="J238" s="93">
        <v>0</v>
      </c>
      <c r="K238" s="93">
        <v>5</v>
      </c>
      <c r="L238" s="93">
        <v>5</v>
      </c>
      <c r="M238" s="93">
        <v>0</v>
      </c>
      <c r="N238" s="93">
        <v>0</v>
      </c>
      <c r="O238" s="93">
        <v>5</v>
      </c>
      <c r="P238" s="93">
        <v>20</v>
      </c>
      <c r="Q238" s="93">
        <v>45</v>
      </c>
      <c r="R238" s="93">
        <v>0</v>
      </c>
      <c r="S238" s="93">
        <v>165</v>
      </c>
      <c r="U238" s="134"/>
    </row>
    <row r="239" spans="2:21">
      <c r="B239" s="91" t="s">
        <v>484</v>
      </c>
      <c r="C239" s="93">
        <v>5</v>
      </c>
      <c r="D239" s="93">
        <v>0</v>
      </c>
      <c r="E239" s="93">
        <v>0</v>
      </c>
      <c r="F239" s="93">
        <v>0</v>
      </c>
      <c r="G239" s="93">
        <v>0</v>
      </c>
      <c r="H239" s="93">
        <v>0</v>
      </c>
      <c r="I239" s="93">
        <v>0</v>
      </c>
      <c r="J239" s="93">
        <v>0</v>
      </c>
      <c r="K239" s="93">
        <v>0</v>
      </c>
      <c r="L239" s="93">
        <v>0</v>
      </c>
      <c r="M239" s="93">
        <v>0</v>
      </c>
      <c r="N239" s="93">
        <v>0</v>
      </c>
      <c r="O239" s="93">
        <v>0</v>
      </c>
      <c r="P239" s="93">
        <v>0</v>
      </c>
      <c r="Q239" s="93">
        <v>0</v>
      </c>
      <c r="R239" s="93">
        <v>0</v>
      </c>
      <c r="S239" s="93">
        <v>5</v>
      </c>
      <c r="U239" s="134"/>
    </row>
    <row r="240" spans="2:21">
      <c r="B240" s="91" t="s">
        <v>485</v>
      </c>
      <c r="C240" s="93">
        <v>530</v>
      </c>
      <c r="D240" s="93">
        <v>130</v>
      </c>
      <c r="E240" s="93">
        <v>120</v>
      </c>
      <c r="F240" s="93">
        <v>0</v>
      </c>
      <c r="G240" s="93">
        <v>15</v>
      </c>
      <c r="H240" s="93">
        <v>40</v>
      </c>
      <c r="I240" s="93">
        <v>5</v>
      </c>
      <c r="J240" s="93">
        <v>5</v>
      </c>
      <c r="K240" s="93">
        <v>15</v>
      </c>
      <c r="L240" s="93">
        <v>265</v>
      </c>
      <c r="M240" s="93">
        <v>20</v>
      </c>
      <c r="N240" s="93">
        <v>10</v>
      </c>
      <c r="O240" s="93">
        <v>0</v>
      </c>
      <c r="P240" s="93">
        <v>120</v>
      </c>
      <c r="Q240" s="93">
        <v>15</v>
      </c>
      <c r="R240" s="93">
        <v>30</v>
      </c>
      <c r="S240" s="93">
        <v>1320</v>
      </c>
      <c r="U240" s="134"/>
    </row>
    <row r="241" spans="1:21">
      <c r="B241" s="91" t="s">
        <v>486</v>
      </c>
      <c r="C241" s="93">
        <v>10</v>
      </c>
      <c r="D241" s="93">
        <v>0</v>
      </c>
      <c r="E241" s="93">
        <v>5</v>
      </c>
      <c r="F241" s="93">
        <v>0</v>
      </c>
      <c r="G241" s="93">
        <v>5</v>
      </c>
      <c r="H241" s="93">
        <v>0</v>
      </c>
      <c r="I241" s="93">
        <v>0</v>
      </c>
      <c r="J241" s="93">
        <v>0</v>
      </c>
      <c r="K241" s="93">
        <v>0</v>
      </c>
      <c r="L241" s="93">
        <v>5</v>
      </c>
      <c r="M241" s="93">
        <v>0</v>
      </c>
      <c r="N241" s="93">
        <v>0</v>
      </c>
      <c r="O241" s="93">
        <v>0</v>
      </c>
      <c r="P241" s="93">
        <v>0</v>
      </c>
      <c r="Q241" s="93">
        <v>0</v>
      </c>
      <c r="R241" s="93">
        <v>0</v>
      </c>
      <c r="S241" s="93">
        <v>35</v>
      </c>
      <c r="U241" s="134"/>
    </row>
    <row r="242" spans="1:21">
      <c r="B242" s="91" t="s">
        <v>487</v>
      </c>
      <c r="C242" s="93">
        <v>0</v>
      </c>
      <c r="D242" s="93">
        <v>0</v>
      </c>
      <c r="E242" s="93">
        <v>0</v>
      </c>
      <c r="F242" s="93">
        <v>0</v>
      </c>
      <c r="G242" s="93">
        <v>0</v>
      </c>
      <c r="H242" s="93">
        <v>0</v>
      </c>
      <c r="I242" s="93">
        <v>0</v>
      </c>
      <c r="J242" s="93">
        <v>0</v>
      </c>
      <c r="K242" s="93">
        <v>0</v>
      </c>
      <c r="L242" s="93">
        <v>0</v>
      </c>
      <c r="M242" s="93">
        <v>0</v>
      </c>
      <c r="N242" s="93">
        <v>0</v>
      </c>
      <c r="O242" s="93">
        <v>0</v>
      </c>
      <c r="P242" s="93">
        <v>0</v>
      </c>
      <c r="Q242" s="93">
        <v>250</v>
      </c>
      <c r="R242" s="93">
        <v>0</v>
      </c>
      <c r="S242" s="93">
        <v>250</v>
      </c>
      <c r="U242" s="134"/>
    </row>
    <row r="243" spans="1:21">
      <c r="B243" s="91" t="s">
        <v>488</v>
      </c>
      <c r="C243" s="93">
        <v>85</v>
      </c>
      <c r="D243" s="93">
        <v>15</v>
      </c>
      <c r="E243" s="93">
        <v>10</v>
      </c>
      <c r="F243" s="93">
        <v>0</v>
      </c>
      <c r="G243" s="93">
        <v>5</v>
      </c>
      <c r="H243" s="93">
        <v>0</v>
      </c>
      <c r="I243" s="93">
        <v>5</v>
      </c>
      <c r="J243" s="93">
        <v>5</v>
      </c>
      <c r="K243" s="93">
        <v>5</v>
      </c>
      <c r="L243" s="93">
        <v>5</v>
      </c>
      <c r="M243" s="93">
        <v>0</v>
      </c>
      <c r="N243" s="93">
        <v>5</v>
      </c>
      <c r="O243" s="93">
        <v>0</v>
      </c>
      <c r="P243" s="93">
        <v>40</v>
      </c>
      <c r="Q243" s="93">
        <v>15</v>
      </c>
      <c r="R243" s="93">
        <v>0</v>
      </c>
      <c r="S243" s="93">
        <v>195</v>
      </c>
      <c r="U243" s="134"/>
    </row>
    <row r="244" spans="1:21">
      <c r="B244" s="91" t="s">
        <v>489</v>
      </c>
      <c r="C244" s="93">
        <v>25</v>
      </c>
      <c r="D244" s="93">
        <v>170</v>
      </c>
      <c r="E244" s="93">
        <v>30</v>
      </c>
      <c r="F244" s="93">
        <v>5</v>
      </c>
      <c r="G244" s="93">
        <v>30</v>
      </c>
      <c r="H244" s="93">
        <v>90</v>
      </c>
      <c r="I244" s="93">
        <v>10</v>
      </c>
      <c r="J244" s="93">
        <v>30</v>
      </c>
      <c r="K244" s="93">
        <v>70</v>
      </c>
      <c r="L244" s="93">
        <v>0</v>
      </c>
      <c r="M244" s="93">
        <v>15</v>
      </c>
      <c r="N244" s="93">
        <v>45</v>
      </c>
      <c r="O244" s="93">
        <v>40</v>
      </c>
      <c r="P244" s="93">
        <v>55</v>
      </c>
      <c r="Q244" s="93">
        <v>35</v>
      </c>
      <c r="R244" s="93">
        <v>5</v>
      </c>
      <c r="S244" s="93">
        <v>655</v>
      </c>
      <c r="U244" s="134"/>
    </row>
    <row r="245" spans="1:21">
      <c r="B245" s="91" t="s">
        <v>490</v>
      </c>
      <c r="C245" s="93">
        <v>5</v>
      </c>
      <c r="D245" s="93">
        <v>0</v>
      </c>
      <c r="E245" s="93">
        <v>10</v>
      </c>
      <c r="F245" s="93">
        <v>5</v>
      </c>
      <c r="G245" s="93">
        <v>5</v>
      </c>
      <c r="H245" s="93">
        <v>40</v>
      </c>
      <c r="I245" s="93">
        <v>10</v>
      </c>
      <c r="J245" s="93">
        <v>0</v>
      </c>
      <c r="K245" s="93">
        <v>0</v>
      </c>
      <c r="L245" s="93">
        <v>65</v>
      </c>
      <c r="M245" s="93">
        <v>20</v>
      </c>
      <c r="N245" s="93">
        <v>0</v>
      </c>
      <c r="O245" s="93">
        <v>0</v>
      </c>
      <c r="P245" s="93">
        <v>15</v>
      </c>
      <c r="Q245" s="93">
        <v>10</v>
      </c>
      <c r="R245" s="93">
        <v>0</v>
      </c>
      <c r="S245" s="93">
        <v>185</v>
      </c>
      <c r="U245" s="134"/>
    </row>
    <row r="246" spans="1:21">
      <c r="B246" s="91" t="s">
        <v>492</v>
      </c>
      <c r="C246" s="93">
        <v>35</v>
      </c>
      <c r="D246" s="93">
        <v>30</v>
      </c>
      <c r="E246" s="93">
        <v>95</v>
      </c>
      <c r="F246" s="93">
        <v>0</v>
      </c>
      <c r="G246" s="93">
        <v>5</v>
      </c>
      <c r="H246" s="93">
        <v>5</v>
      </c>
      <c r="I246" s="93">
        <v>0</v>
      </c>
      <c r="J246" s="93">
        <v>20</v>
      </c>
      <c r="K246" s="93">
        <v>5</v>
      </c>
      <c r="L246" s="93">
        <v>10</v>
      </c>
      <c r="M246" s="93">
        <v>0</v>
      </c>
      <c r="N246" s="93">
        <v>5</v>
      </c>
      <c r="O246" s="93">
        <v>0</v>
      </c>
      <c r="P246" s="93">
        <v>15</v>
      </c>
      <c r="Q246" s="93">
        <v>15</v>
      </c>
      <c r="R246" s="93">
        <v>0</v>
      </c>
      <c r="S246" s="93">
        <v>250</v>
      </c>
      <c r="U246" s="134"/>
    </row>
    <row r="247" spans="1:21">
      <c r="B247" s="507" t="s">
        <v>0</v>
      </c>
      <c r="C247" s="512">
        <v>20235</v>
      </c>
      <c r="D247" s="512">
        <v>6510</v>
      </c>
      <c r="E247" s="512">
        <v>12380</v>
      </c>
      <c r="F247" s="512">
        <v>1480</v>
      </c>
      <c r="G247" s="512">
        <v>3750</v>
      </c>
      <c r="H247" s="512">
        <v>6125</v>
      </c>
      <c r="I247" s="512">
        <v>1760</v>
      </c>
      <c r="J247" s="512">
        <v>1655</v>
      </c>
      <c r="K247" s="512">
        <v>2545</v>
      </c>
      <c r="L247" s="512">
        <v>5635</v>
      </c>
      <c r="M247" s="512">
        <v>3415</v>
      </c>
      <c r="N247" s="512">
        <v>2385</v>
      </c>
      <c r="O247" s="512">
        <v>840</v>
      </c>
      <c r="P247" s="512">
        <v>7300</v>
      </c>
      <c r="Q247" s="512">
        <v>12095</v>
      </c>
      <c r="R247" s="512">
        <v>535</v>
      </c>
      <c r="S247" s="512">
        <v>87970</v>
      </c>
      <c r="U247" s="134"/>
    </row>
    <row r="249" spans="1:21">
      <c r="B249" s="206" t="s">
        <v>5</v>
      </c>
    </row>
    <row r="250" spans="1:21">
      <c r="A250" s="91">
        <v>1</v>
      </c>
      <c r="B250" s="291" t="s">
        <v>602</v>
      </c>
    </row>
    <row r="251" spans="1:21">
      <c r="A251" s="91">
        <v>2</v>
      </c>
      <c r="B251" s="291" t="s">
        <v>633</v>
      </c>
    </row>
    <row r="252" spans="1:21">
      <c r="A252" s="91">
        <v>3</v>
      </c>
      <c r="B252" s="91" t="s">
        <v>612</v>
      </c>
    </row>
    <row r="253" spans="1:21">
      <c r="A253" s="91">
        <v>4</v>
      </c>
      <c r="B253" s="91" t="s">
        <v>587</v>
      </c>
    </row>
    <row r="254" spans="1:21">
      <c r="A254" s="92">
        <v>5</v>
      </c>
      <c r="B254" s="324" t="s">
        <v>588</v>
      </c>
    </row>
    <row r="255" spans="1:21">
      <c r="A255" s="92">
        <v>6</v>
      </c>
      <c r="B255" s="90" t="s">
        <v>591</v>
      </c>
    </row>
    <row r="256" spans="1:21">
      <c r="A256" s="92">
        <v>7</v>
      </c>
      <c r="B256" s="90" t="s">
        <v>638</v>
      </c>
    </row>
    <row r="257" spans="1:2">
      <c r="A257" s="92">
        <v>8</v>
      </c>
      <c r="B257" s="93" t="s">
        <v>623</v>
      </c>
    </row>
    <row r="258" spans="1:2">
      <c r="A258" s="92">
        <v>9</v>
      </c>
      <c r="B258" s="91" t="s">
        <v>597</v>
      </c>
    </row>
    <row r="259" spans="1:2">
      <c r="A259" s="92">
        <v>10</v>
      </c>
      <c r="B259" s="90" t="s">
        <v>605</v>
      </c>
    </row>
    <row r="260" spans="1:2">
      <c r="A260" s="92">
        <v>11</v>
      </c>
      <c r="B260" s="90" t="s">
        <v>619</v>
      </c>
    </row>
    <row r="261" spans="1:2">
      <c r="A261" s="92">
        <v>12</v>
      </c>
      <c r="B261" s="207" t="s">
        <v>596</v>
      </c>
    </row>
    <row r="262" spans="1:2">
      <c r="A262" s="92">
        <v>13</v>
      </c>
      <c r="B262" s="90" t="s">
        <v>626</v>
      </c>
    </row>
    <row r="263" spans="1:2">
      <c r="A263" s="92">
        <v>14</v>
      </c>
      <c r="B263" s="91" t="s">
        <v>630</v>
      </c>
    </row>
    <row r="264" spans="1:2">
      <c r="A264" s="92">
        <v>15</v>
      </c>
      <c r="B264" s="338" t="s">
        <v>297</v>
      </c>
    </row>
    <row r="265" spans="1:2">
      <c r="A265" s="291">
        <v>16</v>
      </c>
      <c r="B265" s="291" t="s">
        <v>720</v>
      </c>
    </row>
    <row r="267" spans="1:2">
      <c r="B267" s="92"/>
    </row>
    <row r="268" spans="1:2">
      <c r="B268" s="92"/>
    </row>
    <row r="271" spans="1:2">
      <c r="B271" s="92"/>
    </row>
    <row r="272" spans="1:2">
      <c r="B272" s="92"/>
    </row>
    <row r="273" spans="2:2">
      <c r="B273" s="92"/>
    </row>
    <row r="274" spans="2:2">
      <c r="B274" s="92"/>
    </row>
  </sheetData>
  <mergeCells count="1">
    <mergeCell ref="C2:S2"/>
  </mergeCells>
  <conditionalFormatting sqref="H134 B5:B14 B20:S78 C94:S130">
    <cfRule type="cellIs" dxfId="162" priority="2" stopIfTrue="1" operator="equal">
      <formula>1</formula>
    </cfRule>
  </conditionalFormatting>
  <pageMargins left="0.43" right="0.41" top="0.51" bottom="0.5" header="0.5" footer="0.5"/>
  <pageSetup paperSize="9" scale="50" fitToHeight="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54"/>
  <sheetViews>
    <sheetView zoomScale="90" zoomScaleNormal="90" workbookViewId="0">
      <pane xSplit="2" ySplit="3" topLeftCell="C4" activePane="bottomRight" state="frozen"/>
      <selection activeCell="B1" sqref="B1"/>
      <selection pane="topRight" activeCell="B1" sqref="B1"/>
      <selection pane="bottomLeft" activeCell="B1" sqref="B1"/>
      <selection pane="bottomRight"/>
    </sheetView>
  </sheetViews>
  <sheetFormatPr defaultColWidth="9.109375" defaultRowHeight="13.2"/>
  <cols>
    <col min="1" max="1" width="3" style="207" customWidth="1"/>
    <col min="2" max="2" width="70.77734375" style="207" customWidth="1"/>
    <col min="3" max="7" width="10.88671875" style="231" customWidth="1"/>
    <col min="8" max="9" width="10.88671875" style="271" customWidth="1"/>
    <col min="10" max="17" width="10.88671875" style="207" customWidth="1"/>
    <col min="18" max="18" width="9.109375" style="207"/>
    <col min="19" max="20" width="9.109375" style="276"/>
    <col min="21" max="21" width="42.6640625" style="276" customWidth="1"/>
    <col min="22" max="16384" width="9.109375" style="207"/>
  </cols>
  <sheetData>
    <row r="1" spans="2:46" ht="15.6">
      <c r="B1" s="242" t="s">
        <v>674</v>
      </c>
      <c r="C1" s="208"/>
      <c r="D1" s="209"/>
      <c r="E1" s="207"/>
      <c r="F1" s="210"/>
      <c r="G1" s="207"/>
      <c r="H1" s="291"/>
      <c r="I1" s="291"/>
      <c r="S1" s="359"/>
    </row>
    <row r="2" spans="2:46">
      <c r="B2" s="211" t="s">
        <v>324</v>
      </c>
      <c r="C2" s="541" t="s">
        <v>370</v>
      </c>
      <c r="D2" s="541"/>
      <c r="E2" s="541"/>
      <c r="F2" s="541"/>
      <c r="G2" s="541"/>
      <c r="H2" s="541"/>
      <c r="I2" s="541"/>
      <c r="J2" s="542" t="s">
        <v>7</v>
      </c>
      <c r="K2" s="541"/>
      <c r="L2" s="543"/>
      <c r="M2" s="542" t="s">
        <v>371</v>
      </c>
      <c r="N2" s="541"/>
      <c r="O2" s="541"/>
      <c r="P2" s="541"/>
      <c r="Q2" s="541"/>
      <c r="R2" s="541"/>
    </row>
    <row r="3" spans="2:46" ht="30.15" customHeight="1">
      <c r="C3" s="212" t="s">
        <v>372</v>
      </c>
      <c r="D3" s="213" t="s">
        <v>373</v>
      </c>
      <c r="E3" s="216" t="s">
        <v>571</v>
      </c>
      <c r="F3" s="213" t="s">
        <v>374</v>
      </c>
      <c r="G3" s="280" t="s">
        <v>375</v>
      </c>
      <c r="H3" s="280" t="s">
        <v>527</v>
      </c>
      <c r="I3" s="280" t="s">
        <v>0</v>
      </c>
      <c r="J3" s="212" t="s">
        <v>376</v>
      </c>
      <c r="K3" s="213" t="s">
        <v>377</v>
      </c>
      <c r="L3" s="214" t="s">
        <v>0</v>
      </c>
      <c r="M3" s="502" t="s">
        <v>43</v>
      </c>
      <c r="N3" s="216" t="s">
        <v>28</v>
      </c>
      <c r="O3" s="216" t="s">
        <v>29</v>
      </c>
      <c r="P3" s="216" t="s">
        <v>30</v>
      </c>
      <c r="Q3" s="216" t="s">
        <v>31</v>
      </c>
      <c r="R3" s="348" t="s">
        <v>0</v>
      </c>
      <c r="S3" s="343"/>
      <c r="T3" s="359"/>
      <c r="U3" s="359"/>
    </row>
    <row r="4" spans="2:46" ht="12.75" customHeight="1">
      <c r="B4" s="217" t="s">
        <v>85</v>
      </c>
      <c r="C4" s="207"/>
      <c r="D4" s="207"/>
      <c r="E4" s="207"/>
      <c r="F4" s="207"/>
      <c r="G4" s="207"/>
      <c r="H4" s="291"/>
      <c r="I4" s="291"/>
      <c r="V4" s="291"/>
      <c r="W4" s="291"/>
      <c r="X4" s="291"/>
      <c r="Y4" s="291"/>
      <c r="Z4" s="291"/>
      <c r="AA4" s="291"/>
      <c r="AB4" s="291"/>
      <c r="AC4" s="291"/>
      <c r="AD4" s="291"/>
      <c r="AE4" s="291"/>
      <c r="AF4" s="291"/>
      <c r="AG4" s="291"/>
      <c r="AH4" s="291"/>
      <c r="AI4" s="291"/>
      <c r="AJ4" s="291"/>
      <c r="AK4" s="291"/>
    </row>
    <row r="5" spans="2:46">
      <c r="B5" s="279" t="s">
        <v>87</v>
      </c>
      <c r="C5" s="411">
        <v>10</v>
      </c>
      <c r="D5" s="412">
        <v>5</v>
      </c>
      <c r="E5" s="412">
        <v>0</v>
      </c>
      <c r="F5" s="412">
        <v>0</v>
      </c>
      <c r="G5" s="412">
        <v>0</v>
      </c>
      <c r="H5" s="412">
        <v>0</v>
      </c>
      <c r="I5" s="412">
        <v>10</v>
      </c>
      <c r="J5" s="413">
        <v>10</v>
      </c>
      <c r="K5" s="282">
        <v>0</v>
      </c>
      <c r="L5" s="414">
        <v>10</v>
      </c>
      <c r="M5" s="413">
        <v>0</v>
      </c>
      <c r="N5" s="282">
        <v>5</v>
      </c>
      <c r="O5" s="282">
        <v>0</v>
      </c>
      <c r="P5" s="282">
        <v>5</v>
      </c>
      <c r="Q5" s="282">
        <v>0</v>
      </c>
      <c r="R5" s="282">
        <v>10</v>
      </c>
      <c r="S5" s="72"/>
      <c r="T5" s="360"/>
      <c r="U5" s="360"/>
      <c r="V5" s="272"/>
      <c r="W5" s="272"/>
      <c r="X5" s="272"/>
      <c r="Y5" s="272"/>
      <c r="Z5" s="272"/>
      <c r="AA5" s="272"/>
      <c r="AB5" s="272"/>
      <c r="AC5" s="272"/>
      <c r="AD5" s="272"/>
      <c r="AE5" s="272"/>
      <c r="AF5" s="272"/>
      <c r="AG5" s="272"/>
      <c r="AH5" s="272"/>
      <c r="AI5" s="272"/>
      <c r="AJ5" s="291"/>
      <c r="AK5" s="291"/>
    </row>
    <row r="6" spans="2:46">
      <c r="B6" s="278" t="s">
        <v>287</v>
      </c>
      <c r="C6" s="415">
        <v>430</v>
      </c>
      <c r="D6" s="284">
        <v>160</v>
      </c>
      <c r="E6" s="284">
        <v>45</v>
      </c>
      <c r="F6" s="284">
        <v>30</v>
      </c>
      <c r="G6" s="284">
        <v>10</v>
      </c>
      <c r="H6" s="284">
        <v>15</v>
      </c>
      <c r="I6" s="284">
        <v>650</v>
      </c>
      <c r="J6" s="416">
        <v>390</v>
      </c>
      <c r="K6" s="275">
        <v>260</v>
      </c>
      <c r="L6" s="281">
        <v>650</v>
      </c>
      <c r="M6" s="416">
        <v>5</v>
      </c>
      <c r="N6" s="275">
        <v>260</v>
      </c>
      <c r="O6" s="275">
        <v>160</v>
      </c>
      <c r="P6" s="275">
        <v>120</v>
      </c>
      <c r="Q6" s="275">
        <v>105</v>
      </c>
      <c r="R6" s="275">
        <v>650</v>
      </c>
      <c r="S6" s="360"/>
      <c r="T6" s="360"/>
      <c r="U6" s="360"/>
      <c r="V6" s="272"/>
      <c r="W6" s="272"/>
      <c r="X6" s="272"/>
      <c r="Y6" s="272"/>
      <c r="Z6" s="272"/>
      <c r="AA6" s="272"/>
      <c r="AB6" s="272"/>
      <c r="AC6" s="272"/>
      <c r="AD6" s="272"/>
      <c r="AE6" s="272"/>
      <c r="AF6" s="272"/>
      <c r="AG6" s="291"/>
      <c r="AH6" s="291"/>
      <c r="AI6" s="291"/>
      <c r="AJ6" s="291"/>
      <c r="AK6" s="291"/>
      <c r="AT6" s="291"/>
    </row>
    <row r="7" spans="2:46">
      <c r="B7" s="278" t="s">
        <v>88</v>
      </c>
      <c r="C7" s="415">
        <v>210</v>
      </c>
      <c r="D7" s="284">
        <v>20</v>
      </c>
      <c r="E7" s="284">
        <v>10</v>
      </c>
      <c r="F7" s="284">
        <v>5</v>
      </c>
      <c r="G7" s="284">
        <v>0</v>
      </c>
      <c r="H7" s="284">
        <v>15</v>
      </c>
      <c r="I7" s="284">
        <v>245</v>
      </c>
      <c r="J7" s="416">
        <v>225</v>
      </c>
      <c r="K7" s="275">
        <v>20</v>
      </c>
      <c r="L7" s="281">
        <v>245</v>
      </c>
      <c r="M7" s="416">
        <v>10</v>
      </c>
      <c r="N7" s="275">
        <v>150</v>
      </c>
      <c r="O7" s="275">
        <v>45</v>
      </c>
      <c r="P7" s="275">
        <v>30</v>
      </c>
      <c r="Q7" s="275">
        <v>10</v>
      </c>
      <c r="R7" s="275">
        <v>245</v>
      </c>
      <c r="S7" s="360"/>
      <c r="T7" s="360"/>
      <c r="U7" s="360"/>
      <c r="V7" s="272"/>
      <c r="W7" s="272"/>
      <c r="X7" s="272"/>
      <c r="Y7" s="272"/>
      <c r="Z7" s="272"/>
      <c r="AA7" s="272"/>
      <c r="AB7" s="272"/>
      <c r="AC7" s="272"/>
      <c r="AD7" s="272"/>
      <c r="AE7" s="272"/>
      <c r="AF7" s="272"/>
      <c r="AG7" s="291"/>
      <c r="AH7" s="291"/>
      <c r="AI7" s="291"/>
      <c r="AJ7" s="291"/>
      <c r="AK7" s="291"/>
      <c r="AT7" s="291"/>
    </row>
    <row r="8" spans="2:46">
      <c r="B8" s="278" t="s">
        <v>61</v>
      </c>
      <c r="C8" s="415">
        <v>3070</v>
      </c>
      <c r="D8" s="284">
        <v>635</v>
      </c>
      <c r="E8" s="284">
        <v>95</v>
      </c>
      <c r="F8" s="284">
        <v>1305</v>
      </c>
      <c r="G8" s="284">
        <v>170</v>
      </c>
      <c r="H8" s="284">
        <v>175</v>
      </c>
      <c r="I8" s="284">
        <v>5595</v>
      </c>
      <c r="J8" s="416">
        <v>4280</v>
      </c>
      <c r="K8" s="275">
        <v>1300</v>
      </c>
      <c r="L8" s="281">
        <v>5595</v>
      </c>
      <c r="M8" s="416">
        <v>400</v>
      </c>
      <c r="N8" s="275">
        <v>2460</v>
      </c>
      <c r="O8" s="275">
        <v>1565</v>
      </c>
      <c r="P8" s="275">
        <v>795</v>
      </c>
      <c r="Q8" s="275">
        <v>370</v>
      </c>
      <c r="R8" s="275">
        <v>5595</v>
      </c>
      <c r="S8" s="360"/>
      <c r="T8" s="360"/>
      <c r="U8" s="360"/>
      <c r="V8" s="272"/>
      <c r="W8" s="272"/>
      <c r="X8" s="272"/>
      <c r="Y8" s="272"/>
      <c r="Z8" s="272"/>
      <c r="AA8" s="272"/>
      <c r="AB8" s="272"/>
      <c r="AC8" s="272"/>
      <c r="AD8" s="272"/>
      <c r="AE8" s="272"/>
      <c r="AF8" s="272"/>
      <c r="AG8" s="291"/>
      <c r="AH8" s="291"/>
      <c r="AI8" s="291"/>
      <c r="AJ8" s="291"/>
      <c r="AK8" s="291"/>
      <c r="AT8" s="291"/>
    </row>
    <row r="9" spans="2:46">
      <c r="B9" s="278" t="s">
        <v>62</v>
      </c>
      <c r="C9" s="415">
        <v>20</v>
      </c>
      <c r="D9" s="284">
        <v>0</v>
      </c>
      <c r="E9" s="284">
        <v>0</v>
      </c>
      <c r="F9" s="284">
        <v>0</v>
      </c>
      <c r="G9" s="284">
        <v>0</v>
      </c>
      <c r="H9" s="284">
        <v>0</v>
      </c>
      <c r="I9" s="284">
        <v>30</v>
      </c>
      <c r="J9" s="416">
        <v>10</v>
      </c>
      <c r="K9" s="275">
        <v>15</v>
      </c>
      <c r="L9" s="281">
        <v>30</v>
      </c>
      <c r="M9" s="416">
        <v>0</v>
      </c>
      <c r="N9" s="275">
        <v>10</v>
      </c>
      <c r="O9" s="275">
        <v>5</v>
      </c>
      <c r="P9" s="275">
        <v>10</v>
      </c>
      <c r="Q9" s="275">
        <v>5</v>
      </c>
      <c r="R9" s="275">
        <v>30</v>
      </c>
      <c r="S9" s="360"/>
      <c r="T9" s="360"/>
      <c r="U9" s="360"/>
      <c r="V9" s="272"/>
      <c r="W9" s="272"/>
      <c r="X9" s="272"/>
      <c r="Y9" s="272"/>
      <c r="Z9" s="272"/>
      <c r="AA9" s="272"/>
      <c r="AB9" s="272"/>
      <c r="AC9" s="272"/>
      <c r="AD9" s="272"/>
      <c r="AE9" s="272"/>
      <c r="AF9" s="272"/>
      <c r="AG9" s="291"/>
      <c r="AH9" s="291"/>
      <c r="AI9" s="291"/>
      <c r="AJ9" s="291"/>
      <c r="AK9" s="291"/>
      <c r="AT9" s="291"/>
    </row>
    <row r="10" spans="2:46">
      <c r="B10" s="278" t="s">
        <v>89</v>
      </c>
      <c r="C10" s="415">
        <v>110</v>
      </c>
      <c r="D10" s="284">
        <v>10</v>
      </c>
      <c r="E10" s="284">
        <v>0</v>
      </c>
      <c r="F10" s="284">
        <v>10</v>
      </c>
      <c r="G10" s="284">
        <v>5</v>
      </c>
      <c r="H10" s="284">
        <v>0</v>
      </c>
      <c r="I10" s="284">
        <v>130</v>
      </c>
      <c r="J10" s="416">
        <v>40</v>
      </c>
      <c r="K10" s="275">
        <v>90</v>
      </c>
      <c r="L10" s="281">
        <v>130</v>
      </c>
      <c r="M10" s="416">
        <v>0</v>
      </c>
      <c r="N10" s="275">
        <v>50</v>
      </c>
      <c r="O10" s="275">
        <v>40</v>
      </c>
      <c r="P10" s="275">
        <v>25</v>
      </c>
      <c r="Q10" s="275">
        <v>15</v>
      </c>
      <c r="R10" s="275">
        <v>130</v>
      </c>
      <c r="S10" s="360"/>
      <c r="T10" s="360"/>
      <c r="U10" s="360"/>
      <c r="V10" s="272"/>
      <c r="W10" s="272"/>
      <c r="X10" s="272"/>
      <c r="Y10" s="272"/>
      <c r="Z10" s="272"/>
      <c r="AA10" s="272"/>
      <c r="AB10" s="272"/>
      <c r="AC10" s="272"/>
      <c r="AD10" s="272"/>
      <c r="AE10" s="272"/>
      <c r="AF10" s="272"/>
      <c r="AG10" s="291"/>
      <c r="AH10" s="291"/>
      <c r="AI10" s="291"/>
      <c r="AJ10" s="291"/>
      <c r="AK10" s="291"/>
      <c r="AT10" s="291"/>
    </row>
    <row r="11" spans="2:46">
      <c r="B11" s="278" t="s">
        <v>63</v>
      </c>
      <c r="C11" s="415">
        <v>230</v>
      </c>
      <c r="D11" s="284">
        <v>30</v>
      </c>
      <c r="E11" s="284">
        <v>30</v>
      </c>
      <c r="F11" s="284">
        <v>40</v>
      </c>
      <c r="G11" s="284">
        <v>15</v>
      </c>
      <c r="H11" s="284">
        <v>5</v>
      </c>
      <c r="I11" s="284">
        <v>320</v>
      </c>
      <c r="J11" s="416">
        <v>280</v>
      </c>
      <c r="K11" s="275">
        <v>40</v>
      </c>
      <c r="L11" s="281">
        <v>320</v>
      </c>
      <c r="M11" s="416">
        <v>25</v>
      </c>
      <c r="N11" s="275">
        <v>145</v>
      </c>
      <c r="O11" s="275">
        <v>65</v>
      </c>
      <c r="P11" s="275">
        <v>55</v>
      </c>
      <c r="Q11" s="275">
        <v>30</v>
      </c>
      <c r="R11" s="275">
        <v>320</v>
      </c>
      <c r="S11" s="360"/>
      <c r="T11" s="360"/>
      <c r="U11" s="360"/>
      <c r="V11" s="272"/>
      <c r="W11" s="272"/>
      <c r="X11" s="272"/>
      <c r="Y11" s="272"/>
      <c r="Z11" s="272"/>
      <c r="AA11" s="272"/>
      <c r="AB11" s="272"/>
      <c r="AC11" s="272"/>
      <c r="AD11" s="272"/>
      <c r="AE11" s="272"/>
      <c r="AF11" s="272"/>
      <c r="AG11" s="291"/>
      <c r="AH11" s="291"/>
      <c r="AI11" s="291"/>
      <c r="AJ11" s="291"/>
      <c r="AK11" s="291"/>
      <c r="AT11" s="291"/>
    </row>
    <row r="12" spans="2:46">
      <c r="B12" s="278" t="s">
        <v>90</v>
      </c>
      <c r="C12" s="415">
        <v>1655</v>
      </c>
      <c r="D12" s="284">
        <v>300</v>
      </c>
      <c r="E12" s="284">
        <v>210</v>
      </c>
      <c r="F12" s="284">
        <v>505</v>
      </c>
      <c r="G12" s="284">
        <v>70</v>
      </c>
      <c r="H12" s="284">
        <v>65</v>
      </c>
      <c r="I12" s="284">
        <v>2730</v>
      </c>
      <c r="J12" s="416">
        <v>895</v>
      </c>
      <c r="K12" s="275">
        <v>1825</v>
      </c>
      <c r="L12" s="281">
        <v>2730</v>
      </c>
      <c r="M12" s="416">
        <v>110</v>
      </c>
      <c r="N12" s="275">
        <v>1385</v>
      </c>
      <c r="O12" s="275">
        <v>625</v>
      </c>
      <c r="P12" s="275">
        <v>345</v>
      </c>
      <c r="Q12" s="275">
        <v>265</v>
      </c>
      <c r="R12" s="275">
        <v>2730</v>
      </c>
      <c r="S12" s="360"/>
      <c r="T12" s="360"/>
      <c r="U12" s="360"/>
      <c r="V12" s="272"/>
      <c r="W12" s="272"/>
      <c r="X12" s="272"/>
      <c r="Y12" s="272"/>
      <c r="Z12" s="272"/>
      <c r="AA12" s="272"/>
      <c r="AB12" s="272"/>
      <c r="AC12" s="272"/>
      <c r="AD12" s="272"/>
      <c r="AE12" s="272"/>
      <c r="AF12" s="272"/>
      <c r="AG12" s="291"/>
      <c r="AH12" s="291"/>
      <c r="AI12" s="291"/>
      <c r="AJ12" s="291"/>
      <c r="AK12" s="291"/>
      <c r="AT12" s="291"/>
    </row>
    <row r="13" spans="2:46">
      <c r="B13" s="278" t="s">
        <v>290</v>
      </c>
      <c r="C13" s="415">
        <v>35</v>
      </c>
      <c r="D13" s="284">
        <v>0</v>
      </c>
      <c r="E13" s="284">
        <v>5</v>
      </c>
      <c r="F13" s="284">
        <v>10</v>
      </c>
      <c r="G13" s="284">
        <v>0</v>
      </c>
      <c r="H13" s="284">
        <v>0</v>
      </c>
      <c r="I13" s="284">
        <v>50</v>
      </c>
      <c r="J13" s="416">
        <v>20</v>
      </c>
      <c r="K13" s="275">
        <v>30</v>
      </c>
      <c r="L13" s="281">
        <v>50</v>
      </c>
      <c r="M13" s="416">
        <v>0</v>
      </c>
      <c r="N13" s="275">
        <v>15</v>
      </c>
      <c r="O13" s="275">
        <v>15</v>
      </c>
      <c r="P13" s="275">
        <v>20</v>
      </c>
      <c r="Q13" s="275">
        <v>5</v>
      </c>
      <c r="R13" s="275">
        <v>50</v>
      </c>
      <c r="S13" s="360"/>
      <c r="T13" s="360"/>
      <c r="U13" s="360"/>
      <c r="V13" s="272"/>
      <c r="W13" s="272"/>
      <c r="X13" s="272"/>
      <c r="Y13" s="272"/>
      <c r="Z13" s="272"/>
      <c r="AA13" s="272"/>
      <c r="AB13" s="272"/>
      <c r="AC13" s="272"/>
      <c r="AD13" s="272"/>
      <c r="AE13" s="272"/>
      <c r="AF13" s="272"/>
      <c r="AG13" s="291"/>
      <c r="AH13" s="291"/>
      <c r="AI13" s="291"/>
      <c r="AJ13" s="291"/>
      <c r="AK13" s="291"/>
      <c r="AT13" s="291"/>
    </row>
    <row r="14" spans="2:46">
      <c r="B14" s="278" t="s">
        <v>91</v>
      </c>
      <c r="C14" s="415">
        <v>75</v>
      </c>
      <c r="D14" s="284">
        <v>10</v>
      </c>
      <c r="E14" s="284">
        <v>5</v>
      </c>
      <c r="F14" s="284">
        <v>5</v>
      </c>
      <c r="G14" s="284">
        <v>0</v>
      </c>
      <c r="H14" s="284">
        <v>0</v>
      </c>
      <c r="I14" s="284">
        <v>100</v>
      </c>
      <c r="J14" s="416">
        <v>100</v>
      </c>
      <c r="K14" s="275">
        <v>0</v>
      </c>
      <c r="L14" s="281">
        <v>100</v>
      </c>
      <c r="M14" s="416">
        <v>25</v>
      </c>
      <c r="N14" s="275">
        <v>50</v>
      </c>
      <c r="O14" s="275">
        <v>20</v>
      </c>
      <c r="P14" s="275">
        <v>10</v>
      </c>
      <c r="Q14" s="275">
        <v>0</v>
      </c>
      <c r="R14" s="275">
        <v>100</v>
      </c>
      <c r="S14" s="360"/>
      <c r="T14" s="360"/>
      <c r="U14" s="360"/>
      <c r="V14" s="272"/>
      <c r="W14" s="272"/>
      <c r="X14" s="272"/>
      <c r="Y14" s="272"/>
      <c r="Z14" s="272"/>
      <c r="AA14" s="272"/>
      <c r="AB14" s="272"/>
      <c r="AC14" s="272"/>
      <c r="AD14" s="272"/>
      <c r="AE14" s="272"/>
      <c r="AF14" s="272"/>
      <c r="AG14" s="291"/>
      <c r="AH14" s="291"/>
      <c r="AI14" s="291"/>
      <c r="AJ14" s="291"/>
      <c r="AK14" s="291"/>
      <c r="AT14" s="291"/>
    </row>
    <row r="15" spans="2:46">
      <c r="B15" s="278" t="s">
        <v>92</v>
      </c>
      <c r="C15" s="415">
        <v>270</v>
      </c>
      <c r="D15" s="284">
        <v>100</v>
      </c>
      <c r="E15" s="284">
        <v>50</v>
      </c>
      <c r="F15" s="284">
        <v>25</v>
      </c>
      <c r="G15" s="284">
        <v>10</v>
      </c>
      <c r="H15" s="284">
        <v>0</v>
      </c>
      <c r="I15" s="284">
        <v>435</v>
      </c>
      <c r="J15" s="416">
        <v>430</v>
      </c>
      <c r="K15" s="275">
        <v>0</v>
      </c>
      <c r="L15" s="281">
        <v>435</v>
      </c>
      <c r="M15" s="416">
        <v>20</v>
      </c>
      <c r="N15" s="275">
        <v>195</v>
      </c>
      <c r="O15" s="275">
        <v>145</v>
      </c>
      <c r="P15" s="275">
        <v>55</v>
      </c>
      <c r="Q15" s="275">
        <v>25</v>
      </c>
      <c r="R15" s="275">
        <v>435</v>
      </c>
      <c r="S15" s="360"/>
      <c r="T15" s="360"/>
      <c r="U15" s="360"/>
      <c r="V15" s="272"/>
      <c r="W15" s="272"/>
      <c r="X15" s="272"/>
      <c r="Y15" s="272"/>
      <c r="Z15" s="272"/>
      <c r="AA15" s="272"/>
      <c r="AB15" s="272"/>
      <c r="AC15" s="272"/>
      <c r="AD15" s="272"/>
      <c r="AE15" s="272"/>
      <c r="AF15" s="272"/>
      <c r="AG15" s="291"/>
      <c r="AH15" s="291"/>
      <c r="AI15" s="291"/>
      <c r="AJ15" s="291"/>
      <c r="AK15" s="291"/>
      <c r="AT15" s="291"/>
    </row>
    <row r="16" spans="2:46">
      <c r="B16" s="278" t="s">
        <v>64</v>
      </c>
      <c r="C16" s="415">
        <v>380</v>
      </c>
      <c r="D16" s="284">
        <v>160</v>
      </c>
      <c r="E16" s="284">
        <v>155</v>
      </c>
      <c r="F16" s="284">
        <v>255</v>
      </c>
      <c r="G16" s="284">
        <v>25</v>
      </c>
      <c r="H16" s="284">
        <v>20</v>
      </c>
      <c r="I16" s="284">
        <v>940</v>
      </c>
      <c r="J16" s="416">
        <v>205</v>
      </c>
      <c r="K16" s="275">
        <v>730</v>
      </c>
      <c r="L16" s="281">
        <v>940</v>
      </c>
      <c r="M16" s="416">
        <v>10</v>
      </c>
      <c r="N16" s="275">
        <v>140</v>
      </c>
      <c r="O16" s="275">
        <v>195</v>
      </c>
      <c r="P16" s="275">
        <v>205</v>
      </c>
      <c r="Q16" s="275">
        <v>390</v>
      </c>
      <c r="R16" s="275">
        <v>940</v>
      </c>
      <c r="S16" s="360"/>
      <c r="T16" s="360"/>
      <c r="U16" s="360"/>
      <c r="V16" s="272"/>
      <c r="W16" s="272"/>
      <c r="X16" s="272"/>
      <c r="Y16" s="272"/>
      <c r="Z16" s="272"/>
      <c r="AA16" s="272"/>
      <c r="AB16" s="272"/>
      <c r="AC16" s="272"/>
      <c r="AD16" s="272"/>
      <c r="AE16" s="272"/>
      <c r="AF16" s="272"/>
      <c r="AG16" s="291"/>
      <c r="AH16" s="291"/>
      <c r="AI16" s="291"/>
      <c r="AJ16" s="291"/>
      <c r="AK16" s="291"/>
      <c r="AT16" s="291"/>
    </row>
    <row r="17" spans="2:46">
      <c r="B17" s="278" t="s">
        <v>93</v>
      </c>
      <c r="C17" s="415">
        <v>2825</v>
      </c>
      <c r="D17" s="284">
        <v>750</v>
      </c>
      <c r="E17" s="284">
        <v>320</v>
      </c>
      <c r="F17" s="284">
        <v>390</v>
      </c>
      <c r="G17" s="284">
        <v>120</v>
      </c>
      <c r="H17" s="284">
        <v>110</v>
      </c>
      <c r="I17" s="284">
        <v>4550</v>
      </c>
      <c r="J17" s="416">
        <v>2480</v>
      </c>
      <c r="K17" s="275">
        <v>2040</v>
      </c>
      <c r="L17" s="281">
        <v>4550</v>
      </c>
      <c r="M17" s="416">
        <v>15</v>
      </c>
      <c r="N17" s="275">
        <v>1580</v>
      </c>
      <c r="O17" s="275">
        <v>1365</v>
      </c>
      <c r="P17" s="275">
        <v>965</v>
      </c>
      <c r="Q17" s="275">
        <v>620</v>
      </c>
      <c r="R17" s="275">
        <v>4550</v>
      </c>
      <c r="S17" s="360"/>
      <c r="T17" s="360"/>
      <c r="U17" s="360"/>
      <c r="V17" s="272"/>
      <c r="W17" s="272"/>
      <c r="X17" s="272"/>
      <c r="Y17" s="272"/>
      <c r="Z17" s="272"/>
      <c r="AA17" s="272"/>
      <c r="AB17" s="272"/>
      <c r="AC17" s="272"/>
      <c r="AD17" s="272"/>
      <c r="AE17" s="272"/>
      <c r="AF17" s="272"/>
      <c r="AG17" s="291"/>
      <c r="AH17" s="291"/>
      <c r="AI17" s="291"/>
      <c r="AJ17" s="291"/>
      <c r="AK17" s="291"/>
      <c r="AT17" s="291"/>
    </row>
    <row r="18" spans="2:46">
      <c r="B18" s="278" t="s">
        <v>65</v>
      </c>
      <c r="C18" s="415">
        <v>325</v>
      </c>
      <c r="D18" s="284">
        <v>90</v>
      </c>
      <c r="E18" s="284">
        <v>125</v>
      </c>
      <c r="F18" s="284">
        <v>90</v>
      </c>
      <c r="G18" s="284">
        <v>5</v>
      </c>
      <c r="H18" s="284">
        <v>25</v>
      </c>
      <c r="I18" s="284">
        <v>885</v>
      </c>
      <c r="J18" s="416">
        <v>300</v>
      </c>
      <c r="K18" s="275">
        <v>585</v>
      </c>
      <c r="L18" s="281">
        <v>885</v>
      </c>
      <c r="M18" s="416">
        <v>20</v>
      </c>
      <c r="N18" s="275">
        <v>485</v>
      </c>
      <c r="O18" s="275">
        <v>215</v>
      </c>
      <c r="P18" s="275">
        <v>95</v>
      </c>
      <c r="Q18" s="275">
        <v>70</v>
      </c>
      <c r="R18" s="275">
        <v>885</v>
      </c>
      <c r="S18" s="360"/>
      <c r="T18" s="360"/>
      <c r="U18" s="360"/>
      <c r="V18" s="272"/>
      <c r="W18" s="272"/>
      <c r="X18" s="272"/>
      <c r="Y18" s="272"/>
      <c r="Z18" s="272"/>
      <c r="AA18" s="272"/>
      <c r="AB18" s="272"/>
      <c r="AC18" s="272"/>
      <c r="AD18" s="272"/>
      <c r="AE18" s="272"/>
      <c r="AF18" s="272"/>
      <c r="AG18" s="291"/>
      <c r="AH18" s="291"/>
      <c r="AI18" s="291"/>
      <c r="AJ18" s="291"/>
      <c r="AK18" s="291"/>
    </row>
    <row r="19" spans="2:46">
      <c r="B19" s="278" t="s">
        <v>66</v>
      </c>
      <c r="C19" s="415">
        <v>15</v>
      </c>
      <c r="D19" s="284">
        <v>5</v>
      </c>
      <c r="E19" s="284">
        <v>20</v>
      </c>
      <c r="F19" s="284">
        <v>5</v>
      </c>
      <c r="G19" s="284">
        <v>0</v>
      </c>
      <c r="H19" s="284">
        <v>0</v>
      </c>
      <c r="I19" s="284">
        <v>55</v>
      </c>
      <c r="J19" s="416">
        <v>55</v>
      </c>
      <c r="K19" s="275">
        <v>0</v>
      </c>
      <c r="L19" s="281">
        <v>55</v>
      </c>
      <c r="M19" s="416">
        <v>0</v>
      </c>
      <c r="N19" s="275">
        <v>25</v>
      </c>
      <c r="O19" s="275">
        <v>15</v>
      </c>
      <c r="P19" s="275">
        <v>10</v>
      </c>
      <c r="Q19" s="275">
        <v>5</v>
      </c>
      <c r="R19" s="275">
        <v>55</v>
      </c>
      <c r="S19" s="360"/>
      <c r="T19" s="360"/>
      <c r="U19" s="360"/>
      <c r="V19" s="272"/>
      <c r="W19" s="272"/>
      <c r="X19" s="272"/>
      <c r="Y19" s="272"/>
      <c r="Z19" s="272"/>
      <c r="AA19" s="272"/>
      <c r="AB19" s="272"/>
      <c r="AC19" s="272"/>
      <c r="AD19" s="272"/>
      <c r="AE19" s="272"/>
      <c r="AF19" s="272"/>
      <c r="AG19" s="291"/>
      <c r="AH19" s="291"/>
      <c r="AI19" s="291"/>
      <c r="AJ19" s="291"/>
      <c r="AK19" s="291"/>
    </row>
    <row r="20" spans="2:46">
      <c r="B20" s="278" t="s">
        <v>67</v>
      </c>
      <c r="C20" s="415">
        <v>1050</v>
      </c>
      <c r="D20" s="284">
        <v>470</v>
      </c>
      <c r="E20" s="284">
        <v>140</v>
      </c>
      <c r="F20" s="284">
        <v>95</v>
      </c>
      <c r="G20" s="284">
        <v>25</v>
      </c>
      <c r="H20" s="284">
        <v>30</v>
      </c>
      <c r="I20" s="284">
        <v>1710</v>
      </c>
      <c r="J20" s="416">
        <v>1515</v>
      </c>
      <c r="K20" s="275">
        <v>145</v>
      </c>
      <c r="L20" s="281">
        <v>1710</v>
      </c>
      <c r="M20" s="416">
        <v>60</v>
      </c>
      <c r="N20" s="275">
        <v>520</v>
      </c>
      <c r="O20" s="275">
        <v>505</v>
      </c>
      <c r="P20" s="275">
        <v>380</v>
      </c>
      <c r="Q20" s="275">
        <v>245</v>
      </c>
      <c r="R20" s="275">
        <v>1710</v>
      </c>
      <c r="S20" s="360"/>
      <c r="T20" s="360"/>
      <c r="U20" s="360"/>
      <c r="V20" s="272"/>
      <c r="W20" s="272"/>
      <c r="X20" s="272"/>
      <c r="Y20" s="272"/>
      <c r="Z20" s="272"/>
      <c r="AA20" s="272"/>
      <c r="AB20" s="272"/>
      <c r="AC20" s="272"/>
      <c r="AD20" s="272"/>
      <c r="AE20" s="272"/>
      <c r="AF20" s="272"/>
      <c r="AG20" s="291"/>
      <c r="AH20" s="291"/>
      <c r="AI20" s="291"/>
      <c r="AJ20" s="291"/>
      <c r="AK20" s="291"/>
    </row>
    <row r="21" spans="2:46">
      <c r="B21" s="278" t="s">
        <v>242</v>
      </c>
      <c r="C21" s="415">
        <v>20</v>
      </c>
      <c r="D21" s="284">
        <v>0</v>
      </c>
      <c r="E21" s="284">
        <v>5</v>
      </c>
      <c r="F21" s="284">
        <v>5</v>
      </c>
      <c r="G21" s="284">
        <v>0</v>
      </c>
      <c r="H21" s="284">
        <v>0</v>
      </c>
      <c r="I21" s="284">
        <v>30</v>
      </c>
      <c r="J21" s="416">
        <v>25</v>
      </c>
      <c r="K21" s="275">
        <v>5</v>
      </c>
      <c r="L21" s="281">
        <v>30</v>
      </c>
      <c r="M21" s="416">
        <v>5</v>
      </c>
      <c r="N21" s="275">
        <v>15</v>
      </c>
      <c r="O21" s="275">
        <v>5</v>
      </c>
      <c r="P21" s="275">
        <v>5</v>
      </c>
      <c r="Q21" s="275">
        <v>5</v>
      </c>
      <c r="R21" s="275">
        <v>30</v>
      </c>
      <c r="S21" s="360"/>
      <c r="T21" s="360"/>
      <c r="U21" s="360"/>
      <c r="V21" s="272"/>
      <c r="W21" s="272"/>
      <c r="X21" s="272"/>
      <c r="Y21" s="272"/>
      <c r="Z21" s="272"/>
      <c r="AA21" s="272"/>
      <c r="AB21" s="272"/>
      <c r="AC21" s="272"/>
      <c r="AD21" s="272"/>
      <c r="AE21" s="272"/>
      <c r="AF21" s="272"/>
      <c r="AG21" s="291"/>
      <c r="AH21" s="291"/>
      <c r="AI21" s="291"/>
      <c r="AJ21" s="291"/>
      <c r="AK21" s="291"/>
    </row>
    <row r="22" spans="2:46">
      <c r="B22" s="278" t="s">
        <v>68</v>
      </c>
      <c r="C22" s="415">
        <v>7760</v>
      </c>
      <c r="D22" s="284">
        <v>2535</v>
      </c>
      <c r="E22" s="284">
        <v>1500</v>
      </c>
      <c r="F22" s="284">
        <v>2735</v>
      </c>
      <c r="G22" s="284">
        <v>295</v>
      </c>
      <c r="H22" s="284">
        <v>355</v>
      </c>
      <c r="I22" s="284">
        <v>14820</v>
      </c>
      <c r="J22" s="416">
        <v>2720</v>
      </c>
      <c r="K22" s="275">
        <v>12055</v>
      </c>
      <c r="L22" s="281">
        <v>14820</v>
      </c>
      <c r="M22" s="416">
        <v>265</v>
      </c>
      <c r="N22" s="275">
        <v>3210</v>
      </c>
      <c r="O22" s="275">
        <v>3025</v>
      </c>
      <c r="P22" s="275">
        <v>3205</v>
      </c>
      <c r="Q22" s="275">
        <v>5120</v>
      </c>
      <c r="R22" s="275">
        <v>14820</v>
      </c>
      <c r="S22" s="360"/>
      <c r="T22" s="360"/>
      <c r="U22" s="360"/>
      <c r="V22" s="272"/>
      <c r="W22" s="272"/>
      <c r="X22" s="272"/>
      <c r="Y22" s="272"/>
      <c r="Z22" s="272"/>
      <c r="AA22" s="272"/>
      <c r="AB22" s="272"/>
      <c r="AC22" s="272"/>
      <c r="AD22" s="272"/>
      <c r="AE22" s="272"/>
      <c r="AF22" s="272"/>
      <c r="AG22" s="291"/>
      <c r="AH22" s="291"/>
      <c r="AI22" s="291"/>
      <c r="AJ22" s="291"/>
      <c r="AK22" s="291"/>
    </row>
    <row r="23" spans="2:46">
      <c r="B23" s="278" t="s">
        <v>94</v>
      </c>
      <c r="C23" s="415">
        <v>95</v>
      </c>
      <c r="D23" s="284">
        <v>55</v>
      </c>
      <c r="E23" s="284">
        <v>50</v>
      </c>
      <c r="F23" s="284">
        <v>10</v>
      </c>
      <c r="G23" s="284">
        <v>0</v>
      </c>
      <c r="H23" s="284">
        <v>0</v>
      </c>
      <c r="I23" s="284">
        <v>205</v>
      </c>
      <c r="J23" s="416">
        <v>200</v>
      </c>
      <c r="K23" s="275">
        <v>5</v>
      </c>
      <c r="L23" s="281">
        <v>205</v>
      </c>
      <c r="M23" s="416">
        <v>5</v>
      </c>
      <c r="N23" s="275">
        <v>85</v>
      </c>
      <c r="O23" s="275">
        <v>70</v>
      </c>
      <c r="P23" s="275">
        <v>30</v>
      </c>
      <c r="Q23" s="275">
        <v>15</v>
      </c>
      <c r="R23" s="275">
        <v>205</v>
      </c>
      <c r="S23" s="360"/>
      <c r="T23" s="360"/>
      <c r="U23" s="360"/>
      <c r="V23" s="272"/>
      <c r="W23" s="272"/>
      <c r="X23" s="272"/>
      <c r="Y23" s="272"/>
      <c r="Z23" s="272"/>
      <c r="AA23" s="272"/>
      <c r="AB23" s="272"/>
      <c r="AC23" s="272"/>
      <c r="AD23" s="272"/>
      <c r="AE23" s="272"/>
      <c r="AF23" s="272"/>
      <c r="AG23" s="291"/>
      <c r="AH23" s="291"/>
      <c r="AI23" s="291"/>
      <c r="AJ23" s="291"/>
      <c r="AK23" s="291"/>
    </row>
    <row r="24" spans="2:46">
      <c r="B24" s="278" t="s">
        <v>86</v>
      </c>
      <c r="C24" s="415">
        <v>255</v>
      </c>
      <c r="D24" s="284">
        <v>60</v>
      </c>
      <c r="E24" s="284">
        <v>20</v>
      </c>
      <c r="F24" s="284">
        <v>10</v>
      </c>
      <c r="G24" s="284">
        <v>5</v>
      </c>
      <c r="H24" s="284">
        <v>5</v>
      </c>
      <c r="I24" s="284">
        <v>420</v>
      </c>
      <c r="J24" s="416">
        <v>410</v>
      </c>
      <c r="K24" s="275">
        <v>5</v>
      </c>
      <c r="L24" s="281">
        <v>420</v>
      </c>
      <c r="M24" s="416">
        <v>5</v>
      </c>
      <c r="N24" s="275">
        <v>85</v>
      </c>
      <c r="O24" s="275">
        <v>105</v>
      </c>
      <c r="P24" s="275">
        <v>100</v>
      </c>
      <c r="Q24" s="275">
        <v>125</v>
      </c>
      <c r="R24" s="275">
        <v>420</v>
      </c>
      <c r="S24" s="360"/>
      <c r="T24" s="360"/>
      <c r="U24" s="360"/>
      <c r="V24" s="272"/>
      <c r="W24" s="272"/>
      <c r="X24" s="272"/>
      <c r="Y24" s="272"/>
      <c r="Z24" s="272"/>
      <c r="AA24" s="272"/>
      <c r="AB24" s="272"/>
      <c r="AC24" s="272"/>
      <c r="AD24" s="272"/>
      <c r="AE24" s="272"/>
      <c r="AF24" s="272"/>
      <c r="AG24" s="291"/>
      <c r="AH24" s="291"/>
      <c r="AI24" s="291"/>
      <c r="AJ24" s="291"/>
      <c r="AK24" s="291"/>
    </row>
    <row r="25" spans="2:46">
      <c r="B25" s="278" t="s">
        <v>69</v>
      </c>
      <c r="C25" s="415">
        <v>65</v>
      </c>
      <c r="D25" s="284">
        <v>15</v>
      </c>
      <c r="E25" s="284">
        <v>5</v>
      </c>
      <c r="F25" s="284">
        <v>15</v>
      </c>
      <c r="G25" s="284">
        <v>0</v>
      </c>
      <c r="H25" s="284">
        <v>5</v>
      </c>
      <c r="I25" s="284">
        <v>110</v>
      </c>
      <c r="J25" s="416">
        <v>75</v>
      </c>
      <c r="K25" s="275">
        <v>30</v>
      </c>
      <c r="L25" s="281">
        <v>110</v>
      </c>
      <c r="M25" s="416">
        <v>0</v>
      </c>
      <c r="N25" s="275">
        <v>40</v>
      </c>
      <c r="O25" s="275">
        <v>30</v>
      </c>
      <c r="P25" s="275">
        <v>25</v>
      </c>
      <c r="Q25" s="275">
        <v>10</v>
      </c>
      <c r="R25" s="275">
        <v>110</v>
      </c>
      <c r="S25" s="360"/>
      <c r="T25" s="360"/>
      <c r="U25" s="360"/>
      <c r="V25" s="272"/>
      <c r="W25" s="272"/>
      <c r="X25" s="272"/>
      <c r="Y25" s="272"/>
      <c r="Z25" s="272"/>
      <c r="AA25" s="272"/>
      <c r="AB25" s="272"/>
      <c r="AC25" s="272"/>
      <c r="AD25" s="272"/>
      <c r="AE25" s="272"/>
      <c r="AF25" s="272"/>
      <c r="AG25" s="291"/>
      <c r="AH25" s="291"/>
      <c r="AI25" s="291"/>
      <c r="AJ25" s="291"/>
      <c r="AK25" s="291"/>
    </row>
    <row r="26" spans="2:46">
      <c r="B26" s="278" t="s">
        <v>243</v>
      </c>
      <c r="C26" s="415">
        <v>115</v>
      </c>
      <c r="D26" s="284">
        <v>15</v>
      </c>
      <c r="E26" s="284">
        <v>20</v>
      </c>
      <c r="F26" s="284">
        <v>10</v>
      </c>
      <c r="G26" s="284">
        <v>0</v>
      </c>
      <c r="H26" s="284">
        <v>0</v>
      </c>
      <c r="I26" s="284">
        <v>170</v>
      </c>
      <c r="J26" s="416">
        <v>165</v>
      </c>
      <c r="K26" s="275">
        <v>5</v>
      </c>
      <c r="L26" s="281">
        <v>170</v>
      </c>
      <c r="M26" s="416">
        <v>10</v>
      </c>
      <c r="N26" s="275">
        <v>100</v>
      </c>
      <c r="O26" s="275">
        <v>30</v>
      </c>
      <c r="P26" s="275">
        <v>15</v>
      </c>
      <c r="Q26" s="275">
        <v>20</v>
      </c>
      <c r="R26" s="275">
        <v>170</v>
      </c>
      <c r="S26" s="360"/>
      <c r="T26" s="360"/>
      <c r="U26" s="360"/>
      <c r="V26" s="272"/>
      <c r="W26" s="272"/>
      <c r="X26" s="272"/>
      <c r="Y26" s="272"/>
      <c r="Z26" s="272"/>
      <c r="AA26" s="272"/>
      <c r="AB26" s="272"/>
      <c r="AC26" s="272"/>
      <c r="AD26" s="272"/>
      <c r="AE26" s="272"/>
      <c r="AF26" s="272"/>
      <c r="AG26" s="291"/>
      <c r="AH26" s="291"/>
      <c r="AI26" s="291"/>
      <c r="AJ26" s="291"/>
      <c r="AK26" s="291"/>
    </row>
    <row r="27" spans="2:46">
      <c r="B27" s="278" t="s">
        <v>70</v>
      </c>
      <c r="C27" s="415">
        <v>590</v>
      </c>
      <c r="D27" s="284">
        <v>160</v>
      </c>
      <c r="E27" s="284">
        <v>110</v>
      </c>
      <c r="F27" s="284">
        <v>590</v>
      </c>
      <c r="G27" s="284">
        <v>35</v>
      </c>
      <c r="H27" s="284">
        <v>55</v>
      </c>
      <c r="I27" s="284">
        <v>1520</v>
      </c>
      <c r="J27" s="416">
        <v>1385</v>
      </c>
      <c r="K27" s="275">
        <v>110</v>
      </c>
      <c r="L27" s="281">
        <v>1520</v>
      </c>
      <c r="M27" s="416">
        <v>25</v>
      </c>
      <c r="N27" s="275">
        <v>755</v>
      </c>
      <c r="O27" s="275">
        <v>340</v>
      </c>
      <c r="P27" s="275">
        <v>230</v>
      </c>
      <c r="Q27" s="275">
        <v>170</v>
      </c>
      <c r="R27" s="275">
        <v>1520</v>
      </c>
      <c r="S27" s="360"/>
      <c r="T27" s="360"/>
      <c r="U27" s="360"/>
      <c r="V27" s="272"/>
      <c r="W27" s="272"/>
      <c r="X27" s="272"/>
      <c r="Y27" s="272"/>
      <c r="Z27" s="272"/>
      <c r="AA27" s="272"/>
      <c r="AB27" s="272"/>
      <c r="AC27" s="272"/>
      <c r="AD27" s="272"/>
      <c r="AE27" s="272"/>
      <c r="AF27" s="272"/>
      <c r="AG27" s="291"/>
      <c r="AH27" s="291"/>
      <c r="AI27" s="291"/>
      <c r="AJ27" s="291"/>
      <c r="AK27" s="291"/>
    </row>
    <row r="28" spans="2:46">
      <c r="B28" s="278" t="s">
        <v>95</v>
      </c>
      <c r="C28" s="415">
        <v>210</v>
      </c>
      <c r="D28" s="284">
        <v>45</v>
      </c>
      <c r="E28" s="284">
        <v>10</v>
      </c>
      <c r="F28" s="284">
        <v>10</v>
      </c>
      <c r="G28" s="284">
        <v>5</v>
      </c>
      <c r="H28" s="284">
        <v>10</v>
      </c>
      <c r="I28" s="284">
        <v>295</v>
      </c>
      <c r="J28" s="416">
        <v>285</v>
      </c>
      <c r="K28" s="275">
        <v>10</v>
      </c>
      <c r="L28" s="281">
        <v>295</v>
      </c>
      <c r="M28" s="416">
        <v>5</v>
      </c>
      <c r="N28" s="275">
        <v>55</v>
      </c>
      <c r="O28" s="275">
        <v>110</v>
      </c>
      <c r="P28" s="275">
        <v>80</v>
      </c>
      <c r="Q28" s="275">
        <v>45</v>
      </c>
      <c r="R28" s="275">
        <v>295</v>
      </c>
      <c r="S28" s="360"/>
      <c r="T28" s="360"/>
      <c r="U28" s="360"/>
      <c r="V28" s="272"/>
      <c r="W28" s="272"/>
      <c r="X28" s="272"/>
      <c r="Y28" s="272"/>
      <c r="Z28" s="272"/>
      <c r="AA28" s="272"/>
      <c r="AB28" s="272"/>
      <c r="AC28" s="272"/>
      <c r="AD28" s="272"/>
      <c r="AE28" s="272"/>
      <c r="AF28" s="272"/>
      <c r="AG28" s="291"/>
      <c r="AH28" s="291"/>
      <c r="AI28" s="291"/>
      <c r="AJ28" s="291"/>
      <c r="AK28" s="291"/>
    </row>
    <row r="29" spans="2:46">
      <c r="B29" s="278" t="s">
        <v>96</v>
      </c>
      <c r="C29" s="415">
        <v>160</v>
      </c>
      <c r="D29" s="284">
        <v>30</v>
      </c>
      <c r="E29" s="284">
        <v>15</v>
      </c>
      <c r="F29" s="284">
        <v>20</v>
      </c>
      <c r="G29" s="284">
        <v>5</v>
      </c>
      <c r="H29" s="284">
        <v>5</v>
      </c>
      <c r="I29" s="284">
        <v>240</v>
      </c>
      <c r="J29" s="416">
        <v>230</v>
      </c>
      <c r="K29" s="275">
        <v>10</v>
      </c>
      <c r="L29" s="281">
        <v>240</v>
      </c>
      <c r="M29" s="416">
        <v>10</v>
      </c>
      <c r="N29" s="275">
        <v>85</v>
      </c>
      <c r="O29" s="275">
        <v>65</v>
      </c>
      <c r="P29" s="275">
        <v>40</v>
      </c>
      <c r="Q29" s="275">
        <v>40</v>
      </c>
      <c r="R29" s="275">
        <v>240</v>
      </c>
      <c r="S29" s="360"/>
      <c r="T29" s="360"/>
      <c r="U29" s="360"/>
      <c r="V29" s="272"/>
      <c r="W29" s="272"/>
      <c r="X29" s="272"/>
      <c r="Y29" s="272"/>
      <c r="Z29" s="272"/>
      <c r="AA29" s="272"/>
      <c r="AB29" s="272"/>
      <c r="AC29" s="272"/>
      <c r="AD29" s="272"/>
      <c r="AE29" s="272"/>
      <c r="AF29" s="272"/>
      <c r="AG29" s="291"/>
      <c r="AH29" s="291"/>
      <c r="AI29" s="291"/>
      <c r="AJ29" s="291"/>
      <c r="AK29" s="291"/>
    </row>
    <row r="30" spans="2:46">
      <c r="B30" s="278" t="s">
        <v>72</v>
      </c>
      <c r="C30" s="415">
        <v>100</v>
      </c>
      <c r="D30" s="284">
        <v>20</v>
      </c>
      <c r="E30" s="284">
        <v>5</v>
      </c>
      <c r="F30" s="284">
        <v>5</v>
      </c>
      <c r="G30" s="284">
        <v>0</v>
      </c>
      <c r="H30" s="284">
        <v>5</v>
      </c>
      <c r="I30" s="284">
        <v>140</v>
      </c>
      <c r="J30" s="416">
        <v>120</v>
      </c>
      <c r="K30" s="275">
        <v>20</v>
      </c>
      <c r="L30" s="281">
        <v>140</v>
      </c>
      <c r="M30" s="416">
        <v>10</v>
      </c>
      <c r="N30" s="275">
        <v>75</v>
      </c>
      <c r="O30" s="275">
        <v>10</v>
      </c>
      <c r="P30" s="275">
        <v>25</v>
      </c>
      <c r="Q30" s="275">
        <v>25</v>
      </c>
      <c r="R30" s="275">
        <v>140</v>
      </c>
      <c r="S30" s="360"/>
      <c r="T30" s="360"/>
      <c r="U30" s="360"/>
      <c r="V30" s="272"/>
      <c r="W30" s="272"/>
      <c r="X30" s="272"/>
      <c r="Y30" s="272"/>
      <c r="Z30" s="272"/>
      <c r="AA30" s="272"/>
      <c r="AB30" s="272"/>
      <c r="AC30" s="272"/>
      <c r="AD30" s="272"/>
      <c r="AE30" s="272"/>
      <c r="AF30" s="272"/>
      <c r="AG30" s="291"/>
      <c r="AH30" s="291"/>
      <c r="AI30" s="291"/>
      <c r="AJ30" s="291"/>
      <c r="AK30" s="291"/>
    </row>
    <row r="31" spans="2:46">
      <c r="B31" s="278" t="s">
        <v>244</v>
      </c>
      <c r="C31" s="415">
        <v>515</v>
      </c>
      <c r="D31" s="284">
        <v>320</v>
      </c>
      <c r="E31" s="284">
        <v>105</v>
      </c>
      <c r="F31" s="284">
        <v>195</v>
      </c>
      <c r="G31" s="284">
        <v>10</v>
      </c>
      <c r="H31" s="284">
        <v>20</v>
      </c>
      <c r="I31" s="284">
        <v>1170</v>
      </c>
      <c r="J31" s="416">
        <v>725</v>
      </c>
      <c r="K31" s="275">
        <v>445</v>
      </c>
      <c r="L31" s="281">
        <v>1170</v>
      </c>
      <c r="M31" s="416">
        <v>70</v>
      </c>
      <c r="N31" s="275">
        <v>425</v>
      </c>
      <c r="O31" s="275">
        <v>255</v>
      </c>
      <c r="P31" s="275">
        <v>205</v>
      </c>
      <c r="Q31" s="275">
        <v>220</v>
      </c>
      <c r="R31" s="275">
        <v>1170</v>
      </c>
      <c r="S31" s="360"/>
      <c r="T31" s="360"/>
      <c r="U31" s="360"/>
      <c r="V31" s="272"/>
      <c r="W31" s="272"/>
      <c r="X31" s="272"/>
      <c r="Y31" s="272"/>
      <c r="Z31" s="272"/>
      <c r="AA31" s="272"/>
      <c r="AB31" s="272"/>
      <c r="AC31" s="272"/>
      <c r="AD31" s="272"/>
      <c r="AE31" s="272"/>
      <c r="AF31" s="272"/>
      <c r="AG31" s="291"/>
      <c r="AH31" s="291"/>
      <c r="AI31" s="291"/>
      <c r="AJ31" s="291"/>
      <c r="AK31" s="291"/>
    </row>
    <row r="32" spans="2:46">
      <c r="B32" s="278" t="s">
        <v>97</v>
      </c>
      <c r="C32" s="415">
        <v>2020</v>
      </c>
      <c r="D32" s="284">
        <v>1875</v>
      </c>
      <c r="E32" s="284">
        <v>525</v>
      </c>
      <c r="F32" s="284">
        <v>1005</v>
      </c>
      <c r="G32" s="284">
        <v>85</v>
      </c>
      <c r="H32" s="284">
        <v>105</v>
      </c>
      <c r="I32" s="284">
        <v>5725</v>
      </c>
      <c r="J32" s="416">
        <v>3505</v>
      </c>
      <c r="K32" s="275">
        <v>2200</v>
      </c>
      <c r="L32" s="281">
        <v>5725</v>
      </c>
      <c r="M32" s="416">
        <v>355</v>
      </c>
      <c r="N32" s="275">
        <v>2205</v>
      </c>
      <c r="O32" s="275">
        <v>1240</v>
      </c>
      <c r="P32" s="275">
        <v>900</v>
      </c>
      <c r="Q32" s="275">
        <v>1030</v>
      </c>
      <c r="R32" s="275">
        <v>5725</v>
      </c>
      <c r="S32" s="360"/>
      <c r="T32" s="360"/>
      <c r="U32" s="360"/>
      <c r="V32" s="272"/>
      <c r="W32" s="272"/>
      <c r="X32" s="272"/>
      <c r="Y32" s="272"/>
      <c r="Z32" s="272"/>
      <c r="AA32" s="272"/>
      <c r="AB32" s="272"/>
      <c r="AC32" s="272"/>
      <c r="AD32" s="272"/>
      <c r="AE32" s="272"/>
      <c r="AF32" s="272"/>
      <c r="AG32" s="291"/>
      <c r="AH32" s="291"/>
      <c r="AI32" s="291"/>
      <c r="AJ32" s="291"/>
      <c r="AK32" s="291"/>
    </row>
    <row r="33" spans="1:37">
      <c r="B33" s="278" t="s">
        <v>246</v>
      </c>
      <c r="C33" s="415">
        <v>1920</v>
      </c>
      <c r="D33" s="284">
        <v>1225</v>
      </c>
      <c r="E33" s="284">
        <v>155</v>
      </c>
      <c r="F33" s="284">
        <v>30</v>
      </c>
      <c r="G33" s="284">
        <v>15</v>
      </c>
      <c r="H33" s="284">
        <v>35</v>
      </c>
      <c r="I33" s="284">
        <v>3485</v>
      </c>
      <c r="J33" s="416">
        <v>3330</v>
      </c>
      <c r="K33" s="275">
        <v>145</v>
      </c>
      <c r="L33" s="281">
        <v>3485</v>
      </c>
      <c r="M33" s="416">
        <v>195</v>
      </c>
      <c r="N33" s="275">
        <v>1150</v>
      </c>
      <c r="O33" s="275">
        <v>955</v>
      </c>
      <c r="P33" s="275">
        <v>690</v>
      </c>
      <c r="Q33" s="275">
        <v>495</v>
      </c>
      <c r="R33" s="275">
        <v>3485</v>
      </c>
      <c r="S33" s="360"/>
      <c r="T33" s="360"/>
      <c r="U33" s="360"/>
      <c r="V33" s="272"/>
      <c r="W33" s="272"/>
      <c r="X33" s="272"/>
      <c r="Y33" s="272"/>
      <c r="Z33" s="272"/>
      <c r="AA33" s="272"/>
      <c r="AB33" s="272"/>
      <c r="AC33" s="272"/>
      <c r="AD33" s="272"/>
      <c r="AE33" s="272"/>
      <c r="AF33" s="272"/>
      <c r="AG33" s="291"/>
      <c r="AH33" s="291"/>
      <c r="AI33" s="291"/>
      <c r="AJ33" s="291"/>
      <c r="AK33" s="291"/>
    </row>
    <row r="34" spans="1:37">
      <c r="B34" s="278" t="s">
        <v>98</v>
      </c>
      <c r="C34" s="415">
        <v>70</v>
      </c>
      <c r="D34" s="284">
        <v>15</v>
      </c>
      <c r="E34" s="284">
        <v>5</v>
      </c>
      <c r="F34" s="284">
        <v>10</v>
      </c>
      <c r="G34" s="284">
        <v>5</v>
      </c>
      <c r="H34" s="284">
        <v>5</v>
      </c>
      <c r="I34" s="284">
        <v>115</v>
      </c>
      <c r="J34" s="416">
        <v>105</v>
      </c>
      <c r="K34" s="275">
        <v>10</v>
      </c>
      <c r="L34" s="281">
        <v>115</v>
      </c>
      <c r="M34" s="416">
        <v>25</v>
      </c>
      <c r="N34" s="275">
        <v>55</v>
      </c>
      <c r="O34" s="275">
        <v>25</v>
      </c>
      <c r="P34" s="275">
        <v>10</v>
      </c>
      <c r="Q34" s="275">
        <v>5</v>
      </c>
      <c r="R34" s="275">
        <v>115</v>
      </c>
      <c r="S34" s="360"/>
      <c r="T34" s="360"/>
      <c r="U34" s="360"/>
      <c r="V34" s="272"/>
      <c r="W34" s="272"/>
      <c r="X34" s="272"/>
      <c r="Y34" s="272"/>
      <c r="Z34" s="272"/>
      <c r="AA34" s="272"/>
      <c r="AB34" s="272"/>
      <c r="AC34" s="272"/>
      <c r="AD34" s="272"/>
      <c r="AE34" s="272"/>
      <c r="AF34" s="272"/>
      <c r="AG34" s="291"/>
      <c r="AH34" s="291"/>
      <c r="AI34" s="291"/>
      <c r="AJ34" s="291"/>
      <c r="AK34" s="291"/>
    </row>
    <row r="35" spans="1:37">
      <c r="B35" s="278" t="s">
        <v>73</v>
      </c>
      <c r="C35" s="415">
        <v>110</v>
      </c>
      <c r="D35" s="284">
        <v>65</v>
      </c>
      <c r="E35" s="284">
        <v>15</v>
      </c>
      <c r="F35" s="284">
        <v>0</v>
      </c>
      <c r="G35" s="284">
        <v>5</v>
      </c>
      <c r="H35" s="284">
        <v>0</v>
      </c>
      <c r="I35" s="284">
        <v>175</v>
      </c>
      <c r="J35" s="416">
        <v>165</v>
      </c>
      <c r="K35" s="275">
        <v>10</v>
      </c>
      <c r="L35" s="281">
        <v>175</v>
      </c>
      <c r="M35" s="416">
        <v>5</v>
      </c>
      <c r="N35" s="275">
        <v>80</v>
      </c>
      <c r="O35" s="275">
        <v>50</v>
      </c>
      <c r="P35" s="275">
        <v>30</v>
      </c>
      <c r="Q35" s="275">
        <v>15</v>
      </c>
      <c r="R35" s="275">
        <v>175</v>
      </c>
      <c r="S35" s="360"/>
      <c r="T35" s="360"/>
      <c r="U35" s="360"/>
      <c r="V35" s="272"/>
      <c r="W35" s="272"/>
      <c r="X35" s="272"/>
      <c r="Y35" s="272"/>
      <c r="Z35" s="272"/>
      <c r="AA35" s="272"/>
      <c r="AB35" s="272"/>
      <c r="AC35" s="272"/>
      <c r="AD35" s="272"/>
      <c r="AE35" s="272"/>
      <c r="AF35" s="272"/>
      <c r="AG35" s="291"/>
      <c r="AH35" s="291"/>
      <c r="AI35" s="291"/>
      <c r="AJ35" s="291"/>
      <c r="AK35" s="291"/>
    </row>
    <row r="36" spans="1:37">
      <c r="B36" s="278" t="s">
        <v>99</v>
      </c>
      <c r="C36" s="415">
        <v>80</v>
      </c>
      <c r="D36" s="284">
        <v>5</v>
      </c>
      <c r="E36" s="284">
        <v>5</v>
      </c>
      <c r="F36" s="284">
        <v>15</v>
      </c>
      <c r="G36" s="284">
        <v>5</v>
      </c>
      <c r="H36" s="284">
        <v>5</v>
      </c>
      <c r="I36" s="284">
        <v>110</v>
      </c>
      <c r="J36" s="416">
        <v>0</v>
      </c>
      <c r="K36" s="275">
        <v>110</v>
      </c>
      <c r="L36" s="281">
        <v>110</v>
      </c>
      <c r="M36" s="416">
        <v>5</v>
      </c>
      <c r="N36" s="275">
        <v>60</v>
      </c>
      <c r="O36" s="275">
        <v>25</v>
      </c>
      <c r="P36" s="275">
        <v>10</v>
      </c>
      <c r="Q36" s="275">
        <v>15</v>
      </c>
      <c r="R36" s="275">
        <v>110</v>
      </c>
      <c r="S36" s="360"/>
      <c r="T36" s="360"/>
      <c r="U36" s="360"/>
      <c r="V36" s="272"/>
      <c r="W36" s="272"/>
      <c r="X36" s="272"/>
      <c r="Y36" s="272"/>
      <c r="Z36" s="272"/>
      <c r="AA36" s="272"/>
      <c r="AB36" s="272"/>
      <c r="AC36" s="272"/>
      <c r="AD36" s="272"/>
      <c r="AE36" s="272"/>
      <c r="AF36" s="272"/>
      <c r="AG36" s="291"/>
      <c r="AH36" s="291"/>
      <c r="AI36" s="291"/>
      <c r="AJ36" s="291"/>
      <c r="AK36" s="291"/>
    </row>
    <row r="37" spans="1:37">
      <c r="B37" s="278" t="s">
        <v>247</v>
      </c>
      <c r="C37" s="415">
        <v>540</v>
      </c>
      <c r="D37" s="284">
        <v>250</v>
      </c>
      <c r="E37" s="284">
        <v>470</v>
      </c>
      <c r="F37" s="284">
        <v>210</v>
      </c>
      <c r="G37" s="284">
        <v>15</v>
      </c>
      <c r="H37" s="284">
        <v>25</v>
      </c>
      <c r="I37" s="284">
        <v>1525</v>
      </c>
      <c r="J37" s="416">
        <v>1225</v>
      </c>
      <c r="K37" s="275">
        <v>295</v>
      </c>
      <c r="L37" s="281">
        <v>1525</v>
      </c>
      <c r="M37" s="416">
        <v>75</v>
      </c>
      <c r="N37" s="275">
        <v>620</v>
      </c>
      <c r="O37" s="275">
        <v>410</v>
      </c>
      <c r="P37" s="275">
        <v>260</v>
      </c>
      <c r="Q37" s="275">
        <v>160</v>
      </c>
      <c r="R37" s="275">
        <v>1525</v>
      </c>
      <c r="S37" s="360"/>
      <c r="T37" s="360"/>
      <c r="U37" s="360"/>
      <c r="V37" s="272"/>
      <c r="W37" s="272"/>
      <c r="X37" s="272"/>
      <c r="Y37" s="272"/>
      <c r="Z37" s="272"/>
      <c r="AA37" s="272"/>
      <c r="AB37" s="272"/>
      <c r="AC37" s="272"/>
      <c r="AD37" s="272"/>
      <c r="AE37" s="272"/>
      <c r="AF37" s="272"/>
      <c r="AG37" s="291"/>
      <c r="AH37" s="291"/>
      <c r="AI37" s="291"/>
      <c r="AJ37" s="291"/>
      <c r="AK37" s="291"/>
    </row>
    <row r="38" spans="1:37">
      <c r="B38" s="278" t="s">
        <v>74</v>
      </c>
      <c r="C38" s="415">
        <v>3155</v>
      </c>
      <c r="D38" s="284">
        <v>1330</v>
      </c>
      <c r="E38" s="284">
        <v>945</v>
      </c>
      <c r="F38" s="284">
        <v>1630</v>
      </c>
      <c r="G38" s="284">
        <v>190</v>
      </c>
      <c r="H38" s="284">
        <v>130</v>
      </c>
      <c r="I38" s="284">
        <v>6820</v>
      </c>
      <c r="J38" s="416">
        <v>2390</v>
      </c>
      <c r="K38" s="275">
        <v>4415</v>
      </c>
      <c r="L38" s="281">
        <v>6820</v>
      </c>
      <c r="M38" s="416">
        <v>1910</v>
      </c>
      <c r="N38" s="275">
        <v>3210</v>
      </c>
      <c r="O38" s="275">
        <v>905</v>
      </c>
      <c r="P38" s="275">
        <v>440</v>
      </c>
      <c r="Q38" s="275">
        <v>355</v>
      </c>
      <c r="R38" s="275">
        <v>6820</v>
      </c>
      <c r="S38" s="360"/>
      <c r="T38" s="360"/>
      <c r="U38" s="360"/>
      <c r="V38" s="272"/>
      <c r="W38" s="272"/>
      <c r="X38" s="272"/>
      <c r="Y38" s="272"/>
      <c r="Z38" s="272"/>
      <c r="AA38" s="272"/>
      <c r="AB38" s="272"/>
      <c r="AC38" s="272"/>
      <c r="AD38" s="272"/>
      <c r="AE38" s="272"/>
      <c r="AF38" s="272"/>
      <c r="AG38" s="291"/>
      <c r="AH38" s="291"/>
      <c r="AI38" s="291"/>
      <c r="AJ38" s="291"/>
      <c r="AK38" s="291"/>
    </row>
    <row r="39" spans="1:37" s="208" customFormat="1">
      <c r="A39" s="207"/>
      <c r="B39" s="278" t="s">
        <v>101</v>
      </c>
      <c r="C39" s="415">
        <v>390</v>
      </c>
      <c r="D39" s="284">
        <v>110</v>
      </c>
      <c r="E39" s="275">
        <v>60</v>
      </c>
      <c r="F39" s="275">
        <v>45</v>
      </c>
      <c r="G39" s="275">
        <v>5</v>
      </c>
      <c r="H39" s="275">
        <v>5</v>
      </c>
      <c r="I39" s="275">
        <v>595</v>
      </c>
      <c r="J39" s="416">
        <v>570</v>
      </c>
      <c r="K39" s="275">
        <v>25</v>
      </c>
      <c r="L39" s="281">
        <v>595</v>
      </c>
      <c r="M39" s="416">
        <v>70</v>
      </c>
      <c r="N39" s="275">
        <v>310</v>
      </c>
      <c r="O39" s="275">
        <v>135</v>
      </c>
      <c r="P39" s="275">
        <v>70</v>
      </c>
      <c r="Q39" s="275">
        <v>15</v>
      </c>
      <c r="R39" s="275">
        <v>595</v>
      </c>
      <c r="S39" s="360"/>
      <c r="T39" s="360"/>
      <c r="U39" s="360"/>
      <c r="V39" s="272"/>
      <c r="W39" s="272"/>
      <c r="X39" s="272"/>
      <c r="Y39" s="272"/>
      <c r="Z39" s="272"/>
      <c r="AA39" s="272"/>
      <c r="AB39" s="272"/>
      <c r="AC39" s="272"/>
      <c r="AD39" s="272"/>
      <c r="AE39" s="272"/>
      <c r="AF39" s="272"/>
      <c r="AG39" s="273"/>
      <c r="AH39" s="273"/>
      <c r="AI39" s="273"/>
      <c r="AJ39" s="273"/>
      <c r="AK39" s="273"/>
    </row>
    <row r="40" spans="1:37">
      <c r="B40" s="278" t="s">
        <v>102</v>
      </c>
      <c r="C40" s="415">
        <v>795</v>
      </c>
      <c r="D40" s="284">
        <v>255</v>
      </c>
      <c r="E40" s="275">
        <v>330</v>
      </c>
      <c r="F40" s="275">
        <v>210</v>
      </c>
      <c r="G40" s="275">
        <v>50</v>
      </c>
      <c r="H40" s="275">
        <v>40</v>
      </c>
      <c r="I40" s="275">
        <v>1525</v>
      </c>
      <c r="J40" s="416">
        <v>1000</v>
      </c>
      <c r="K40" s="275">
        <v>520</v>
      </c>
      <c r="L40" s="281">
        <v>1525</v>
      </c>
      <c r="M40" s="416">
        <v>5</v>
      </c>
      <c r="N40" s="275">
        <v>470</v>
      </c>
      <c r="O40" s="275">
        <v>430</v>
      </c>
      <c r="P40" s="275">
        <v>395</v>
      </c>
      <c r="Q40" s="275">
        <v>225</v>
      </c>
      <c r="R40" s="275">
        <v>1525</v>
      </c>
      <c r="S40" s="360"/>
      <c r="T40" s="360"/>
      <c r="U40" s="360"/>
      <c r="V40" s="272"/>
      <c r="W40" s="272"/>
      <c r="X40" s="272"/>
      <c r="Y40" s="272"/>
      <c r="Z40" s="272"/>
      <c r="AA40" s="272"/>
      <c r="AB40" s="272"/>
      <c r="AC40" s="272"/>
      <c r="AD40" s="272"/>
      <c r="AE40" s="272"/>
      <c r="AF40" s="272"/>
      <c r="AG40" s="291"/>
      <c r="AH40" s="291"/>
      <c r="AI40" s="291"/>
      <c r="AJ40" s="291"/>
      <c r="AK40" s="291"/>
    </row>
    <row r="41" spans="1:37">
      <c r="B41" s="278" t="s">
        <v>103</v>
      </c>
      <c r="C41" s="415">
        <v>30</v>
      </c>
      <c r="D41" s="284">
        <v>15</v>
      </c>
      <c r="E41" s="275">
        <v>25</v>
      </c>
      <c r="F41" s="275">
        <v>10</v>
      </c>
      <c r="G41" s="275">
        <v>0</v>
      </c>
      <c r="H41" s="275">
        <v>0</v>
      </c>
      <c r="I41" s="275">
        <v>85</v>
      </c>
      <c r="J41" s="416">
        <v>25</v>
      </c>
      <c r="K41" s="275">
        <v>60</v>
      </c>
      <c r="L41" s="281">
        <v>85</v>
      </c>
      <c r="M41" s="416">
        <v>0</v>
      </c>
      <c r="N41" s="275">
        <v>15</v>
      </c>
      <c r="O41" s="275">
        <v>10</v>
      </c>
      <c r="P41" s="275">
        <v>30</v>
      </c>
      <c r="Q41" s="275">
        <v>25</v>
      </c>
      <c r="R41" s="275">
        <v>85</v>
      </c>
      <c r="S41" s="360"/>
      <c r="T41" s="360"/>
      <c r="U41" s="360"/>
      <c r="V41" s="272"/>
      <c r="W41" s="272"/>
      <c r="X41" s="272"/>
      <c r="Y41" s="272"/>
      <c r="Z41" s="272"/>
      <c r="AA41" s="272"/>
      <c r="AB41" s="272"/>
      <c r="AC41" s="272"/>
      <c r="AD41" s="272"/>
      <c r="AE41" s="272"/>
      <c r="AF41" s="272"/>
      <c r="AG41" s="291"/>
      <c r="AH41" s="291"/>
      <c r="AI41" s="291"/>
      <c r="AJ41" s="291"/>
      <c r="AK41" s="291"/>
    </row>
    <row r="42" spans="1:37">
      <c r="B42" s="278" t="s">
        <v>249</v>
      </c>
      <c r="C42" s="415">
        <v>980</v>
      </c>
      <c r="D42" s="284">
        <v>390</v>
      </c>
      <c r="E42" s="275">
        <v>455</v>
      </c>
      <c r="F42" s="275">
        <v>280</v>
      </c>
      <c r="G42" s="275">
        <v>45</v>
      </c>
      <c r="H42" s="275">
        <v>45</v>
      </c>
      <c r="I42" s="275">
        <v>2200</v>
      </c>
      <c r="J42" s="416">
        <v>1715</v>
      </c>
      <c r="K42" s="275">
        <v>475</v>
      </c>
      <c r="L42" s="281">
        <v>2200</v>
      </c>
      <c r="M42" s="416">
        <v>65</v>
      </c>
      <c r="N42" s="275">
        <v>580</v>
      </c>
      <c r="O42" s="275">
        <v>495</v>
      </c>
      <c r="P42" s="275">
        <v>505</v>
      </c>
      <c r="Q42" s="275">
        <v>560</v>
      </c>
      <c r="R42" s="275">
        <v>2200</v>
      </c>
      <c r="S42" s="360"/>
      <c r="T42" s="360"/>
      <c r="U42" s="360"/>
      <c r="V42" s="272"/>
      <c r="W42" s="272"/>
      <c r="X42" s="272"/>
      <c r="Y42" s="272"/>
      <c r="Z42" s="272"/>
      <c r="AA42" s="272"/>
      <c r="AB42" s="272"/>
      <c r="AC42" s="272"/>
      <c r="AD42" s="272"/>
      <c r="AE42" s="272"/>
      <c r="AF42" s="272"/>
      <c r="AG42" s="291"/>
      <c r="AH42" s="291"/>
      <c r="AI42" s="291"/>
      <c r="AJ42" s="291"/>
      <c r="AK42" s="291"/>
    </row>
    <row r="43" spans="1:37">
      <c r="B43" s="278" t="s">
        <v>257</v>
      </c>
      <c r="C43" s="415">
        <v>185</v>
      </c>
      <c r="D43" s="284">
        <v>80</v>
      </c>
      <c r="E43" s="275">
        <v>10</v>
      </c>
      <c r="F43" s="275">
        <v>20</v>
      </c>
      <c r="G43" s="275">
        <v>5</v>
      </c>
      <c r="H43" s="275">
        <v>25</v>
      </c>
      <c r="I43" s="275">
        <v>360</v>
      </c>
      <c r="J43" s="416">
        <v>215</v>
      </c>
      <c r="K43" s="275">
        <v>145</v>
      </c>
      <c r="L43" s="281">
        <v>360</v>
      </c>
      <c r="M43" s="416">
        <v>135</v>
      </c>
      <c r="N43" s="275">
        <v>190</v>
      </c>
      <c r="O43" s="275">
        <v>25</v>
      </c>
      <c r="P43" s="275">
        <v>5</v>
      </c>
      <c r="Q43" s="275">
        <v>5</v>
      </c>
      <c r="R43" s="275">
        <v>360</v>
      </c>
      <c r="S43" s="360"/>
      <c r="T43" s="360"/>
      <c r="U43" s="360"/>
      <c r="V43" s="272"/>
      <c r="W43" s="272"/>
      <c r="X43" s="272"/>
      <c r="Y43" s="272"/>
      <c r="Z43" s="272"/>
      <c r="AA43" s="272"/>
      <c r="AB43" s="272"/>
      <c r="AC43" s="272"/>
      <c r="AD43" s="272"/>
      <c r="AE43" s="272"/>
      <c r="AF43" s="272"/>
      <c r="AG43" s="291"/>
      <c r="AH43" s="291"/>
      <c r="AI43" s="291"/>
      <c r="AJ43" s="291"/>
      <c r="AK43" s="291"/>
    </row>
    <row r="44" spans="1:37">
      <c r="B44" s="278" t="s">
        <v>250</v>
      </c>
      <c r="C44" s="415">
        <v>1675</v>
      </c>
      <c r="D44" s="284">
        <v>1720</v>
      </c>
      <c r="E44" s="275">
        <v>595</v>
      </c>
      <c r="F44" s="275">
        <v>330</v>
      </c>
      <c r="G44" s="275">
        <v>60</v>
      </c>
      <c r="H44" s="275">
        <v>50</v>
      </c>
      <c r="I44" s="275">
        <v>4465</v>
      </c>
      <c r="J44" s="416">
        <v>2780</v>
      </c>
      <c r="K44" s="275">
        <v>1680</v>
      </c>
      <c r="L44" s="281">
        <v>4465</v>
      </c>
      <c r="M44" s="416">
        <v>770</v>
      </c>
      <c r="N44" s="275">
        <v>1555</v>
      </c>
      <c r="O44" s="275">
        <v>905</v>
      </c>
      <c r="P44" s="275">
        <v>645</v>
      </c>
      <c r="Q44" s="275">
        <v>585</v>
      </c>
      <c r="R44" s="275">
        <v>4465</v>
      </c>
      <c r="S44" s="360"/>
      <c r="T44" s="360"/>
      <c r="U44" s="360"/>
      <c r="V44" s="272"/>
      <c r="W44" s="272"/>
      <c r="X44" s="272"/>
      <c r="Y44" s="272"/>
      <c r="Z44" s="272"/>
      <c r="AA44" s="272"/>
      <c r="AB44" s="272"/>
      <c r="AC44" s="272"/>
      <c r="AD44" s="272"/>
      <c r="AE44" s="272"/>
      <c r="AF44" s="272"/>
      <c r="AG44" s="291"/>
      <c r="AH44" s="291"/>
      <c r="AI44" s="291"/>
      <c r="AJ44" s="291"/>
      <c r="AK44" s="291"/>
    </row>
    <row r="45" spans="1:37">
      <c r="B45" s="278" t="s">
        <v>75</v>
      </c>
      <c r="C45" s="415">
        <v>160</v>
      </c>
      <c r="D45" s="284">
        <v>30</v>
      </c>
      <c r="E45" s="275">
        <v>15</v>
      </c>
      <c r="F45" s="275">
        <v>10</v>
      </c>
      <c r="G45" s="275">
        <v>5</v>
      </c>
      <c r="H45" s="275">
        <v>10</v>
      </c>
      <c r="I45" s="275">
        <v>235</v>
      </c>
      <c r="J45" s="416">
        <v>230</v>
      </c>
      <c r="K45" s="275">
        <v>5</v>
      </c>
      <c r="L45" s="281">
        <v>235</v>
      </c>
      <c r="M45" s="416">
        <v>0</v>
      </c>
      <c r="N45" s="275">
        <v>100</v>
      </c>
      <c r="O45" s="275">
        <v>85</v>
      </c>
      <c r="P45" s="275">
        <v>35</v>
      </c>
      <c r="Q45" s="275">
        <v>15</v>
      </c>
      <c r="R45" s="275">
        <v>235</v>
      </c>
      <c r="S45" s="360"/>
      <c r="T45" s="360"/>
      <c r="U45" s="360"/>
      <c r="V45" s="272"/>
      <c r="W45" s="272"/>
      <c r="X45" s="272"/>
      <c r="Y45" s="272"/>
      <c r="Z45" s="272"/>
      <c r="AA45" s="272"/>
      <c r="AB45" s="272"/>
      <c r="AC45" s="272"/>
      <c r="AD45" s="272"/>
      <c r="AE45" s="272"/>
      <c r="AF45" s="272"/>
      <c r="AG45" s="291"/>
      <c r="AH45" s="291"/>
      <c r="AI45" s="291"/>
      <c r="AJ45" s="291"/>
      <c r="AK45" s="291"/>
    </row>
    <row r="46" spans="1:37">
      <c r="B46" s="278" t="s">
        <v>104</v>
      </c>
      <c r="C46" s="415">
        <v>185</v>
      </c>
      <c r="D46" s="284">
        <v>45</v>
      </c>
      <c r="E46" s="275">
        <v>10</v>
      </c>
      <c r="F46" s="275">
        <v>5</v>
      </c>
      <c r="G46" s="275">
        <v>0</v>
      </c>
      <c r="H46" s="275">
        <v>0</v>
      </c>
      <c r="I46" s="275">
        <v>230</v>
      </c>
      <c r="J46" s="416">
        <v>215</v>
      </c>
      <c r="K46" s="275">
        <v>15</v>
      </c>
      <c r="L46" s="281">
        <v>230</v>
      </c>
      <c r="M46" s="416">
        <v>10</v>
      </c>
      <c r="N46" s="275">
        <v>80</v>
      </c>
      <c r="O46" s="275">
        <v>55</v>
      </c>
      <c r="P46" s="275">
        <v>50</v>
      </c>
      <c r="Q46" s="275">
        <v>35</v>
      </c>
      <c r="R46" s="275">
        <v>230</v>
      </c>
      <c r="S46" s="360"/>
      <c r="T46" s="360"/>
      <c r="U46" s="360"/>
      <c r="V46" s="272"/>
      <c r="W46" s="272"/>
      <c r="X46" s="272"/>
      <c r="Y46" s="272"/>
      <c r="Z46" s="272"/>
      <c r="AA46" s="272"/>
      <c r="AB46" s="272"/>
      <c r="AC46" s="272"/>
      <c r="AD46" s="272"/>
      <c r="AE46" s="272"/>
      <c r="AF46" s="272"/>
      <c r="AG46" s="291"/>
      <c r="AH46" s="291"/>
      <c r="AI46" s="291"/>
      <c r="AJ46" s="291"/>
      <c r="AK46" s="291"/>
    </row>
    <row r="47" spans="1:37">
      <c r="B47" s="278" t="s">
        <v>251</v>
      </c>
      <c r="C47" s="415">
        <v>110</v>
      </c>
      <c r="D47" s="284">
        <v>55</v>
      </c>
      <c r="E47" s="275">
        <v>20</v>
      </c>
      <c r="F47" s="275">
        <v>20</v>
      </c>
      <c r="G47" s="275">
        <v>20</v>
      </c>
      <c r="H47" s="275">
        <v>10</v>
      </c>
      <c r="I47" s="275">
        <v>225</v>
      </c>
      <c r="J47" s="416">
        <v>220</v>
      </c>
      <c r="K47" s="275">
        <v>5</v>
      </c>
      <c r="L47" s="281">
        <v>225</v>
      </c>
      <c r="M47" s="416">
        <v>20</v>
      </c>
      <c r="N47" s="275">
        <v>130</v>
      </c>
      <c r="O47" s="275">
        <v>60</v>
      </c>
      <c r="P47" s="275">
        <v>15</v>
      </c>
      <c r="Q47" s="275">
        <v>0</v>
      </c>
      <c r="R47" s="275">
        <v>225</v>
      </c>
      <c r="S47" s="360"/>
      <c r="T47" s="360"/>
      <c r="U47" s="360"/>
      <c r="V47" s="272"/>
      <c r="W47" s="272"/>
      <c r="X47" s="272"/>
      <c r="Y47" s="272"/>
      <c r="Z47" s="272"/>
      <c r="AA47" s="272"/>
      <c r="AB47" s="272"/>
      <c r="AC47" s="272"/>
      <c r="AD47" s="272"/>
      <c r="AE47" s="272"/>
      <c r="AF47" s="272"/>
      <c r="AG47" s="291"/>
      <c r="AH47" s="291"/>
      <c r="AI47" s="291"/>
      <c r="AJ47" s="291"/>
      <c r="AK47" s="291"/>
    </row>
    <row r="48" spans="1:37">
      <c r="B48" s="278" t="s">
        <v>106</v>
      </c>
      <c r="C48" s="415">
        <v>40</v>
      </c>
      <c r="D48" s="284">
        <v>10</v>
      </c>
      <c r="E48" s="275">
        <v>20</v>
      </c>
      <c r="F48" s="275">
        <v>20</v>
      </c>
      <c r="G48" s="275">
        <v>0</v>
      </c>
      <c r="H48" s="275">
        <v>5</v>
      </c>
      <c r="I48" s="275">
        <v>105</v>
      </c>
      <c r="J48" s="416">
        <v>105</v>
      </c>
      <c r="K48" s="275">
        <v>0</v>
      </c>
      <c r="L48" s="281">
        <v>105</v>
      </c>
      <c r="M48" s="416">
        <v>5</v>
      </c>
      <c r="N48" s="275">
        <v>30</v>
      </c>
      <c r="O48" s="275">
        <v>40</v>
      </c>
      <c r="P48" s="275">
        <v>20</v>
      </c>
      <c r="Q48" s="275">
        <v>10</v>
      </c>
      <c r="R48" s="275">
        <v>105</v>
      </c>
      <c r="S48" s="360"/>
      <c r="T48" s="360"/>
      <c r="U48" s="360"/>
      <c r="V48" s="272"/>
      <c r="W48" s="272"/>
      <c r="X48" s="272"/>
      <c r="Y48" s="272"/>
      <c r="Z48" s="272"/>
      <c r="AA48" s="272"/>
      <c r="AB48" s="272"/>
      <c r="AC48" s="272"/>
      <c r="AD48" s="272"/>
      <c r="AE48" s="272"/>
      <c r="AF48" s="272"/>
      <c r="AG48" s="291"/>
      <c r="AH48" s="291"/>
      <c r="AI48" s="291"/>
      <c r="AJ48" s="291"/>
      <c r="AK48" s="291"/>
    </row>
    <row r="49" spans="2:37">
      <c r="B49" s="278" t="s">
        <v>252</v>
      </c>
      <c r="C49" s="415">
        <v>5</v>
      </c>
      <c r="D49" s="284">
        <v>5</v>
      </c>
      <c r="E49" s="275">
        <v>5</v>
      </c>
      <c r="F49" s="275">
        <v>5</v>
      </c>
      <c r="G49" s="275">
        <v>0</v>
      </c>
      <c r="H49" s="275">
        <v>0</v>
      </c>
      <c r="I49" s="275">
        <v>20</v>
      </c>
      <c r="J49" s="416">
        <v>20</v>
      </c>
      <c r="K49" s="275">
        <v>0</v>
      </c>
      <c r="L49" s="281">
        <v>20</v>
      </c>
      <c r="M49" s="416">
        <v>0</v>
      </c>
      <c r="N49" s="275">
        <v>10</v>
      </c>
      <c r="O49" s="275">
        <v>5</v>
      </c>
      <c r="P49" s="275">
        <v>5</v>
      </c>
      <c r="Q49" s="275">
        <v>0</v>
      </c>
      <c r="R49" s="275">
        <v>20</v>
      </c>
      <c r="S49" s="360"/>
      <c r="T49" s="360"/>
      <c r="U49" s="360"/>
      <c r="V49" s="272"/>
      <c r="W49" s="272"/>
      <c r="X49" s="272"/>
      <c r="Y49" s="272"/>
      <c r="Z49" s="272"/>
      <c r="AA49" s="272"/>
      <c r="AB49" s="272"/>
      <c r="AC49" s="272"/>
      <c r="AD49" s="272"/>
      <c r="AE49" s="272"/>
      <c r="AF49" s="272"/>
      <c r="AG49" s="291"/>
      <c r="AH49" s="291"/>
      <c r="AI49" s="291"/>
      <c r="AJ49" s="291"/>
      <c r="AK49" s="291"/>
    </row>
    <row r="50" spans="2:37">
      <c r="B50" s="278" t="s">
        <v>107</v>
      </c>
      <c r="C50" s="415">
        <v>1730</v>
      </c>
      <c r="D50" s="284">
        <v>200</v>
      </c>
      <c r="E50" s="275">
        <v>85</v>
      </c>
      <c r="F50" s="275">
        <v>515</v>
      </c>
      <c r="G50" s="275">
        <v>60</v>
      </c>
      <c r="H50" s="275">
        <v>35</v>
      </c>
      <c r="I50" s="275">
        <v>2520</v>
      </c>
      <c r="J50" s="416">
        <v>1080</v>
      </c>
      <c r="K50" s="275">
        <v>1440</v>
      </c>
      <c r="L50" s="281">
        <v>2520</v>
      </c>
      <c r="M50" s="416">
        <v>30</v>
      </c>
      <c r="N50" s="275">
        <v>680</v>
      </c>
      <c r="O50" s="275">
        <v>680</v>
      </c>
      <c r="P50" s="275">
        <v>610</v>
      </c>
      <c r="Q50" s="275">
        <v>525</v>
      </c>
      <c r="R50" s="275">
        <v>2520</v>
      </c>
      <c r="S50" s="360"/>
      <c r="T50" s="360"/>
      <c r="U50" s="360"/>
      <c r="V50" s="272"/>
      <c r="W50" s="272"/>
      <c r="X50" s="272"/>
      <c r="Y50" s="272"/>
      <c r="Z50" s="272"/>
      <c r="AA50" s="272"/>
      <c r="AB50" s="272"/>
      <c r="AC50" s="272"/>
      <c r="AD50" s="272"/>
      <c r="AE50" s="272"/>
      <c r="AF50" s="272"/>
      <c r="AG50" s="291"/>
      <c r="AH50" s="291"/>
      <c r="AI50" s="291"/>
      <c r="AJ50" s="291"/>
      <c r="AK50" s="291"/>
    </row>
    <row r="51" spans="2:37">
      <c r="B51" s="278" t="s">
        <v>78</v>
      </c>
      <c r="C51" s="415">
        <v>1695</v>
      </c>
      <c r="D51" s="284">
        <v>340</v>
      </c>
      <c r="E51" s="275">
        <v>260</v>
      </c>
      <c r="F51" s="275">
        <v>230</v>
      </c>
      <c r="G51" s="275">
        <v>40</v>
      </c>
      <c r="H51" s="275">
        <v>60</v>
      </c>
      <c r="I51" s="275">
        <v>3265</v>
      </c>
      <c r="J51" s="416">
        <v>1695</v>
      </c>
      <c r="K51" s="275">
        <v>1565</v>
      </c>
      <c r="L51" s="281">
        <v>3265</v>
      </c>
      <c r="M51" s="416">
        <v>5</v>
      </c>
      <c r="N51" s="275">
        <v>570</v>
      </c>
      <c r="O51" s="275">
        <v>860</v>
      </c>
      <c r="P51" s="275">
        <v>875</v>
      </c>
      <c r="Q51" s="275">
        <v>955</v>
      </c>
      <c r="R51" s="275">
        <v>3265</v>
      </c>
      <c r="S51" s="360"/>
      <c r="T51" s="360"/>
      <c r="U51" s="360"/>
      <c r="V51" s="272"/>
      <c r="W51" s="272"/>
      <c r="X51" s="272"/>
      <c r="Y51" s="272"/>
      <c r="Z51" s="272"/>
      <c r="AA51" s="272"/>
      <c r="AB51" s="272"/>
      <c r="AC51" s="272"/>
      <c r="AD51" s="272"/>
      <c r="AE51" s="272"/>
      <c r="AF51" s="272"/>
      <c r="AG51" s="291"/>
      <c r="AH51" s="291"/>
      <c r="AI51" s="291"/>
      <c r="AJ51" s="291"/>
      <c r="AK51" s="291"/>
    </row>
    <row r="52" spans="2:37">
      <c r="B52" s="278" t="s">
        <v>108</v>
      </c>
      <c r="C52" s="415">
        <v>5</v>
      </c>
      <c r="D52" s="284">
        <v>5</v>
      </c>
      <c r="E52" s="275">
        <v>0</v>
      </c>
      <c r="F52" s="275">
        <v>0</v>
      </c>
      <c r="G52" s="275">
        <v>0</v>
      </c>
      <c r="H52" s="275">
        <v>0</v>
      </c>
      <c r="I52" s="275">
        <v>15</v>
      </c>
      <c r="J52" s="416">
        <v>10</v>
      </c>
      <c r="K52" s="275">
        <v>0</v>
      </c>
      <c r="L52" s="281">
        <v>15</v>
      </c>
      <c r="M52" s="416">
        <v>0</v>
      </c>
      <c r="N52" s="275">
        <v>5</v>
      </c>
      <c r="O52" s="275">
        <v>5</v>
      </c>
      <c r="P52" s="275">
        <v>0</v>
      </c>
      <c r="Q52" s="275">
        <v>5</v>
      </c>
      <c r="R52" s="275">
        <v>15</v>
      </c>
      <c r="S52" s="360"/>
      <c r="T52" s="360"/>
      <c r="U52" s="360"/>
      <c r="V52" s="272"/>
      <c r="W52" s="272"/>
      <c r="X52" s="272"/>
      <c r="Y52" s="272"/>
      <c r="Z52" s="272"/>
      <c r="AA52" s="272"/>
      <c r="AB52" s="272"/>
      <c r="AC52" s="272"/>
      <c r="AD52" s="272"/>
      <c r="AE52" s="272"/>
      <c r="AF52" s="272"/>
      <c r="AG52" s="291"/>
      <c r="AH52" s="291"/>
      <c r="AI52" s="291"/>
      <c r="AJ52" s="291"/>
      <c r="AK52" s="291"/>
    </row>
    <row r="53" spans="2:37">
      <c r="B53" s="278" t="s">
        <v>79</v>
      </c>
      <c r="C53" s="415">
        <v>3170</v>
      </c>
      <c r="D53" s="284">
        <v>695</v>
      </c>
      <c r="E53" s="275">
        <v>335</v>
      </c>
      <c r="F53" s="275">
        <v>1120</v>
      </c>
      <c r="G53" s="275">
        <v>80</v>
      </c>
      <c r="H53" s="275">
        <v>105</v>
      </c>
      <c r="I53" s="275">
        <v>5575</v>
      </c>
      <c r="J53" s="416">
        <v>2105</v>
      </c>
      <c r="K53" s="275">
        <v>3440</v>
      </c>
      <c r="L53" s="281">
        <v>5575</v>
      </c>
      <c r="M53" s="416">
        <v>450</v>
      </c>
      <c r="N53" s="275">
        <v>2490</v>
      </c>
      <c r="O53" s="275">
        <v>1090</v>
      </c>
      <c r="P53" s="275">
        <v>755</v>
      </c>
      <c r="Q53" s="275">
        <v>795</v>
      </c>
      <c r="R53" s="275">
        <v>5575</v>
      </c>
      <c r="S53" s="360"/>
      <c r="T53" s="360"/>
      <c r="U53" s="360"/>
      <c r="V53" s="272"/>
      <c r="W53" s="272"/>
      <c r="X53" s="272"/>
      <c r="Y53" s="272"/>
      <c r="Z53" s="272"/>
      <c r="AA53" s="272"/>
      <c r="AB53" s="272"/>
      <c r="AC53" s="272"/>
      <c r="AD53" s="272"/>
      <c r="AE53" s="272"/>
      <c r="AF53" s="272"/>
      <c r="AG53" s="291"/>
      <c r="AH53" s="291"/>
      <c r="AI53" s="291"/>
      <c r="AJ53" s="291"/>
      <c r="AK53" s="291"/>
    </row>
    <row r="54" spans="2:37">
      <c r="B54" s="278" t="s">
        <v>80</v>
      </c>
      <c r="C54" s="415">
        <v>35</v>
      </c>
      <c r="D54" s="284">
        <v>10</v>
      </c>
      <c r="E54" s="275">
        <v>5</v>
      </c>
      <c r="F54" s="275">
        <v>0</v>
      </c>
      <c r="G54" s="275">
        <v>5</v>
      </c>
      <c r="H54" s="275">
        <v>0</v>
      </c>
      <c r="I54" s="275">
        <v>60</v>
      </c>
      <c r="J54" s="416">
        <v>60</v>
      </c>
      <c r="K54" s="275">
        <v>0</v>
      </c>
      <c r="L54" s="281">
        <v>60</v>
      </c>
      <c r="M54" s="416">
        <v>5</v>
      </c>
      <c r="N54" s="275">
        <v>30</v>
      </c>
      <c r="O54" s="275">
        <v>20</v>
      </c>
      <c r="P54" s="275">
        <v>5</v>
      </c>
      <c r="Q54" s="275">
        <v>5</v>
      </c>
      <c r="R54" s="275">
        <v>60</v>
      </c>
      <c r="S54" s="360"/>
      <c r="T54" s="360"/>
      <c r="U54" s="360"/>
      <c r="V54" s="272"/>
      <c r="W54" s="272"/>
      <c r="X54" s="272"/>
      <c r="Y54" s="272"/>
      <c r="Z54" s="272"/>
      <c r="AA54" s="272"/>
      <c r="AB54" s="272"/>
      <c r="AC54" s="272"/>
      <c r="AD54" s="272"/>
      <c r="AE54" s="272"/>
      <c r="AF54" s="272"/>
      <c r="AG54" s="291"/>
      <c r="AH54" s="291"/>
      <c r="AI54" s="291"/>
      <c r="AJ54" s="291"/>
      <c r="AK54" s="291"/>
    </row>
    <row r="55" spans="2:37">
      <c r="B55" s="278" t="s">
        <v>81</v>
      </c>
      <c r="C55" s="415">
        <v>700</v>
      </c>
      <c r="D55" s="284">
        <v>310</v>
      </c>
      <c r="E55" s="275">
        <v>225</v>
      </c>
      <c r="F55" s="275">
        <v>85</v>
      </c>
      <c r="G55" s="275">
        <v>20</v>
      </c>
      <c r="H55" s="275">
        <v>25</v>
      </c>
      <c r="I55" s="275">
        <v>1495</v>
      </c>
      <c r="J55" s="416">
        <v>1240</v>
      </c>
      <c r="K55" s="275">
        <v>250</v>
      </c>
      <c r="L55" s="281">
        <v>1495</v>
      </c>
      <c r="M55" s="416">
        <v>80</v>
      </c>
      <c r="N55" s="275">
        <v>665</v>
      </c>
      <c r="O55" s="275">
        <v>285</v>
      </c>
      <c r="P55" s="275">
        <v>230</v>
      </c>
      <c r="Q55" s="275">
        <v>230</v>
      </c>
      <c r="R55" s="275">
        <v>1495</v>
      </c>
      <c r="S55" s="360"/>
      <c r="T55" s="360"/>
      <c r="U55" s="360"/>
      <c r="V55" s="272"/>
      <c r="W55" s="272"/>
      <c r="X55" s="272"/>
      <c r="Y55" s="272"/>
      <c r="Z55" s="272"/>
      <c r="AA55" s="272"/>
      <c r="AB55" s="272"/>
      <c r="AC55" s="272"/>
      <c r="AD55" s="272"/>
      <c r="AE55" s="272"/>
      <c r="AF55" s="272"/>
      <c r="AG55" s="291"/>
      <c r="AH55" s="291"/>
      <c r="AI55" s="291"/>
      <c r="AJ55" s="291"/>
      <c r="AK55" s="291"/>
    </row>
    <row r="56" spans="2:37">
      <c r="B56" s="278" t="s">
        <v>254</v>
      </c>
      <c r="C56" s="415">
        <v>4085</v>
      </c>
      <c r="D56" s="284">
        <v>715</v>
      </c>
      <c r="E56" s="275">
        <v>275</v>
      </c>
      <c r="F56" s="275">
        <v>245</v>
      </c>
      <c r="G56" s="275">
        <v>100</v>
      </c>
      <c r="H56" s="275">
        <v>110</v>
      </c>
      <c r="I56" s="275">
        <v>5135</v>
      </c>
      <c r="J56" s="416">
        <v>2450</v>
      </c>
      <c r="K56" s="275">
        <v>2675</v>
      </c>
      <c r="L56" s="281">
        <v>5135</v>
      </c>
      <c r="M56" s="416">
        <v>875</v>
      </c>
      <c r="N56" s="275">
        <v>2420</v>
      </c>
      <c r="O56" s="275">
        <v>910</v>
      </c>
      <c r="P56" s="275">
        <v>555</v>
      </c>
      <c r="Q56" s="275">
        <v>380</v>
      </c>
      <c r="R56" s="275">
        <v>5135</v>
      </c>
      <c r="S56" s="360"/>
      <c r="T56" s="360"/>
      <c r="U56" s="360"/>
      <c r="V56" s="272"/>
      <c r="W56" s="272"/>
      <c r="X56" s="272"/>
      <c r="Y56" s="272"/>
      <c r="Z56" s="272"/>
      <c r="AA56" s="272"/>
      <c r="AB56" s="272"/>
      <c r="AC56" s="272"/>
      <c r="AD56" s="272"/>
      <c r="AE56" s="272"/>
      <c r="AF56" s="272"/>
      <c r="AG56" s="291"/>
      <c r="AH56" s="291"/>
      <c r="AI56" s="291"/>
      <c r="AJ56" s="291"/>
      <c r="AK56" s="291"/>
    </row>
    <row r="57" spans="2:37">
      <c r="B57" s="278" t="s">
        <v>109</v>
      </c>
      <c r="C57" s="415">
        <v>95</v>
      </c>
      <c r="D57" s="284">
        <v>35</v>
      </c>
      <c r="E57" s="275">
        <v>15</v>
      </c>
      <c r="F57" s="275">
        <v>0</v>
      </c>
      <c r="G57" s="275">
        <v>0</v>
      </c>
      <c r="H57" s="275">
        <v>0</v>
      </c>
      <c r="I57" s="275">
        <v>135</v>
      </c>
      <c r="J57" s="416">
        <v>130</v>
      </c>
      <c r="K57" s="275">
        <v>5</v>
      </c>
      <c r="L57" s="281">
        <v>135</v>
      </c>
      <c r="M57" s="416">
        <v>5</v>
      </c>
      <c r="N57" s="275">
        <v>25</v>
      </c>
      <c r="O57" s="275">
        <v>25</v>
      </c>
      <c r="P57" s="275">
        <v>50</v>
      </c>
      <c r="Q57" s="275">
        <v>40</v>
      </c>
      <c r="R57" s="275">
        <v>135</v>
      </c>
      <c r="S57" s="360"/>
      <c r="T57" s="360"/>
      <c r="U57" s="360"/>
      <c r="V57" s="272"/>
      <c r="W57" s="272"/>
      <c r="X57" s="272"/>
      <c r="Y57" s="272"/>
      <c r="Z57" s="272"/>
      <c r="AA57" s="272"/>
      <c r="AB57" s="272"/>
      <c r="AC57" s="272"/>
      <c r="AD57" s="272"/>
      <c r="AE57" s="272"/>
      <c r="AF57" s="272"/>
      <c r="AG57" s="291"/>
      <c r="AH57" s="291"/>
      <c r="AI57" s="291"/>
      <c r="AJ57" s="291"/>
      <c r="AK57" s="291"/>
    </row>
    <row r="58" spans="2:37">
      <c r="B58" s="278" t="s">
        <v>82</v>
      </c>
      <c r="C58" s="415">
        <v>30</v>
      </c>
      <c r="D58" s="284">
        <v>5</v>
      </c>
      <c r="E58" s="275">
        <v>0</v>
      </c>
      <c r="F58" s="275">
        <v>5</v>
      </c>
      <c r="G58" s="275">
        <v>0</v>
      </c>
      <c r="H58" s="275">
        <v>0</v>
      </c>
      <c r="I58" s="275">
        <v>35</v>
      </c>
      <c r="J58" s="416">
        <v>35</v>
      </c>
      <c r="K58" s="275">
        <v>5</v>
      </c>
      <c r="L58" s="281">
        <v>35</v>
      </c>
      <c r="M58" s="416">
        <v>0</v>
      </c>
      <c r="N58" s="275">
        <v>20</v>
      </c>
      <c r="O58" s="275">
        <v>15</v>
      </c>
      <c r="P58" s="275">
        <v>5</v>
      </c>
      <c r="Q58" s="275">
        <v>0</v>
      </c>
      <c r="R58" s="275">
        <v>35</v>
      </c>
      <c r="S58" s="360"/>
      <c r="T58" s="360"/>
      <c r="U58" s="360"/>
      <c r="V58" s="272"/>
      <c r="W58" s="272"/>
      <c r="X58" s="272"/>
      <c r="Y58" s="272"/>
      <c r="Z58" s="272"/>
      <c r="AA58" s="272"/>
      <c r="AB58" s="272"/>
      <c r="AC58" s="272"/>
      <c r="AD58" s="272"/>
      <c r="AE58" s="272"/>
      <c r="AF58" s="272"/>
      <c r="AG58" s="291"/>
      <c r="AH58" s="291"/>
      <c r="AI58" s="291"/>
      <c r="AJ58" s="291"/>
      <c r="AK58" s="291"/>
    </row>
    <row r="59" spans="2:37">
      <c r="B59" s="278" t="s">
        <v>83</v>
      </c>
      <c r="C59" s="415">
        <v>25</v>
      </c>
      <c r="D59" s="284">
        <v>5</v>
      </c>
      <c r="E59" s="275">
        <v>10</v>
      </c>
      <c r="F59" s="275">
        <v>10</v>
      </c>
      <c r="G59" s="275">
        <v>5</v>
      </c>
      <c r="H59" s="275">
        <v>5</v>
      </c>
      <c r="I59" s="275">
        <v>55</v>
      </c>
      <c r="J59" s="416">
        <v>50</v>
      </c>
      <c r="K59" s="275">
        <v>0</v>
      </c>
      <c r="L59" s="281">
        <v>55</v>
      </c>
      <c r="M59" s="416">
        <v>0</v>
      </c>
      <c r="N59" s="275">
        <v>35</v>
      </c>
      <c r="O59" s="275">
        <v>15</v>
      </c>
      <c r="P59" s="275">
        <v>5</v>
      </c>
      <c r="Q59" s="275">
        <v>0</v>
      </c>
      <c r="R59" s="275">
        <v>55</v>
      </c>
      <c r="S59" s="360"/>
      <c r="T59" s="360"/>
      <c r="U59" s="360"/>
      <c r="V59" s="272"/>
      <c r="W59" s="272"/>
      <c r="X59" s="272"/>
      <c r="Y59" s="272"/>
      <c r="Z59" s="272"/>
      <c r="AA59" s="272"/>
      <c r="AB59" s="272"/>
      <c r="AC59" s="272"/>
      <c r="AD59" s="272"/>
      <c r="AE59" s="272"/>
      <c r="AF59" s="272"/>
      <c r="AG59" s="291"/>
      <c r="AH59" s="291"/>
      <c r="AI59" s="291"/>
      <c r="AJ59" s="291"/>
      <c r="AK59" s="291"/>
    </row>
    <row r="60" spans="2:37">
      <c r="B60" s="278" t="s">
        <v>255</v>
      </c>
      <c r="C60" s="415">
        <v>310</v>
      </c>
      <c r="D60" s="284">
        <v>105</v>
      </c>
      <c r="E60" s="275">
        <v>80</v>
      </c>
      <c r="F60" s="275">
        <v>50</v>
      </c>
      <c r="G60" s="275">
        <v>5</v>
      </c>
      <c r="H60" s="275">
        <v>5</v>
      </c>
      <c r="I60" s="275">
        <v>535</v>
      </c>
      <c r="J60" s="416">
        <v>430</v>
      </c>
      <c r="K60" s="275">
        <v>100</v>
      </c>
      <c r="L60" s="281">
        <v>535</v>
      </c>
      <c r="M60" s="416">
        <v>5</v>
      </c>
      <c r="N60" s="275">
        <v>120</v>
      </c>
      <c r="O60" s="275">
        <v>130</v>
      </c>
      <c r="P60" s="275">
        <v>145</v>
      </c>
      <c r="Q60" s="275">
        <v>135</v>
      </c>
      <c r="R60" s="275">
        <v>535</v>
      </c>
      <c r="S60" s="360"/>
      <c r="T60" s="360"/>
      <c r="U60" s="360"/>
      <c r="V60" s="272"/>
      <c r="W60" s="272"/>
      <c r="X60" s="272"/>
      <c r="Y60" s="272"/>
      <c r="Z60" s="272"/>
      <c r="AA60" s="272"/>
      <c r="AB60" s="272"/>
      <c r="AC60" s="272"/>
      <c r="AD60" s="272"/>
      <c r="AE60" s="272"/>
      <c r="AF60" s="272"/>
      <c r="AG60" s="291"/>
      <c r="AH60" s="291"/>
      <c r="AI60" s="291"/>
      <c r="AJ60" s="291"/>
      <c r="AK60" s="291"/>
    </row>
    <row r="61" spans="2:37">
      <c r="B61" s="278" t="s">
        <v>256</v>
      </c>
      <c r="C61" s="415">
        <v>590</v>
      </c>
      <c r="D61" s="284">
        <v>155</v>
      </c>
      <c r="E61" s="275">
        <v>60</v>
      </c>
      <c r="F61" s="275">
        <v>25</v>
      </c>
      <c r="G61" s="275">
        <v>20</v>
      </c>
      <c r="H61" s="275">
        <v>5</v>
      </c>
      <c r="I61" s="275">
        <v>795</v>
      </c>
      <c r="J61" s="416">
        <v>620</v>
      </c>
      <c r="K61" s="275">
        <v>155</v>
      </c>
      <c r="L61" s="281">
        <v>795</v>
      </c>
      <c r="M61" s="416">
        <v>60</v>
      </c>
      <c r="N61" s="275">
        <v>225</v>
      </c>
      <c r="O61" s="275">
        <v>210</v>
      </c>
      <c r="P61" s="275">
        <v>180</v>
      </c>
      <c r="Q61" s="275">
        <v>120</v>
      </c>
      <c r="R61" s="275">
        <v>795</v>
      </c>
      <c r="S61" s="360"/>
      <c r="T61" s="360"/>
      <c r="U61" s="360"/>
      <c r="V61" s="272"/>
      <c r="W61" s="272"/>
      <c r="X61" s="272"/>
      <c r="Y61" s="272"/>
      <c r="Z61" s="272"/>
      <c r="AA61" s="272"/>
      <c r="AB61" s="272"/>
      <c r="AC61" s="272"/>
      <c r="AD61" s="272"/>
      <c r="AE61" s="272"/>
      <c r="AF61" s="272"/>
      <c r="AG61" s="291"/>
      <c r="AH61" s="291"/>
      <c r="AI61" s="291"/>
      <c r="AJ61" s="291"/>
      <c r="AK61" s="291"/>
    </row>
    <row r="62" spans="2:37">
      <c r="B62" s="278" t="s">
        <v>84</v>
      </c>
      <c r="C62" s="415">
        <v>270</v>
      </c>
      <c r="D62" s="284">
        <v>255</v>
      </c>
      <c r="E62" s="275">
        <v>55</v>
      </c>
      <c r="F62" s="275">
        <v>50</v>
      </c>
      <c r="G62" s="275">
        <v>0</v>
      </c>
      <c r="H62" s="275">
        <v>10</v>
      </c>
      <c r="I62" s="275">
        <v>675</v>
      </c>
      <c r="J62" s="416">
        <v>615</v>
      </c>
      <c r="K62" s="275">
        <v>55</v>
      </c>
      <c r="L62" s="281">
        <v>675</v>
      </c>
      <c r="M62" s="416">
        <v>35</v>
      </c>
      <c r="N62" s="275">
        <v>265</v>
      </c>
      <c r="O62" s="275">
        <v>145</v>
      </c>
      <c r="P62" s="275">
        <v>145</v>
      </c>
      <c r="Q62" s="275">
        <v>85</v>
      </c>
      <c r="R62" s="275">
        <v>675</v>
      </c>
      <c r="S62" s="360"/>
      <c r="T62" s="360"/>
      <c r="U62" s="360"/>
      <c r="V62" s="272"/>
      <c r="W62" s="272"/>
      <c r="X62" s="272"/>
      <c r="Y62" s="272"/>
      <c r="Z62" s="272"/>
      <c r="AA62" s="272"/>
      <c r="AB62" s="272"/>
      <c r="AC62" s="272"/>
      <c r="AD62" s="272"/>
      <c r="AE62" s="272"/>
      <c r="AF62" s="272"/>
      <c r="AG62" s="291"/>
      <c r="AH62" s="291"/>
      <c r="AI62" s="291"/>
      <c r="AJ62" s="291"/>
      <c r="AK62" s="291"/>
    </row>
    <row r="63" spans="2:37">
      <c r="B63" s="278" t="s">
        <v>112</v>
      </c>
      <c r="C63" s="415">
        <v>1720</v>
      </c>
      <c r="D63" s="284">
        <v>505</v>
      </c>
      <c r="E63" s="275">
        <v>425</v>
      </c>
      <c r="F63" s="275">
        <v>805</v>
      </c>
      <c r="G63" s="275">
        <v>75</v>
      </c>
      <c r="H63" s="275">
        <v>75</v>
      </c>
      <c r="I63" s="275">
        <v>3475</v>
      </c>
      <c r="J63" s="416">
        <v>850</v>
      </c>
      <c r="K63" s="275">
        <v>2620</v>
      </c>
      <c r="L63" s="281">
        <v>3475</v>
      </c>
      <c r="M63" s="416">
        <v>55</v>
      </c>
      <c r="N63" s="275">
        <v>660</v>
      </c>
      <c r="O63" s="275">
        <v>880</v>
      </c>
      <c r="P63" s="275">
        <v>885</v>
      </c>
      <c r="Q63" s="275">
        <v>995</v>
      </c>
      <c r="R63" s="275">
        <v>3475</v>
      </c>
      <c r="S63" s="360"/>
      <c r="T63" s="360"/>
      <c r="U63" s="360"/>
      <c r="V63" s="272"/>
      <c r="W63" s="272"/>
      <c r="X63" s="272"/>
      <c r="Y63" s="272"/>
      <c r="Z63" s="272"/>
      <c r="AA63" s="272"/>
      <c r="AB63" s="272"/>
      <c r="AC63" s="272"/>
      <c r="AD63" s="272"/>
      <c r="AE63" s="272"/>
      <c r="AF63" s="272"/>
      <c r="AG63" s="291"/>
      <c r="AH63" s="291"/>
      <c r="AI63" s="291"/>
      <c r="AJ63" s="291"/>
      <c r="AK63" s="291"/>
    </row>
    <row r="64" spans="2:37" s="291" customFormat="1">
      <c r="B64" s="513" t="s">
        <v>0</v>
      </c>
      <c r="C64" s="514">
        <v>47575</v>
      </c>
      <c r="D64" s="514">
        <v>16355</v>
      </c>
      <c r="E64" s="513">
        <v>8480</v>
      </c>
      <c r="F64" s="513">
        <v>12770</v>
      </c>
      <c r="G64" s="513">
        <v>1725</v>
      </c>
      <c r="H64" s="513">
        <v>1805</v>
      </c>
      <c r="I64" s="515">
        <v>87970</v>
      </c>
      <c r="J64" s="513">
        <v>45770</v>
      </c>
      <c r="K64" s="513">
        <v>41850</v>
      </c>
      <c r="L64" s="515">
        <v>87970</v>
      </c>
      <c r="M64" s="516">
        <v>6925</v>
      </c>
      <c r="N64" s="516">
        <v>30560</v>
      </c>
      <c r="O64" s="516">
        <v>19530</v>
      </c>
      <c r="P64" s="516">
        <v>15360</v>
      </c>
      <c r="Q64" s="516">
        <v>15595</v>
      </c>
      <c r="R64" s="513">
        <v>87970</v>
      </c>
      <c r="S64" s="360"/>
      <c r="T64" s="276"/>
      <c r="U64" s="360"/>
      <c r="V64" s="272"/>
      <c r="W64" s="272"/>
      <c r="X64" s="272"/>
      <c r="Y64" s="272"/>
      <c r="Z64" s="272"/>
      <c r="AA64" s="272"/>
      <c r="AB64" s="272"/>
      <c r="AC64" s="272"/>
      <c r="AD64" s="272"/>
      <c r="AE64" s="272"/>
      <c r="AF64" s="272"/>
    </row>
    <row r="65" spans="2:37" ht="6.75" customHeight="1">
      <c r="B65" s="291"/>
      <c r="C65" s="284"/>
      <c r="D65" s="284"/>
      <c r="E65" s="275"/>
      <c r="F65" s="275"/>
      <c r="G65" s="275"/>
      <c r="H65" s="275"/>
      <c r="I65" s="275"/>
      <c r="J65" s="275"/>
      <c r="K65" s="275"/>
      <c r="L65" s="276"/>
      <c r="M65" s="275"/>
      <c r="N65" s="275"/>
      <c r="O65" s="275"/>
      <c r="P65" s="275"/>
      <c r="Q65" s="275"/>
      <c r="S65" s="360"/>
      <c r="T65" s="360"/>
    </row>
    <row r="66" spans="2:37" ht="12.75" customHeight="1">
      <c r="B66" s="222" t="s">
        <v>615</v>
      </c>
      <c r="C66" s="219"/>
      <c r="D66" s="219"/>
      <c r="E66" s="220"/>
      <c r="F66" s="220"/>
      <c r="G66" s="220"/>
      <c r="H66" s="275"/>
      <c r="I66" s="275"/>
      <c r="J66" s="220"/>
      <c r="K66" s="220"/>
      <c r="L66" s="211"/>
      <c r="M66" s="220"/>
      <c r="N66" s="220"/>
      <c r="O66" s="220"/>
      <c r="P66" s="220"/>
      <c r="Q66" s="220"/>
      <c r="S66" s="360"/>
      <c r="T66" s="360"/>
      <c r="U66" s="360"/>
      <c r="V66" s="272"/>
      <c r="W66" s="272"/>
      <c r="X66" s="272"/>
      <c r="Y66" s="272"/>
      <c r="Z66" s="272"/>
      <c r="AA66" s="272"/>
      <c r="AB66" s="272"/>
      <c r="AC66" s="272"/>
      <c r="AD66" s="272"/>
      <c r="AE66" s="272"/>
      <c r="AF66" s="272"/>
      <c r="AG66" s="291"/>
      <c r="AH66" s="291"/>
      <c r="AI66" s="291"/>
      <c r="AJ66" s="291"/>
      <c r="AK66" s="291"/>
    </row>
    <row r="67" spans="2:37" ht="12.75" customHeight="1">
      <c r="B67" s="232" t="s">
        <v>325</v>
      </c>
      <c r="C67" s="417">
        <v>4900</v>
      </c>
      <c r="D67" s="412">
        <v>2005</v>
      </c>
      <c r="E67" s="282">
        <v>715</v>
      </c>
      <c r="F67" s="282">
        <v>1525</v>
      </c>
      <c r="G67" s="282">
        <v>185</v>
      </c>
      <c r="H67" s="282">
        <v>225</v>
      </c>
      <c r="I67" s="414">
        <v>9775</v>
      </c>
      <c r="J67" s="282">
        <v>8080</v>
      </c>
      <c r="K67" s="282">
        <v>1670</v>
      </c>
      <c r="L67" s="414">
        <v>9775</v>
      </c>
      <c r="M67" s="413">
        <v>720</v>
      </c>
      <c r="N67" s="282">
        <v>4105</v>
      </c>
      <c r="O67" s="282">
        <v>2675</v>
      </c>
      <c r="P67" s="282">
        <v>1455</v>
      </c>
      <c r="Q67" s="282">
        <v>820</v>
      </c>
      <c r="R67" s="282">
        <v>9775</v>
      </c>
      <c r="S67" s="360"/>
      <c r="T67" s="360"/>
      <c r="U67" s="360"/>
      <c r="V67" s="272"/>
      <c r="W67" s="272"/>
      <c r="X67" s="272"/>
      <c r="Y67" s="272"/>
      <c r="Z67" s="272"/>
      <c r="AA67" s="272"/>
      <c r="AB67" s="272"/>
      <c r="AC67" s="272"/>
      <c r="AD67" s="272"/>
      <c r="AE67" s="272"/>
      <c r="AF67" s="272"/>
      <c r="AG67" s="291"/>
      <c r="AH67" s="291"/>
      <c r="AI67" s="291"/>
      <c r="AJ67" s="291"/>
      <c r="AK67" s="291"/>
    </row>
    <row r="68" spans="2:37" ht="12.75" customHeight="1">
      <c r="B68" s="233" t="s">
        <v>326</v>
      </c>
      <c r="C68" s="418">
        <v>975</v>
      </c>
      <c r="D68" s="284">
        <v>330</v>
      </c>
      <c r="E68" s="275">
        <v>185</v>
      </c>
      <c r="F68" s="275">
        <v>105</v>
      </c>
      <c r="G68" s="275">
        <v>45</v>
      </c>
      <c r="H68" s="275">
        <v>20</v>
      </c>
      <c r="I68" s="281">
        <v>1605</v>
      </c>
      <c r="J68" s="275">
        <v>1475</v>
      </c>
      <c r="K68" s="275">
        <v>125</v>
      </c>
      <c r="L68" s="281">
        <v>1605</v>
      </c>
      <c r="M68" s="275">
        <v>115</v>
      </c>
      <c r="N68" s="275">
        <v>785</v>
      </c>
      <c r="O68" s="275">
        <v>450</v>
      </c>
      <c r="P68" s="275">
        <v>185</v>
      </c>
      <c r="Q68" s="275">
        <v>70</v>
      </c>
      <c r="R68" s="275">
        <v>1605</v>
      </c>
      <c r="S68" s="360"/>
      <c r="T68" s="360"/>
      <c r="U68" s="360"/>
      <c r="V68" s="272"/>
      <c r="W68" s="272"/>
      <c r="X68" s="272"/>
      <c r="Y68" s="272"/>
      <c r="Z68" s="272"/>
      <c r="AA68" s="272"/>
      <c r="AB68" s="272"/>
      <c r="AC68" s="272"/>
      <c r="AD68" s="272"/>
      <c r="AE68" s="272"/>
      <c r="AF68" s="272"/>
      <c r="AG68" s="291"/>
      <c r="AH68" s="291"/>
      <c r="AI68" s="291"/>
      <c r="AJ68" s="291"/>
      <c r="AK68" s="291"/>
    </row>
    <row r="69" spans="2:37" ht="12.75" customHeight="1">
      <c r="B69" s="233" t="s">
        <v>327</v>
      </c>
      <c r="C69" s="418">
        <v>45</v>
      </c>
      <c r="D69" s="284">
        <v>10</v>
      </c>
      <c r="E69" s="275">
        <v>5</v>
      </c>
      <c r="F69" s="275">
        <v>0</v>
      </c>
      <c r="G69" s="275">
        <v>0</v>
      </c>
      <c r="H69" s="275">
        <v>0</v>
      </c>
      <c r="I69" s="281">
        <v>55</v>
      </c>
      <c r="J69" s="275">
        <v>30</v>
      </c>
      <c r="K69" s="275">
        <v>25</v>
      </c>
      <c r="L69" s="281">
        <v>55</v>
      </c>
      <c r="M69" s="275">
        <v>5</v>
      </c>
      <c r="N69" s="275">
        <v>20</v>
      </c>
      <c r="O69" s="275">
        <v>10</v>
      </c>
      <c r="P69" s="275">
        <v>10</v>
      </c>
      <c r="Q69" s="275">
        <v>10</v>
      </c>
      <c r="R69" s="275">
        <v>55</v>
      </c>
      <c r="S69" s="360"/>
      <c r="T69" s="360"/>
      <c r="U69" s="360"/>
      <c r="V69" s="272"/>
      <c r="W69" s="272"/>
      <c r="X69" s="272"/>
      <c r="Y69" s="272"/>
      <c r="Z69" s="272"/>
      <c r="AA69" s="272"/>
      <c r="AB69" s="272"/>
      <c r="AC69" s="272"/>
      <c r="AD69" s="272"/>
      <c r="AE69" s="272"/>
      <c r="AF69" s="272"/>
      <c r="AG69" s="291"/>
      <c r="AH69" s="291"/>
      <c r="AI69" s="291"/>
      <c r="AJ69" s="291"/>
      <c r="AK69" s="291"/>
    </row>
    <row r="70" spans="2:37" ht="12.75" customHeight="1">
      <c r="B70" s="233" t="s">
        <v>328</v>
      </c>
      <c r="C70" s="418">
        <v>420</v>
      </c>
      <c r="D70" s="284">
        <v>145</v>
      </c>
      <c r="E70" s="275">
        <v>40</v>
      </c>
      <c r="F70" s="275">
        <v>30</v>
      </c>
      <c r="G70" s="275">
        <v>10</v>
      </c>
      <c r="H70" s="275">
        <v>15</v>
      </c>
      <c r="I70" s="281">
        <v>625</v>
      </c>
      <c r="J70" s="275">
        <v>355</v>
      </c>
      <c r="K70" s="275">
        <v>270</v>
      </c>
      <c r="L70" s="281">
        <v>625</v>
      </c>
      <c r="M70" s="275">
        <v>5</v>
      </c>
      <c r="N70" s="275">
        <v>240</v>
      </c>
      <c r="O70" s="275">
        <v>145</v>
      </c>
      <c r="P70" s="275">
        <v>115</v>
      </c>
      <c r="Q70" s="275">
        <v>120</v>
      </c>
      <c r="R70" s="275">
        <v>625</v>
      </c>
      <c r="S70" s="360"/>
      <c r="T70" s="360"/>
      <c r="U70" s="360"/>
      <c r="V70" s="272"/>
      <c r="W70" s="272"/>
      <c r="X70" s="272"/>
      <c r="Y70" s="272"/>
      <c r="Z70" s="272"/>
      <c r="AA70" s="272"/>
      <c r="AB70" s="272"/>
      <c r="AC70" s="272"/>
      <c r="AD70" s="272"/>
      <c r="AE70" s="272"/>
      <c r="AF70" s="272"/>
      <c r="AG70" s="291"/>
      <c r="AH70" s="291"/>
      <c r="AI70" s="291"/>
      <c r="AJ70" s="291"/>
      <c r="AK70" s="291"/>
    </row>
    <row r="71" spans="2:37" ht="12.75" customHeight="1">
      <c r="B71" s="233" t="s">
        <v>329</v>
      </c>
      <c r="C71" s="418">
        <v>8080</v>
      </c>
      <c r="D71" s="284">
        <v>3725</v>
      </c>
      <c r="E71" s="275">
        <v>1765</v>
      </c>
      <c r="F71" s="275">
        <v>2380</v>
      </c>
      <c r="G71" s="275">
        <v>275</v>
      </c>
      <c r="H71" s="275">
        <v>350</v>
      </c>
      <c r="I71" s="281">
        <v>16465</v>
      </c>
      <c r="J71" s="275">
        <v>11850</v>
      </c>
      <c r="K71" s="275">
        <v>4465</v>
      </c>
      <c r="L71" s="281">
        <v>16465</v>
      </c>
      <c r="M71" s="275">
        <v>615</v>
      </c>
      <c r="N71" s="275">
        <v>5620</v>
      </c>
      <c r="O71" s="275">
        <v>3810</v>
      </c>
      <c r="P71" s="275">
        <v>3255</v>
      </c>
      <c r="Q71" s="275">
        <v>3160</v>
      </c>
      <c r="R71" s="275">
        <v>16465</v>
      </c>
      <c r="S71" s="360"/>
      <c r="T71" s="360"/>
      <c r="U71" s="360"/>
      <c r="V71" s="272"/>
      <c r="W71" s="272"/>
      <c r="X71" s="272"/>
      <c r="Y71" s="272"/>
      <c r="Z71" s="272"/>
      <c r="AA71" s="272"/>
      <c r="AB71" s="272"/>
      <c r="AC71" s="272"/>
      <c r="AD71" s="272"/>
      <c r="AE71" s="272"/>
      <c r="AF71" s="272"/>
      <c r="AG71" s="291"/>
      <c r="AH71" s="291"/>
      <c r="AI71" s="291"/>
      <c r="AJ71" s="291"/>
      <c r="AK71" s="291"/>
    </row>
    <row r="72" spans="2:37" ht="12.75" customHeight="1">
      <c r="B72" s="233" t="s">
        <v>330</v>
      </c>
      <c r="C72" s="418">
        <v>4095</v>
      </c>
      <c r="D72" s="284">
        <v>2360</v>
      </c>
      <c r="E72" s="275">
        <v>1350</v>
      </c>
      <c r="F72" s="275">
        <v>1755</v>
      </c>
      <c r="G72" s="275">
        <v>240</v>
      </c>
      <c r="H72" s="275">
        <v>160</v>
      </c>
      <c r="I72" s="281">
        <v>9430</v>
      </c>
      <c r="J72" s="275">
        <v>4030</v>
      </c>
      <c r="K72" s="275">
        <v>5385</v>
      </c>
      <c r="L72" s="281">
        <v>9430</v>
      </c>
      <c r="M72" s="275">
        <v>2355</v>
      </c>
      <c r="N72" s="275">
        <v>4175</v>
      </c>
      <c r="O72" s="275">
        <v>1450</v>
      </c>
      <c r="P72" s="275">
        <v>820</v>
      </c>
      <c r="Q72" s="275">
        <v>630</v>
      </c>
      <c r="R72" s="275">
        <v>9430</v>
      </c>
      <c r="S72" s="360"/>
      <c r="T72" s="360"/>
      <c r="U72" s="360"/>
      <c r="V72" s="272"/>
      <c r="W72" s="272"/>
      <c r="X72" s="272"/>
      <c r="Y72" s="272"/>
      <c r="Z72" s="272"/>
      <c r="AA72" s="272"/>
      <c r="AB72" s="272"/>
      <c r="AC72" s="272"/>
      <c r="AD72" s="272"/>
      <c r="AE72" s="272"/>
      <c r="AF72" s="272"/>
      <c r="AG72" s="291"/>
      <c r="AH72" s="291"/>
      <c r="AI72" s="291"/>
      <c r="AJ72" s="291"/>
      <c r="AK72" s="291"/>
    </row>
    <row r="73" spans="2:37" ht="12.75" customHeight="1">
      <c r="B73" s="233" t="s">
        <v>331</v>
      </c>
      <c r="C73" s="418">
        <v>2225</v>
      </c>
      <c r="D73" s="284">
        <v>515</v>
      </c>
      <c r="E73" s="275">
        <v>155</v>
      </c>
      <c r="F73" s="275">
        <v>150</v>
      </c>
      <c r="G73" s="275">
        <v>55</v>
      </c>
      <c r="H73" s="275">
        <v>80</v>
      </c>
      <c r="I73" s="281">
        <v>3730</v>
      </c>
      <c r="J73" s="275">
        <v>1680</v>
      </c>
      <c r="K73" s="275">
        <v>2035</v>
      </c>
      <c r="L73" s="281">
        <v>3730</v>
      </c>
      <c r="M73" s="275">
        <v>90</v>
      </c>
      <c r="N73" s="275">
        <v>1135</v>
      </c>
      <c r="O73" s="275">
        <v>860</v>
      </c>
      <c r="P73" s="275">
        <v>855</v>
      </c>
      <c r="Q73" s="275">
        <v>785</v>
      </c>
      <c r="R73" s="275">
        <v>3730</v>
      </c>
      <c r="S73" s="360"/>
      <c r="T73" s="360"/>
      <c r="U73" s="360"/>
      <c r="V73" s="272"/>
      <c r="W73" s="272"/>
      <c r="X73" s="272"/>
      <c r="Y73" s="272"/>
      <c r="Z73" s="272"/>
      <c r="AA73" s="272"/>
      <c r="AB73" s="272"/>
      <c r="AC73" s="272"/>
      <c r="AD73" s="272"/>
      <c r="AE73" s="272"/>
      <c r="AF73" s="272"/>
      <c r="AG73" s="291"/>
      <c r="AH73" s="291"/>
      <c r="AI73" s="291"/>
      <c r="AJ73" s="291"/>
      <c r="AK73" s="291"/>
    </row>
    <row r="74" spans="2:37" ht="12.75" customHeight="1">
      <c r="B74" s="233" t="s">
        <v>332</v>
      </c>
      <c r="C74" s="418">
        <v>9365</v>
      </c>
      <c r="D74" s="284">
        <v>2055</v>
      </c>
      <c r="E74" s="275">
        <v>1010</v>
      </c>
      <c r="F74" s="275">
        <v>2345</v>
      </c>
      <c r="G74" s="275">
        <v>305</v>
      </c>
      <c r="H74" s="275">
        <v>315</v>
      </c>
      <c r="I74" s="281">
        <v>15495</v>
      </c>
      <c r="J74" s="275">
        <v>6635</v>
      </c>
      <c r="K74" s="275">
        <v>8795</v>
      </c>
      <c r="L74" s="281">
        <v>15495</v>
      </c>
      <c r="M74" s="275">
        <v>595</v>
      </c>
      <c r="N74" s="275">
        <v>6235</v>
      </c>
      <c r="O74" s="275">
        <v>3800</v>
      </c>
      <c r="P74" s="275">
        <v>2680</v>
      </c>
      <c r="Q74" s="275">
        <v>2185</v>
      </c>
      <c r="R74" s="275">
        <v>15495</v>
      </c>
      <c r="S74" s="360"/>
      <c r="T74" s="360"/>
      <c r="U74" s="360"/>
      <c r="V74" s="272"/>
      <c r="W74" s="272"/>
      <c r="X74" s="272"/>
      <c r="Y74" s="272"/>
      <c r="Z74" s="272"/>
      <c r="AA74" s="272"/>
      <c r="AB74" s="272"/>
      <c r="AC74" s="272"/>
      <c r="AD74" s="272"/>
      <c r="AE74" s="272"/>
      <c r="AF74" s="272"/>
      <c r="AG74" s="291"/>
      <c r="AH74" s="291"/>
      <c r="AI74" s="291"/>
      <c r="AJ74" s="291"/>
      <c r="AK74" s="291"/>
    </row>
    <row r="75" spans="2:37" ht="12.75" customHeight="1">
      <c r="B75" s="233" t="s">
        <v>335</v>
      </c>
      <c r="C75" s="418">
        <v>13840</v>
      </c>
      <c r="D75" s="284">
        <v>3810</v>
      </c>
      <c r="E75" s="275">
        <v>2545</v>
      </c>
      <c r="F75" s="275">
        <v>3525</v>
      </c>
      <c r="G75" s="275">
        <v>505</v>
      </c>
      <c r="H75" s="275">
        <v>545</v>
      </c>
      <c r="I75" s="281">
        <v>24060</v>
      </c>
      <c r="J75" s="275">
        <v>7835</v>
      </c>
      <c r="K75" s="275">
        <v>16170</v>
      </c>
      <c r="L75" s="281">
        <v>24060</v>
      </c>
      <c r="M75" s="275">
        <v>1140</v>
      </c>
      <c r="N75" s="275">
        <v>6315</v>
      </c>
      <c r="O75" s="275">
        <v>5005</v>
      </c>
      <c r="P75" s="275">
        <v>4910</v>
      </c>
      <c r="Q75" s="275">
        <v>6695</v>
      </c>
      <c r="R75" s="275">
        <v>24060</v>
      </c>
      <c r="S75" s="360"/>
      <c r="T75" s="360"/>
      <c r="U75" s="360"/>
      <c r="V75" s="272"/>
      <c r="W75" s="272"/>
      <c r="X75" s="272"/>
      <c r="Y75" s="272"/>
      <c r="Z75" s="272"/>
      <c r="AA75" s="272"/>
      <c r="AB75" s="272"/>
      <c r="AC75" s="272"/>
      <c r="AD75" s="272"/>
      <c r="AE75" s="272"/>
      <c r="AF75" s="272"/>
      <c r="AG75" s="291"/>
      <c r="AH75" s="291"/>
      <c r="AI75" s="291"/>
      <c r="AJ75" s="291"/>
      <c r="AK75" s="291"/>
    </row>
    <row r="76" spans="2:37" s="291" customFormat="1" ht="12.75" customHeight="1">
      <c r="B76" s="513" t="s">
        <v>0</v>
      </c>
      <c r="C76" s="514">
        <v>47575</v>
      </c>
      <c r="D76" s="514">
        <v>16355</v>
      </c>
      <c r="E76" s="513">
        <v>8480</v>
      </c>
      <c r="F76" s="513">
        <v>12770</v>
      </c>
      <c r="G76" s="513">
        <v>1725</v>
      </c>
      <c r="H76" s="513">
        <v>1805</v>
      </c>
      <c r="I76" s="515">
        <v>87970</v>
      </c>
      <c r="J76" s="513">
        <v>45770</v>
      </c>
      <c r="K76" s="513">
        <v>41850</v>
      </c>
      <c r="L76" s="515">
        <v>87970</v>
      </c>
      <c r="M76" s="516">
        <v>6925</v>
      </c>
      <c r="N76" s="516">
        <v>30560</v>
      </c>
      <c r="O76" s="516">
        <v>19530</v>
      </c>
      <c r="P76" s="516">
        <v>15360</v>
      </c>
      <c r="Q76" s="516">
        <v>15595</v>
      </c>
      <c r="R76" s="513">
        <v>87970</v>
      </c>
      <c r="S76" s="360"/>
      <c r="T76" s="360"/>
      <c r="U76" s="360"/>
      <c r="V76" s="272"/>
      <c r="W76" s="272"/>
      <c r="X76" s="272"/>
      <c r="Y76" s="272"/>
      <c r="Z76" s="272"/>
      <c r="AA76" s="272"/>
      <c r="AB76" s="272"/>
      <c r="AC76" s="272"/>
      <c r="AD76" s="272"/>
      <c r="AE76" s="272"/>
      <c r="AF76" s="272"/>
    </row>
    <row r="77" spans="2:37" ht="6.75" customHeight="1">
      <c r="B77" s="223"/>
      <c r="C77" s="219"/>
      <c r="D77" s="219"/>
      <c r="E77" s="220"/>
      <c r="F77" s="220"/>
      <c r="G77" s="220"/>
      <c r="H77" s="275"/>
      <c r="I77" s="275"/>
      <c r="J77" s="220"/>
      <c r="K77" s="220"/>
      <c r="L77" s="211"/>
      <c r="M77" s="220"/>
      <c r="N77" s="220"/>
      <c r="O77" s="220"/>
      <c r="P77" s="220"/>
      <c r="Q77" s="220"/>
      <c r="S77" s="360"/>
      <c r="T77" s="360"/>
      <c r="U77" s="360"/>
      <c r="V77" s="218"/>
      <c r="W77" s="218"/>
      <c r="X77" s="218"/>
      <c r="Y77" s="218"/>
      <c r="Z77" s="218"/>
      <c r="AA77" s="218"/>
      <c r="AB77" s="218"/>
      <c r="AC77" s="218"/>
      <c r="AD77" s="218"/>
      <c r="AE77" s="218"/>
      <c r="AF77" s="218"/>
    </row>
    <row r="78" spans="2:37">
      <c r="B78" s="225" t="s">
        <v>613</v>
      </c>
      <c r="C78" s="361"/>
      <c r="D78" s="362"/>
      <c r="E78" s="362"/>
      <c r="F78" s="362"/>
      <c r="G78" s="362"/>
      <c r="H78" s="362"/>
      <c r="I78" s="362"/>
      <c r="J78" s="362"/>
      <c r="K78" s="362"/>
      <c r="L78" s="362"/>
      <c r="M78" s="238"/>
      <c r="N78" s="238"/>
      <c r="O78" s="238"/>
      <c r="P78" s="238"/>
      <c r="Q78" s="238"/>
      <c r="S78" s="360"/>
      <c r="T78" s="360"/>
      <c r="V78" s="291"/>
      <c r="W78" s="291"/>
      <c r="X78" s="291"/>
      <c r="Y78" s="291"/>
      <c r="Z78" s="291"/>
      <c r="AA78" s="291"/>
      <c r="AB78" s="291"/>
      <c r="AC78" s="291"/>
      <c r="AD78" s="291"/>
      <c r="AE78" s="291"/>
      <c r="AF78" s="291"/>
      <c r="AG78" s="291"/>
      <c r="AH78" s="291"/>
      <c r="AI78" s="291"/>
      <c r="AJ78" s="291"/>
      <c r="AK78" s="291"/>
    </row>
    <row r="79" spans="2:37">
      <c r="B79" s="228" t="s">
        <v>185</v>
      </c>
      <c r="C79" s="411">
        <v>810</v>
      </c>
      <c r="D79" s="412">
        <v>120</v>
      </c>
      <c r="E79" s="412">
        <v>155</v>
      </c>
      <c r="F79" s="412">
        <v>225</v>
      </c>
      <c r="G79" s="412">
        <v>30</v>
      </c>
      <c r="H79" s="412">
        <v>40</v>
      </c>
      <c r="I79" s="412">
        <v>1350</v>
      </c>
      <c r="J79" s="413">
        <v>640</v>
      </c>
      <c r="K79" s="282">
        <v>705</v>
      </c>
      <c r="L79" s="414">
        <v>1350</v>
      </c>
      <c r="M79" s="413">
        <v>45</v>
      </c>
      <c r="N79" s="282">
        <v>685</v>
      </c>
      <c r="O79" s="282">
        <v>285</v>
      </c>
      <c r="P79" s="282">
        <v>205</v>
      </c>
      <c r="Q79" s="282">
        <v>135</v>
      </c>
      <c r="R79" s="282">
        <v>1350</v>
      </c>
      <c r="S79" s="360"/>
      <c r="T79" s="360"/>
      <c r="V79" s="291"/>
      <c r="W79" s="291"/>
      <c r="X79" s="291"/>
      <c r="Y79" s="291"/>
      <c r="Z79" s="291"/>
      <c r="AA79" s="291"/>
      <c r="AB79" s="291"/>
      <c r="AC79" s="291"/>
      <c r="AD79" s="291"/>
      <c r="AE79" s="291"/>
      <c r="AF79" s="291"/>
      <c r="AG79" s="291"/>
      <c r="AH79" s="291"/>
      <c r="AI79" s="291"/>
      <c r="AJ79" s="291"/>
      <c r="AK79" s="291"/>
    </row>
    <row r="80" spans="2:37">
      <c r="B80" s="229" t="s">
        <v>186</v>
      </c>
      <c r="C80" s="415">
        <v>2205</v>
      </c>
      <c r="D80" s="284">
        <v>505</v>
      </c>
      <c r="E80" s="284">
        <v>75</v>
      </c>
      <c r="F80" s="284">
        <v>1130</v>
      </c>
      <c r="G80" s="284">
        <v>150</v>
      </c>
      <c r="H80" s="284">
        <v>155</v>
      </c>
      <c r="I80" s="284">
        <v>4350</v>
      </c>
      <c r="J80" s="416">
        <v>3220</v>
      </c>
      <c r="K80" s="275">
        <v>1125</v>
      </c>
      <c r="L80" s="281">
        <v>4350</v>
      </c>
      <c r="M80" s="416">
        <v>390</v>
      </c>
      <c r="N80" s="275">
        <v>2150</v>
      </c>
      <c r="O80" s="275">
        <v>1180</v>
      </c>
      <c r="P80" s="275">
        <v>475</v>
      </c>
      <c r="Q80" s="275">
        <v>155</v>
      </c>
      <c r="R80" s="275">
        <v>4350</v>
      </c>
      <c r="S80" s="360"/>
      <c r="T80" s="360"/>
      <c r="V80" s="291"/>
      <c r="W80" s="291"/>
      <c r="X80" s="291"/>
      <c r="Y80" s="291"/>
      <c r="Z80" s="291"/>
      <c r="AA80" s="291"/>
      <c r="AB80" s="291"/>
      <c r="AC80" s="291"/>
      <c r="AD80" s="291"/>
      <c r="AE80" s="291"/>
      <c r="AF80" s="291"/>
      <c r="AG80" s="291"/>
      <c r="AH80" s="291"/>
      <c r="AI80" s="291"/>
      <c r="AJ80" s="291"/>
      <c r="AK80" s="291"/>
    </row>
    <row r="81" spans="2:37">
      <c r="B81" s="229" t="s">
        <v>187</v>
      </c>
      <c r="C81" s="415">
        <v>90</v>
      </c>
      <c r="D81" s="284">
        <v>5</v>
      </c>
      <c r="E81" s="284">
        <v>0</v>
      </c>
      <c r="F81" s="284">
        <v>10</v>
      </c>
      <c r="G81" s="284">
        <v>0</v>
      </c>
      <c r="H81" s="284">
        <v>0</v>
      </c>
      <c r="I81" s="284">
        <v>105</v>
      </c>
      <c r="J81" s="416">
        <v>20</v>
      </c>
      <c r="K81" s="275">
        <v>85</v>
      </c>
      <c r="L81" s="281">
        <v>105</v>
      </c>
      <c r="M81" s="416">
        <v>0</v>
      </c>
      <c r="N81" s="275">
        <v>45</v>
      </c>
      <c r="O81" s="275">
        <v>30</v>
      </c>
      <c r="P81" s="275">
        <v>20</v>
      </c>
      <c r="Q81" s="275">
        <v>15</v>
      </c>
      <c r="R81" s="275">
        <v>105</v>
      </c>
      <c r="S81" s="360"/>
      <c r="T81" s="360"/>
      <c r="V81" s="291"/>
      <c r="W81" s="291"/>
      <c r="X81" s="291"/>
      <c r="Y81" s="291"/>
      <c r="Z81" s="291"/>
      <c r="AA81" s="291"/>
      <c r="AB81" s="291"/>
      <c r="AC81" s="291"/>
      <c r="AD81" s="291"/>
      <c r="AE81" s="291"/>
      <c r="AF81" s="291"/>
      <c r="AG81" s="291"/>
      <c r="AH81" s="291"/>
      <c r="AI81" s="291"/>
      <c r="AJ81" s="291"/>
      <c r="AK81" s="291"/>
    </row>
    <row r="82" spans="2:37">
      <c r="B82" s="229" t="s">
        <v>177</v>
      </c>
      <c r="C82" s="415">
        <v>195</v>
      </c>
      <c r="D82" s="284">
        <v>50</v>
      </c>
      <c r="E82" s="284">
        <v>30</v>
      </c>
      <c r="F82" s="284">
        <v>25</v>
      </c>
      <c r="G82" s="284">
        <v>0</v>
      </c>
      <c r="H82" s="284">
        <v>0</v>
      </c>
      <c r="I82" s="284">
        <v>290</v>
      </c>
      <c r="J82" s="416">
        <v>270</v>
      </c>
      <c r="K82" s="275">
        <v>15</v>
      </c>
      <c r="L82" s="281">
        <v>290</v>
      </c>
      <c r="M82" s="416">
        <v>5</v>
      </c>
      <c r="N82" s="275">
        <v>65</v>
      </c>
      <c r="O82" s="275">
        <v>60</v>
      </c>
      <c r="P82" s="275">
        <v>80</v>
      </c>
      <c r="Q82" s="275">
        <v>75</v>
      </c>
      <c r="R82" s="275">
        <v>290</v>
      </c>
      <c r="S82" s="360"/>
      <c r="T82" s="360"/>
      <c r="V82" s="291"/>
      <c r="W82" s="291"/>
      <c r="X82" s="291"/>
      <c r="Y82" s="291"/>
      <c r="Z82" s="291"/>
      <c r="AA82" s="291"/>
      <c r="AB82" s="291"/>
      <c r="AC82" s="291"/>
      <c r="AD82" s="291"/>
      <c r="AE82" s="291"/>
      <c r="AF82" s="291"/>
      <c r="AG82" s="291"/>
      <c r="AH82" s="291"/>
      <c r="AI82" s="291"/>
      <c r="AJ82" s="291"/>
      <c r="AK82" s="291"/>
    </row>
    <row r="83" spans="2:37">
      <c r="B83" s="229" t="s">
        <v>188</v>
      </c>
      <c r="C83" s="415">
        <v>135</v>
      </c>
      <c r="D83" s="284">
        <v>10</v>
      </c>
      <c r="E83" s="284">
        <v>20</v>
      </c>
      <c r="F83" s="284">
        <v>60</v>
      </c>
      <c r="G83" s="284">
        <v>5</v>
      </c>
      <c r="H83" s="284">
        <v>0</v>
      </c>
      <c r="I83" s="284">
        <v>275</v>
      </c>
      <c r="J83" s="416">
        <v>60</v>
      </c>
      <c r="K83" s="275">
        <v>215</v>
      </c>
      <c r="L83" s="281">
        <v>275</v>
      </c>
      <c r="M83" s="416">
        <v>0</v>
      </c>
      <c r="N83" s="275">
        <v>65</v>
      </c>
      <c r="O83" s="275">
        <v>95</v>
      </c>
      <c r="P83" s="275">
        <v>80</v>
      </c>
      <c r="Q83" s="275">
        <v>35</v>
      </c>
      <c r="R83" s="275">
        <v>275</v>
      </c>
      <c r="S83" s="360"/>
      <c r="T83" s="360"/>
      <c r="V83" s="291"/>
      <c r="W83" s="291"/>
      <c r="X83" s="291"/>
      <c r="Y83" s="291"/>
      <c r="Z83" s="291"/>
      <c r="AA83" s="291"/>
      <c r="AB83" s="291"/>
      <c r="AC83" s="291"/>
      <c r="AD83" s="291"/>
      <c r="AE83" s="291"/>
      <c r="AF83" s="291"/>
      <c r="AG83" s="291"/>
      <c r="AH83" s="291"/>
      <c r="AI83" s="291"/>
      <c r="AJ83" s="291"/>
      <c r="AK83" s="291"/>
    </row>
    <row r="84" spans="2:37">
      <c r="B84" s="229" t="s">
        <v>189</v>
      </c>
      <c r="C84" s="415">
        <v>885</v>
      </c>
      <c r="D84" s="284">
        <v>320</v>
      </c>
      <c r="E84" s="284">
        <v>185</v>
      </c>
      <c r="F84" s="284">
        <v>95</v>
      </c>
      <c r="G84" s="284">
        <v>45</v>
      </c>
      <c r="H84" s="284">
        <v>20</v>
      </c>
      <c r="I84" s="284">
        <v>1500</v>
      </c>
      <c r="J84" s="416">
        <v>1455</v>
      </c>
      <c r="K84" s="275">
        <v>40</v>
      </c>
      <c r="L84" s="281">
        <v>1500</v>
      </c>
      <c r="M84" s="416">
        <v>115</v>
      </c>
      <c r="N84" s="275">
        <v>745</v>
      </c>
      <c r="O84" s="275">
        <v>420</v>
      </c>
      <c r="P84" s="275">
        <v>165</v>
      </c>
      <c r="Q84" s="275">
        <v>55</v>
      </c>
      <c r="R84" s="275">
        <v>1500</v>
      </c>
      <c r="S84" s="360"/>
      <c r="T84" s="360"/>
      <c r="V84" s="291"/>
      <c r="W84" s="291"/>
      <c r="X84" s="291"/>
      <c r="Y84" s="291"/>
      <c r="Z84" s="291"/>
      <c r="AA84" s="291"/>
      <c r="AB84" s="291"/>
      <c r="AC84" s="291"/>
      <c r="AD84" s="291"/>
      <c r="AE84" s="291"/>
      <c r="AF84" s="291"/>
      <c r="AG84" s="291"/>
      <c r="AH84" s="291"/>
      <c r="AI84" s="291"/>
      <c r="AJ84" s="291"/>
      <c r="AK84" s="291"/>
    </row>
    <row r="85" spans="2:37">
      <c r="B85" s="229" t="s">
        <v>178</v>
      </c>
      <c r="C85" s="415">
        <v>2880</v>
      </c>
      <c r="D85" s="284">
        <v>780</v>
      </c>
      <c r="E85" s="284">
        <v>345</v>
      </c>
      <c r="F85" s="284">
        <v>410</v>
      </c>
      <c r="G85" s="284">
        <v>115</v>
      </c>
      <c r="H85" s="284">
        <v>105</v>
      </c>
      <c r="I85" s="284">
        <v>4650</v>
      </c>
      <c r="J85" s="416">
        <v>2530</v>
      </c>
      <c r="K85" s="275">
        <v>2090</v>
      </c>
      <c r="L85" s="281">
        <v>4650</v>
      </c>
      <c r="M85" s="416">
        <v>15</v>
      </c>
      <c r="N85" s="275">
        <v>1605</v>
      </c>
      <c r="O85" s="275">
        <v>1415</v>
      </c>
      <c r="P85" s="275">
        <v>985</v>
      </c>
      <c r="Q85" s="275">
        <v>630</v>
      </c>
      <c r="R85" s="275">
        <v>4650</v>
      </c>
      <c r="S85" s="360"/>
      <c r="T85" s="360"/>
      <c r="V85" s="291"/>
      <c r="W85" s="291"/>
      <c r="X85" s="291"/>
      <c r="Y85" s="291"/>
      <c r="Z85" s="291"/>
      <c r="AA85" s="291"/>
      <c r="AB85" s="291"/>
      <c r="AC85" s="291"/>
      <c r="AD85" s="291"/>
      <c r="AE85" s="291"/>
      <c r="AF85" s="291"/>
      <c r="AG85" s="291"/>
      <c r="AH85" s="291"/>
      <c r="AI85" s="291"/>
      <c r="AJ85" s="291"/>
      <c r="AK85" s="291"/>
    </row>
    <row r="86" spans="2:37">
      <c r="B86" s="229" t="s">
        <v>179</v>
      </c>
      <c r="C86" s="415">
        <v>1355</v>
      </c>
      <c r="D86" s="284">
        <v>565</v>
      </c>
      <c r="E86" s="284">
        <v>185</v>
      </c>
      <c r="F86" s="284">
        <v>95</v>
      </c>
      <c r="G86" s="284">
        <v>30</v>
      </c>
      <c r="H86" s="284">
        <v>30</v>
      </c>
      <c r="I86" s="284">
        <v>2115</v>
      </c>
      <c r="J86" s="416">
        <v>1900</v>
      </c>
      <c r="K86" s="275">
        <v>140</v>
      </c>
      <c r="L86" s="281">
        <v>2115</v>
      </c>
      <c r="M86" s="416">
        <v>50</v>
      </c>
      <c r="N86" s="275">
        <v>610</v>
      </c>
      <c r="O86" s="275">
        <v>635</v>
      </c>
      <c r="P86" s="275">
        <v>505</v>
      </c>
      <c r="Q86" s="275">
        <v>315</v>
      </c>
      <c r="R86" s="275">
        <v>2115</v>
      </c>
      <c r="S86" s="360"/>
      <c r="T86" s="360"/>
      <c r="V86" s="291"/>
      <c r="W86" s="291"/>
      <c r="X86" s="291"/>
      <c r="Y86" s="291"/>
      <c r="Z86" s="291"/>
      <c r="AA86" s="291"/>
      <c r="AB86" s="291"/>
      <c r="AC86" s="291"/>
      <c r="AD86" s="291"/>
      <c r="AE86" s="291"/>
      <c r="AF86" s="291"/>
      <c r="AG86" s="291"/>
      <c r="AH86" s="291"/>
      <c r="AI86" s="291"/>
      <c r="AJ86" s="291"/>
      <c r="AK86" s="291"/>
    </row>
    <row r="87" spans="2:37">
      <c r="B87" s="229" t="s">
        <v>191</v>
      </c>
      <c r="C87" s="415">
        <v>670</v>
      </c>
      <c r="D87" s="284">
        <v>165</v>
      </c>
      <c r="E87" s="284">
        <v>125</v>
      </c>
      <c r="F87" s="284">
        <v>605</v>
      </c>
      <c r="G87" s="284">
        <v>35</v>
      </c>
      <c r="H87" s="284">
        <v>60</v>
      </c>
      <c r="I87" s="284">
        <v>1640</v>
      </c>
      <c r="J87" s="416">
        <v>1510</v>
      </c>
      <c r="K87" s="275">
        <v>100</v>
      </c>
      <c r="L87" s="281">
        <v>1640</v>
      </c>
      <c r="M87" s="416">
        <v>30</v>
      </c>
      <c r="N87" s="275">
        <v>870</v>
      </c>
      <c r="O87" s="275">
        <v>350</v>
      </c>
      <c r="P87" s="275">
        <v>225</v>
      </c>
      <c r="Q87" s="275">
        <v>165</v>
      </c>
      <c r="R87" s="275">
        <v>1640</v>
      </c>
      <c r="S87" s="360"/>
      <c r="T87" s="360"/>
      <c r="V87" s="291"/>
      <c r="W87" s="291"/>
      <c r="X87" s="291"/>
      <c r="Y87" s="291"/>
      <c r="Z87" s="291"/>
      <c r="AA87" s="291"/>
      <c r="AB87" s="291"/>
      <c r="AC87" s="291"/>
      <c r="AD87" s="291"/>
      <c r="AE87" s="291"/>
      <c r="AF87" s="291"/>
      <c r="AG87" s="291"/>
      <c r="AH87" s="291"/>
      <c r="AI87" s="291"/>
      <c r="AJ87" s="291"/>
      <c r="AK87" s="291"/>
    </row>
    <row r="88" spans="2:37">
      <c r="B88" s="229" t="s">
        <v>193</v>
      </c>
      <c r="C88" s="415">
        <v>15</v>
      </c>
      <c r="D88" s="284">
        <v>0</v>
      </c>
      <c r="E88" s="284">
        <v>0</v>
      </c>
      <c r="F88" s="284">
        <v>0</v>
      </c>
      <c r="G88" s="284">
        <v>0</v>
      </c>
      <c r="H88" s="284">
        <v>0</v>
      </c>
      <c r="I88" s="284">
        <v>15</v>
      </c>
      <c r="J88" s="416">
        <v>10</v>
      </c>
      <c r="K88" s="275">
        <v>5</v>
      </c>
      <c r="L88" s="281">
        <v>15</v>
      </c>
      <c r="M88" s="416">
        <v>0</v>
      </c>
      <c r="N88" s="275">
        <v>10</v>
      </c>
      <c r="O88" s="275">
        <v>5</v>
      </c>
      <c r="P88" s="275">
        <v>0</v>
      </c>
      <c r="Q88" s="275">
        <v>0</v>
      </c>
      <c r="R88" s="275">
        <v>15</v>
      </c>
      <c r="S88" s="360"/>
      <c r="T88" s="360"/>
      <c r="V88" s="291"/>
      <c r="W88" s="291"/>
      <c r="X88" s="291"/>
      <c r="Y88" s="291"/>
      <c r="Z88" s="291"/>
      <c r="AA88" s="291"/>
      <c r="AB88" s="291"/>
      <c r="AC88" s="291"/>
      <c r="AD88" s="291"/>
      <c r="AE88" s="291"/>
      <c r="AF88" s="291"/>
      <c r="AG88" s="291"/>
      <c r="AH88" s="291"/>
      <c r="AI88" s="291"/>
      <c r="AJ88" s="291"/>
      <c r="AK88" s="291"/>
    </row>
    <row r="89" spans="2:37">
      <c r="B89" s="229" t="s">
        <v>194</v>
      </c>
      <c r="C89" s="415">
        <v>170</v>
      </c>
      <c r="D89" s="284">
        <v>110</v>
      </c>
      <c r="E89" s="284">
        <v>20</v>
      </c>
      <c r="F89" s="284">
        <v>30</v>
      </c>
      <c r="G89" s="284">
        <v>5</v>
      </c>
      <c r="H89" s="284">
        <v>5</v>
      </c>
      <c r="I89" s="284">
        <v>345</v>
      </c>
      <c r="J89" s="416">
        <v>245</v>
      </c>
      <c r="K89" s="275">
        <v>95</v>
      </c>
      <c r="L89" s="281">
        <v>345</v>
      </c>
      <c r="M89" s="416">
        <v>45</v>
      </c>
      <c r="N89" s="275">
        <v>150</v>
      </c>
      <c r="O89" s="275">
        <v>65</v>
      </c>
      <c r="P89" s="275">
        <v>35</v>
      </c>
      <c r="Q89" s="275">
        <v>45</v>
      </c>
      <c r="R89" s="275">
        <v>345</v>
      </c>
      <c r="S89" s="360"/>
      <c r="T89" s="360"/>
      <c r="V89" s="291"/>
      <c r="W89" s="291"/>
      <c r="X89" s="291"/>
      <c r="Y89" s="291"/>
      <c r="Z89" s="291"/>
      <c r="AA89" s="291"/>
      <c r="AB89" s="291"/>
      <c r="AC89" s="291"/>
      <c r="AD89" s="291"/>
      <c r="AE89" s="291"/>
      <c r="AF89" s="291"/>
      <c r="AG89" s="291"/>
      <c r="AH89" s="291"/>
      <c r="AI89" s="291"/>
      <c r="AJ89" s="291"/>
      <c r="AK89" s="291"/>
    </row>
    <row r="90" spans="2:37">
      <c r="B90" s="229" t="s">
        <v>195</v>
      </c>
      <c r="C90" s="415">
        <v>4025</v>
      </c>
      <c r="D90" s="284">
        <v>2355</v>
      </c>
      <c r="E90" s="284">
        <v>1345</v>
      </c>
      <c r="F90" s="284">
        <v>1745</v>
      </c>
      <c r="G90" s="284">
        <v>235</v>
      </c>
      <c r="H90" s="284">
        <v>155</v>
      </c>
      <c r="I90" s="284">
        <v>9335</v>
      </c>
      <c r="J90" s="416">
        <v>4030</v>
      </c>
      <c r="K90" s="275">
        <v>5290</v>
      </c>
      <c r="L90" s="281">
        <v>9335</v>
      </c>
      <c r="M90" s="416">
        <v>2350</v>
      </c>
      <c r="N90" s="275">
        <v>4130</v>
      </c>
      <c r="O90" s="275">
        <v>1425</v>
      </c>
      <c r="P90" s="275">
        <v>810</v>
      </c>
      <c r="Q90" s="275">
        <v>620</v>
      </c>
      <c r="R90" s="275">
        <v>9335</v>
      </c>
      <c r="S90" s="360"/>
      <c r="T90" s="360"/>
      <c r="V90" s="291"/>
      <c r="W90" s="291"/>
      <c r="X90" s="291"/>
      <c r="Y90" s="291"/>
      <c r="Z90" s="291"/>
      <c r="AA90" s="291"/>
      <c r="AB90" s="291"/>
      <c r="AC90" s="291"/>
      <c r="AD90" s="291"/>
      <c r="AE90" s="291"/>
      <c r="AF90" s="291"/>
      <c r="AG90" s="291"/>
      <c r="AH90" s="291"/>
      <c r="AI90" s="291"/>
      <c r="AJ90" s="291"/>
      <c r="AK90" s="291"/>
    </row>
    <row r="91" spans="2:37">
      <c r="B91" s="229" t="s">
        <v>180</v>
      </c>
      <c r="C91" s="415">
        <v>1495</v>
      </c>
      <c r="D91" s="284">
        <v>1085</v>
      </c>
      <c r="E91" s="284">
        <v>135</v>
      </c>
      <c r="F91" s="284">
        <v>5</v>
      </c>
      <c r="G91" s="284">
        <v>10</v>
      </c>
      <c r="H91" s="284">
        <v>20</v>
      </c>
      <c r="I91" s="284">
        <v>2840</v>
      </c>
      <c r="J91" s="416">
        <v>2755</v>
      </c>
      <c r="K91" s="275">
        <v>80</v>
      </c>
      <c r="L91" s="281">
        <v>2840</v>
      </c>
      <c r="M91" s="416">
        <v>165</v>
      </c>
      <c r="N91" s="275">
        <v>960</v>
      </c>
      <c r="O91" s="275">
        <v>810</v>
      </c>
      <c r="P91" s="275">
        <v>540</v>
      </c>
      <c r="Q91" s="275">
        <v>360</v>
      </c>
      <c r="R91" s="275">
        <v>2840</v>
      </c>
      <c r="S91" s="360"/>
      <c r="T91" s="360"/>
      <c r="V91" s="291"/>
      <c r="W91" s="291"/>
      <c r="X91" s="291"/>
      <c r="Y91" s="291"/>
      <c r="Z91" s="291"/>
      <c r="AA91" s="291"/>
      <c r="AB91" s="291"/>
      <c r="AC91" s="291"/>
      <c r="AD91" s="291"/>
      <c r="AE91" s="291"/>
      <c r="AF91" s="291"/>
      <c r="AG91" s="291"/>
      <c r="AH91" s="291"/>
      <c r="AI91" s="291"/>
      <c r="AJ91" s="291"/>
      <c r="AK91" s="291"/>
    </row>
    <row r="92" spans="2:37">
      <c r="B92" s="229" t="s">
        <v>197</v>
      </c>
      <c r="C92" s="415">
        <v>30</v>
      </c>
      <c r="D92" s="284">
        <v>5</v>
      </c>
      <c r="E92" s="284">
        <v>0</v>
      </c>
      <c r="F92" s="284">
        <v>5</v>
      </c>
      <c r="G92" s="284">
        <v>0</v>
      </c>
      <c r="H92" s="284">
        <v>0</v>
      </c>
      <c r="I92" s="284">
        <v>35</v>
      </c>
      <c r="J92" s="416">
        <v>35</v>
      </c>
      <c r="K92" s="275">
        <v>5</v>
      </c>
      <c r="L92" s="281">
        <v>35</v>
      </c>
      <c r="M92" s="416">
        <v>0</v>
      </c>
      <c r="N92" s="275">
        <v>20</v>
      </c>
      <c r="O92" s="275">
        <v>15</v>
      </c>
      <c r="P92" s="275">
        <v>5</v>
      </c>
      <c r="Q92" s="275">
        <v>0</v>
      </c>
      <c r="R92" s="275">
        <v>35</v>
      </c>
      <c r="S92" s="360"/>
      <c r="T92" s="360"/>
      <c r="V92" s="291"/>
      <c r="W92" s="291"/>
      <c r="X92" s="291"/>
      <c r="Y92" s="291"/>
      <c r="Z92" s="291"/>
      <c r="AA92" s="291"/>
      <c r="AB92" s="291"/>
      <c r="AC92" s="291"/>
      <c r="AD92" s="291"/>
      <c r="AE92" s="291"/>
      <c r="AF92" s="291"/>
      <c r="AG92" s="291"/>
      <c r="AH92" s="291"/>
      <c r="AI92" s="291"/>
      <c r="AJ92" s="291"/>
      <c r="AK92" s="291"/>
    </row>
    <row r="93" spans="2:37">
      <c r="B93" s="229" t="s">
        <v>199</v>
      </c>
      <c r="C93" s="415">
        <v>425</v>
      </c>
      <c r="D93" s="284">
        <v>135</v>
      </c>
      <c r="E93" s="284">
        <v>60</v>
      </c>
      <c r="F93" s="284">
        <v>100</v>
      </c>
      <c r="G93" s="284">
        <v>10</v>
      </c>
      <c r="H93" s="284">
        <v>15</v>
      </c>
      <c r="I93" s="284">
        <v>760</v>
      </c>
      <c r="J93" s="416">
        <v>615</v>
      </c>
      <c r="K93" s="275">
        <v>140</v>
      </c>
      <c r="L93" s="281">
        <v>760</v>
      </c>
      <c r="M93" s="416">
        <v>35</v>
      </c>
      <c r="N93" s="275">
        <v>300</v>
      </c>
      <c r="O93" s="275">
        <v>175</v>
      </c>
      <c r="P93" s="275">
        <v>125</v>
      </c>
      <c r="Q93" s="275">
        <v>125</v>
      </c>
      <c r="R93" s="275">
        <v>760</v>
      </c>
      <c r="S93" s="360"/>
      <c r="T93" s="360"/>
      <c r="V93" s="291"/>
      <c r="W93" s="291"/>
      <c r="X93" s="291"/>
      <c r="Y93" s="291"/>
      <c r="Z93" s="291"/>
      <c r="AA93" s="291"/>
      <c r="AB93" s="291"/>
      <c r="AC93" s="291"/>
      <c r="AD93" s="291"/>
      <c r="AE93" s="291"/>
      <c r="AF93" s="291"/>
      <c r="AG93" s="291"/>
      <c r="AH93" s="291"/>
      <c r="AI93" s="291"/>
      <c r="AJ93" s="291"/>
      <c r="AK93" s="291"/>
    </row>
    <row r="94" spans="2:37">
      <c r="B94" s="229" t="s">
        <v>200</v>
      </c>
      <c r="C94" s="415">
        <v>7650</v>
      </c>
      <c r="D94" s="284">
        <v>2525</v>
      </c>
      <c r="E94" s="284">
        <v>1650</v>
      </c>
      <c r="F94" s="284">
        <v>2905</v>
      </c>
      <c r="G94" s="284">
        <v>315</v>
      </c>
      <c r="H94" s="284">
        <v>350</v>
      </c>
      <c r="I94" s="284">
        <v>14285</v>
      </c>
      <c r="J94" s="416">
        <v>2145</v>
      </c>
      <c r="K94" s="275">
        <v>12095</v>
      </c>
      <c r="L94" s="281">
        <v>14285</v>
      </c>
      <c r="M94" s="416">
        <v>250</v>
      </c>
      <c r="N94" s="275">
        <v>2855</v>
      </c>
      <c r="O94" s="275">
        <v>2995</v>
      </c>
      <c r="P94" s="275">
        <v>3140</v>
      </c>
      <c r="Q94" s="275">
        <v>5045</v>
      </c>
      <c r="R94" s="275">
        <v>14285</v>
      </c>
      <c r="S94" s="360"/>
      <c r="T94" s="360"/>
      <c r="V94" s="291"/>
      <c r="W94" s="291"/>
      <c r="X94" s="291"/>
      <c r="Y94" s="291"/>
      <c r="Z94" s="291"/>
      <c r="AA94" s="291"/>
      <c r="AB94" s="291"/>
      <c r="AC94" s="291"/>
      <c r="AD94" s="291"/>
      <c r="AE94" s="291"/>
      <c r="AF94" s="291"/>
      <c r="AG94" s="291"/>
      <c r="AH94" s="291"/>
      <c r="AI94" s="291"/>
      <c r="AJ94" s="291"/>
      <c r="AK94" s="291"/>
    </row>
    <row r="95" spans="2:37">
      <c r="B95" s="229" t="s">
        <v>181</v>
      </c>
      <c r="C95" s="415">
        <v>2230</v>
      </c>
      <c r="D95" s="284">
        <v>500</v>
      </c>
      <c r="E95" s="284">
        <v>520</v>
      </c>
      <c r="F95" s="284">
        <v>365</v>
      </c>
      <c r="G95" s="284">
        <v>85</v>
      </c>
      <c r="H95" s="284">
        <v>95</v>
      </c>
      <c r="I95" s="284">
        <v>4340</v>
      </c>
      <c r="J95" s="416">
        <v>2535</v>
      </c>
      <c r="K95" s="275">
        <v>1795</v>
      </c>
      <c r="L95" s="281">
        <v>4340</v>
      </c>
      <c r="M95" s="416">
        <v>10</v>
      </c>
      <c r="N95" s="275">
        <v>915</v>
      </c>
      <c r="O95" s="275">
        <v>1140</v>
      </c>
      <c r="P95" s="275">
        <v>1160</v>
      </c>
      <c r="Q95" s="275">
        <v>1110</v>
      </c>
      <c r="R95" s="275">
        <v>4340</v>
      </c>
      <c r="S95" s="360"/>
      <c r="T95" s="360"/>
      <c r="V95" s="291"/>
      <c r="W95" s="291"/>
      <c r="X95" s="291"/>
      <c r="Y95" s="291"/>
      <c r="Z95" s="291"/>
      <c r="AA95" s="291"/>
      <c r="AB95" s="291"/>
      <c r="AC95" s="291"/>
      <c r="AD95" s="291"/>
      <c r="AE95" s="291"/>
      <c r="AF95" s="291"/>
      <c r="AG95" s="291"/>
      <c r="AH95" s="291"/>
      <c r="AI95" s="291"/>
      <c r="AJ95" s="291"/>
      <c r="AK95" s="291"/>
    </row>
    <row r="96" spans="2:37">
      <c r="B96" s="229" t="s">
        <v>202</v>
      </c>
      <c r="C96" s="415">
        <v>90</v>
      </c>
      <c r="D96" s="284">
        <v>15</v>
      </c>
      <c r="E96" s="284">
        <v>0</v>
      </c>
      <c r="F96" s="284">
        <v>0</v>
      </c>
      <c r="G96" s="284">
        <v>0</v>
      </c>
      <c r="H96" s="284">
        <v>5</v>
      </c>
      <c r="I96" s="284">
        <v>105</v>
      </c>
      <c r="J96" s="416">
        <v>35</v>
      </c>
      <c r="K96" s="275">
        <v>75</v>
      </c>
      <c r="L96" s="281">
        <v>105</v>
      </c>
      <c r="M96" s="416">
        <v>0</v>
      </c>
      <c r="N96" s="275">
        <v>15</v>
      </c>
      <c r="O96" s="275">
        <v>25</v>
      </c>
      <c r="P96" s="275">
        <v>25</v>
      </c>
      <c r="Q96" s="275">
        <v>40</v>
      </c>
      <c r="R96" s="275">
        <v>105</v>
      </c>
      <c r="S96" s="360"/>
      <c r="T96" s="360"/>
      <c r="V96" s="291"/>
      <c r="W96" s="291"/>
      <c r="X96" s="291"/>
      <c r="Y96" s="291"/>
      <c r="Z96" s="291"/>
      <c r="AA96" s="291"/>
      <c r="AB96" s="291"/>
      <c r="AC96" s="291"/>
      <c r="AD96" s="291"/>
      <c r="AE96" s="291"/>
      <c r="AF96" s="291"/>
      <c r="AG96" s="291"/>
      <c r="AH96" s="291"/>
      <c r="AI96" s="291"/>
      <c r="AJ96" s="291"/>
      <c r="AK96" s="291"/>
    </row>
    <row r="97" spans="2:37">
      <c r="B97" s="229" t="s">
        <v>182</v>
      </c>
      <c r="C97" s="415">
        <v>1070</v>
      </c>
      <c r="D97" s="284">
        <v>400</v>
      </c>
      <c r="E97" s="284">
        <v>465</v>
      </c>
      <c r="F97" s="284">
        <v>305</v>
      </c>
      <c r="G97" s="284">
        <v>45</v>
      </c>
      <c r="H97" s="284">
        <v>55</v>
      </c>
      <c r="I97" s="284">
        <v>2365</v>
      </c>
      <c r="J97" s="416">
        <v>1890</v>
      </c>
      <c r="K97" s="275">
        <v>470</v>
      </c>
      <c r="L97" s="281">
        <v>2365</v>
      </c>
      <c r="M97" s="416">
        <v>90</v>
      </c>
      <c r="N97" s="275">
        <v>660</v>
      </c>
      <c r="O97" s="275">
        <v>535</v>
      </c>
      <c r="P97" s="275">
        <v>520</v>
      </c>
      <c r="Q97" s="275">
        <v>560</v>
      </c>
      <c r="R97" s="275">
        <v>2365</v>
      </c>
      <c r="S97" s="360"/>
      <c r="T97" s="360"/>
      <c r="V97" s="291"/>
      <c r="W97" s="291"/>
      <c r="X97" s="291"/>
      <c r="Y97" s="291"/>
      <c r="Z97" s="291"/>
      <c r="AA97" s="291"/>
      <c r="AB97" s="291"/>
      <c r="AC97" s="291"/>
      <c r="AD97" s="291"/>
      <c r="AE97" s="291"/>
      <c r="AF97" s="291"/>
      <c r="AG97" s="291"/>
      <c r="AH97" s="291"/>
      <c r="AI97" s="291"/>
      <c r="AJ97" s="291"/>
      <c r="AK97" s="291"/>
    </row>
    <row r="98" spans="2:37">
      <c r="B98" s="229" t="s">
        <v>203</v>
      </c>
      <c r="C98" s="415">
        <v>285</v>
      </c>
      <c r="D98" s="284">
        <v>110</v>
      </c>
      <c r="E98" s="284">
        <v>25</v>
      </c>
      <c r="F98" s="284">
        <v>20</v>
      </c>
      <c r="G98" s="284">
        <v>5</v>
      </c>
      <c r="H98" s="284">
        <v>25</v>
      </c>
      <c r="I98" s="284">
        <v>490</v>
      </c>
      <c r="J98" s="416">
        <v>340</v>
      </c>
      <c r="K98" s="275">
        <v>150</v>
      </c>
      <c r="L98" s="281">
        <v>490</v>
      </c>
      <c r="M98" s="416">
        <v>140</v>
      </c>
      <c r="N98" s="275">
        <v>215</v>
      </c>
      <c r="O98" s="275">
        <v>45</v>
      </c>
      <c r="P98" s="275">
        <v>50</v>
      </c>
      <c r="Q98" s="275">
        <v>35</v>
      </c>
      <c r="R98" s="275">
        <v>490</v>
      </c>
      <c r="S98" s="360"/>
      <c r="T98" s="360"/>
      <c r="V98" s="291"/>
      <c r="W98" s="291"/>
      <c r="X98" s="291"/>
      <c r="Y98" s="291"/>
      <c r="Z98" s="291"/>
      <c r="AA98" s="291"/>
      <c r="AB98" s="291"/>
      <c r="AC98" s="291"/>
      <c r="AD98" s="291"/>
      <c r="AE98" s="291"/>
      <c r="AF98" s="291"/>
      <c r="AG98" s="291"/>
      <c r="AH98" s="291"/>
      <c r="AI98" s="291"/>
      <c r="AJ98" s="291"/>
      <c r="AK98" s="291"/>
    </row>
    <row r="99" spans="2:37">
      <c r="B99" s="229" t="s">
        <v>183</v>
      </c>
      <c r="C99" s="415">
        <v>445</v>
      </c>
      <c r="D99" s="284">
        <v>95</v>
      </c>
      <c r="E99" s="284">
        <v>40</v>
      </c>
      <c r="F99" s="284">
        <v>25</v>
      </c>
      <c r="G99" s="284">
        <v>10</v>
      </c>
      <c r="H99" s="284">
        <v>15</v>
      </c>
      <c r="I99" s="284">
        <v>680</v>
      </c>
      <c r="J99" s="416">
        <v>660</v>
      </c>
      <c r="K99" s="275">
        <v>20</v>
      </c>
      <c r="L99" s="281">
        <v>680</v>
      </c>
      <c r="M99" s="416">
        <v>25</v>
      </c>
      <c r="N99" s="275">
        <v>190</v>
      </c>
      <c r="O99" s="275">
        <v>190</v>
      </c>
      <c r="P99" s="275">
        <v>135</v>
      </c>
      <c r="Q99" s="275">
        <v>140</v>
      </c>
      <c r="R99" s="275">
        <v>680</v>
      </c>
      <c r="S99" s="360"/>
      <c r="T99" s="360"/>
      <c r="V99" s="291"/>
      <c r="W99" s="291"/>
      <c r="X99" s="291"/>
      <c r="Y99" s="291"/>
      <c r="Z99" s="291"/>
      <c r="AA99" s="291"/>
      <c r="AB99" s="291"/>
      <c r="AC99" s="291"/>
      <c r="AD99" s="291"/>
      <c r="AE99" s="291"/>
      <c r="AF99" s="291"/>
      <c r="AG99" s="291"/>
      <c r="AH99" s="291"/>
      <c r="AI99" s="291"/>
      <c r="AJ99" s="291"/>
      <c r="AK99" s="291"/>
    </row>
    <row r="100" spans="2:37">
      <c r="B100" s="229" t="s">
        <v>336</v>
      </c>
      <c r="C100" s="415">
        <v>105</v>
      </c>
      <c r="D100" s="284">
        <v>40</v>
      </c>
      <c r="E100" s="284">
        <v>15</v>
      </c>
      <c r="F100" s="284">
        <v>20</v>
      </c>
      <c r="G100" s="284">
        <v>0</v>
      </c>
      <c r="H100" s="284">
        <v>5</v>
      </c>
      <c r="I100" s="284">
        <v>165</v>
      </c>
      <c r="J100" s="416">
        <v>15</v>
      </c>
      <c r="K100" s="275">
        <v>150</v>
      </c>
      <c r="L100" s="281">
        <v>165</v>
      </c>
      <c r="M100" s="416">
        <v>0</v>
      </c>
      <c r="N100" s="275">
        <v>45</v>
      </c>
      <c r="O100" s="275">
        <v>40</v>
      </c>
      <c r="P100" s="275">
        <v>40</v>
      </c>
      <c r="Q100" s="275">
        <v>35</v>
      </c>
      <c r="R100" s="275">
        <v>165</v>
      </c>
      <c r="S100" s="360"/>
      <c r="T100" s="360"/>
      <c r="V100" s="291"/>
      <c r="W100" s="291"/>
      <c r="X100" s="291"/>
      <c r="Y100" s="291"/>
      <c r="Z100" s="291"/>
      <c r="AA100" s="291"/>
      <c r="AB100" s="291"/>
      <c r="AC100" s="291"/>
      <c r="AD100" s="291"/>
      <c r="AE100" s="291"/>
      <c r="AF100" s="291"/>
      <c r="AG100" s="291"/>
      <c r="AH100" s="291"/>
      <c r="AI100" s="291"/>
      <c r="AJ100" s="291"/>
      <c r="AK100" s="291"/>
    </row>
    <row r="101" spans="2:37">
      <c r="B101" s="229" t="s">
        <v>204</v>
      </c>
      <c r="C101" s="415">
        <v>680</v>
      </c>
      <c r="D101" s="284">
        <v>180</v>
      </c>
      <c r="E101" s="284">
        <v>430</v>
      </c>
      <c r="F101" s="284">
        <v>310</v>
      </c>
      <c r="G101" s="284">
        <v>15</v>
      </c>
      <c r="H101" s="284">
        <v>25</v>
      </c>
      <c r="I101" s="284">
        <v>1650</v>
      </c>
      <c r="J101" s="416">
        <v>1385</v>
      </c>
      <c r="K101" s="275">
        <v>260</v>
      </c>
      <c r="L101" s="281">
        <v>1650</v>
      </c>
      <c r="M101" s="416">
        <v>105</v>
      </c>
      <c r="N101" s="275">
        <v>620</v>
      </c>
      <c r="O101" s="275">
        <v>485</v>
      </c>
      <c r="P101" s="275">
        <v>295</v>
      </c>
      <c r="Q101" s="275">
        <v>145</v>
      </c>
      <c r="R101" s="275">
        <v>1650</v>
      </c>
      <c r="S101" s="360"/>
      <c r="T101" s="360"/>
      <c r="V101" s="291"/>
      <c r="W101" s="291"/>
      <c r="X101" s="291"/>
      <c r="Y101" s="291"/>
      <c r="Z101" s="291"/>
      <c r="AA101" s="291"/>
      <c r="AB101" s="291"/>
      <c r="AC101" s="291"/>
      <c r="AD101" s="291"/>
      <c r="AE101" s="291"/>
      <c r="AF101" s="291"/>
      <c r="AG101" s="291"/>
      <c r="AH101" s="291"/>
      <c r="AI101" s="291"/>
      <c r="AJ101" s="291"/>
      <c r="AK101" s="291"/>
    </row>
    <row r="102" spans="2:37">
      <c r="B102" s="229" t="s">
        <v>205</v>
      </c>
      <c r="C102" s="415">
        <v>790</v>
      </c>
      <c r="D102" s="284">
        <v>295</v>
      </c>
      <c r="E102" s="284">
        <v>230</v>
      </c>
      <c r="F102" s="284">
        <v>315</v>
      </c>
      <c r="G102" s="284">
        <v>40</v>
      </c>
      <c r="H102" s="284">
        <v>30</v>
      </c>
      <c r="I102" s="284">
        <v>1625</v>
      </c>
      <c r="J102" s="416">
        <v>775</v>
      </c>
      <c r="K102" s="275">
        <v>850</v>
      </c>
      <c r="L102" s="281">
        <v>1625</v>
      </c>
      <c r="M102" s="416">
        <v>35</v>
      </c>
      <c r="N102" s="275">
        <v>355</v>
      </c>
      <c r="O102" s="275">
        <v>350</v>
      </c>
      <c r="P102" s="275">
        <v>355</v>
      </c>
      <c r="Q102" s="275">
        <v>535</v>
      </c>
      <c r="R102" s="275">
        <v>1625</v>
      </c>
      <c r="S102" s="360"/>
      <c r="T102" s="360"/>
      <c r="V102" s="291"/>
      <c r="W102" s="291"/>
      <c r="X102" s="291"/>
      <c r="Y102" s="291"/>
      <c r="Z102" s="291"/>
      <c r="AA102" s="291"/>
      <c r="AB102" s="291"/>
      <c r="AC102" s="291"/>
      <c r="AD102" s="291"/>
      <c r="AE102" s="291"/>
      <c r="AF102" s="291"/>
      <c r="AG102" s="291"/>
      <c r="AH102" s="291"/>
      <c r="AI102" s="291"/>
      <c r="AJ102" s="291"/>
      <c r="AK102" s="291"/>
    </row>
    <row r="103" spans="2:37">
      <c r="B103" s="229" t="s">
        <v>206</v>
      </c>
      <c r="C103" s="415">
        <v>1455</v>
      </c>
      <c r="D103" s="284">
        <v>315</v>
      </c>
      <c r="E103" s="284">
        <v>120</v>
      </c>
      <c r="F103" s="284">
        <v>95</v>
      </c>
      <c r="G103" s="284">
        <v>30</v>
      </c>
      <c r="H103" s="284">
        <v>60</v>
      </c>
      <c r="I103" s="284">
        <v>2590</v>
      </c>
      <c r="J103" s="416">
        <v>1095</v>
      </c>
      <c r="K103" s="275">
        <v>1485</v>
      </c>
      <c r="L103" s="281">
        <v>2590</v>
      </c>
      <c r="M103" s="416">
        <v>80</v>
      </c>
      <c r="N103" s="275">
        <v>895</v>
      </c>
      <c r="O103" s="275">
        <v>575</v>
      </c>
      <c r="P103" s="275">
        <v>545</v>
      </c>
      <c r="Q103" s="275">
        <v>495</v>
      </c>
      <c r="R103" s="275">
        <v>2590</v>
      </c>
      <c r="S103" s="360"/>
      <c r="T103" s="360"/>
      <c r="V103" s="291"/>
      <c r="W103" s="291"/>
      <c r="X103" s="291"/>
      <c r="Y103" s="291"/>
      <c r="Z103" s="291"/>
      <c r="AA103" s="291"/>
      <c r="AB103" s="291"/>
      <c r="AC103" s="291"/>
      <c r="AD103" s="291"/>
      <c r="AE103" s="291"/>
      <c r="AF103" s="291"/>
      <c r="AG103" s="291"/>
      <c r="AH103" s="291"/>
      <c r="AI103" s="291"/>
      <c r="AJ103" s="291"/>
      <c r="AK103" s="291"/>
    </row>
    <row r="104" spans="2:37">
      <c r="B104" s="229" t="s">
        <v>207</v>
      </c>
      <c r="C104" s="415">
        <v>5</v>
      </c>
      <c r="D104" s="284">
        <v>0</v>
      </c>
      <c r="E104" s="284">
        <v>5</v>
      </c>
      <c r="F104" s="284">
        <v>0</v>
      </c>
      <c r="G104" s="284">
        <v>0</v>
      </c>
      <c r="H104" s="284">
        <v>0</v>
      </c>
      <c r="I104" s="284">
        <v>10</v>
      </c>
      <c r="J104" s="416">
        <v>5</v>
      </c>
      <c r="K104" s="275">
        <v>5</v>
      </c>
      <c r="L104" s="281">
        <v>10</v>
      </c>
      <c r="M104" s="416">
        <v>0</v>
      </c>
      <c r="N104" s="275">
        <v>5</v>
      </c>
      <c r="O104" s="275">
        <v>0</v>
      </c>
      <c r="P104" s="275">
        <v>0</v>
      </c>
      <c r="Q104" s="275">
        <v>5</v>
      </c>
      <c r="R104" s="275">
        <v>10</v>
      </c>
      <c r="S104" s="360"/>
      <c r="T104" s="360"/>
      <c r="V104" s="291"/>
      <c r="W104" s="291"/>
      <c r="X104" s="291"/>
      <c r="Y104" s="291"/>
      <c r="Z104" s="291"/>
      <c r="AA104" s="291"/>
      <c r="AB104" s="291"/>
      <c r="AC104" s="291"/>
      <c r="AD104" s="291"/>
      <c r="AE104" s="291"/>
      <c r="AF104" s="291"/>
      <c r="AG104" s="291"/>
      <c r="AH104" s="291"/>
      <c r="AI104" s="291"/>
      <c r="AJ104" s="291"/>
      <c r="AK104" s="291"/>
    </row>
    <row r="105" spans="2:37">
      <c r="B105" s="229" t="s">
        <v>209</v>
      </c>
      <c r="C105" s="415">
        <v>755</v>
      </c>
      <c r="D105" s="284">
        <v>320</v>
      </c>
      <c r="E105" s="284">
        <v>230</v>
      </c>
      <c r="F105" s="284">
        <v>95</v>
      </c>
      <c r="G105" s="284">
        <v>20</v>
      </c>
      <c r="H105" s="284">
        <v>25</v>
      </c>
      <c r="I105" s="284">
        <v>1575</v>
      </c>
      <c r="J105" s="416">
        <v>1320</v>
      </c>
      <c r="K105" s="275">
        <v>255</v>
      </c>
      <c r="L105" s="281">
        <v>1575</v>
      </c>
      <c r="M105" s="416">
        <v>85</v>
      </c>
      <c r="N105" s="275">
        <v>705</v>
      </c>
      <c r="O105" s="275">
        <v>300</v>
      </c>
      <c r="P105" s="275">
        <v>245</v>
      </c>
      <c r="Q105" s="275">
        <v>235</v>
      </c>
      <c r="R105" s="275">
        <v>1575</v>
      </c>
      <c r="S105" s="360"/>
      <c r="T105" s="360"/>
      <c r="V105" s="291"/>
      <c r="W105" s="291"/>
      <c r="X105" s="291"/>
      <c r="Y105" s="291"/>
      <c r="Z105" s="291"/>
      <c r="AA105" s="291"/>
      <c r="AB105" s="291"/>
      <c r="AC105" s="291"/>
      <c r="AD105" s="291"/>
      <c r="AE105" s="291"/>
      <c r="AF105" s="291"/>
      <c r="AG105" s="291"/>
      <c r="AH105" s="291"/>
      <c r="AI105" s="291"/>
      <c r="AJ105" s="291"/>
      <c r="AK105" s="291"/>
    </row>
    <row r="106" spans="2:37">
      <c r="B106" s="229" t="s">
        <v>659</v>
      </c>
      <c r="C106" s="415">
        <v>35</v>
      </c>
      <c r="D106" s="284">
        <v>10</v>
      </c>
      <c r="E106" s="284">
        <v>5</v>
      </c>
      <c r="F106" s="284">
        <v>0</v>
      </c>
      <c r="G106" s="284">
        <v>0</v>
      </c>
      <c r="H106" s="284">
        <v>0</v>
      </c>
      <c r="I106" s="284">
        <v>45</v>
      </c>
      <c r="J106" s="416">
        <v>30</v>
      </c>
      <c r="K106" s="275">
        <v>15</v>
      </c>
      <c r="L106" s="281">
        <v>45</v>
      </c>
      <c r="M106" s="416">
        <v>5</v>
      </c>
      <c r="N106" s="275">
        <v>15</v>
      </c>
      <c r="O106" s="275">
        <v>10</v>
      </c>
      <c r="P106" s="275">
        <v>10</v>
      </c>
      <c r="Q106" s="275">
        <v>5</v>
      </c>
      <c r="R106" s="275">
        <v>45</v>
      </c>
      <c r="S106" s="360"/>
      <c r="T106" s="360"/>
      <c r="V106" s="291"/>
      <c r="W106" s="291"/>
      <c r="X106" s="291"/>
      <c r="Y106" s="291"/>
      <c r="Z106" s="291"/>
      <c r="AA106" s="291"/>
      <c r="AB106" s="291"/>
      <c r="AC106" s="291"/>
      <c r="AD106" s="291"/>
      <c r="AE106" s="291"/>
      <c r="AF106" s="291"/>
      <c r="AG106" s="291"/>
      <c r="AH106" s="291"/>
      <c r="AI106" s="291"/>
      <c r="AJ106" s="291"/>
      <c r="AK106" s="291"/>
    </row>
    <row r="107" spans="2:37">
      <c r="B107" s="229" t="s">
        <v>210</v>
      </c>
      <c r="C107" s="415">
        <v>70</v>
      </c>
      <c r="D107" s="284">
        <v>5</v>
      </c>
      <c r="E107" s="284">
        <v>5</v>
      </c>
      <c r="F107" s="284">
        <v>10</v>
      </c>
      <c r="G107" s="284">
        <v>5</v>
      </c>
      <c r="H107" s="284">
        <v>5</v>
      </c>
      <c r="I107" s="284">
        <v>95</v>
      </c>
      <c r="J107" s="416">
        <v>0</v>
      </c>
      <c r="K107" s="275">
        <v>95</v>
      </c>
      <c r="L107" s="281">
        <v>95</v>
      </c>
      <c r="M107" s="416">
        <v>5</v>
      </c>
      <c r="N107" s="275">
        <v>45</v>
      </c>
      <c r="O107" s="275">
        <v>20</v>
      </c>
      <c r="P107" s="275">
        <v>10</v>
      </c>
      <c r="Q107" s="275">
        <v>15</v>
      </c>
      <c r="R107" s="275">
        <v>95</v>
      </c>
      <c r="S107" s="360"/>
      <c r="T107" s="360"/>
      <c r="V107" s="291"/>
      <c r="W107" s="291"/>
      <c r="X107" s="291"/>
      <c r="Y107" s="291"/>
      <c r="Z107" s="291"/>
      <c r="AA107" s="291"/>
      <c r="AB107" s="291"/>
      <c r="AC107" s="291"/>
      <c r="AD107" s="291"/>
      <c r="AE107" s="291"/>
      <c r="AF107" s="291"/>
      <c r="AG107" s="291"/>
      <c r="AH107" s="291"/>
      <c r="AI107" s="291"/>
      <c r="AJ107" s="291"/>
      <c r="AK107" s="291"/>
    </row>
    <row r="108" spans="2:37">
      <c r="B108" s="229" t="s">
        <v>184</v>
      </c>
      <c r="C108" s="415">
        <v>2455</v>
      </c>
      <c r="D108" s="284">
        <v>1945</v>
      </c>
      <c r="E108" s="284">
        <v>515</v>
      </c>
      <c r="F108" s="284">
        <v>765</v>
      </c>
      <c r="G108" s="284">
        <v>75</v>
      </c>
      <c r="H108" s="284">
        <v>95</v>
      </c>
      <c r="I108" s="284">
        <v>5935</v>
      </c>
      <c r="J108" s="416">
        <v>3890</v>
      </c>
      <c r="K108" s="275">
        <v>2020</v>
      </c>
      <c r="L108" s="281">
        <v>5935</v>
      </c>
      <c r="M108" s="416">
        <v>195</v>
      </c>
      <c r="N108" s="275">
        <v>1985</v>
      </c>
      <c r="O108" s="275">
        <v>1355</v>
      </c>
      <c r="P108" s="275">
        <v>1195</v>
      </c>
      <c r="Q108" s="275">
        <v>1205</v>
      </c>
      <c r="R108" s="275">
        <v>5935</v>
      </c>
      <c r="S108" s="360"/>
      <c r="T108" s="360"/>
      <c r="V108" s="291"/>
      <c r="W108" s="291"/>
      <c r="X108" s="291"/>
      <c r="Y108" s="291"/>
      <c r="Z108" s="291"/>
      <c r="AA108" s="291"/>
      <c r="AB108" s="291"/>
      <c r="AC108" s="291"/>
      <c r="AD108" s="291"/>
      <c r="AE108" s="291"/>
      <c r="AF108" s="291"/>
      <c r="AG108" s="291"/>
      <c r="AH108" s="291"/>
      <c r="AI108" s="291"/>
      <c r="AJ108" s="291"/>
      <c r="AK108" s="291"/>
    </row>
    <row r="109" spans="2:37">
      <c r="B109" s="229" t="s">
        <v>211</v>
      </c>
      <c r="C109" s="415">
        <v>575</v>
      </c>
      <c r="D109" s="284">
        <v>185</v>
      </c>
      <c r="E109" s="284">
        <v>30</v>
      </c>
      <c r="F109" s="284">
        <v>35</v>
      </c>
      <c r="G109" s="284">
        <v>20</v>
      </c>
      <c r="H109" s="284">
        <v>15</v>
      </c>
      <c r="I109" s="284">
        <v>890</v>
      </c>
      <c r="J109" s="416">
        <v>545</v>
      </c>
      <c r="K109" s="275">
        <v>340</v>
      </c>
      <c r="L109" s="281">
        <v>890</v>
      </c>
      <c r="M109" s="416">
        <v>5</v>
      </c>
      <c r="N109" s="275">
        <v>150</v>
      </c>
      <c r="O109" s="275">
        <v>225</v>
      </c>
      <c r="P109" s="275">
        <v>265</v>
      </c>
      <c r="Q109" s="275">
        <v>240</v>
      </c>
      <c r="R109" s="275">
        <v>890</v>
      </c>
      <c r="S109" s="360"/>
      <c r="T109" s="360"/>
      <c r="V109" s="291"/>
      <c r="W109" s="291"/>
      <c r="X109" s="291"/>
      <c r="Y109" s="291"/>
      <c r="Z109" s="291"/>
      <c r="AA109" s="291"/>
      <c r="AB109" s="291"/>
      <c r="AC109" s="291"/>
      <c r="AD109" s="291"/>
      <c r="AE109" s="291"/>
      <c r="AF109" s="291"/>
      <c r="AG109" s="291"/>
      <c r="AH109" s="291"/>
      <c r="AI109" s="291"/>
      <c r="AJ109" s="291"/>
      <c r="AK109" s="291"/>
    </row>
    <row r="110" spans="2:37">
      <c r="B110" s="229" t="s">
        <v>212</v>
      </c>
      <c r="C110" s="415">
        <v>5390</v>
      </c>
      <c r="D110" s="284">
        <v>1065</v>
      </c>
      <c r="E110" s="284">
        <v>585</v>
      </c>
      <c r="F110" s="284">
        <v>1700</v>
      </c>
      <c r="G110" s="284">
        <v>150</v>
      </c>
      <c r="H110" s="284">
        <v>170</v>
      </c>
      <c r="I110" s="284">
        <v>9175</v>
      </c>
      <c r="J110" s="416">
        <v>3745</v>
      </c>
      <c r="K110" s="275">
        <v>5395</v>
      </c>
      <c r="L110" s="281">
        <v>9175</v>
      </c>
      <c r="M110" s="416">
        <v>515</v>
      </c>
      <c r="N110" s="275">
        <v>3780</v>
      </c>
      <c r="O110" s="275">
        <v>2000</v>
      </c>
      <c r="P110" s="275">
        <v>1480</v>
      </c>
      <c r="Q110" s="275">
        <v>1400</v>
      </c>
      <c r="R110" s="275">
        <v>9175</v>
      </c>
      <c r="S110" s="360"/>
      <c r="T110" s="360"/>
      <c r="V110" s="291"/>
      <c r="W110" s="291"/>
      <c r="X110" s="291"/>
      <c r="Y110" s="291"/>
      <c r="Z110" s="291"/>
      <c r="AA110" s="291"/>
      <c r="AB110" s="291"/>
      <c r="AC110" s="291"/>
      <c r="AD110" s="291"/>
      <c r="AE110" s="291"/>
      <c r="AF110" s="291"/>
      <c r="AG110" s="291"/>
      <c r="AH110" s="291"/>
      <c r="AI110" s="291"/>
      <c r="AJ110" s="291"/>
      <c r="AK110" s="291"/>
    </row>
    <row r="111" spans="2:37">
      <c r="B111" s="229" t="s">
        <v>213</v>
      </c>
      <c r="C111" s="415">
        <v>3150</v>
      </c>
      <c r="D111" s="284">
        <v>470</v>
      </c>
      <c r="E111" s="284">
        <v>150</v>
      </c>
      <c r="F111" s="284">
        <v>155</v>
      </c>
      <c r="G111" s="284">
        <v>90</v>
      </c>
      <c r="H111" s="284">
        <v>75</v>
      </c>
      <c r="I111" s="284">
        <v>3825</v>
      </c>
      <c r="J111" s="416">
        <v>1855</v>
      </c>
      <c r="K111" s="275">
        <v>1965</v>
      </c>
      <c r="L111" s="281">
        <v>3825</v>
      </c>
      <c r="M111" s="416">
        <v>820</v>
      </c>
      <c r="N111" s="275">
        <v>1855</v>
      </c>
      <c r="O111" s="275">
        <v>550</v>
      </c>
      <c r="P111" s="275">
        <v>345</v>
      </c>
      <c r="Q111" s="275">
        <v>260</v>
      </c>
      <c r="R111" s="275">
        <v>3825</v>
      </c>
      <c r="S111" s="360"/>
      <c r="T111" s="360"/>
      <c r="V111" s="291"/>
      <c r="W111" s="291"/>
      <c r="X111" s="291"/>
      <c r="Y111" s="291"/>
      <c r="Z111" s="291"/>
      <c r="AA111" s="291"/>
      <c r="AB111" s="291"/>
      <c r="AC111" s="291"/>
      <c r="AD111" s="291"/>
      <c r="AE111" s="291"/>
      <c r="AF111" s="291"/>
      <c r="AG111" s="291"/>
      <c r="AH111" s="291"/>
      <c r="AI111" s="291"/>
      <c r="AJ111" s="291"/>
      <c r="AK111" s="291"/>
    </row>
    <row r="112" spans="2:37">
      <c r="B112" s="278" t="s">
        <v>214</v>
      </c>
      <c r="C112" s="415">
        <v>420</v>
      </c>
      <c r="D112" s="284">
        <v>145</v>
      </c>
      <c r="E112" s="284">
        <v>40</v>
      </c>
      <c r="F112" s="284">
        <v>30</v>
      </c>
      <c r="G112" s="284">
        <v>10</v>
      </c>
      <c r="H112" s="284">
        <v>15</v>
      </c>
      <c r="I112" s="284">
        <v>625</v>
      </c>
      <c r="J112" s="416">
        <v>355</v>
      </c>
      <c r="K112" s="275">
        <v>270</v>
      </c>
      <c r="L112" s="281">
        <v>625</v>
      </c>
      <c r="M112" s="416">
        <v>5</v>
      </c>
      <c r="N112" s="275">
        <v>240</v>
      </c>
      <c r="O112" s="275">
        <v>145</v>
      </c>
      <c r="P112" s="275">
        <v>115</v>
      </c>
      <c r="Q112" s="275">
        <v>120</v>
      </c>
      <c r="R112" s="275">
        <v>625</v>
      </c>
      <c r="S112" s="360"/>
      <c r="T112" s="360"/>
      <c r="V112" s="291"/>
      <c r="W112" s="291"/>
      <c r="X112" s="291"/>
      <c r="Y112" s="291"/>
      <c r="Z112" s="291"/>
      <c r="AA112" s="291"/>
      <c r="AB112" s="291"/>
      <c r="AC112" s="291"/>
      <c r="AD112" s="291"/>
      <c r="AE112" s="291"/>
      <c r="AF112" s="291"/>
      <c r="AG112" s="291"/>
      <c r="AH112" s="291"/>
      <c r="AI112" s="291"/>
      <c r="AJ112" s="291"/>
      <c r="AK112" s="291"/>
    </row>
    <row r="113" spans="2:37">
      <c r="B113" s="229" t="s">
        <v>215</v>
      </c>
      <c r="C113" s="415">
        <v>905</v>
      </c>
      <c r="D113" s="284">
        <v>170</v>
      </c>
      <c r="E113" s="284">
        <v>50</v>
      </c>
      <c r="F113" s="284">
        <v>165</v>
      </c>
      <c r="G113" s="284">
        <v>40</v>
      </c>
      <c r="H113" s="284">
        <v>35</v>
      </c>
      <c r="I113" s="284">
        <v>1320</v>
      </c>
      <c r="J113" s="416">
        <v>320</v>
      </c>
      <c r="K113" s="275">
        <v>995</v>
      </c>
      <c r="L113" s="281">
        <v>1320</v>
      </c>
      <c r="M113" s="416">
        <v>60</v>
      </c>
      <c r="N113" s="275">
        <v>775</v>
      </c>
      <c r="O113" s="275">
        <v>275</v>
      </c>
      <c r="P113" s="275">
        <v>115</v>
      </c>
      <c r="Q113" s="275">
        <v>90</v>
      </c>
      <c r="R113" s="275">
        <v>1320</v>
      </c>
      <c r="S113" s="360"/>
      <c r="T113" s="360"/>
      <c r="V113" s="291"/>
      <c r="W113" s="291"/>
      <c r="X113" s="291"/>
      <c r="Y113" s="291"/>
      <c r="Z113" s="291"/>
      <c r="AA113" s="291"/>
      <c r="AB113" s="291"/>
      <c r="AC113" s="291"/>
      <c r="AD113" s="291"/>
      <c r="AE113" s="291"/>
      <c r="AF113" s="291"/>
      <c r="AG113" s="291"/>
      <c r="AH113" s="291"/>
      <c r="AI113" s="291"/>
      <c r="AJ113" s="291"/>
      <c r="AK113" s="291"/>
    </row>
    <row r="114" spans="2:37">
      <c r="B114" s="229" t="s">
        <v>361</v>
      </c>
      <c r="C114" s="415">
        <v>205</v>
      </c>
      <c r="D114" s="284">
        <v>10</v>
      </c>
      <c r="E114" s="284">
        <v>5</v>
      </c>
      <c r="F114" s="284">
        <v>20</v>
      </c>
      <c r="G114" s="284">
        <v>10</v>
      </c>
      <c r="H114" s="284">
        <v>5</v>
      </c>
      <c r="I114" s="284">
        <v>250</v>
      </c>
      <c r="J114" s="416">
        <v>40</v>
      </c>
      <c r="K114" s="275">
        <v>210</v>
      </c>
      <c r="L114" s="281">
        <v>250</v>
      </c>
      <c r="M114" s="416">
        <v>5</v>
      </c>
      <c r="N114" s="275">
        <v>85</v>
      </c>
      <c r="O114" s="275">
        <v>60</v>
      </c>
      <c r="P114" s="275">
        <v>45</v>
      </c>
      <c r="Q114" s="275">
        <v>55</v>
      </c>
      <c r="R114" s="275">
        <v>250</v>
      </c>
      <c r="S114" s="360"/>
      <c r="T114" s="360"/>
      <c r="V114" s="291"/>
      <c r="W114" s="291"/>
      <c r="X114" s="291"/>
      <c r="Y114" s="291"/>
      <c r="Z114" s="291"/>
      <c r="AA114" s="291"/>
      <c r="AB114" s="291"/>
      <c r="AC114" s="291"/>
      <c r="AD114" s="291"/>
      <c r="AE114" s="291"/>
      <c r="AF114" s="291"/>
      <c r="AG114" s="291"/>
      <c r="AH114" s="291"/>
      <c r="AI114" s="291"/>
      <c r="AJ114" s="291"/>
      <c r="AK114" s="291"/>
    </row>
    <row r="115" spans="2:37">
      <c r="B115" s="229" t="s">
        <v>216</v>
      </c>
      <c r="C115" s="415">
        <v>5</v>
      </c>
      <c r="D115" s="284">
        <v>0</v>
      </c>
      <c r="E115" s="284">
        <v>0</v>
      </c>
      <c r="F115" s="284">
        <v>0</v>
      </c>
      <c r="G115" s="284">
        <v>0</v>
      </c>
      <c r="H115" s="284">
        <v>0</v>
      </c>
      <c r="I115" s="284">
        <v>10</v>
      </c>
      <c r="J115" s="416">
        <v>0</v>
      </c>
      <c r="K115" s="275">
        <v>10</v>
      </c>
      <c r="L115" s="281">
        <v>10</v>
      </c>
      <c r="M115" s="416">
        <v>0</v>
      </c>
      <c r="N115" s="275">
        <v>5</v>
      </c>
      <c r="O115" s="275">
        <v>0</v>
      </c>
      <c r="P115" s="275">
        <v>0</v>
      </c>
      <c r="Q115" s="275">
        <v>0</v>
      </c>
      <c r="R115" s="275">
        <v>10</v>
      </c>
      <c r="S115" s="360"/>
      <c r="T115" s="360"/>
      <c r="V115" s="291"/>
      <c r="W115" s="291"/>
      <c r="X115" s="291"/>
      <c r="Y115" s="291"/>
      <c r="Z115" s="291"/>
      <c r="AA115" s="291"/>
      <c r="AB115" s="291"/>
      <c r="AC115" s="291"/>
      <c r="AD115" s="291"/>
      <c r="AE115" s="291"/>
      <c r="AF115" s="291"/>
      <c r="AG115" s="291"/>
      <c r="AH115" s="291"/>
      <c r="AI115" s="291"/>
      <c r="AJ115" s="291"/>
      <c r="AK115" s="291"/>
    </row>
    <row r="116" spans="2:37" s="291" customFormat="1">
      <c r="B116" s="513" t="s">
        <v>0</v>
      </c>
      <c r="C116" s="514">
        <v>47575</v>
      </c>
      <c r="D116" s="514">
        <v>16355</v>
      </c>
      <c r="E116" s="513">
        <v>8480</v>
      </c>
      <c r="F116" s="513">
        <v>12770</v>
      </c>
      <c r="G116" s="513">
        <v>1725</v>
      </c>
      <c r="H116" s="513">
        <v>1805</v>
      </c>
      <c r="I116" s="515">
        <v>87970</v>
      </c>
      <c r="J116" s="513">
        <v>45770</v>
      </c>
      <c r="K116" s="513">
        <v>41850</v>
      </c>
      <c r="L116" s="515">
        <v>87970</v>
      </c>
      <c r="M116" s="516">
        <v>6925</v>
      </c>
      <c r="N116" s="516">
        <v>30560</v>
      </c>
      <c r="O116" s="516">
        <v>19530</v>
      </c>
      <c r="P116" s="516">
        <v>15360</v>
      </c>
      <c r="Q116" s="516">
        <v>15595</v>
      </c>
      <c r="R116" s="513">
        <v>87970</v>
      </c>
      <c r="S116" s="360"/>
      <c r="T116" s="360"/>
      <c r="U116" s="276"/>
    </row>
    <row r="117" spans="2:37" ht="6.75" customHeight="1">
      <c r="C117" s="284"/>
      <c r="D117" s="284"/>
      <c r="E117" s="284"/>
      <c r="F117" s="284"/>
      <c r="G117" s="284"/>
      <c r="H117" s="284"/>
      <c r="I117" s="284"/>
      <c r="J117" s="275"/>
      <c r="K117" s="275"/>
      <c r="L117" s="275"/>
      <c r="M117" s="275"/>
      <c r="N117" s="275"/>
      <c r="O117" s="275"/>
      <c r="P117" s="275"/>
      <c r="Q117" s="275"/>
      <c r="R117" s="271"/>
      <c r="V117" s="291"/>
      <c r="W117" s="291"/>
      <c r="X117" s="291"/>
      <c r="Y117" s="291"/>
      <c r="Z117" s="291"/>
      <c r="AA117" s="291"/>
      <c r="AB117" s="291"/>
      <c r="AC117" s="291"/>
      <c r="AD117" s="291"/>
      <c r="AE117" s="291"/>
      <c r="AF117" s="291"/>
      <c r="AG117" s="291"/>
      <c r="AH117" s="291"/>
      <c r="AI117" s="291"/>
      <c r="AJ117" s="291"/>
      <c r="AK117" s="291"/>
    </row>
    <row r="118" spans="2:37">
      <c r="B118" s="225" t="s">
        <v>614</v>
      </c>
      <c r="C118" s="271"/>
      <c r="D118" s="271"/>
      <c r="E118" s="271"/>
      <c r="F118" s="271"/>
      <c r="G118" s="271"/>
      <c r="J118" s="271"/>
      <c r="K118" s="271"/>
      <c r="L118" s="271"/>
      <c r="M118" s="271"/>
      <c r="N118" s="277"/>
      <c r="O118" s="277"/>
      <c r="P118" s="277"/>
      <c r="Q118" s="277"/>
      <c r="R118" s="271"/>
      <c r="U118" s="360"/>
      <c r="V118" s="272"/>
      <c r="W118" s="272"/>
      <c r="X118" s="272"/>
      <c r="Y118" s="272"/>
      <c r="Z118" s="272"/>
      <c r="AA118" s="272"/>
      <c r="AB118" s="272"/>
      <c r="AC118" s="272"/>
      <c r="AD118" s="272"/>
      <c r="AE118" s="272"/>
      <c r="AF118" s="272"/>
      <c r="AG118" s="291"/>
      <c r="AH118" s="291"/>
      <c r="AI118" s="291"/>
      <c r="AJ118" s="291"/>
      <c r="AK118" s="291"/>
    </row>
    <row r="119" spans="2:37">
      <c r="B119" s="501" t="s">
        <v>382</v>
      </c>
      <c r="C119" s="282">
        <v>60</v>
      </c>
      <c r="D119" s="282">
        <v>10</v>
      </c>
      <c r="E119" s="282">
        <v>5</v>
      </c>
      <c r="F119" s="282">
        <v>0</v>
      </c>
      <c r="G119" s="282">
        <v>0</v>
      </c>
      <c r="H119" s="282">
        <v>0</v>
      </c>
      <c r="I119" s="282">
        <v>75</v>
      </c>
      <c r="J119" s="413">
        <v>35</v>
      </c>
      <c r="K119" s="282">
        <v>40</v>
      </c>
      <c r="L119" s="414">
        <v>75</v>
      </c>
      <c r="M119" s="413">
        <v>0</v>
      </c>
      <c r="N119" s="282">
        <v>35</v>
      </c>
      <c r="O119" s="282">
        <v>20</v>
      </c>
      <c r="P119" s="282">
        <v>10</v>
      </c>
      <c r="Q119" s="282">
        <v>5</v>
      </c>
      <c r="R119" s="282">
        <v>75</v>
      </c>
      <c r="T119" s="359"/>
      <c r="U119" s="360"/>
      <c r="V119" s="272"/>
      <c r="W119" s="272"/>
      <c r="X119" s="272"/>
      <c r="Y119" s="272"/>
      <c r="Z119" s="272"/>
      <c r="AA119" s="272"/>
      <c r="AB119" s="272"/>
      <c r="AC119" s="272"/>
      <c r="AD119" s="272"/>
      <c r="AE119" s="272"/>
      <c r="AF119" s="272"/>
      <c r="AG119" s="291"/>
      <c r="AH119" s="291"/>
      <c r="AI119" s="291"/>
      <c r="AJ119" s="291"/>
      <c r="AK119" s="291"/>
    </row>
    <row r="120" spans="2:37">
      <c r="B120" s="291" t="s">
        <v>383</v>
      </c>
      <c r="C120" s="275">
        <v>0</v>
      </c>
      <c r="D120" s="275">
        <v>0</v>
      </c>
      <c r="E120" s="275">
        <v>0</v>
      </c>
      <c r="F120" s="275">
        <v>0</v>
      </c>
      <c r="G120" s="275">
        <v>0</v>
      </c>
      <c r="H120" s="275">
        <v>0</v>
      </c>
      <c r="I120" s="275">
        <v>0</v>
      </c>
      <c r="J120" s="416">
        <v>0</v>
      </c>
      <c r="K120" s="275">
        <v>0</v>
      </c>
      <c r="L120" s="275">
        <v>0</v>
      </c>
      <c r="M120" s="416">
        <v>0</v>
      </c>
      <c r="N120" s="275">
        <v>0</v>
      </c>
      <c r="O120" s="275">
        <v>0</v>
      </c>
      <c r="P120" s="275">
        <v>0</v>
      </c>
      <c r="Q120" s="275">
        <v>0</v>
      </c>
      <c r="R120" s="275">
        <v>0</v>
      </c>
      <c r="T120" s="360"/>
      <c r="U120" s="360"/>
      <c r="V120" s="272"/>
      <c r="W120" s="272"/>
      <c r="X120" s="272"/>
      <c r="Y120" s="272"/>
      <c r="Z120" s="272"/>
      <c r="AA120" s="272"/>
      <c r="AB120" s="272"/>
      <c r="AC120" s="272"/>
      <c r="AD120" s="272"/>
      <c r="AE120" s="272"/>
      <c r="AF120" s="272"/>
      <c r="AG120" s="291"/>
      <c r="AH120" s="291"/>
      <c r="AI120" s="291"/>
      <c r="AJ120" s="291"/>
      <c r="AK120" s="291"/>
    </row>
    <row r="121" spans="2:37">
      <c r="B121" s="291" t="s">
        <v>384</v>
      </c>
      <c r="C121" s="275">
        <v>430</v>
      </c>
      <c r="D121" s="275">
        <v>65</v>
      </c>
      <c r="E121" s="275">
        <v>15</v>
      </c>
      <c r="F121" s="275">
        <v>135</v>
      </c>
      <c r="G121" s="275">
        <v>35</v>
      </c>
      <c r="H121" s="275">
        <v>20</v>
      </c>
      <c r="I121" s="275">
        <v>720</v>
      </c>
      <c r="J121" s="416">
        <v>520</v>
      </c>
      <c r="K121" s="275">
        <v>200</v>
      </c>
      <c r="L121" s="281">
        <v>720</v>
      </c>
      <c r="M121" s="416">
        <v>10</v>
      </c>
      <c r="N121" s="275">
        <v>310</v>
      </c>
      <c r="O121" s="275">
        <v>230</v>
      </c>
      <c r="P121" s="275">
        <v>130</v>
      </c>
      <c r="Q121" s="275">
        <v>45</v>
      </c>
      <c r="R121" s="275">
        <v>720</v>
      </c>
      <c r="T121" s="360"/>
      <c r="U121" s="360"/>
      <c r="V121" s="272"/>
      <c r="W121" s="272"/>
      <c r="X121" s="272"/>
      <c r="Y121" s="272"/>
      <c r="Z121" s="272"/>
      <c r="AA121" s="272"/>
      <c r="AB121" s="272"/>
      <c r="AC121" s="272"/>
      <c r="AD121" s="272"/>
      <c r="AE121" s="272"/>
      <c r="AF121" s="272"/>
      <c r="AG121" s="291"/>
      <c r="AH121" s="291"/>
      <c r="AI121" s="291"/>
      <c r="AJ121" s="291"/>
      <c r="AK121" s="291"/>
    </row>
    <row r="122" spans="2:37">
      <c r="B122" s="291" t="s">
        <v>385</v>
      </c>
      <c r="C122" s="275">
        <v>260</v>
      </c>
      <c r="D122" s="275">
        <v>125</v>
      </c>
      <c r="E122" s="275">
        <v>420</v>
      </c>
      <c r="F122" s="275">
        <v>265</v>
      </c>
      <c r="G122" s="275">
        <v>10</v>
      </c>
      <c r="H122" s="275">
        <v>20</v>
      </c>
      <c r="I122" s="275">
        <v>1125</v>
      </c>
      <c r="J122" s="416">
        <v>895</v>
      </c>
      <c r="K122" s="275">
        <v>230</v>
      </c>
      <c r="L122" s="281">
        <v>1125</v>
      </c>
      <c r="M122" s="416">
        <v>85</v>
      </c>
      <c r="N122" s="275">
        <v>485</v>
      </c>
      <c r="O122" s="275">
        <v>345</v>
      </c>
      <c r="P122" s="275">
        <v>160</v>
      </c>
      <c r="Q122" s="275">
        <v>50</v>
      </c>
      <c r="R122" s="275">
        <v>1125</v>
      </c>
      <c r="T122" s="360"/>
      <c r="U122" s="360"/>
      <c r="V122" s="272"/>
      <c r="W122" s="272"/>
      <c r="X122" s="272"/>
      <c r="Y122" s="272"/>
      <c r="Z122" s="272"/>
      <c r="AA122" s="272"/>
      <c r="AB122" s="272"/>
      <c r="AC122" s="272"/>
      <c r="AD122" s="272"/>
      <c r="AE122" s="272"/>
      <c r="AF122" s="272"/>
      <c r="AG122" s="291"/>
      <c r="AH122" s="291"/>
      <c r="AI122" s="291"/>
      <c r="AJ122" s="291"/>
      <c r="AK122" s="291"/>
    </row>
    <row r="123" spans="2:37">
      <c r="B123" s="291" t="s">
        <v>386</v>
      </c>
      <c r="C123" s="275">
        <v>210</v>
      </c>
      <c r="D123" s="275">
        <v>20</v>
      </c>
      <c r="E123" s="275">
        <v>10</v>
      </c>
      <c r="F123" s="275">
        <v>5</v>
      </c>
      <c r="G123" s="275" t="s">
        <v>544</v>
      </c>
      <c r="H123" s="275">
        <v>15</v>
      </c>
      <c r="I123" s="275">
        <v>245</v>
      </c>
      <c r="J123" s="416">
        <v>225</v>
      </c>
      <c r="K123" s="275">
        <v>20</v>
      </c>
      <c r="L123" s="281">
        <v>245</v>
      </c>
      <c r="M123" s="416">
        <v>10</v>
      </c>
      <c r="N123" s="275">
        <v>150</v>
      </c>
      <c r="O123" s="275">
        <v>45</v>
      </c>
      <c r="P123" s="275">
        <v>30</v>
      </c>
      <c r="Q123" s="275">
        <v>10</v>
      </c>
      <c r="R123" s="275">
        <v>245</v>
      </c>
      <c r="T123" s="360"/>
      <c r="U123" s="360"/>
      <c r="V123" s="272"/>
      <c r="W123" s="272"/>
      <c r="X123" s="272"/>
      <c r="Y123" s="272"/>
      <c r="Z123" s="272"/>
      <c r="AA123" s="272"/>
      <c r="AB123" s="272"/>
      <c r="AC123" s="272"/>
      <c r="AD123" s="272"/>
      <c r="AE123" s="272"/>
      <c r="AF123" s="272"/>
      <c r="AG123" s="291"/>
      <c r="AH123" s="291"/>
      <c r="AI123" s="291"/>
      <c r="AJ123" s="291"/>
      <c r="AK123" s="291"/>
    </row>
    <row r="124" spans="2:37">
      <c r="B124" s="291" t="s">
        <v>387</v>
      </c>
      <c r="C124" s="275">
        <v>545</v>
      </c>
      <c r="D124" s="275">
        <v>95</v>
      </c>
      <c r="E124" s="275">
        <v>145</v>
      </c>
      <c r="F124" s="275">
        <v>220</v>
      </c>
      <c r="G124" s="275">
        <v>30</v>
      </c>
      <c r="H124" s="275">
        <v>25</v>
      </c>
      <c r="I124" s="275">
        <v>1045</v>
      </c>
      <c r="J124" s="416">
        <v>390</v>
      </c>
      <c r="K124" s="275">
        <v>650</v>
      </c>
      <c r="L124" s="281">
        <v>1045</v>
      </c>
      <c r="M124" s="416">
        <v>35</v>
      </c>
      <c r="N124" s="275">
        <v>505</v>
      </c>
      <c r="O124" s="275">
        <v>225</v>
      </c>
      <c r="P124" s="275">
        <v>165</v>
      </c>
      <c r="Q124" s="275">
        <v>115</v>
      </c>
      <c r="R124" s="275">
        <v>1045</v>
      </c>
      <c r="T124" s="360"/>
      <c r="U124" s="360"/>
      <c r="V124" s="272"/>
      <c r="W124" s="272"/>
      <c r="X124" s="272"/>
      <c r="Y124" s="272"/>
      <c r="Z124" s="272"/>
      <c r="AA124" s="272"/>
      <c r="AB124" s="272"/>
      <c r="AC124" s="272"/>
      <c r="AD124" s="272"/>
      <c r="AE124" s="272"/>
      <c r="AF124" s="272"/>
      <c r="AG124" s="291"/>
      <c r="AH124" s="291"/>
      <c r="AI124" s="291"/>
      <c r="AJ124" s="291"/>
      <c r="AK124" s="291"/>
    </row>
    <row r="125" spans="2:37" s="231" customFormat="1">
      <c r="B125" s="271" t="s">
        <v>388</v>
      </c>
      <c r="C125" s="275">
        <v>1470</v>
      </c>
      <c r="D125" s="275">
        <v>260</v>
      </c>
      <c r="E125" s="275">
        <v>55</v>
      </c>
      <c r="F125" s="275">
        <v>985</v>
      </c>
      <c r="G125" s="275">
        <v>115</v>
      </c>
      <c r="H125" s="275">
        <v>130</v>
      </c>
      <c r="I125" s="275">
        <v>3115</v>
      </c>
      <c r="J125" s="416">
        <v>2385</v>
      </c>
      <c r="K125" s="275">
        <v>725</v>
      </c>
      <c r="L125" s="281">
        <v>3115</v>
      </c>
      <c r="M125" s="416">
        <v>290</v>
      </c>
      <c r="N125" s="275">
        <v>1620</v>
      </c>
      <c r="O125" s="275">
        <v>860</v>
      </c>
      <c r="P125" s="275">
        <v>290</v>
      </c>
      <c r="Q125" s="275">
        <v>55</v>
      </c>
      <c r="R125" s="275">
        <v>3115</v>
      </c>
      <c r="S125" s="276"/>
      <c r="T125" s="360"/>
      <c r="U125" s="360"/>
      <c r="V125" s="272"/>
      <c r="W125" s="272"/>
      <c r="X125" s="272"/>
      <c r="Y125" s="272"/>
      <c r="Z125" s="272"/>
      <c r="AA125" s="272"/>
      <c r="AB125" s="272"/>
      <c r="AC125" s="272"/>
      <c r="AD125" s="272"/>
      <c r="AE125" s="272"/>
      <c r="AF125" s="272"/>
      <c r="AG125" s="291"/>
      <c r="AH125" s="291"/>
      <c r="AI125" s="291"/>
      <c r="AJ125" s="291"/>
      <c r="AK125" s="291"/>
    </row>
    <row r="126" spans="2:37" s="231" customFormat="1">
      <c r="B126" s="271" t="s">
        <v>389</v>
      </c>
      <c r="C126" s="275">
        <v>40</v>
      </c>
      <c r="D126" s="275">
        <v>5</v>
      </c>
      <c r="E126" s="275">
        <v>0</v>
      </c>
      <c r="F126" s="275">
        <v>5</v>
      </c>
      <c r="G126" s="275">
        <v>5</v>
      </c>
      <c r="H126" s="275">
        <v>5</v>
      </c>
      <c r="I126" s="275">
        <v>60</v>
      </c>
      <c r="J126" s="416">
        <v>50</v>
      </c>
      <c r="K126" s="275">
        <v>10</v>
      </c>
      <c r="L126" s="281">
        <v>60</v>
      </c>
      <c r="M126" s="416">
        <v>0</v>
      </c>
      <c r="N126" s="275">
        <v>30</v>
      </c>
      <c r="O126" s="275">
        <v>15</v>
      </c>
      <c r="P126" s="275">
        <v>5</v>
      </c>
      <c r="Q126" s="275">
        <v>5</v>
      </c>
      <c r="R126" s="275">
        <v>60</v>
      </c>
      <c r="S126" s="276"/>
      <c r="T126" s="360"/>
      <c r="U126" s="360"/>
      <c r="V126" s="272"/>
      <c r="W126" s="272"/>
      <c r="X126" s="272"/>
      <c r="Y126" s="272"/>
      <c r="Z126" s="272"/>
      <c r="AA126" s="272"/>
      <c r="AB126" s="272"/>
      <c r="AC126" s="272"/>
      <c r="AD126" s="272"/>
      <c r="AE126" s="272"/>
      <c r="AF126" s="272"/>
      <c r="AG126" s="291"/>
      <c r="AH126" s="291"/>
      <c r="AI126" s="291"/>
      <c r="AJ126" s="291"/>
      <c r="AK126" s="291"/>
    </row>
    <row r="127" spans="2:37">
      <c r="B127" s="291" t="s">
        <v>542</v>
      </c>
      <c r="C127" s="275">
        <v>10</v>
      </c>
      <c r="D127" s="275">
        <v>0</v>
      </c>
      <c r="E127" s="275">
        <v>0</v>
      </c>
      <c r="F127" s="275">
        <v>0</v>
      </c>
      <c r="G127" s="275">
        <v>0</v>
      </c>
      <c r="H127" s="275">
        <v>0</v>
      </c>
      <c r="I127" s="275">
        <v>10</v>
      </c>
      <c r="J127" s="416">
        <v>10</v>
      </c>
      <c r="K127" s="275">
        <v>0</v>
      </c>
      <c r="L127" s="281">
        <v>10</v>
      </c>
      <c r="M127" s="416">
        <v>0</v>
      </c>
      <c r="N127" s="275">
        <v>5</v>
      </c>
      <c r="O127" s="275">
        <v>5</v>
      </c>
      <c r="P127" s="275">
        <v>5</v>
      </c>
      <c r="Q127" s="275">
        <v>0</v>
      </c>
      <c r="R127" s="275">
        <v>10</v>
      </c>
      <c r="T127" s="360"/>
      <c r="U127" s="360"/>
      <c r="V127" s="272"/>
      <c r="W127" s="272"/>
      <c r="X127" s="272"/>
      <c r="Y127" s="272"/>
      <c r="Z127" s="272"/>
      <c r="AA127" s="272"/>
      <c r="AB127" s="272"/>
      <c r="AC127" s="272"/>
      <c r="AD127" s="272"/>
      <c r="AE127" s="272"/>
      <c r="AF127" s="272"/>
      <c r="AG127" s="291"/>
      <c r="AH127" s="291"/>
      <c r="AI127" s="291"/>
      <c r="AJ127" s="291"/>
      <c r="AK127" s="291"/>
    </row>
    <row r="128" spans="2:37">
      <c r="B128" s="291" t="s">
        <v>390</v>
      </c>
      <c r="C128" s="275">
        <v>0</v>
      </c>
      <c r="D128" s="275">
        <v>0</v>
      </c>
      <c r="E128" s="275">
        <v>0</v>
      </c>
      <c r="F128" s="275">
        <v>0</v>
      </c>
      <c r="G128" s="275">
        <v>0</v>
      </c>
      <c r="H128" s="275">
        <v>0</v>
      </c>
      <c r="I128" s="275">
        <v>0</v>
      </c>
      <c r="J128" s="416">
        <v>0</v>
      </c>
      <c r="K128" s="275">
        <v>0</v>
      </c>
      <c r="L128" s="281">
        <v>0</v>
      </c>
      <c r="M128" s="416">
        <v>0</v>
      </c>
      <c r="N128" s="275">
        <v>0</v>
      </c>
      <c r="O128" s="275">
        <v>0</v>
      </c>
      <c r="P128" s="275">
        <v>0</v>
      </c>
      <c r="Q128" s="275">
        <v>0</v>
      </c>
      <c r="R128" s="275">
        <v>0</v>
      </c>
      <c r="T128" s="360"/>
      <c r="U128" s="360"/>
      <c r="V128" s="272"/>
      <c r="W128" s="272"/>
      <c r="X128" s="272"/>
      <c r="Y128" s="272"/>
      <c r="Z128" s="272"/>
      <c r="AA128" s="272"/>
      <c r="AB128" s="272"/>
      <c r="AC128" s="272"/>
      <c r="AD128" s="272"/>
      <c r="AE128" s="272"/>
      <c r="AF128" s="272"/>
      <c r="AG128" s="291"/>
      <c r="AH128" s="291"/>
      <c r="AI128" s="291"/>
      <c r="AJ128" s="291"/>
      <c r="AK128" s="291"/>
    </row>
    <row r="129" spans="2:37" s="291" customFormat="1">
      <c r="B129" s="291" t="s">
        <v>391</v>
      </c>
      <c r="C129" s="275">
        <v>155</v>
      </c>
      <c r="D129" s="275">
        <v>50</v>
      </c>
      <c r="E129" s="275">
        <v>30</v>
      </c>
      <c r="F129" s="275">
        <v>20</v>
      </c>
      <c r="G129" s="275">
        <v>0</v>
      </c>
      <c r="H129" s="275">
        <v>0</v>
      </c>
      <c r="I129" s="275">
        <v>245</v>
      </c>
      <c r="J129" s="416">
        <v>225</v>
      </c>
      <c r="K129" s="275">
        <v>15</v>
      </c>
      <c r="L129" s="281">
        <v>245</v>
      </c>
      <c r="M129" s="416">
        <v>0</v>
      </c>
      <c r="N129" s="275">
        <v>40</v>
      </c>
      <c r="O129" s="275">
        <v>55</v>
      </c>
      <c r="P129" s="275">
        <v>75</v>
      </c>
      <c r="Q129" s="275">
        <v>75</v>
      </c>
      <c r="R129" s="275">
        <v>245</v>
      </c>
      <c r="S129" s="276"/>
      <c r="T129" s="360"/>
      <c r="U129" s="360"/>
      <c r="V129" s="272"/>
      <c r="W129" s="272"/>
      <c r="X129" s="272"/>
      <c r="Y129" s="272"/>
      <c r="Z129" s="272"/>
      <c r="AA129" s="272"/>
      <c r="AB129" s="272"/>
      <c r="AC129" s="272"/>
      <c r="AD129" s="272"/>
      <c r="AE129" s="272"/>
      <c r="AF129" s="272"/>
    </row>
    <row r="130" spans="2:37">
      <c r="B130" s="291" t="s">
        <v>392</v>
      </c>
      <c r="C130" s="275">
        <v>10</v>
      </c>
      <c r="D130" s="275">
        <v>5</v>
      </c>
      <c r="E130" s="275">
        <v>5</v>
      </c>
      <c r="F130" s="275">
        <v>15</v>
      </c>
      <c r="G130" s="275">
        <v>0</v>
      </c>
      <c r="H130" s="275">
        <v>0</v>
      </c>
      <c r="I130" s="275">
        <v>35</v>
      </c>
      <c r="J130" s="416">
        <v>25</v>
      </c>
      <c r="K130" s="275">
        <v>10</v>
      </c>
      <c r="L130" s="281">
        <v>35</v>
      </c>
      <c r="M130" s="416">
        <v>0</v>
      </c>
      <c r="N130" s="275">
        <v>15</v>
      </c>
      <c r="O130" s="275">
        <v>10</v>
      </c>
      <c r="P130" s="275">
        <v>5</v>
      </c>
      <c r="Q130" s="275">
        <v>0</v>
      </c>
      <c r="R130" s="275">
        <v>35</v>
      </c>
      <c r="T130" s="360"/>
      <c r="U130" s="360"/>
      <c r="V130" s="272"/>
      <c r="W130" s="272"/>
      <c r="X130" s="272"/>
      <c r="Y130" s="272"/>
      <c r="Z130" s="272"/>
      <c r="AA130" s="272"/>
      <c r="AB130" s="272"/>
      <c r="AC130" s="272"/>
      <c r="AD130" s="272"/>
      <c r="AE130" s="272"/>
      <c r="AF130" s="272"/>
      <c r="AG130" s="291"/>
      <c r="AH130" s="291"/>
      <c r="AI130" s="291"/>
      <c r="AJ130" s="291"/>
      <c r="AK130" s="291"/>
    </row>
    <row r="131" spans="2:37">
      <c r="B131" s="291" t="s">
        <v>393</v>
      </c>
      <c r="C131" s="275">
        <v>70</v>
      </c>
      <c r="D131" s="275">
        <v>5</v>
      </c>
      <c r="E131" s="275">
        <v>5</v>
      </c>
      <c r="F131" s="275">
        <v>40</v>
      </c>
      <c r="G131" s="275">
        <v>0</v>
      </c>
      <c r="H131" s="275" t="s">
        <v>544</v>
      </c>
      <c r="I131" s="275">
        <v>165</v>
      </c>
      <c r="J131" s="416">
        <v>35</v>
      </c>
      <c r="K131" s="275">
        <v>130</v>
      </c>
      <c r="L131" s="281">
        <v>165</v>
      </c>
      <c r="M131" s="416">
        <v>0</v>
      </c>
      <c r="N131" s="275">
        <v>30</v>
      </c>
      <c r="O131" s="275">
        <v>60</v>
      </c>
      <c r="P131" s="275">
        <v>50</v>
      </c>
      <c r="Q131" s="275">
        <v>25</v>
      </c>
      <c r="R131" s="275">
        <v>165</v>
      </c>
      <c r="T131" s="360"/>
      <c r="U131" s="360"/>
      <c r="V131" s="272"/>
      <c r="W131" s="272"/>
      <c r="X131" s="272"/>
      <c r="Y131" s="272"/>
      <c r="Z131" s="272"/>
      <c r="AA131" s="272"/>
      <c r="AB131" s="272"/>
      <c r="AC131" s="272"/>
      <c r="AD131" s="272"/>
      <c r="AE131" s="272"/>
      <c r="AF131" s="272"/>
      <c r="AG131" s="291"/>
      <c r="AH131" s="291"/>
      <c r="AI131" s="291"/>
      <c r="AJ131" s="291"/>
      <c r="AK131" s="291"/>
    </row>
    <row r="132" spans="2:37">
      <c r="B132" s="291" t="s">
        <v>394</v>
      </c>
      <c r="C132" s="275">
        <v>65</v>
      </c>
      <c r="D132" s="275">
        <v>10</v>
      </c>
      <c r="E132" s="275">
        <v>15</v>
      </c>
      <c r="F132" s="275">
        <v>25</v>
      </c>
      <c r="G132" s="275">
        <v>0</v>
      </c>
      <c r="H132" s="275">
        <v>0</v>
      </c>
      <c r="I132" s="275">
        <v>115</v>
      </c>
      <c r="J132" s="416">
        <v>25</v>
      </c>
      <c r="K132" s="275">
        <v>90</v>
      </c>
      <c r="L132" s="281">
        <v>115</v>
      </c>
      <c r="M132" s="416">
        <v>0</v>
      </c>
      <c r="N132" s="275">
        <v>40</v>
      </c>
      <c r="O132" s="275">
        <v>30</v>
      </c>
      <c r="P132" s="275">
        <v>30</v>
      </c>
      <c r="Q132" s="275">
        <v>10</v>
      </c>
      <c r="R132" s="275">
        <v>115</v>
      </c>
      <c r="T132" s="360"/>
      <c r="U132" s="360"/>
      <c r="V132" s="272"/>
      <c r="W132" s="272"/>
      <c r="X132" s="272"/>
      <c r="Y132" s="272"/>
      <c r="Z132" s="272"/>
      <c r="AA132" s="272"/>
      <c r="AB132" s="272"/>
      <c r="AC132" s="272"/>
      <c r="AD132" s="272"/>
      <c r="AE132" s="272"/>
      <c r="AF132" s="272"/>
      <c r="AG132" s="291"/>
      <c r="AH132" s="291"/>
      <c r="AI132" s="291"/>
      <c r="AJ132" s="291"/>
      <c r="AK132" s="291"/>
    </row>
    <row r="133" spans="2:37">
      <c r="B133" s="291" t="s">
        <v>395</v>
      </c>
      <c r="C133" s="275">
        <v>65</v>
      </c>
      <c r="D133" s="275">
        <v>5</v>
      </c>
      <c r="E133" s="275">
        <v>5</v>
      </c>
      <c r="F133" s="275">
        <v>10</v>
      </c>
      <c r="G133" s="275">
        <v>5</v>
      </c>
      <c r="H133" s="275">
        <v>5</v>
      </c>
      <c r="I133" s="275">
        <v>90</v>
      </c>
      <c r="J133" s="416">
        <v>0</v>
      </c>
      <c r="K133" s="275">
        <v>90</v>
      </c>
      <c r="L133" s="281">
        <v>90</v>
      </c>
      <c r="M133" s="416">
        <v>5</v>
      </c>
      <c r="N133" s="275">
        <v>45</v>
      </c>
      <c r="O133" s="275">
        <v>20</v>
      </c>
      <c r="P133" s="275">
        <v>10</v>
      </c>
      <c r="Q133" s="275">
        <v>15</v>
      </c>
      <c r="R133" s="275">
        <v>90</v>
      </c>
      <c r="T133" s="360"/>
      <c r="U133" s="360"/>
      <c r="V133" s="272"/>
      <c r="W133" s="272"/>
      <c r="X133" s="272"/>
      <c r="Y133" s="272"/>
      <c r="Z133" s="272"/>
      <c r="AA133" s="272"/>
      <c r="AB133" s="272"/>
      <c r="AC133" s="272"/>
      <c r="AD133" s="272"/>
      <c r="AE133" s="272"/>
      <c r="AF133" s="272"/>
      <c r="AG133" s="291"/>
      <c r="AH133" s="291"/>
      <c r="AI133" s="291"/>
      <c r="AJ133" s="291"/>
      <c r="AK133" s="291"/>
    </row>
    <row r="134" spans="2:37">
      <c r="B134" s="291" t="s">
        <v>396</v>
      </c>
      <c r="C134" s="275">
        <v>10</v>
      </c>
      <c r="D134" s="275">
        <v>20</v>
      </c>
      <c r="E134" s="275">
        <v>0</v>
      </c>
      <c r="F134" s="275">
        <v>0</v>
      </c>
      <c r="G134" s="275">
        <v>0</v>
      </c>
      <c r="H134" s="275">
        <v>0</v>
      </c>
      <c r="I134" s="275">
        <v>35</v>
      </c>
      <c r="J134" s="416">
        <v>15</v>
      </c>
      <c r="K134" s="275">
        <v>15</v>
      </c>
      <c r="L134" s="281">
        <v>35</v>
      </c>
      <c r="M134" s="416">
        <v>0</v>
      </c>
      <c r="N134" s="275">
        <v>5</v>
      </c>
      <c r="O134" s="275">
        <v>5</v>
      </c>
      <c r="P134" s="275">
        <v>15</v>
      </c>
      <c r="Q134" s="275">
        <v>10</v>
      </c>
      <c r="R134" s="275">
        <v>35</v>
      </c>
      <c r="T134" s="360"/>
      <c r="U134" s="360"/>
      <c r="V134" s="272"/>
      <c r="W134" s="272"/>
      <c r="X134" s="272"/>
      <c r="Y134" s="272"/>
      <c r="Z134" s="272"/>
      <c r="AA134" s="272"/>
      <c r="AB134" s="272"/>
      <c r="AC134" s="272"/>
      <c r="AD134" s="272"/>
      <c r="AE134" s="272"/>
      <c r="AF134" s="272"/>
      <c r="AG134" s="291"/>
      <c r="AH134" s="291"/>
      <c r="AI134" s="291"/>
      <c r="AJ134" s="291"/>
      <c r="AK134" s="291"/>
    </row>
    <row r="135" spans="2:37">
      <c r="B135" s="291" t="s">
        <v>397</v>
      </c>
      <c r="C135" s="275">
        <v>0</v>
      </c>
      <c r="D135" s="275">
        <v>0</v>
      </c>
      <c r="E135" s="275">
        <v>0</v>
      </c>
      <c r="F135" s="275">
        <v>0</v>
      </c>
      <c r="G135" s="275">
        <v>0</v>
      </c>
      <c r="H135" s="275">
        <v>5</v>
      </c>
      <c r="I135" s="275">
        <v>10</v>
      </c>
      <c r="J135" s="416">
        <v>10</v>
      </c>
      <c r="K135" s="275">
        <v>0</v>
      </c>
      <c r="L135" s="281">
        <v>10</v>
      </c>
      <c r="M135" s="416">
        <v>0</v>
      </c>
      <c r="N135" s="275">
        <v>5</v>
      </c>
      <c r="O135" s="275">
        <v>5</v>
      </c>
      <c r="P135" s="275">
        <v>0</v>
      </c>
      <c r="Q135" s="275">
        <v>0</v>
      </c>
      <c r="R135" s="275">
        <v>10</v>
      </c>
      <c r="T135" s="360"/>
      <c r="U135" s="360"/>
      <c r="V135" s="272"/>
      <c r="W135" s="272"/>
      <c r="X135" s="272"/>
      <c r="Y135" s="272"/>
      <c r="Z135" s="272"/>
      <c r="AA135" s="272"/>
      <c r="AB135" s="272"/>
      <c r="AC135" s="272"/>
      <c r="AD135" s="272"/>
      <c r="AE135" s="272"/>
      <c r="AF135" s="272"/>
      <c r="AG135" s="291"/>
      <c r="AH135" s="291"/>
      <c r="AI135" s="291"/>
      <c r="AJ135" s="291"/>
      <c r="AK135" s="291"/>
    </row>
    <row r="136" spans="2:37">
      <c r="B136" s="291" t="s">
        <v>398</v>
      </c>
      <c r="C136" s="275">
        <v>5</v>
      </c>
      <c r="D136" s="275">
        <v>0</v>
      </c>
      <c r="E136" s="275">
        <v>0</v>
      </c>
      <c r="F136" s="275">
        <v>0</v>
      </c>
      <c r="G136" s="275">
        <v>0</v>
      </c>
      <c r="H136" s="275">
        <v>0</v>
      </c>
      <c r="I136" s="275">
        <v>5</v>
      </c>
      <c r="J136" s="416">
        <v>5</v>
      </c>
      <c r="K136" s="275">
        <v>0</v>
      </c>
      <c r="L136" s="281">
        <v>5</v>
      </c>
      <c r="M136" s="416">
        <v>0</v>
      </c>
      <c r="N136" s="275">
        <v>0</v>
      </c>
      <c r="O136" s="275">
        <v>5</v>
      </c>
      <c r="P136" s="275">
        <v>0</v>
      </c>
      <c r="Q136" s="275">
        <v>0</v>
      </c>
      <c r="R136" s="275">
        <v>5</v>
      </c>
      <c r="T136" s="360"/>
      <c r="U136" s="360"/>
      <c r="V136" s="272"/>
      <c r="W136" s="272"/>
      <c r="X136" s="272"/>
      <c r="Y136" s="272"/>
      <c r="Z136" s="272"/>
      <c r="AA136" s="272"/>
      <c r="AB136" s="272"/>
      <c r="AC136" s="272"/>
      <c r="AD136" s="272"/>
      <c r="AE136" s="272"/>
      <c r="AF136" s="272"/>
      <c r="AG136" s="291"/>
      <c r="AH136" s="291"/>
      <c r="AI136" s="291"/>
      <c r="AJ136" s="291"/>
      <c r="AK136" s="291"/>
    </row>
    <row r="137" spans="2:37">
      <c r="B137" s="291" t="s">
        <v>399</v>
      </c>
      <c r="C137" s="275">
        <v>90</v>
      </c>
      <c r="D137" s="275">
        <v>20</v>
      </c>
      <c r="E137" s="275">
        <v>5</v>
      </c>
      <c r="F137" s="275">
        <v>0</v>
      </c>
      <c r="G137" s="275">
        <v>0</v>
      </c>
      <c r="H137" s="275">
        <v>0</v>
      </c>
      <c r="I137" s="275">
        <v>115</v>
      </c>
      <c r="J137" s="416">
        <v>115</v>
      </c>
      <c r="K137" s="275">
        <v>0</v>
      </c>
      <c r="L137" s="281">
        <v>115</v>
      </c>
      <c r="M137" s="416">
        <v>0</v>
      </c>
      <c r="N137" s="275">
        <v>35</v>
      </c>
      <c r="O137" s="275">
        <v>50</v>
      </c>
      <c r="P137" s="275">
        <v>20</v>
      </c>
      <c r="Q137" s="275">
        <v>5</v>
      </c>
      <c r="R137" s="275">
        <v>115</v>
      </c>
      <c r="T137" s="360"/>
      <c r="U137" s="360"/>
      <c r="V137" s="272"/>
      <c r="W137" s="272"/>
      <c r="X137" s="272"/>
      <c r="Y137" s="272"/>
      <c r="Z137" s="272"/>
      <c r="AA137" s="272"/>
      <c r="AB137" s="272"/>
      <c r="AC137" s="272"/>
      <c r="AD137" s="272"/>
      <c r="AE137" s="272"/>
      <c r="AF137" s="272"/>
      <c r="AG137" s="291"/>
      <c r="AH137" s="291"/>
      <c r="AI137" s="291"/>
      <c r="AJ137" s="291"/>
      <c r="AK137" s="291"/>
    </row>
    <row r="138" spans="2:37">
      <c r="B138" s="291" t="s">
        <v>400</v>
      </c>
      <c r="C138" s="275">
        <v>240</v>
      </c>
      <c r="D138" s="275">
        <v>95</v>
      </c>
      <c r="E138" s="275">
        <v>65</v>
      </c>
      <c r="F138" s="275">
        <v>20</v>
      </c>
      <c r="G138" s="275">
        <v>10</v>
      </c>
      <c r="H138" s="275">
        <v>0</v>
      </c>
      <c r="I138" s="275">
        <v>410</v>
      </c>
      <c r="J138" s="416">
        <v>400</v>
      </c>
      <c r="K138" s="275">
        <v>5</v>
      </c>
      <c r="L138" s="281">
        <v>410</v>
      </c>
      <c r="M138" s="416">
        <v>15</v>
      </c>
      <c r="N138" s="275">
        <v>180</v>
      </c>
      <c r="O138" s="275">
        <v>135</v>
      </c>
      <c r="P138" s="275">
        <v>60</v>
      </c>
      <c r="Q138" s="275">
        <v>20</v>
      </c>
      <c r="R138" s="275">
        <v>410</v>
      </c>
      <c r="T138" s="360"/>
      <c r="U138" s="360"/>
      <c r="V138" s="272"/>
      <c r="W138" s="272"/>
      <c r="X138" s="272"/>
      <c r="Y138" s="272"/>
      <c r="Z138" s="272"/>
      <c r="AA138" s="272"/>
      <c r="AB138" s="272"/>
      <c r="AC138" s="272"/>
      <c r="AD138" s="272"/>
      <c r="AE138" s="272"/>
      <c r="AF138" s="272"/>
      <c r="AG138" s="291"/>
      <c r="AH138" s="291"/>
      <c r="AI138" s="291"/>
      <c r="AJ138" s="291"/>
      <c r="AK138" s="291"/>
    </row>
    <row r="139" spans="2:37">
      <c r="B139" s="291" t="s">
        <v>401</v>
      </c>
      <c r="C139" s="275">
        <v>2625</v>
      </c>
      <c r="D139" s="275">
        <v>695</v>
      </c>
      <c r="E139" s="275">
        <v>290</v>
      </c>
      <c r="F139" s="275">
        <v>355</v>
      </c>
      <c r="G139" s="275">
        <v>110</v>
      </c>
      <c r="H139" s="275">
        <v>100</v>
      </c>
      <c r="I139" s="275">
        <v>4165</v>
      </c>
      <c r="J139" s="416">
        <v>2335</v>
      </c>
      <c r="K139" s="275">
        <v>1800</v>
      </c>
      <c r="L139" s="281">
        <v>4165</v>
      </c>
      <c r="M139" s="416">
        <v>15</v>
      </c>
      <c r="N139" s="275">
        <v>1470</v>
      </c>
      <c r="O139" s="275">
        <v>1260</v>
      </c>
      <c r="P139" s="275">
        <v>870</v>
      </c>
      <c r="Q139" s="275">
        <v>550</v>
      </c>
      <c r="R139" s="275">
        <v>4165</v>
      </c>
      <c r="T139" s="360"/>
      <c r="U139" s="360"/>
      <c r="V139" s="272"/>
      <c r="W139" s="272"/>
      <c r="X139" s="272"/>
      <c r="Y139" s="272"/>
      <c r="Z139" s="272"/>
      <c r="AA139" s="272"/>
      <c r="AB139" s="272"/>
      <c r="AC139" s="272"/>
      <c r="AD139" s="272"/>
      <c r="AE139" s="272"/>
      <c r="AF139" s="272"/>
      <c r="AG139" s="291"/>
      <c r="AH139" s="291"/>
      <c r="AI139" s="291"/>
      <c r="AJ139" s="291"/>
      <c r="AK139" s="291"/>
    </row>
    <row r="140" spans="2:37" s="285" customFormat="1">
      <c r="B140" s="291" t="s">
        <v>402</v>
      </c>
      <c r="C140" s="275">
        <v>1030</v>
      </c>
      <c r="D140" s="275">
        <v>1150</v>
      </c>
      <c r="E140" s="275">
        <v>420</v>
      </c>
      <c r="F140" s="275">
        <v>220</v>
      </c>
      <c r="G140" s="275">
        <v>45</v>
      </c>
      <c r="H140" s="275">
        <v>35</v>
      </c>
      <c r="I140" s="275">
        <v>2925</v>
      </c>
      <c r="J140" s="416">
        <v>1835</v>
      </c>
      <c r="K140" s="275">
        <v>1085</v>
      </c>
      <c r="L140" s="281">
        <v>2925</v>
      </c>
      <c r="M140" s="416">
        <v>460</v>
      </c>
      <c r="N140" s="275">
        <v>1105</v>
      </c>
      <c r="O140" s="275">
        <v>605</v>
      </c>
      <c r="P140" s="275">
        <v>435</v>
      </c>
      <c r="Q140" s="275">
        <v>320</v>
      </c>
      <c r="R140" s="275">
        <v>2925</v>
      </c>
      <c r="S140" s="276"/>
      <c r="T140" s="360"/>
      <c r="U140" s="360"/>
      <c r="V140" s="272"/>
      <c r="W140" s="272"/>
      <c r="X140" s="272"/>
      <c r="Y140" s="272"/>
      <c r="Z140" s="272"/>
      <c r="AA140" s="272"/>
      <c r="AB140" s="272"/>
      <c r="AC140" s="272"/>
      <c r="AD140" s="272"/>
      <c r="AE140" s="272"/>
      <c r="AF140" s="272"/>
      <c r="AG140" s="291"/>
      <c r="AH140" s="291"/>
      <c r="AI140" s="291"/>
      <c r="AJ140" s="291"/>
      <c r="AK140" s="291"/>
    </row>
    <row r="141" spans="2:37" s="285" customFormat="1">
      <c r="B141" s="291" t="s">
        <v>403</v>
      </c>
      <c r="C141" s="275">
        <v>5</v>
      </c>
      <c r="D141" s="275">
        <v>5</v>
      </c>
      <c r="E141" s="275">
        <v>5</v>
      </c>
      <c r="F141" s="275">
        <v>5</v>
      </c>
      <c r="G141" s="275">
        <v>0</v>
      </c>
      <c r="H141" s="275">
        <v>0</v>
      </c>
      <c r="I141" s="275">
        <v>20</v>
      </c>
      <c r="J141" s="416">
        <v>20</v>
      </c>
      <c r="K141" s="275">
        <v>0</v>
      </c>
      <c r="L141" s="281">
        <v>20</v>
      </c>
      <c r="M141" s="416">
        <v>0</v>
      </c>
      <c r="N141" s="275">
        <v>10</v>
      </c>
      <c r="O141" s="275">
        <v>5</v>
      </c>
      <c r="P141" s="275">
        <v>0</v>
      </c>
      <c r="Q141" s="275">
        <v>5</v>
      </c>
      <c r="R141" s="275">
        <v>20</v>
      </c>
      <c r="S141" s="276"/>
      <c r="T141" s="360"/>
      <c r="U141" s="360"/>
      <c r="V141" s="272"/>
      <c r="W141" s="272"/>
      <c r="X141" s="272"/>
      <c r="Y141" s="272"/>
      <c r="Z141" s="272"/>
      <c r="AA141" s="272"/>
      <c r="AB141" s="272"/>
      <c r="AC141" s="272"/>
      <c r="AD141" s="272"/>
      <c r="AE141" s="272"/>
      <c r="AF141" s="272"/>
      <c r="AG141" s="291"/>
      <c r="AH141" s="291"/>
      <c r="AI141" s="291"/>
      <c r="AJ141" s="291"/>
      <c r="AK141" s="291"/>
    </row>
    <row r="142" spans="2:37">
      <c r="B142" s="291" t="s">
        <v>404</v>
      </c>
      <c r="C142" s="275">
        <v>5</v>
      </c>
      <c r="D142" s="275">
        <v>0</v>
      </c>
      <c r="E142" s="275">
        <v>0</v>
      </c>
      <c r="F142" s="275">
        <v>0</v>
      </c>
      <c r="G142" s="275">
        <v>0</v>
      </c>
      <c r="H142" s="275">
        <v>0</v>
      </c>
      <c r="I142" s="275">
        <v>5</v>
      </c>
      <c r="J142" s="416">
        <v>0</v>
      </c>
      <c r="K142" s="275">
        <v>5</v>
      </c>
      <c r="L142" s="281">
        <v>5</v>
      </c>
      <c r="M142" s="416">
        <v>0</v>
      </c>
      <c r="N142" s="275">
        <v>0</v>
      </c>
      <c r="O142" s="275">
        <v>0</v>
      </c>
      <c r="P142" s="275">
        <v>0</v>
      </c>
      <c r="Q142" s="275">
        <v>5</v>
      </c>
      <c r="R142" s="275">
        <v>5</v>
      </c>
      <c r="T142" s="360"/>
      <c r="U142" s="360"/>
      <c r="V142" s="272"/>
      <c r="W142" s="272"/>
      <c r="X142" s="272"/>
      <c r="Y142" s="272"/>
      <c r="Z142" s="272"/>
      <c r="AA142" s="272"/>
      <c r="AB142" s="272"/>
      <c r="AC142" s="272"/>
      <c r="AD142" s="272"/>
      <c r="AE142" s="272"/>
      <c r="AF142" s="272"/>
      <c r="AG142" s="291"/>
      <c r="AH142" s="291"/>
      <c r="AI142" s="291"/>
      <c r="AJ142" s="291"/>
      <c r="AK142" s="291"/>
    </row>
    <row r="143" spans="2:37">
      <c r="B143" s="291" t="s">
        <v>405</v>
      </c>
      <c r="C143" s="275">
        <v>230</v>
      </c>
      <c r="D143" s="275">
        <v>70</v>
      </c>
      <c r="E143" s="275">
        <v>40</v>
      </c>
      <c r="F143" s="275">
        <v>35</v>
      </c>
      <c r="G143" s="275">
        <v>5</v>
      </c>
      <c r="H143" s="275">
        <v>5</v>
      </c>
      <c r="I143" s="275">
        <v>380</v>
      </c>
      <c r="J143" s="416">
        <v>365</v>
      </c>
      <c r="K143" s="275">
        <v>15</v>
      </c>
      <c r="L143" s="281">
        <v>380</v>
      </c>
      <c r="M143" s="416">
        <v>45</v>
      </c>
      <c r="N143" s="275">
        <v>200</v>
      </c>
      <c r="O143" s="275">
        <v>85</v>
      </c>
      <c r="P143" s="275">
        <v>45</v>
      </c>
      <c r="Q143" s="275">
        <v>5</v>
      </c>
      <c r="R143" s="275">
        <v>380</v>
      </c>
      <c r="T143" s="360"/>
      <c r="U143" s="360"/>
      <c r="V143" s="272"/>
      <c r="W143" s="272"/>
      <c r="X143" s="272"/>
      <c r="Y143" s="272"/>
      <c r="Z143" s="272"/>
      <c r="AA143" s="272"/>
      <c r="AB143" s="272"/>
      <c r="AC143" s="272"/>
      <c r="AD143" s="272"/>
      <c r="AE143" s="272"/>
      <c r="AF143" s="272"/>
      <c r="AG143" s="291"/>
      <c r="AH143" s="291"/>
      <c r="AI143" s="291"/>
      <c r="AJ143" s="291"/>
      <c r="AK143" s="291"/>
    </row>
    <row r="144" spans="2:37">
      <c r="B144" s="291" t="s">
        <v>406</v>
      </c>
      <c r="C144" s="275">
        <v>110</v>
      </c>
      <c r="D144" s="275">
        <v>55</v>
      </c>
      <c r="E144" s="275">
        <v>20</v>
      </c>
      <c r="F144" s="275">
        <v>20</v>
      </c>
      <c r="G144" s="275">
        <v>20</v>
      </c>
      <c r="H144" s="275">
        <v>10</v>
      </c>
      <c r="I144" s="275">
        <v>225</v>
      </c>
      <c r="J144" s="416">
        <v>220</v>
      </c>
      <c r="K144" s="275">
        <v>5</v>
      </c>
      <c r="L144" s="281">
        <v>225</v>
      </c>
      <c r="M144" s="416">
        <v>20</v>
      </c>
      <c r="N144" s="275">
        <v>130</v>
      </c>
      <c r="O144" s="275">
        <v>60</v>
      </c>
      <c r="P144" s="275">
        <v>15</v>
      </c>
      <c r="Q144" s="275">
        <v>0</v>
      </c>
      <c r="R144" s="275">
        <v>225</v>
      </c>
      <c r="T144" s="360"/>
      <c r="U144" s="360"/>
      <c r="V144" s="272"/>
      <c r="W144" s="272"/>
      <c r="X144" s="272"/>
      <c r="Y144" s="272"/>
      <c r="Z144" s="272"/>
      <c r="AA144" s="272"/>
      <c r="AB144" s="272"/>
      <c r="AC144" s="272"/>
      <c r="AD144" s="272"/>
      <c r="AE144" s="272"/>
      <c r="AF144" s="272"/>
      <c r="AG144" s="291"/>
      <c r="AH144" s="291"/>
      <c r="AI144" s="291"/>
      <c r="AJ144" s="291"/>
      <c r="AK144" s="291"/>
    </row>
    <row r="145" spans="2:37">
      <c r="B145" s="291" t="s">
        <v>407</v>
      </c>
      <c r="C145" s="275">
        <v>10</v>
      </c>
      <c r="D145" s="275">
        <v>5</v>
      </c>
      <c r="E145" s="275">
        <v>5</v>
      </c>
      <c r="F145" s="275">
        <v>5</v>
      </c>
      <c r="G145" s="275">
        <v>0</v>
      </c>
      <c r="H145" s="275">
        <v>0</v>
      </c>
      <c r="I145" s="275">
        <v>25</v>
      </c>
      <c r="J145" s="416">
        <v>25</v>
      </c>
      <c r="K145" s="275">
        <v>0</v>
      </c>
      <c r="L145" s="281">
        <v>25</v>
      </c>
      <c r="M145" s="416">
        <v>0</v>
      </c>
      <c r="N145" s="275">
        <v>15</v>
      </c>
      <c r="O145" s="275">
        <v>10</v>
      </c>
      <c r="P145" s="275">
        <v>0</v>
      </c>
      <c r="Q145" s="275">
        <v>0</v>
      </c>
      <c r="R145" s="275">
        <v>25</v>
      </c>
      <c r="T145" s="360"/>
      <c r="U145" s="360"/>
      <c r="V145" s="272"/>
      <c r="W145" s="272"/>
      <c r="X145" s="272"/>
      <c r="Y145" s="272"/>
      <c r="Z145" s="272"/>
      <c r="AA145" s="272"/>
      <c r="AB145" s="272"/>
      <c r="AC145" s="272"/>
      <c r="AD145" s="272"/>
      <c r="AE145" s="272"/>
      <c r="AF145" s="272"/>
      <c r="AG145" s="291"/>
      <c r="AH145" s="291"/>
      <c r="AI145" s="291"/>
      <c r="AJ145" s="291"/>
      <c r="AK145" s="291"/>
    </row>
    <row r="146" spans="2:37">
      <c r="B146" s="291" t="s">
        <v>408</v>
      </c>
      <c r="C146" s="275">
        <v>210</v>
      </c>
      <c r="D146" s="275">
        <v>45</v>
      </c>
      <c r="E146" s="275">
        <v>10</v>
      </c>
      <c r="F146" s="275">
        <v>10</v>
      </c>
      <c r="G146" s="275">
        <v>5</v>
      </c>
      <c r="H146" s="275">
        <v>10</v>
      </c>
      <c r="I146" s="275">
        <v>295</v>
      </c>
      <c r="J146" s="416">
        <v>285</v>
      </c>
      <c r="K146" s="275">
        <v>10</v>
      </c>
      <c r="L146" s="281">
        <v>295</v>
      </c>
      <c r="M146" s="416">
        <v>5</v>
      </c>
      <c r="N146" s="275">
        <v>55</v>
      </c>
      <c r="O146" s="275">
        <v>110</v>
      </c>
      <c r="P146" s="275">
        <v>80</v>
      </c>
      <c r="Q146" s="275">
        <v>45</v>
      </c>
      <c r="R146" s="275">
        <v>295</v>
      </c>
      <c r="T146" s="360"/>
      <c r="U146" s="360"/>
      <c r="V146" s="272"/>
      <c r="W146" s="272"/>
      <c r="X146" s="272"/>
      <c r="Y146" s="272"/>
      <c r="Z146" s="272"/>
      <c r="AA146" s="272"/>
      <c r="AB146" s="272"/>
      <c r="AC146" s="272"/>
      <c r="AD146" s="272"/>
      <c r="AE146" s="272"/>
      <c r="AF146" s="272"/>
      <c r="AG146" s="291"/>
      <c r="AH146" s="291"/>
      <c r="AI146" s="291"/>
      <c r="AJ146" s="291"/>
      <c r="AK146" s="291"/>
    </row>
    <row r="147" spans="2:37">
      <c r="B147" s="291" t="s">
        <v>409</v>
      </c>
      <c r="C147" s="275">
        <v>1235</v>
      </c>
      <c r="D147" s="275">
        <v>495</v>
      </c>
      <c r="E147" s="275">
        <v>145</v>
      </c>
      <c r="F147" s="275">
        <v>90</v>
      </c>
      <c r="G147" s="275">
        <v>25</v>
      </c>
      <c r="H147" s="275">
        <v>30</v>
      </c>
      <c r="I147" s="275">
        <v>1885</v>
      </c>
      <c r="J147" s="416">
        <v>1690</v>
      </c>
      <c r="K147" s="275">
        <v>125</v>
      </c>
      <c r="L147" s="281">
        <v>1885</v>
      </c>
      <c r="M147" s="416">
        <v>45</v>
      </c>
      <c r="N147" s="275">
        <v>535</v>
      </c>
      <c r="O147" s="275">
        <v>565</v>
      </c>
      <c r="P147" s="275">
        <v>460</v>
      </c>
      <c r="Q147" s="275">
        <v>280</v>
      </c>
      <c r="R147" s="275">
        <v>1885</v>
      </c>
      <c r="T147" s="360"/>
      <c r="U147" s="360"/>
      <c r="V147" s="272"/>
      <c r="W147" s="272"/>
      <c r="X147" s="272"/>
      <c r="Y147" s="272"/>
      <c r="Z147" s="272"/>
      <c r="AA147" s="272"/>
      <c r="AB147" s="272"/>
      <c r="AC147" s="272"/>
      <c r="AD147" s="272"/>
      <c r="AE147" s="272"/>
      <c r="AF147" s="272"/>
      <c r="AG147" s="291"/>
      <c r="AH147" s="291"/>
      <c r="AI147" s="291"/>
      <c r="AJ147" s="291"/>
      <c r="AK147" s="291"/>
    </row>
    <row r="148" spans="2:37">
      <c r="B148" s="291" t="s">
        <v>410</v>
      </c>
      <c r="C148" s="275">
        <v>410</v>
      </c>
      <c r="D148" s="275">
        <v>175</v>
      </c>
      <c r="E148" s="275">
        <v>180</v>
      </c>
      <c r="F148" s="275">
        <v>265</v>
      </c>
      <c r="G148" s="275">
        <v>25</v>
      </c>
      <c r="H148" s="275">
        <v>20</v>
      </c>
      <c r="I148" s="275">
        <v>1010</v>
      </c>
      <c r="J148" s="416">
        <v>225</v>
      </c>
      <c r="K148" s="275">
        <v>785</v>
      </c>
      <c r="L148" s="281">
        <v>1010</v>
      </c>
      <c r="M148" s="416">
        <v>10</v>
      </c>
      <c r="N148" s="275">
        <v>155</v>
      </c>
      <c r="O148" s="275">
        <v>205</v>
      </c>
      <c r="P148" s="275">
        <v>230</v>
      </c>
      <c r="Q148" s="275">
        <v>415</v>
      </c>
      <c r="R148" s="275">
        <v>1010</v>
      </c>
      <c r="T148" s="360"/>
      <c r="V148" s="291"/>
      <c r="W148" s="272"/>
      <c r="X148" s="272"/>
      <c r="Y148" s="272"/>
      <c r="Z148" s="272"/>
      <c r="AA148" s="272"/>
      <c r="AB148" s="272"/>
      <c r="AC148" s="272"/>
      <c r="AD148" s="272"/>
      <c r="AE148" s="272"/>
      <c r="AF148" s="272"/>
      <c r="AG148" s="291"/>
      <c r="AH148" s="291"/>
      <c r="AI148" s="291"/>
      <c r="AJ148" s="291"/>
      <c r="AK148" s="291"/>
    </row>
    <row r="149" spans="2:37">
      <c r="B149" s="291" t="s">
        <v>411</v>
      </c>
      <c r="C149" s="275">
        <v>25</v>
      </c>
      <c r="D149" s="275">
        <v>5</v>
      </c>
      <c r="E149" s="275">
        <v>5</v>
      </c>
      <c r="F149" s="275">
        <v>5</v>
      </c>
      <c r="G149" s="275">
        <v>0</v>
      </c>
      <c r="H149" s="275">
        <v>0</v>
      </c>
      <c r="I149" s="275">
        <v>45</v>
      </c>
      <c r="J149" s="416">
        <v>40</v>
      </c>
      <c r="K149" s="275">
        <v>0</v>
      </c>
      <c r="L149" s="281">
        <v>45</v>
      </c>
      <c r="M149" s="416">
        <v>0</v>
      </c>
      <c r="N149" s="275">
        <v>30</v>
      </c>
      <c r="O149" s="275">
        <v>10</v>
      </c>
      <c r="P149" s="275">
        <v>5</v>
      </c>
      <c r="Q149" s="275">
        <v>0</v>
      </c>
      <c r="R149" s="275">
        <v>45</v>
      </c>
      <c r="T149" s="360"/>
      <c r="V149" s="291"/>
      <c r="W149" s="272"/>
      <c r="X149" s="272"/>
      <c r="Y149" s="272"/>
      <c r="Z149" s="272"/>
      <c r="AA149" s="272"/>
      <c r="AB149" s="272"/>
      <c r="AC149" s="272"/>
      <c r="AD149" s="272"/>
      <c r="AE149" s="272"/>
      <c r="AF149" s="272"/>
      <c r="AG149" s="291"/>
      <c r="AH149" s="291"/>
      <c r="AI149" s="291"/>
      <c r="AJ149" s="291"/>
      <c r="AK149" s="291"/>
    </row>
    <row r="150" spans="2:37">
      <c r="B150" s="291" t="s">
        <v>412</v>
      </c>
      <c r="C150" s="275">
        <v>7480</v>
      </c>
      <c r="D150" s="275">
        <v>2435</v>
      </c>
      <c r="E150" s="275">
        <v>1610</v>
      </c>
      <c r="F150" s="275">
        <v>2885</v>
      </c>
      <c r="G150" s="275">
        <v>310</v>
      </c>
      <c r="H150" s="275">
        <v>335</v>
      </c>
      <c r="I150" s="275">
        <v>14010</v>
      </c>
      <c r="J150" s="416">
        <v>2035</v>
      </c>
      <c r="K150" s="275">
        <v>11935</v>
      </c>
      <c r="L150" s="281">
        <v>14010</v>
      </c>
      <c r="M150" s="416">
        <v>210</v>
      </c>
      <c r="N150" s="275">
        <v>2735</v>
      </c>
      <c r="O150" s="275">
        <v>2935</v>
      </c>
      <c r="P150" s="275">
        <v>3105</v>
      </c>
      <c r="Q150" s="275">
        <v>5025</v>
      </c>
      <c r="R150" s="275">
        <v>14010</v>
      </c>
      <c r="T150" s="360"/>
      <c r="V150" s="291"/>
      <c r="W150" s="272"/>
      <c r="X150" s="272"/>
      <c r="Y150" s="272"/>
      <c r="Z150" s="272"/>
      <c r="AA150" s="272"/>
      <c r="AB150" s="272"/>
      <c r="AC150" s="272"/>
      <c r="AD150" s="272"/>
      <c r="AE150" s="272"/>
      <c r="AF150" s="272"/>
      <c r="AG150" s="291"/>
      <c r="AH150" s="291"/>
      <c r="AI150" s="291"/>
      <c r="AJ150" s="291"/>
      <c r="AK150" s="291"/>
    </row>
    <row r="151" spans="2:37">
      <c r="B151" s="291" t="s">
        <v>413</v>
      </c>
      <c r="C151" s="275">
        <v>25</v>
      </c>
      <c r="D151" s="275">
        <v>20</v>
      </c>
      <c r="E151" s="275">
        <v>10</v>
      </c>
      <c r="F151" s="275">
        <v>0</v>
      </c>
      <c r="G151" s="275">
        <v>0</v>
      </c>
      <c r="H151" s="275">
        <v>0</v>
      </c>
      <c r="I151" s="275">
        <v>50</v>
      </c>
      <c r="J151" s="416">
        <v>15</v>
      </c>
      <c r="K151" s="275">
        <v>35</v>
      </c>
      <c r="L151" s="281">
        <v>50</v>
      </c>
      <c r="M151" s="416">
        <v>0</v>
      </c>
      <c r="N151" s="275">
        <v>5</v>
      </c>
      <c r="O151" s="275">
        <v>10</v>
      </c>
      <c r="P151" s="275">
        <v>10</v>
      </c>
      <c r="Q151" s="275">
        <v>25</v>
      </c>
      <c r="R151" s="275">
        <v>50</v>
      </c>
      <c r="T151" s="360"/>
      <c r="V151" s="291"/>
      <c r="W151" s="272"/>
      <c r="X151" s="272"/>
      <c r="Y151" s="272"/>
      <c r="Z151" s="272"/>
      <c r="AA151" s="272"/>
      <c r="AB151" s="272"/>
      <c r="AC151" s="272"/>
      <c r="AD151" s="272"/>
      <c r="AE151" s="272"/>
      <c r="AF151" s="272"/>
      <c r="AG151" s="291"/>
      <c r="AH151" s="291"/>
      <c r="AI151" s="291"/>
      <c r="AJ151" s="291"/>
      <c r="AK151" s="291"/>
    </row>
    <row r="152" spans="2:37">
      <c r="B152" s="291" t="s">
        <v>414</v>
      </c>
      <c r="C152" s="275">
        <v>10</v>
      </c>
      <c r="D152" s="275">
        <v>10</v>
      </c>
      <c r="E152" s="275">
        <v>0</v>
      </c>
      <c r="F152" s="275">
        <v>0</v>
      </c>
      <c r="G152" s="275">
        <v>0</v>
      </c>
      <c r="H152" s="275">
        <v>0</v>
      </c>
      <c r="I152" s="275">
        <v>20</v>
      </c>
      <c r="J152" s="416">
        <v>10</v>
      </c>
      <c r="K152" s="275">
        <v>10</v>
      </c>
      <c r="L152" s="281">
        <v>20</v>
      </c>
      <c r="M152" s="416">
        <v>0</v>
      </c>
      <c r="N152" s="275">
        <v>0</v>
      </c>
      <c r="O152" s="275">
        <v>10</v>
      </c>
      <c r="P152" s="275">
        <v>5</v>
      </c>
      <c r="Q152" s="275">
        <v>5</v>
      </c>
      <c r="R152" s="275">
        <v>20</v>
      </c>
      <c r="T152" s="360"/>
      <c r="V152" s="291"/>
      <c r="W152" s="272"/>
      <c r="X152" s="272"/>
      <c r="Y152" s="272"/>
      <c r="Z152" s="272"/>
      <c r="AA152" s="272"/>
      <c r="AB152" s="272"/>
      <c r="AC152" s="272"/>
      <c r="AD152" s="272"/>
      <c r="AE152" s="272"/>
      <c r="AF152" s="272"/>
      <c r="AG152" s="291"/>
      <c r="AH152" s="291"/>
      <c r="AI152" s="291"/>
      <c r="AJ152" s="291"/>
      <c r="AK152" s="291"/>
    </row>
    <row r="153" spans="2:37">
      <c r="B153" s="291" t="s">
        <v>415</v>
      </c>
      <c r="C153" s="275">
        <v>2985</v>
      </c>
      <c r="D153" s="275">
        <v>1185</v>
      </c>
      <c r="E153" s="275">
        <v>925</v>
      </c>
      <c r="F153" s="275">
        <v>1510</v>
      </c>
      <c r="G153" s="275">
        <v>190</v>
      </c>
      <c r="H153" s="275">
        <v>120</v>
      </c>
      <c r="I153" s="275">
        <v>6355</v>
      </c>
      <c r="J153" s="416">
        <v>2175</v>
      </c>
      <c r="K153" s="275">
        <v>4175</v>
      </c>
      <c r="L153" s="281">
        <v>6355</v>
      </c>
      <c r="M153" s="416">
        <v>1890</v>
      </c>
      <c r="N153" s="275">
        <v>3010</v>
      </c>
      <c r="O153" s="275">
        <v>805</v>
      </c>
      <c r="P153" s="275">
        <v>360</v>
      </c>
      <c r="Q153" s="275">
        <v>290</v>
      </c>
      <c r="R153" s="275">
        <v>6355</v>
      </c>
      <c r="T153" s="360"/>
      <c r="V153" s="291"/>
      <c r="W153" s="272"/>
      <c r="X153" s="272"/>
      <c r="Y153" s="272"/>
      <c r="Z153" s="272"/>
      <c r="AA153" s="272"/>
      <c r="AB153" s="272"/>
      <c r="AC153" s="272"/>
      <c r="AD153" s="272"/>
      <c r="AE153" s="272"/>
      <c r="AF153" s="272"/>
      <c r="AG153" s="291"/>
      <c r="AH153" s="291"/>
      <c r="AI153" s="291"/>
      <c r="AJ153" s="291"/>
      <c r="AK153" s="291"/>
    </row>
    <row r="154" spans="2:37">
      <c r="B154" s="291" t="s">
        <v>416</v>
      </c>
      <c r="C154" s="275">
        <v>15</v>
      </c>
      <c r="D154" s="275">
        <v>0</v>
      </c>
      <c r="E154" s="275">
        <v>0</v>
      </c>
      <c r="F154" s="275">
        <v>0</v>
      </c>
      <c r="G154" s="275">
        <v>0</v>
      </c>
      <c r="H154" s="275">
        <v>0</v>
      </c>
      <c r="I154" s="275">
        <v>15</v>
      </c>
      <c r="J154" s="416">
        <v>15</v>
      </c>
      <c r="K154" s="275">
        <v>0</v>
      </c>
      <c r="L154" s="281">
        <v>15</v>
      </c>
      <c r="M154" s="416">
        <v>0</v>
      </c>
      <c r="N154" s="275">
        <v>5</v>
      </c>
      <c r="O154" s="275">
        <v>0</v>
      </c>
      <c r="P154" s="275">
        <v>5</v>
      </c>
      <c r="Q154" s="275">
        <v>0</v>
      </c>
      <c r="R154" s="275">
        <v>15</v>
      </c>
      <c r="T154" s="360"/>
      <c r="V154" s="291"/>
      <c r="W154" s="272"/>
      <c r="X154" s="272"/>
      <c r="Y154" s="272"/>
      <c r="Z154" s="272"/>
      <c r="AA154" s="272"/>
      <c r="AB154" s="272"/>
      <c r="AC154" s="272"/>
      <c r="AD154" s="272"/>
      <c r="AE154" s="272"/>
      <c r="AF154" s="272"/>
      <c r="AG154" s="291"/>
      <c r="AH154" s="291"/>
      <c r="AI154" s="291"/>
      <c r="AJ154" s="291"/>
      <c r="AK154" s="291"/>
    </row>
    <row r="155" spans="2:37">
      <c r="B155" s="291" t="s">
        <v>418</v>
      </c>
      <c r="C155" s="275">
        <v>70</v>
      </c>
      <c r="D155" s="275">
        <v>5</v>
      </c>
      <c r="E155" s="275">
        <v>10</v>
      </c>
      <c r="F155" s="275">
        <v>10</v>
      </c>
      <c r="G155" s="275">
        <v>0</v>
      </c>
      <c r="H155" s="275">
        <v>0</v>
      </c>
      <c r="I155" s="275">
        <v>95</v>
      </c>
      <c r="J155" s="416">
        <v>95</v>
      </c>
      <c r="K155" s="275">
        <v>5</v>
      </c>
      <c r="L155" s="281">
        <v>95</v>
      </c>
      <c r="M155" s="416">
        <v>10</v>
      </c>
      <c r="N155" s="275">
        <v>35</v>
      </c>
      <c r="O155" s="275">
        <v>20</v>
      </c>
      <c r="P155" s="275">
        <v>15</v>
      </c>
      <c r="Q155" s="275">
        <v>15</v>
      </c>
      <c r="R155" s="275">
        <v>95</v>
      </c>
      <c r="T155" s="360"/>
      <c r="V155" s="291"/>
      <c r="W155" s="272"/>
      <c r="X155" s="272"/>
      <c r="Y155" s="272"/>
      <c r="Z155" s="272"/>
      <c r="AA155" s="272"/>
      <c r="AB155" s="272"/>
      <c r="AC155" s="272"/>
      <c r="AD155" s="272"/>
      <c r="AE155" s="272"/>
      <c r="AF155" s="272"/>
      <c r="AG155" s="291"/>
      <c r="AH155" s="291"/>
      <c r="AI155" s="291"/>
      <c r="AJ155" s="291"/>
      <c r="AK155" s="291"/>
    </row>
    <row r="156" spans="2:37">
      <c r="B156" s="291" t="s">
        <v>419</v>
      </c>
      <c r="C156" s="275">
        <v>300</v>
      </c>
      <c r="D156" s="275">
        <v>95</v>
      </c>
      <c r="E156" s="275">
        <v>90</v>
      </c>
      <c r="F156" s="275">
        <v>580</v>
      </c>
      <c r="G156" s="275">
        <v>30</v>
      </c>
      <c r="H156" s="275">
        <v>50</v>
      </c>
      <c r="I156" s="275">
        <v>1135</v>
      </c>
      <c r="J156" s="416">
        <v>1025</v>
      </c>
      <c r="K156" s="275">
        <v>90</v>
      </c>
      <c r="L156" s="281">
        <v>1135</v>
      </c>
      <c r="M156" s="416">
        <v>15</v>
      </c>
      <c r="N156" s="275">
        <v>635</v>
      </c>
      <c r="O156" s="275">
        <v>220</v>
      </c>
      <c r="P156" s="275">
        <v>150</v>
      </c>
      <c r="Q156" s="275">
        <v>115</v>
      </c>
      <c r="R156" s="275">
        <v>1135</v>
      </c>
      <c r="T156" s="360"/>
      <c r="V156" s="291"/>
      <c r="W156" s="272"/>
      <c r="X156" s="272"/>
      <c r="Y156" s="272"/>
      <c r="Z156" s="272"/>
      <c r="AA156" s="272"/>
      <c r="AB156" s="272"/>
      <c r="AC156" s="272"/>
      <c r="AD156" s="272"/>
      <c r="AE156" s="272"/>
      <c r="AF156" s="272"/>
      <c r="AG156" s="291"/>
      <c r="AH156" s="291"/>
      <c r="AI156" s="291"/>
      <c r="AJ156" s="291"/>
      <c r="AK156" s="291"/>
    </row>
    <row r="157" spans="2:37">
      <c r="B157" s="291" t="s">
        <v>417</v>
      </c>
      <c r="C157" s="275">
        <v>10</v>
      </c>
      <c r="D157" s="275">
        <v>0</v>
      </c>
      <c r="E157" s="275">
        <v>0</v>
      </c>
      <c r="F157" s="275">
        <v>0</v>
      </c>
      <c r="G157" s="275">
        <v>0</v>
      </c>
      <c r="H157" s="275">
        <v>0</v>
      </c>
      <c r="I157" s="275">
        <v>15</v>
      </c>
      <c r="J157" s="416">
        <v>15</v>
      </c>
      <c r="K157" s="275">
        <v>0</v>
      </c>
      <c r="L157" s="281">
        <v>15</v>
      </c>
      <c r="M157" s="416">
        <v>0</v>
      </c>
      <c r="N157" s="275">
        <v>5</v>
      </c>
      <c r="O157" s="275">
        <v>0</v>
      </c>
      <c r="P157" s="275">
        <v>5</v>
      </c>
      <c r="Q157" s="275">
        <v>5</v>
      </c>
      <c r="R157" s="275">
        <v>15</v>
      </c>
      <c r="T157" s="360"/>
      <c r="U157" s="360"/>
      <c r="V157" s="272"/>
      <c r="W157" s="272"/>
      <c r="X157" s="272"/>
      <c r="Y157" s="272"/>
      <c r="Z157" s="272"/>
      <c r="AA157" s="272"/>
      <c r="AB157" s="272"/>
      <c r="AC157" s="272"/>
      <c r="AD157" s="272"/>
      <c r="AE157" s="272"/>
      <c r="AF157" s="272"/>
      <c r="AG157" s="291"/>
      <c r="AH157" s="291"/>
      <c r="AI157" s="291"/>
      <c r="AJ157" s="291"/>
      <c r="AK157" s="291"/>
    </row>
    <row r="158" spans="2:37">
      <c r="B158" s="291" t="s">
        <v>420</v>
      </c>
      <c r="C158" s="275">
        <v>45</v>
      </c>
      <c r="D158" s="275">
        <v>10</v>
      </c>
      <c r="E158" s="275">
        <v>5</v>
      </c>
      <c r="F158" s="275">
        <v>0</v>
      </c>
      <c r="G158" s="275">
        <v>0</v>
      </c>
      <c r="H158" s="275">
        <v>0</v>
      </c>
      <c r="I158" s="275">
        <v>70</v>
      </c>
      <c r="J158" s="416">
        <v>65</v>
      </c>
      <c r="K158" s="275">
        <v>5</v>
      </c>
      <c r="L158" s="281">
        <v>70</v>
      </c>
      <c r="M158" s="416">
        <v>0</v>
      </c>
      <c r="N158" s="275">
        <v>65</v>
      </c>
      <c r="O158" s="275">
        <v>5</v>
      </c>
      <c r="P158" s="275">
        <v>0</v>
      </c>
      <c r="Q158" s="275">
        <v>0</v>
      </c>
      <c r="R158" s="275">
        <v>70</v>
      </c>
      <c r="T158" s="360"/>
      <c r="U158" s="360"/>
      <c r="V158" s="272"/>
      <c r="W158" s="272"/>
      <c r="X158" s="272"/>
      <c r="Y158" s="272"/>
      <c r="Z158" s="272"/>
      <c r="AA158" s="272"/>
      <c r="AB158" s="272"/>
      <c r="AC158" s="272"/>
      <c r="AD158" s="272"/>
      <c r="AE158" s="272"/>
      <c r="AF158" s="272"/>
      <c r="AG158" s="291"/>
      <c r="AH158" s="291"/>
      <c r="AI158" s="291"/>
      <c r="AJ158" s="291"/>
      <c r="AK158" s="291"/>
    </row>
    <row r="159" spans="2:37">
      <c r="B159" s="291" t="s">
        <v>421</v>
      </c>
      <c r="C159" s="275">
        <v>110</v>
      </c>
      <c r="D159" s="275">
        <v>65</v>
      </c>
      <c r="E159" s="275">
        <v>15</v>
      </c>
      <c r="F159" s="275">
        <v>0</v>
      </c>
      <c r="G159" s="275">
        <v>5</v>
      </c>
      <c r="H159" s="275">
        <v>0</v>
      </c>
      <c r="I159" s="275">
        <v>175</v>
      </c>
      <c r="J159" s="416">
        <v>165</v>
      </c>
      <c r="K159" s="275">
        <v>10</v>
      </c>
      <c r="L159" s="281">
        <v>175</v>
      </c>
      <c r="M159" s="416">
        <v>5</v>
      </c>
      <c r="N159" s="275">
        <v>80</v>
      </c>
      <c r="O159" s="275">
        <v>50</v>
      </c>
      <c r="P159" s="275">
        <v>30</v>
      </c>
      <c r="Q159" s="275">
        <v>15</v>
      </c>
      <c r="R159" s="275">
        <v>175</v>
      </c>
      <c r="T159" s="360"/>
      <c r="V159" s="291"/>
      <c r="W159" s="291"/>
      <c r="X159" s="291"/>
      <c r="Y159" s="291"/>
      <c r="Z159" s="291"/>
      <c r="AA159" s="291"/>
      <c r="AB159" s="291"/>
      <c r="AC159" s="291"/>
      <c r="AD159" s="291"/>
      <c r="AE159" s="291"/>
      <c r="AF159" s="291"/>
      <c r="AG159" s="291"/>
      <c r="AH159" s="291"/>
      <c r="AI159" s="291"/>
      <c r="AJ159" s="291"/>
      <c r="AK159" s="291"/>
    </row>
    <row r="160" spans="2:37">
      <c r="B160" s="291" t="s">
        <v>422</v>
      </c>
      <c r="C160" s="275">
        <v>25</v>
      </c>
      <c r="D160" s="275">
        <v>0</v>
      </c>
      <c r="E160" s="275">
        <v>0</v>
      </c>
      <c r="F160" s="275">
        <v>0</v>
      </c>
      <c r="G160" s="275">
        <v>0</v>
      </c>
      <c r="H160" s="275">
        <v>0</v>
      </c>
      <c r="I160" s="275">
        <v>30</v>
      </c>
      <c r="J160" s="416">
        <v>25</v>
      </c>
      <c r="K160" s="275">
        <v>5</v>
      </c>
      <c r="L160" s="281">
        <v>30</v>
      </c>
      <c r="M160" s="416">
        <v>0</v>
      </c>
      <c r="N160" s="275">
        <v>10</v>
      </c>
      <c r="O160" s="275">
        <v>10</v>
      </c>
      <c r="P160" s="275">
        <v>5</v>
      </c>
      <c r="Q160" s="275">
        <v>5</v>
      </c>
      <c r="R160" s="275">
        <v>30</v>
      </c>
      <c r="T160" s="360"/>
      <c r="V160" s="291"/>
      <c r="W160" s="291"/>
      <c r="X160" s="291"/>
      <c r="Y160" s="291"/>
      <c r="Z160" s="291"/>
      <c r="AA160" s="291"/>
      <c r="AB160" s="291"/>
      <c r="AC160" s="291"/>
      <c r="AD160" s="291"/>
      <c r="AE160" s="291"/>
      <c r="AF160" s="291"/>
      <c r="AG160" s="291"/>
      <c r="AH160" s="291"/>
      <c r="AI160" s="291"/>
      <c r="AJ160" s="291"/>
      <c r="AK160" s="291"/>
    </row>
    <row r="161" spans="2:37">
      <c r="B161" s="291" t="s">
        <v>423</v>
      </c>
      <c r="C161" s="275">
        <v>105</v>
      </c>
      <c r="D161" s="275">
        <v>20</v>
      </c>
      <c r="E161" s="275">
        <v>0</v>
      </c>
      <c r="F161" s="275">
        <v>10</v>
      </c>
      <c r="G161" s="275">
        <v>0</v>
      </c>
      <c r="H161" s="275">
        <v>0</v>
      </c>
      <c r="I161" s="275">
        <v>135</v>
      </c>
      <c r="J161" s="416">
        <v>45</v>
      </c>
      <c r="K161" s="275">
        <v>85</v>
      </c>
      <c r="L161" s="281">
        <v>135</v>
      </c>
      <c r="M161" s="416">
        <v>40</v>
      </c>
      <c r="N161" s="275">
        <v>60</v>
      </c>
      <c r="O161" s="275">
        <v>20</v>
      </c>
      <c r="P161" s="275">
        <v>5</v>
      </c>
      <c r="Q161" s="275">
        <v>5</v>
      </c>
      <c r="R161" s="275">
        <v>135</v>
      </c>
      <c r="T161" s="360"/>
      <c r="V161" s="291"/>
      <c r="W161" s="291"/>
      <c r="X161" s="291"/>
      <c r="Y161" s="291"/>
      <c r="Z161" s="291"/>
      <c r="AA161" s="291"/>
      <c r="AB161" s="291"/>
      <c r="AC161" s="291"/>
      <c r="AD161" s="291"/>
      <c r="AE161" s="291"/>
      <c r="AF161" s="291"/>
      <c r="AG161" s="291"/>
      <c r="AH161" s="291"/>
      <c r="AI161" s="291"/>
      <c r="AJ161" s="291"/>
      <c r="AK161" s="291"/>
    </row>
    <row r="162" spans="2:37">
      <c r="B162" s="291" t="s">
        <v>424</v>
      </c>
      <c r="C162" s="275">
        <v>5</v>
      </c>
      <c r="D162" s="275">
        <v>0</v>
      </c>
      <c r="E162" s="275">
        <v>0</v>
      </c>
      <c r="F162" s="275">
        <v>0</v>
      </c>
      <c r="G162" s="275">
        <v>0</v>
      </c>
      <c r="H162" s="275">
        <v>0</v>
      </c>
      <c r="I162" s="275">
        <v>5</v>
      </c>
      <c r="J162" s="416">
        <v>0</v>
      </c>
      <c r="K162" s="275">
        <v>5</v>
      </c>
      <c r="L162" s="281">
        <v>5</v>
      </c>
      <c r="M162" s="416">
        <v>0</v>
      </c>
      <c r="N162" s="275">
        <v>0</v>
      </c>
      <c r="O162" s="275">
        <v>0</v>
      </c>
      <c r="P162" s="275">
        <v>0</v>
      </c>
      <c r="Q162" s="275">
        <v>0</v>
      </c>
      <c r="R162" s="275">
        <v>5</v>
      </c>
      <c r="T162" s="360"/>
      <c r="V162" s="291"/>
      <c r="W162" s="291"/>
      <c r="X162" s="291"/>
      <c r="Y162" s="291"/>
      <c r="Z162" s="291"/>
      <c r="AA162" s="291"/>
      <c r="AB162" s="291"/>
      <c r="AC162" s="291"/>
      <c r="AD162" s="291"/>
      <c r="AE162" s="291"/>
      <c r="AF162" s="291"/>
      <c r="AG162" s="291"/>
      <c r="AH162" s="291"/>
      <c r="AI162" s="291"/>
      <c r="AJ162" s="291"/>
      <c r="AK162" s="291"/>
    </row>
    <row r="163" spans="2:37">
      <c r="B163" s="291" t="s">
        <v>425</v>
      </c>
      <c r="C163" s="275">
        <v>175</v>
      </c>
      <c r="D163" s="275">
        <v>40</v>
      </c>
      <c r="E163" s="275">
        <v>15</v>
      </c>
      <c r="F163" s="275">
        <v>15</v>
      </c>
      <c r="G163" s="275">
        <v>5</v>
      </c>
      <c r="H163" s="275">
        <v>5</v>
      </c>
      <c r="I163" s="275">
        <v>265</v>
      </c>
      <c r="J163" s="416">
        <v>245</v>
      </c>
      <c r="K163" s="275">
        <v>20</v>
      </c>
      <c r="L163" s="281">
        <v>265</v>
      </c>
      <c r="M163" s="416">
        <v>15</v>
      </c>
      <c r="N163" s="275">
        <v>95</v>
      </c>
      <c r="O163" s="275">
        <v>55</v>
      </c>
      <c r="P163" s="275">
        <v>50</v>
      </c>
      <c r="Q163" s="275">
        <v>50</v>
      </c>
      <c r="R163" s="275">
        <v>265</v>
      </c>
      <c r="T163" s="360"/>
      <c r="V163" s="291"/>
      <c r="W163" s="291"/>
      <c r="X163" s="291"/>
      <c r="Y163" s="291"/>
      <c r="Z163" s="291"/>
      <c r="AA163" s="291"/>
      <c r="AB163" s="291"/>
      <c r="AC163" s="291"/>
      <c r="AD163" s="291"/>
      <c r="AE163" s="291"/>
      <c r="AF163" s="291"/>
      <c r="AG163" s="291"/>
      <c r="AH163" s="291"/>
      <c r="AI163" s="291"/>
      <c r="AJ163" s="291"/>
      <c r="AK163" s="291"/>
    </row>
    <row r="164" spans="2:37">
      <c r="B164" s="291" t="s">
        <v>531</v>
      </c>
      <c r="C164" s="275">
        <v>625</v>
      </c>
      <c r="D164" s="275">
        <v>80</v>
      </c>
      <c r="E164" s="275">
        <v>5</v>
      </c>
      <c r="F164" s="275">
        <v>30</v>
      </c>
      <c r="G164" s="275">
        <v>10</v>
      </c>
      <c r="H164" s="275">
        <v>25</v>
      </c>
      <c r="I164" s="275">
        <v>1435</v>
      </c>
      <c r="J164" s="416">
        <v>615</v>
      </c>
      <c r="K164" s="275">
        <v>815</v>
      </c>
      <c r="L164" s="281">
        <v>1435</v>
      </c>
      <c r="M164" s="416">
        <v>20</v>
      </c>
      <c r="N164" s="275">
        <v>415</v>
      </c>
      <c r="O164" s="275">
        <v>260</v>
      </c>
      <c r="P164" s="275">
        <v>350</v>
      </c>
      <c r="Q164" s="275">
        <v>390</v>
      </c>
      <c r="R164" s="275">
        <v>1435</v>
      </c>
      <c r="T164" s="360"/>
      <c r="V164" s="291"/>
      <c r="W164" s="291"/>
      <c r="X164" s="291"/>
      <c r="Y164" s="291"/>
      <c r="Z164" s="291"/>
      <c r="AA164" s="291"/>
      <c r="AB164" s="291"/>
      <c r="AC164" s="291"/>
      <c r="AD164" s="291"/>
      <c r="AE164" s="291"/>
      <c r="AF164" s="291"/>
      <c r="AG164" s="291"/>
      <c r="AH164" s="291"/>
      <c r="AI164" s="291"/>
      <c r="AJ164" s="291"/>
      <c r="AK164" s="291"/>
    </row>
    <row r="165" spans="2:37">
      <c r="B165" s="291" t="s">
        <v>426</v>
      </c>
      <c r="C165" s="275">
        <v>30</v>
      </c>
      <c r="D165" s="275">
        <v>20</v>
      </c>
      <c r="E165" s="275">
        <v>5</v>
      </c>
      <c r="F165" s="275">
        <v>20</v>
      </c>
      <c r="G165" s="275">
        <v>0</v>
      </c>
      <c r="H165" s="275">
        <v>0</v>
      </c>
      <c r="I165" s="275">
        <v>75</v>
      </c>
      <c r="J165" s="416">
        <v>30</v>
      </c>
      <c r="K165" s="275">
        <v>45</v>
      </c>
      <c r="L165" s="281">
        <v>75</v>
      </c>
      <c r="M165" s="416">
        <v>5</v>
      </c>
      <c r="N165" s="275">
        <v>25</v>
      </c>
      <c r="O165" s="275">
        <v>15</v>
      </c>
      <c r="P165" s="275">
        <v>10</v>
      </c>
      <c r="Q165" s="275">
        <v>20</v>
      </c>
      <c r="R165" s="275">
        <v>75</v>
      </c>
      <c r="T165" s="360"/>
      <c r="V165" s="291"/>
      <c r="W165" s="291"/>
      <c r="X165" s="291"/>
      <c r="Y165" s="291"/>
      <c r="Z165" s="291"/>
      <c r="AA165" s="291"/>
      <c r="AB165" s="291"/>
      <c r="AC165" s="291"/>
      <c r="AD165" s="291"/>
      <c r="AE165" s="291"/>
      <c r="AF165" s="291"/>
      <c r="AG165" s="291"/>
      <c r="AH165" s="291"/>
      <c r="AI165" s="291"/>
      <c r="AJ165" s="291"/>
      <c r="AK165" s="291"/>
    </row>
    <row r="166" spans="2:37">
      <c r="B166" s="291" t="s">
        <v>427</v>
      </c>
      <c r="C166" s="275">
        <v>5</v>
      </c>
      <c r="D166" s="275">
        <v>0</v>
      </c>
      <c r="E166" s="275">
        <v>0</v>
      </c>
      <c r="F166" s="275">
        <v>0</v>
      </c>
      <c r="G166" s="275">
        <v>0</v>
      </c>
      <c r="H166" s="275">
        <v>0</v>
      </c>
      <c r="I166" s="275">
        <v>10</v>
      </c>
      <c r="J166" s="416">
        <v>0</v>
      </c>
      <c r="K166" s="275">
        <v>10</v>
      </c>
      <c r="L166" s="281">
        <v>10</v>
      </c>
      <c r="M166" s="416">
        <v>0</v>
      </c>
      <c r="N166" s="275">
        <v>5</v>
      </c>
      <c r="O166" s="275">
        <v>0</v>
      </c>
      <c r="P166" s="275">
        <v>0</v>
      </c>
      <c r="Q166" s="275">
        <v>0</v>
      </c>
      <c r="R166" s="275">
        <v>10</v>
      </c>
      <c r="T166" s="360"/>
      <c r="V166" s="291"/>
      <c r="W166" s="291"/>
      <c r="X166" s="291"/>
      <c r="Y166" s="291"/>
      <c r="Z166" s="291"/>
      <c r="AA166" s="291"/>
      <c r="AB166" s="291"/>
      <c r="AC166" s="291"/>
      <c r="AD166" s="291"/>
      <c r="AE166" s="291"/>
      <c r="AF166" s="291"/>
      <c r="AG166" s="291"/>
      <c r="AH166" s="291"/>
      <c r="AI166" s="291"/>
      <c r="AJ166" s="291"/>
      <c r="AK166" s="291"/>
    </row>
    <row r="167" spans="2:37">
      <c r="B167" s="291" t="s">
        <v>428</v>
      </c>
      <c r="C167" s="275">
        <v>1555</v>
      </c>
      <c r="D167" s="275">
        <v>1470</v>
      </c>
      <c r="E167" s="275">
        <v>390</v>
      </c>
      <c r="F167" s="275">
        <v>620</v>
      </c>
      <c r="G167" s="275">
        <v>55</v>
      </c>
      <c r="H167" s="275">
        <v>65</v>
      </c>
      <c r="I167" s="275">
        <v>4235</v>
      </c>
      <c r="J167" s="416">
        <v>2480</v>
      </c>
      <c r="K167" s="275">
        <v>1735</v>
      </c>
      <c r="L167" s="281">
        <v>4235</v>
      </c>
      <c r="M167" s="416">
        <v>140</v>
      </c>
      <c r="N167" s="275">
        <v>1425</v>
      </c>
      <c r="O167" s="275">
        <v>915</v>
      </c>
      <c r="P167" s="275">
        <v>810</v>
      </c>
      <c r="Q167" s="275">
        <v>940</v>
      </c>
      <c r="R167" s="275">
        <v>4235</v>
      </c>
      <c r="T167" s="360"/>
      <c r="V167" s="291"/>
      <c r="W167" s="291"/>
      <c r="X167" s="291"/>
      <c r="Y167" s="291"/>
      <c r="Z167" s="291"/>
      <c r="AA167" s="291"/>
      <c r="AB167" s="291"/>
      <c r="AC167" s="291"/>
      <c r="AD167" s="291"/>
      <c r="AE167" s="291"/>
      <c r="AF167" s="291"/>
      <c r="AG167" s="291"/>
      <c r="AH167" s="291"/>
      <c r="AI167" s="291"/>
      <c r="AJ167" s="271"/>
      <c r="AK167" s="271"/>
    </row>
    <row r="168" spans="2:37">
      <c r="B168" s="291" t="s">
        <v>429</v>
      </c>
      <c r="C168" s="275">
        <v>0</v>
      </c>
      <c r="D168" s="275">
        <v>0</v>
      </c>
      <c r="E168" s="275">
        <v>0</v>
      </c>
      <c r="F168" s="275">
        <v>0</v>
      </c>
      <c r="G168" s="275">
        <v>0</v>
      </c>
      <c r="H168" s="275">
        <v>0</v>
      </c>
      <c r="I168" s="275">
        <v>0</v>
      </c>
      <c r="J168" s="416">
        <v>0</v>
      </c>
      <c r="K168" s="275">
        <v>0</v>
      </c>
      <c r="L168" s="281">
        <v>0</v>
      </c>
      <c r="M168" s="416">
        <v>0</v>
      </c>
      <c r="N168" s="275">
        <v>0</v>
      </c>
      <c r="O168" s="275">
        <v>0</v>
      </c>
      <c r="P168" s="275">
        <v>0</v>
      </c>
      <c r="Q168" s="275">
        <v>0</v>
      </c>
      <c r="R168" s="275">
        <v>0</v>
      </c>
      <c r="T168" s="360"/>
      <c r="V168" s="291"/>
      <c r="W168" s="291"/>
      <c r="X168" s="291"/>
      <c r="Y168" s="291"/>
      <c r="Z168" s="291"/>
      <c r="AA168" s="291"/>
      <c r="AB168" s="291"/>
      <c r="AC168" s="291"/>
      <c r="AD168" s="291"/>
      <c r="AE168" s="291"/>
      <c r="AF168" s="291"/>
      <c r="AG168" s="291"/>
      <c r="AH168" s="291"/>
      <c r="AI168" s="291"/>
      <c r="AJ168" s="271"/>
      <c r="AK168" s="271"/>
    </row>
    <row r="169" spans="2:37">
      <c r="B169" s="291" t="s">
        <v>430</v>
      </c>
      <c r="C169" s="275">
        <v>5</v>
      </c>
      <c r="D169" s="275">
        <v>20</v>
      </c>
      <c r="E169" s="275">
        <v>0</v>
      </c>
      <c r="F169" s="275">
        <v>0</v>
      </c>
      <c r="G169" s="275">
        <v>0</v>
      </c>
      <c r="H169" s="275">
        <v>0</v>
      </c>
      <c r="I169" s="275">
        <v>20</v>
      </c>
      <c r="J169" s="416">
        <v>0</v>
      </c>
      <c r="K169" s="275">
        <v>20</v>
      </c>
      <c r="L169" s="281">
        <v>20</v>
      </c>
      <c r="M169" s="416">
        <v>0</v>
      </c>
      <c r="N169" s="275">
        <v>5</v>
      </c>
      <c r="O169" s="275">
        <v>5</v>
      </c>
      <c r="P169" s="275">
        <v>5</v>
      </c>
      <c r="Q169" s="275">
        <v>5</v>
      </c>
      <c r="R169" s="275">
        <v>20</v>
      </c>
      <c r="T169" s="360"/>
      <c r="V169" s="291"/>
      <c r="W169" s="291"/>
      <c r="X169" s="291"/>
      <c r="Y169" s="291"/>
      <c r="Z169" s="291"/>
      <c r="AA169" s="291"/>
      <c r="AB169" s="291"/>
      <c r="AC169" s="291"/>
      <c r="AD169" s="291"/>
      <c r="AE169" s="291"/>
      <c r="AF169" s="291"/>
      <c r="AG169" s="291"/>
      <c r="AH169" s="291"/>
      <c r="AI169" s="291"/>
      <c r="AJ169" s="291"/>
      <c r="AK169" s="291"/>
    </row>
    <row r="170" spans="2:37">
      <c r="B170" s="291" t="s">
        <v>180</v>
      </c>
      <c r="C170" s="275">
        <v>1495</v>
      </c>
      <c r="D170" s="275">
        <v>1085</v>
      </c>
      <c r="E170" s="275">
        <v>135</v>
      </c>
      <c r="F170" s="275">
        <v>5</v>
      </c>
      <c r="G170" s="275">
        <v>10</v>
      </c>
      <c r="H170" s="275">
        <v>20</v>
      </c>
      <c r="I170" s="275">
        <v>2840</v>
      </c>
      <c r="J170" s="416">
        <v>2755</v>
      </c>
      <c r="K170" s="275">
        <v>80</v>
      </c>
      <c r="L170" s="281">
        <v>2840</v>
      </c>
      <c r="M170" s="416">
        <v>165</v>
      </c>
      <c r="N170" s="275">
        <v>960</v>
      </c>
      <c r="O170" s="275">
        <v>810</v>
      </c>
      <c r="P170" s="275">
        <v>540</v>
      </c>
      <c r="Q170" s="275">
        <v>360</v>
      </c>
      <c r="R170" s="275">
        <v>2840</v>
      </c>
      <c r="T170" s="360"/>
      <c r="V170" s="291"/>
      <c r="W170" s="291"/>
      <c r="X170" s="291"/>
      <c r="Y170" s="291"/>
      <c r="Z170" s="291"/>
      <c r="AA170" s="291"/>
      <c r="AB170" s="291"/>
      <c r="AC170" s="291"/>
      <c r="AD170" s="291"/>
      <c r="AE170" s="291"/>
      <c r="AF170" s="291"/>
      <c r="AG170" s="291"/>
      <c r="AH170" s="291"/>
      <c r="AI170" s="291"/>
      <c r="AJ170" s="291"/>
      <c r="AK170" s="291"/>
    </row>
    <row r="171" spans="2:37">
      <c r="B171" s="291" t="s">
        <v>431</v>
      </c>
      <c r="C171" s="275">
        <v>0</v>
      </c>
      <c r="D171" s="275">
        <v>0</v>
      </c>
      <c r="E171" s="275">
        <v>0</v>
      </c>
      <c r="F171" s="275">
        <v>0</v>
      </c>
      <c r="G171" s="275">
        <v>0</v>
      </c>
      <c r="H171" s="275">
        <v>0</v>
      </c>
      <c r="I171" s="275">
        <v>0</v>
      </c>
      <c r="J171" s="416">
        <v>0</v>
      </c>
      <c r="K171" s="275">
        <v>0</v>
      </c>
      <c r="L171" s="281">
        <v>0</v>
      </c>
      <c r="M171" s="416">
        <v>0</v>
      </c>
      <c r="N171" s="275">
        <v>0</v>
      </c>
      <c r="O171" s="275">
        <v>0</v>
      </c>
      <c r="P171" s="275">
        <v>0</v>
      </c>
      <c r="Q171" s="275">
        <v>0</v>
      </c>
      <c r="R171" s="275">
        <v>0</v>
      </c>
      <c r="T171" s="360"/>
      <c r="V171" s="291"/>
      <c r="W171" s="291"/>
      <c r="X171" s="291"/>
      <c r="Y171" s="291"/>
      <c r="Z171" s="291"/>
      <c r="AA171" s="291"/>
      <c r="AB171" s="291"/>
      <c r="AC171" s="291"/>
      <c r="AD171" s="291"/>
      <c r="AE171" s="291"/>
      <c r="AF171" s="291"/>
      <c r="AG171" s="291"/>
      <c r="AH171" s="291"/>
      <c r="AI171" s="291"/>
      <c r="AJ171" s="291"/>
      <c r="AK171" s="291"/>
    </row>
    <row r="172" spans="2:37">
      <c r="B172" s="291" t="s">
        <v>432</v>
      </c>
      <c r="C172" s="275">
        <v>130</v>
      </c>
      <c r="D172" s="275">
        <v>40</v>
      </c>
      <c r="E172" s="275">
        <v>5</v>
      </c>
      <c r="F172" s="275">
        <v>15</v>
      </c>
      <c r="G172" s="275">
        <v>5</v>
      </c>
      <c r="H172" s="275">
        <v>0</v>
      </c>
      <c r="I172" s="275">
        <v>205</v>
      </c>
      <c r="J172" s="416">
        <v>190</v>
      </c>
      <c r="K172" s="275">
        <v>15</v>
      </c>
      <c r="L172" s="281">
        <v>205</v>
      </c>
      <c r="M172" s="416">
        <v>15</v>
      </c>
      <c r="N172" s="275">
        <v>80</v>
      </c>
      <c r="O172" s="275">
        <v>50</v>
      </c>
      <c r="P172" s="275">
        <v>30</v>
      </c>
      <c r="Q172" s="275">
        <v>35</v>
      </c>
      <c r="R172" s="275">
        <v>205</v>
      </c>
      <c r="T172" s="360"/>
      <c r="V172" s="291"/>
      <c r="W172" s="291"/>
      <c r="X172" s="291"/>
      <c r="Y172" s="291"/>
      <c r="Z172" s="291"/>
      <c r="AA172" s="291"/>
      <c r="AB172" s="291"/>
      <c r="AC172" s="291"/>
      <c r="AD172" s="291"/>
      <c r="AE172" s="291"/>
      <c r="AF172" s="291"/>
      <c r="AG172" s="291"/>
      <c r="AH172" s="291"/>
      <c r="AI172" s="291"/>
      <c r="AJ172" s="291"/>
      <c r="AK172" s="291"/>
    </row>
    <row r="173" spans="2:37">
      <c r="B173" s="291" t="s">
        <v>433</v>
      </c>
      <c r="C173" s="275">
        <v>170</v>
      </c>
      <c r="D173" s="275">
        <v>55</v>
      </c>
      <c r="E173" s="275">
        <v>35</v>
      </c>
      <c r="F173" s="275">
        <v>15</v>
      </c>
      <c r="G173" s="275">
        <v>0</v>
      </c>
      <c r="H173" s="275">
        <v>0</v>
      </c>
      <c r="I173" s="275">
        <v>270</v>
      </c>
      <c r="J173" s="416">
        <v>255</v>
      </c>
      <c r="K173" s="275">
        <v>15</v>
      </c>
      <c r="L173" s="281">
        <v>270</v>
      </c>
      <c r="M173" s="416">
        <v>35</v>
      </c>
      <c r="N173" s="275">
        <v>140</v>
      </c>
      <c r="O173" s="275">
        <v>65</v>
      </c>
      <c r="P173" s="275">
        <v>20</v>
      </c>
      <c r="Q173" s="275">
        <v>10</v>
      </c>
      <c r="R173" s="275">
        <v>270</v>
      </c>
      <c r="T173" s="360"/>
      <c r="V173" s="291"/>
      <c r="W173" s="291"/>
      <c r="X173" s="291"/>
      <c r="Y173" s="291"/>
      <c r="Z173" s="291"/>
      <c r="AA173" s="291"/>
      <c r="AB173" s="291"/>
      <c r="AC173" s="291"/>
      <c r="AD173" s="291"/>
      <c r="AE173" s="291"/>
      <c r="AF173" s="291"/>
      <c r="AG173" s="291"/>
      <c r="AH173" s="291"/>
      <c r="AI173" s="291"/>
      <c r="AJ173" s="291"/>
      <c r="AK173" s="291"/>
    </row>
    <row r="174" spans="2:37">
      <c r="B174" s="291" t="s">
        <v>435</v>
      </c>
      <c r="C174" s="275">
        <v>5</v>
      </c>
      <c r="D174" s="275">
        <v>0</v>
      </c>
      <c r="E174" s="275">
        <v>0</v>
      </c>
      <c r="F174" s="275">
        <v>0</v>
      </c>
      <c r="G174" s="275">
        <v>0</v>
      </c>
      <c r="H174" s="275">
        <v>0</v>
      </c>
      <c r="I174" s="275">
        <v>5</v>
      </c>
      <c r="J174" s="416" t="s">
        <v>544</v>
      </c>
      <c r="K174" s="275">
        <v>5</v>
      </c>
      <c r="L174" s="281">
        <v>5</v>
      </c>
      <c r="M174" s="416">
        <v>0</v>
      </c>
      <c r="N174" s="275">
        <v>0</v>
      </c>
      <c r="O174" s="275">
        <v>0</v>
      </c>
      <c r="P174" s="275">
        <v>0</v>
      </c>
      <c r="Q174" s="275">
        <v>0</v>
      </c>
      <c r="R174" s="275">
        <v>5</v>
      </c>
      <c r="T174" s="360"/>
      <c r="V174" s="291"/>
      <c r="W174" s="291"/>
      <c r="X174" s="291"/>
      <c r="Y174" s="291"/>
      <c r="Z174" s="291"/>
      <c r="AA174" s="291"/>
      <c r="AB174" s="291"/>
      <c r="AC174" s="291"/>
      <c r="AD174" s="291"/>
      <c r="AE174" s="291"/>
      <c r="AF174" s="291"/>
      <c r="AG174" s="291"/>
      <c r="AH174" s="291"/>
      <c r="AI174" s="291"/>
      <c r="AJ174" s="291"/>
      <c r="AK174" s="291"/>
    </row>
    <row r="175" spans="2:37">
      <c r="B175" s="291" t="s">
        <v>437</v>
      </c>
      <c r="C175" s="275">
        <v>425</v>
      </c>
      <c r="D175" s="275">
        <v>135</v>
      </c>
      <c r="E175" s="275">
        <v>60</v>
      </c>
      <c r="F175" s="275">
        <v>100</v>
      </c>
      <c r="G175" s="275">
        <v>10</v>
      </c>
      <c r="H175" s="275">
        <v>15</v>
      </c>
      <c r="I175" s="275">
        <v>760</v>
      </c>
      <c r="J175" s="416">
        <v>615</v>
      </c>
      <c r="K175" s="275">
        <v>140</v>
      </c>
      <c r="L175" s="281">
        <v>760</v>
      </c>
      <c r="M175" s="416">
        <v>35</v>
      </c>
      <c r="N175" s="275">
        <v>300</v>
      </c>
      <c r="O175" s="275">
        <v>175</v>
      </c>
      <c r="P175" s="275">
        <v>125</v>
      </c>
      <c r="Q175" s="275">
        <v>125</v>
      </c>
      <c r="R175" s="275">
        <v>760</v>
      </c>
      <c r="T175" s="360"/>
      <c r="V175" s="291"/>
      <c r="W175" s="291"/>
      <c r="X175" s="291"/>
      <c r="Y175" s="291"/>
      <c r="Z175" s="291"/>
      <c r="AA175" s="291"/>
      <c r="AB175" s="291"/>
      <c r="AC175" s="291"/>
      <c r="AD175" s="291"/>
      <c r="AE175" s="291"/>
      <c r="AF175" s="291"/>
      <c r="AG175" s="291"/>
      <c r="AH175" s="291"/>
      <c r="AI175" s="291"/>
      <c r="AJ175" s="291"/>
      <c r="AK175" s="291"/>
    </row>
    <row r="176" spans="2:37">
      <c r="B176" s="291" t="s">
        <v>438</v>
      </c>
      <c r="C176" s="275">
        <v>0</v>
      </c>
      <c r="D176" s="275">
        <v>0</v>
      </c>
      <c r="E176" s="275">
        <v>0</v>
      </c>
      <c r="F176" s="275">
        <v>0</v>
      </c>
      <c r="G176" s="275">
        <v>0</v>
      </c>
      <c r="H176" s="275">
        <v>0</v>
      </c>
      <c r="I176" s="275">
        <v>5</v>
      </c>
      <c r="J176" s="416">
        <v>0</v>
      </c>
      <c r="K176" s="275">
        <v>0</v>
      </c>
      <c r="L176" s="281">
        <v>5</v>
      </c>
      <c r="M176" s="416">
        <v>0</v>
      </c>
      <c r="N176" s="275">
        <v>0</v>
      </c>
      <c r="O176" s="275">
        <v>0</v>
      </c>
      <c r="P176" s="275">
        <v>0</v>
      </c>
      <c r="Q176" s="275">
        <v>0</v>
      </c>
      <c r="R176" s="275">
        <v>5</v>
      </c>
      <c r="T176" s="360"/>
      <c r="V176" s="291"/>
      <c r="W176" s="291"/>
      <c r="X176" s="291"/>
      <c r="Y176" s="291"/>
      <c r="Z176" s="291"/>
      <c r="AA176" s="291"/>
      <c r="AB176" s="291"/>
      <c r="AC176" s="291"/>
      <c r="AD176" s="291"/>
      <c r="AE176" s="291"/>
      <c r="AF176" s="291"/>
      <c r="AG176" s="291"/>
      <c r="AH176" s="291"/>
      <c r="AI176" s="291"/>
      <c r="AJ176" s="291"/>
      <c r="AK176" s="291"/>
    </row>
    <row r="177" spans="2:37">
      <c r="B177" s="291" t="s">
        <v>439</v>
      </c>
      <c r="C177" s="275">
        <v>830</v>
      </c>
      <c r="D177" s="275">
        <v>235</v>
      </c>
      <c r="E177" s="275">
        <v>115</v>
      </c>
      <c r="F177" s="275">
        <v>65</v>
      </c>
      <c r="G177" s="275">
        <v>20</v>
      </c>
      <c r="H177" s="275">
        <v>35</v>
      </c>
      <c r="I177" s="275">
        <v>1160</v>
      </c>
      <c r="J177" s="416">
        <v>480</v>
      </c>
      <c r="K177" s="275">
        <v>675</v>
      </c>
      <c r="L177" s="281">
        <v>1160</v>
      </c>
      <c r="M177" s="416">
        <v>60</v>
      </c>
      <c r="N177" s="275">
        <v>485</v>
      </c>
      <c r="O177" s="275">
        <v>315</v>
      </c>
      <c r="P177" s="275">
        <v>195</v>
      </c>
      <c r="Q177" s="275">
        <v>100</v>
      </c>
      <c r="R177" s="275">
        <v>1160</v>
      </c>
      <c r="T177" s="360"/>
      <c r="V177" s="291"/>
      <c r="W177" s="291"/>
      <c r="X177" s="291"/>
      <c r="Y177" s="291"/>
      <c r="Z177" s="291"/>
      <c r="AA177" s="291"/>
      <c r="AB177" s="291"/>
      <c r="AC177" s="291"/>
      <c r="AD177" s="291"/>
      <c r="AE177" s="291"/>
      <c r="AF177" s="291"/>
      <c r="AG177" s="291"/>
      <c r="AH177" s="291"/>
      <c r="AI177" s="291"/>
      <c r="AJ177" s="291"/>
      <c r="AK177" s="291"/>
    </row>
    <row r="178" spans="2:37">
      <c r="B178" s="291" t="s">
        <v>440</v>
      </c>
      <c r="C178" s="275">
        <v>15</v>
      </c>
      <c r="D178" s="275">
        <v>5</v>
      </c>
      <c r="E178" s="275">
        <v>0</v>
      </c>
      <c r="F178" s="275">
        <v>5</v>
      </c>
      <c r="G178" s="275">
        <v>0</v>
      </c>
      <c r="H178" s="275">
        <v>0</v>
      </c>
      <c r="I178" s="275">
        <v>20</v>
      </c>
      <c r="J178" s="416">
        <v>5</v>
      </c>
      <c r="K178" s="275">
        <v>15</v>
      </c>
      <c r="L178" s="281">
        <v>20</v>
      </c>
      <c r="M178" s="416">
        <v>0</v>
      </c>
      <c r="N178" s="275">
        <v>5</v>
      </c>
      <c r="O178" s="275">
        <v>5</v>
      </c>
      <c r="P178" s="275">
        <v>5</v>
      </c>
      <c r="Q178" s="275">
        <v>5</v>
      </c>
      <c r="R178" s="275">
        <v>20</v>
      </c>
      <c r="T178" s="360"/>
      <c r="V178" s="291"/>
      <c r="W178" s="291"/>
      <c r="X178" s="291"/>
      <c r="Y178" s="291"/>
      <c r="Z178" s="291"/>
      <c r="AA178" s="291"/>
      <c r="AB178" s="291"/>
      <c r="AC178" s="291"/>
      <c r="AD178" s="291"/>
      <c r="AE178" s="291"/>
      <c r="AF178" s="291"/>
      <c r="AG178" s="291"/>
      <c r="AH178" s="291"/>
      <c r="AI178" s="291"/>
      <c r="AJ178" s="291"/>
      <c r="AK178" s="291"/>
    </row>
    <row r="179" spans="2:37">
      <c r="B179" s="291" t="s">
        <v>508</v>
      </c>
      <c r="C179" s="275">
        <v>10</v>
      </c>
      <c r="D179" s="275">
        <v>5</v>
      </c>
      <c r="E179" s="275">
        <v>0</v>
      </c>
      <c r="F179" s="275">
        <v>0</v>
      </c>
      <c r="G179" s="275">
        <v>0</v>
      </c>
      <c r="H179" s="275">
        <v>0</v>
      </c>
      <c r="I179" s="275">
        <v>15</v>
      </c>
      <c r="J179" s="416">
        <v>15</v>
      </c>
      <c r="K179" s="275">
        <v>0</v>
      </c>
      <c r="L179" s="281">
        <v>15</v>
      </c>
      <c r="M179" s="416">
        <v>0</v>
      </c>
      <c r="N179" s="275">
        <v>5</v>
      </c>
      <c r="O179" s="275">
        <v>5</v>
      </c>
      <c r="P179" s="275">
        <v>5</v>
      </c>
      <c r="Q179" s="275">
        <v>0</v>
      </c>
      <c r="R179" s="275">
        <v>15</v>
      </c>
      <c r="T179" s="360"/>
      <c r="V179" s="291"/>
      <c r="W179" s="291"/>
      <c r="X179" s="291"/>
      <c r="Y179" s="291"/>
      <c r="Z179" s="291"/>
      <c r="AA179" s="291"/>
      <c r="AB179" s="291"/>
      <c r="AC179" s="291"/>
      <c r="AD179" s="291"/>
      <c r="AE179" s="291"/>
      <c r="AF179" s="291"/>
      <c r="AG179" s="291"/>
      <c r="AH179" s="291"/>
      <c r="AI179" s="291"/>
      <c r="AJ179" s="291"/>
      <c r="AK179" s="291"/>
    </row>
    <row r="180" spans="2:37">
      <c r="B180" s="291" t="s">
        <v>441</v>
      </c>
      <c r="C180" s="275">
        <v>90</v>
      </c>
      <c r="D180" s="275">
        <v>5</v>
      </c>
      <c r="E180" s="275">
        <v>0</v>
      </c>
      <c r="F180" s="275">
        <v>10</v>
      </c>
      <c r="G180" s="275">
        <v>0</v>
      </c>
      <c r="H180" s="275">
        <v>0</v>
      </c>
      <c r="I180" s="275">
        <v>105</v>
      </c>
      <c r="J180" s="416">
        <v>20</v>
      </c>
      <c r="K180" s="275">
        <v>85</v>
      </c>
      <c r="L180" s="281">
        <v>105</v>
      </c>
      <c r="M180" s="416">
        <v>0</v>
      </c>
      <c r="N180" s="275">
        <v>45</v>
      </c>
      <c r="O180" s="275">
        <v>30</v>
      </c>
      <c r="P180" s="275">
        <v>20</v>
      </c>
      <c r="Q180" s="275">
        <v>15</v>
      </c>
      <c r="R180" s="275">
        <v>105</v>
      </c>
      <c r="T180" s="360"/>
      <c r="V180" s="291"/>
      <c r="W180" s="291"/>
      <c r="X180" s="291"/>
      <c r="Y180" s="291"/>
      <c r="Z180" s="291"/>
      <c r="AA180" s="291"/>
      <c r="AB180" s="291"/>
      <c r="AC180" s="291"/>
      <c r="AD180" s="291"/>
      <c r="AE180" s="291"/>
      <c r="AF180" s="291"/>
      <c r="AG180" s="291"/>
      <c r="AH180" s="291"/>
      <c r="AI180" s="291"/>
      <c r="AJ180" s="291"/>
      <c r="AK180" s="291"/>
    </row>
    <row r="181" spans="2:37">
      <c r="B181" s="291" t="s">
        <v>442</v>
      </c>
      <c r="C181" s="275">
        <v>5</v>
      </c>
      <c r="D181" s="275">
        <v>0</v>
      </c>
      <c r="E181" s="275">
        <v>0</v>
      </c>
      <c r="F181" s="275">
        <v>0</v>
      </c>
      <c r="G181" s="275">
        <v>0</v>
      </c>
      <c r="H181" s="275">
        <v>0</v>
      </c>
      <c r="I181" s="275">
        <v>5</v>
      </c>
      <c r="J181" s="416">
        <v>5</v>
      </c>
      <c r="K181" s="275">
        <v>0</v>
      </c>
      <c r="L181" s="281">
        <v>5</v>
      </c>
      <c r="M181" s="416">
        <v>0</v>
      </c>
      <c r="N181" s="275">
        <v>0</v>
      </c>
      <c r="O181" s="275">
        <v>0</v>
      </c>
      <c r="P181" s="275">
        <v>0</v>
      </c>
      <c r="Q181" s="275">
        <v>0</v>
      </c>
      <c r="R181" s="275">
        <v>5</v>
      </c>
      <c r="T181" s="360"/>
      <c r="V181" s="291"/>
      <c r="W181" s="291"/>
      <c r="X181" s="291"/>
      <c r="Y181" s="291"/>
      <c r="Z181" s="291"/>
      <c r="AA181" s="291"/>
      <c r="AB181" s="291"/>
      <c r="AC181" s="291"/>
      <c r="AD181" s="291"/>
      <c r="AE181" s="291"/>
      <c r="AF181" s="291"/>
      <c r="AG181" s="291"/>
      <c r="AH181" s="291"/>
      <c r="AI181" s="291"/>
      <c r="AJ181" s="291"/>
      <c r="AK181" s="291"/>
    </row>
    <row r="182" spans="2:37">
      <c r="B182" s="291" t="s">
        <v>443</v>
      </c>
      <c r="C182" s="275">
        <v>2230</v>
      </c>
      <c r="D182" s="275">
        <v>500</v>
      </c>
      <c r="E182" s="275">
        <v>520</v>
      </c>
      <c r="F182" s="275">
        <v>365</v>
      </c>
      <c r="G182" s="275">
        <v>85</v>
      </c>
      <c r="H182" s="275">
        <v>95</v>
      </c>
      <c r="I182" s="275">
        <v>4340</v>
      </c>
      <c r="J182" s="416">
        <v>2535</v>
      </c>
      <c r="K182" s="275">
        <v>1795</v>
      </c>
      <c r="L182" s="281">
        <v>4340</v>
      </c>
      <c r="M182" s="416">
        <v>10</v>
      </c>
      <c r="N182" s="275">
        <v>915</v>
      </c>
      <c r="O182" s="275">
        <v>1140</v>
      </c>
      <c r="P182" s="275">
        <v>1160</v>
      </c>
      <c r="Q182" s="275">
        <v>1110</v>
      </c>
      <c r="R182" s="275">
        <v>4340</v>
      </c>
      <c r="T182" s="360"/>
      <c r="V182" s="291"/>
      <c r="W182" s="291"/>
      <c r="X182" s="291"/>
      <c r="Y182" s="291"/>
      <c r="Z182" s="291"/>
      <c r="AA182" s="291"/>
      <c r="AB182" s="291"/>
      <c r="AC182" s="291"/>
      <c r="AD182" s="291"/>
      <c r="AE182" s="291"/>
      <c r="AF182" s="291"/>
      <c r="AG182" s="291"/>
      <c r="AH182" s="291"/>
      <c r="AI182" s="291"/>
      <c r="AJ182" s="291"/>
      <c r="AK182" s="291"/>
    </row>
    <row r="183" spans="2:37">
      <c r="B183" s="291" t="s">
        <v>445</v>
      </c>
      <c r="C183" s="275">
        <v>15</v>
      </c>
      <c r="D183" s="275">
        <v>0</v>
      </c>
      <c r="E183" s="275">
        <v>0</v>
      </c>
      <c r="F183" s="275">
        <v>0</v>
      </c>
      <c r="G183" s="275">
        <v>0</v>
      </c>
      <c r="H183" s="275">
        <v>0</v>
      </c>
      <c r="I183" s="275">
        <v>15</v>
      </c>
      <c r="J183" s="416">
        <v>10</v>
      </c>
      <c r="K183" s="275">
        <v>5</v>
      </c>
      <c r="L183" s="281">
        <v>15</v>
      </c>
      <c r="M183" s="416">
        <v>0</v>
      </c>
      <c r="N183" s="275">
        <v>10</v>
      </c>
      <c r="O183" s="275">
        <v>5</v>
      </c>
      <c r="P183" s="275">
        <v>0</v>
      </c>
      <c r="Q183" s="275">
        <v>0</v>
      </c>
      <c r="R183" s="275">
        <v>15</v>
      </c>
      <c r="T183" s="360"/>
      <c r="V183" s="291"/>
      <c r="W183" s="291"/>
      <c r="X183" s="291"/>
      <c r="Y183" s="291"/>
      <c r="Z183" s="291"/>
      <c r="AA183" s="291"/>
      <c r="AB183" s="291"/>
      <c r="AC183" s="291"/>
      <c r="AD183" s="291"/>
      <c r="AE183" s="291"/>
      <c r="AF183" s="291"/>
      <c r="AG183" s="291"/>
      <c r="AH183" s="291"/>
      <c r="AI183" s="291"/>
      <c r="AJ183" s="291"/>
      <c r="AK183" s="291"/>
    </row>
    <row r="184" spans="2:37">
      <c r="B184" s="291" t="s">
        <v>446</v>
      </c>
      <c r="C184" s="275">
        <v>90</v>
      </c>
      <c r="D184" s="275">
        <v>15</v>
      </c>
      <c r="E184" s="275">
        <v>0</v>
      </c>
      <c r="F184" s="275">
        <v>0</v>
      </c>
      <c r="G184" s="275">
        <v>0</v>
      </c>
      <c r="H184" s="275">
        <v>5</v>
      </c>
      <c r="I184" s="275">
        <v>105</v>
      </c>
      <c r="J184" s="416">
        <v>35</v>
      </c>
      <c r="K184" s="275">
        <v>75</v>
      </c>
      <c r="L184" s="281">
        <v>105</v>
      </c>
      <c r="M184" s="416">
        <v>0</v>
      </c>
      <c r="N184" s="275">
        <v>15</v>
      </c>
      <c r="O184" s="275">
        <v>25</v>
      </c>
      <c r="P184" s="275">
        <v>25</v>
      </c>
      <c r="Q184" s="275">
        <v>40</v>
      </c>
      <c r="R184" s="275">
        <v>105</v>
      </c>
      <c r="T184" s="360"/>
      <c r="V184" s="291"/>
      <c r="W184" s="291"/>
      <c r="X184" s="291"/>
      <c r="Y184" s="291"/>
      <c r="Z184" s="291"/>
      <c r="AA184" s="291"/>
      <c r="AB184" s="291"/>
      <c r="AC184" s="291"/>
      <c r="AD184" s="291"/>
      <c r="AE184" s="291"/>
      <c r="AF184" s="291"/>
      <c r="AG184" s="291"/>
      <c r="AH184" s="291"/>
      <c r="AI184" s="291"/>
      <c r="AJ184" s="291"/>
      <c r="AK184" s="291"/>
    </row>
    <row r="185" spans="2:37">
      <c r="B185" s="291" t="s">
        <v>447</v>
      </c>
      <c r="C185" s="275">
        <v>5</v>
      </c>
      <c r="D185" s="275">
        <v>0</v>
      </c>
      <c r="E185" s="275">
        <v>0</v>
      </c>
      <c r="F185" s="275">
        <v>0</v>
      </c>
      <c r="G185" s="275">
        <v>0</v>
      </c>
      <c r="H185" s="275">
        <v>0</v>
      </c>
      <c r="I185" s="275">
        <v>5</v>
      </c>
      <c r="J185" s="416">
        <v>0</v>
      </c>
      <c r="K185" s="275">
        <v>5</v>
      </c>
      <c r="L185" s="281">
        <v>5</v>
      </c>
      <c r="M185" s="416">
        <v>0</v>
      </c>
      <c r="N185" s="275">
        <v>0</v>
      </c>
      <c r="O185" s="275">
        <v>0</v>
      </c>
      <c r="P185" s="275">
        <v>0</v>
      </c>
      <c r="Q185" s="275">
        <v>0</v>
      </c>
      <c r="R185" s="275">
        <v>5</v>
      </c>
      <c r="T185" s="360"/>
      <c r="V185" s="291"/>
      <c r="W185" s="291"/>
      <c r="X185" s="291"/>
      <c r="Y185" s="291"/>
      <c r="Z185" s="291"/>
      <c r="AA185" s="291"/>
      <c r="AB185" s="291"/>
      <c r="AC185" s="291"/>
      <c r="AD185" s="291"/>
      <c r="AE185" s="291"/>
      <c r="AF185" s="291"/>
      <c r="AG185" s="291"/>
      <c r="AH185" s="291"/>
      <c r="AI185" s="291"/>
      <c r="AJ185" s="291"/>
      <c r="AK185" s="291"/>
    </row>
    <row r="186" spans="2:37">
      <c r="B186" s="291" t="s">
        <v>448</v>
      </c>
      <c r="C186" s="275">
        <v>10</v>
      </c>
      <c r="D186" s="275">
        <v>5</v>
      </c>
      <c r="E186" s="275">
        <v>5</v>
      </c>
      <c r="F186" s="275">
        <v>5</v>
      </c>
      <c r="G186" s="275">
        <v>0</v>
      </c>
      <c r="H186" s="275">
        <v>0</v>
      </c>
      <c r="I186" s="275">
        <v>30</v>
      </c>
      <c r="J186" s="416">
        <v>25</v>
      </c>
      <c r="K186" s="275">
        <v>5</v>
      </c>
      <c r="L186" s="281">
        <v>30</v>
      </c>
      <c r="M186" s="416">
        <v>0</v>
      </c>
      <c r="N186" s="275">
        <v>5</v>
      </c>
      <c r="O186" s="275">
        <v>5</v>
      </c>
      <c r="P186" s="275">
        <v>10</v>
      </c>
      <c r="Q186" s="275">
        <v>10</v>
      </c>
      <c r="R186" s="275">
        <v>30</v>
      </c>
      <c r="T186" s="360"/>
      <c r="V186" s="291"/>
      <c r="W186" s="291"/>
      <c r="X186" s="291"/>
      <c r="Y186" s="291"/>
      <c r="Z186" s="291"/>
      <c r="AA186" s="291"/>
      <c r="AB186" s="291"/>
      <c r="AC186" s="291"/>
      <c r="AD186" s="291"/>
      <c r="AE186" s="291"/>
      <c r="AF186" s="291"/>
      <c r="AG186" s="291"/>
      <c r="AH186" s="291"/>
      <c r="AI186" s="291"/>
      <c r="AJ186" s="291"/>
      <c r="AK186" s="291"/>
    </row>
    <row r="187" spans="2:37">
      <c r="B187" s="291" t="s">
        <v>684</v>
      </c>
      <c r="C187" s="275">
        <v>1005</v>
      </c>
      <c r="D187" s="275">
        <v>370</v>
      </c>
      <c r="E187" s="275">
        <v>425</v>
      </c>
      <c r="F187" s="275">
        <v>270</v>
      </c>
      <c r="G187" s="275">
        <v>45</v>
      </c>
      <c r="H187" s="275">
        <v>50</v>
      </c>
      <c r="I187" s="275">
        <v>2175</v>
      </c>
      <c r="J187" s="416">
        <v>1715</v>
      </c>
      <c r="K187" s="275">
        <v>455</v>
      </c>
      <c r="L187" s="281">
        <v>2175</v>
      </c>
      <c r="M187" s="416">
        <v>85</v>
      </c>
      <c r="N187" s="275">
        <v>595</v>
      </c>
      <c r="O187" s="275">
        <v>480</v>
      </c>
      <c r="P187" s="275">
        <v>480</v>
      </c>
      <c r="Q187" s="275">
        <v>535</v>
      </c>
      <c r="R187" s="275">
        <v>2175</v>
      </c>
      <c r="T187" s="360"/>
      <c r="V187" s="291"/>
      <c r="W187" s="291"/>
      <c r="X187" s="291"/>
      <c r="Y187" s="291"/>
      <c r="Z187" s="291"/>
      <c r="AA187" s="291"/>
      <c r="AB187" s="291"/>
      <c r="AC187" s="291"/>
      <c r="AD187" s="291"/>
      <c r="AE187" s="291"/>
      <c r="AF187" s="291"/>
      <c r="AG187" s="291"/>
      <c r="AH187" s="291"/>
      <c r="AI187" s="291"/>
      <c r="AJ187" s="291"/>
      <c r="AK187" s="291"/>
    </row>
    <row r="188" spans="2:37">
      <c r="B188" s="291" t="s">
        <v>450</v>
      </c>
      <c r="C188" s="275">
        <v>20</v>
      </c>
      <c r="D188" s="275">
        <v>0</v>
      </c>
      <c r="E188" s="275">
        <v>0</v>
      </c>
      <c r="F188" s="275">
        <v>0</v>
      </c>
      <c r="G188" s="275">
        <v>0</v>
      </c>
      <c r="H188" s="275">
        <v>0</v>
      </c>
      <c r="I188" s="275">
        <v>20</v>
      </c>
      <c r="J188" s="416">
        <v>20</v>
      </c>
      <c r="K188" s="275">
        <v>0</v>
      </c>
      <c r="L188" s="281">
        <v>20</v>
      </c>
      <c r="M188" s="416">
        <v>5</v>
      </c>
      <c r="N188" s="275">
        <v>10</v>
      </c>
      <c r="O188" s="275">
        <v>5</v>
      </c>
      <c r="P188" s="275">
        <v>0</v>
      </c>
      <c r="Q188" s="275">
        <v>0</v>
      </c>
      <c r="R188" s="275">
        <v>20</v>
      </c>
      <c r="T188" s="360"/>
      <c r="V188" s="291"/>
      <c r="W188" s="291"/>
      <c r="X188" s="291"/>
      <c r="Y188" s="291"/>
      <c r="Z188" s="291"/>
      <c r="AA188" s="291"/>
      <c r="AB188" s="291"/>
      <c r="AC188" s="291"/>
      <c r="AD188" s="291"/>
      <c r="AE188" s="291"/>
      <c r="AF188" s="291"/>
      <c r="AG188" s="291"/>
      <c r="AH188" s="291"/>
      <c r="AI188" s="291"/>
      <c r="AJ188" s="291"/>
      <c r="AK188" s="291"/>
    </row>
    <row r="189" spans="2:37">
      <c r="B189" s="291" t="s">
        <v>451</v>
      </c>
      <c r="C189" s="275">
        <v>185</v>
      </c>
      <c r="D189" s="275">
        <v>80</v>
      </c>
      <c r="E189" s="275">
        <v>10</v>
      </c>
      <c r="F189" s="275">
        <v>20</v>
      </c>
      <c r="G189" s="275">
        <v>5</v>
      </c>
      <c r="H189" s="275">
        <v>25</v>
      </c>
      <c r="I189" s="275">
        <v>355</v>
      </c>
      <c r="J189" s="416">
        <v>210</v>
      </c>
      <c r="K189" s="275">
        <v>145</v>
      </c>
      <c r="L189" s="281">
        <v>355</v>
      </c>
      <c r="M189" s="416">
        <v>135</v>
      </c>
      <c r="N189" s="275">
        <v>190</v>
      </c>
      <c r="O189" s="275">
        <v>25</v>
      </c>
      <c r="P189" s="275">
        <v>5</v>
      </c>
      <c r="Q189" s="275">
        <v>5</v>
      </c>
      <c r="R189" s="275">
        <v>355</v>
      </c>
      <c r="T189" s="360"/>
      <c r="V189" s="291"/>
      <c r="W189" s="291"/>
      <c r="X189" s="291"/>
      <c r="Y189" s="291"/>
      <c r="Z189" s="291"/>
      <c r="AA189" s="291"/>
      <c r="AB189" s="291"/>
      <c r="AC189" s="291"/>
      <c r="AD189" s="291"/>
      <c r="AE189" s="291"/>
      <c r="AF189" s="291"/>
      <c r="AG189" s="291"/>
      <c r="AH189" s="291"/>
      <c r="AI189" s="291"/>
      <c r="AJ189" s="291"/>
      <c r="AK189" s="291"/>
    </row>
    <row r="190" spans="2:37">
      <c r="B190" s="291" t="s">
        <v>453</v>
      </c>
      <c r="C190" s="275">
        <v>80</v>
      </c>
      <c r="D190" s="275">
        <v>30</v>
      </c>
      <c r="E190" s="275">
        <v>10</v>
      </c>
      <c r="F190" s="275">
        <v>0</v>
      </c>
      <c r="G190" s="275">
        <v>0</v>
      </c>
      <c r="H190" s="275">
        <v>0</v>
      </c>
      <c r="I190" s="275">
        <v>115</v>
      </c>
      <c r="J190" s="416">
        <v>105</v>
      </c>
      <c r="K190" s="275">
        <v>5</v>
      </c>
      <c r="L190" s="281">
        <v>115</v>
      </c>
      <c r="M190" s="416">
        <v>5</v>
      </c>
      <c r="N190" s="275">
        <v>20</v>
      </c>
      <c r="O190" s="275">
        <v>20</v>
      </c>
      <c r="P190" s="275">
        <v>40</v>
      </c>
      <c r="Q190" s="275">
        <v>35</v>
      </c>
      <c r="R190" s="275">
        <v>115</v>
      </c>
      <c r="T190" s="360"/>
      <c r="V190" s="291"/>
      <c r="W190" s="291"/>
      <c r="X190" s="291"/>
      <c r="Y190" s="291"/>
      <c r="Z190" s="291"/>
      <c r="AA190" s="291"/>
      <c r="AB190" s="291"/>
      <c r="AC190" s="291"/>
      <c r="AD190" s="291"/>
      <c r="AE190" s="291"/>
      <c r="AF190" s="291"/>
      <c r="AG190" s="291"/>
      <c r="AH190" s="291"/>
      <c r="AI190" s="291"/>
      <c r="AJ190" s="291"/>
      <c r="AK190" s="291"/>
    </row>
    <row r="191" spans="2:37">
      <c r="B191" s="291" t="s">
        <v>454</v>
      </c>
      <c r="C191" s="275">
        <v>5</v>
      </c>
      <c r="D191" s="275">
        <v>5</v>
      </c>
      <c r="E191" s="275">
        <v>0</v>
      </c>
      <c r="F191" s="275">
        <v>5</v>
      </c>
      <c r="G191" s="275">
        <v>0</v>
      </c>
      <c r="H191" s="275">
        <v>0</v>
      </c>
      <c r="I191" s="275">
        <v>20</v>
      </c>
      <c r="J191" s="416">
        <v>15</v>
      </c>
      <c r="K191" s="275">
        <v>5</v>
      </c>
      <c r="L191" s="281">
        <v>20</v>
      </c>
      <c r="M191" s="416">
        <v>0</v>
      </c>
      <c r="N191" s="275">
        <v>0</v>
      </c>
      <c r="O191" s="275">
        <v>10</v>
      </c>
      <c r="P191" s="275">
        <v>5</v>
      </c>
      <c r="Q191" s="275">
        <v>0</v>
      </c>
      <c r="R191" s="275">
        <v>20</v>
      </c>
      <c r="T191" s="360"/>
      <c r="V191" s="291"/>
      <c r="W191" s="291"/>
      <c r="X191" s="291"/>
      <c r="Y191" s="291"/>
      <c r="Z191" s="291"/>
      <c r="AA191" s="291"/>
      <c r="AB191" s="291"/>
      <c r="AC191" s="291"/>
      <c r="AD191" s="291"/>
      <c r="AE191" s="291"/>
      <c r="AF191" s="291"/>
      <c r="AG191" s="291"/>
      <c r="AH191" s="291"/>
      <c r="AI191" s="291"/>
      <c r="AJ191" s="291"/>
      <c r="AK191" s="291"/>
    </row>
    <row r="192" spans="2:37">
      <c r="B192" s="291" t="s">
        <v>455</v>
      </c>
      <c r="C192" s="275">
        <v>170</v>
      </c>
      <c r="D192" s="275">
        <v>25</v>
      </c>
      <c r="E192" s="275">
        <v>15</v>
      </c>
      <c r="F192" s="275">
        <v>10</v>
      </c>
      <c r="G192" s="275">
        <v>5</v>
      </c>
      <c r="H192" s="275">
        <v>5</v>
      </c>
      <c r="I192" s="275">
        <v>240</v>
      </c>
      <c r="J192" s="416">
        <v>235</v>
      </c>
      <c r="K192" s="275">
        <v>5</v>
      </c>
      <c r="L192" s="281">
        <v>240</v>
      </c>
      <c r="M192" s="416">
        <v>10</v>
      </c>
      <c r="N192" s="275">
        <v>95</v>
      </c>
      <c r="O192" s="275">
        <v>80</v>
      </c>
      <c r="P192" s="275">
        <v>35</v>
      </c>
      <c r="Q192" s="275">
        <v>15</v>
      </c>
      <c r="R192" s="275">
        <v>240</v>
      </c>
      <c r="T192" s="360"/>
      <c r="V192" s="291"/>
      <c r="W192" s="291"/>
      <c r="X192" s="291"/>
      <c r="Y192" s="291"/>
      <c r="Z192" s="291"/>
      <c r="AA192" s="291"/>
      <c r="AB192" s="291"/>
      <c r="AC192" s="291"/>
      <c r="AD192" s="291"/>
      <c r="AE192" s="291"/>
      <c r="AF192" s="291"/>
      <c r="AG192" s="291"/>
      <c r="AH192" s="291"/>
      <c r="AI192" s="291"/>
      <c r="AJ192" s="291"/>
      <c r="AK192" s="291"/>
    </row>
    <row r="193" spans="2:37">
      <c r="B193" s="291" t="s">
        <v>519</v>
      </c>
      <c r="C193" s="275">
        <v>20</v>
      </c>
      <c r="D193" s="275">
        <v>0</v>
      </c>
      <c r="E193" s="275">
        <v>0</v>
      </c>
      <c r="F193" s="275">
        <v>0</v>
      </c>
      <c r="G193" s="275">
        <v>0</v>
      </c>
      <c r="H193" s="275">
        <v>0</v>
      </c>
      <c r="I193" s="275">
        <v>25</v>
      </c>
      <c r="J193" s="416">
        <v>20</v>
      </c>
      <c r="K193" s="275">
        <v>5</v>
      </c>
      <c r="L193" s="281">
        <v>25</v>
      </c>
      <c r="M193" s="416">
        <v>5</v>
      </c>
      <c r="N193" s="275">
        <v>10</v>
      </c>
      <c r="O193" s="275">
        <v>5</v>
      </c>
      <c r="P193" s="275">
        <v>0</v>
      </c>
      <c r="Q193" s="275">
        <v>5</v>
      </c>
      <c r="R193" s="275">
        <v>25</v>
      </c>
      <c r="T193" s="360"/>
      <c r="V193" s="291"/>
      <c r="W193" s="291"/>
      <c r="X193" s="291"/>
      <c r="Y193" s="291"/>
      <c r="Z193" s="291"/>
      <c r="AA193" s="291"/>
      <c r="AB193" s="291"/>
      <c r="AC193" s="291"/>
      <c r="AD193" s="291"/>
      <c r="AE193" s="291"/>
      <c r="AF193" s="291"/>
      <c r="AG193" s="291"/>
      <c r="AH193" s="291"/>
      <c r="AI193" s="291"/>
      <c r="AJ193" s="291"/>
      <c r="AK193" s="291"/>
    </row>
    <row r="194" spans="2:37">
      <c r="B194" s="291" t="s">
        <v>456</v>
      </c>
      <c r="C194" s="275">
        <v>185</v>
      </c>
      <c r="D194" s="275">
        <v>45</v>
      </c>
      <c r="E194" s="275">
        <v>10</v>
      </c>
      <c r="F194" s="275">
        <v>5</v>
      </c>
      <c r="G194" s="275">
        <v>0</v>
      </c>
      <c r="H194" s="275">
        <v>0</v>
      </c>
      <c r="I194" s="275">
        <v>225</v>
      </c>
      <c r="J194" s="416">
        <v>210</v>
      </c>
      <c r="K194" s="275">
        <v>15</v>
      </c>
      <c r="L194" s="281">
        <v>225</v>
      </c>
      <c r="M194" s="416">
        <v>10</v>
      </c>
      <c r="N194" s="275">
        <v>75</v>
      </c>
      <c r="O194" s="275">
        <v>55</v>
      </c>
      <c r="P194" s="275">
        <v>50</v>
      </c>
      <c r="Q194" s="275">
        <v>35</v>
      </c>
      <c r="R194" s="275">
        <v>225</v>
      </c>
      <c r="T194" s="360"/>
      <c r="V194" s="291"/>
      <c r="W194" s="291"/>
      <c r="X194" s="291"/>
      <c r="Y194" s="291"/>
      <c r="Z194" s="291"/>
      <c r="AA194" s="291"/>
      <c r="AB194" s="291"/>
      <c r="AC194" s="291"/>
      <c r="AD194" s="291"/>
      <c r="AE194" s="291"/>
      <c r="AF194" s="291"/>
      <c r="AG194" s="291"/>
      <c r="AH194" s="291"/>
      <c r="AI194" s="291"/>
      <c r="AJ194" s="291"/>
      <c r="AK194" s="291"/>
    </row>
    <row r="195" spans="2:37">
      <c r="B195" s="291" t="s">
        <v>457</v>
      </c>
      <c r="C195" s="275">
        <v>550</v>
      </c>
      <c r="D195" s="275">
        <v>170</v>
      </c>
      <c r="E195" s="275">
        <v>20</v>
      </c>
      <c r="F195" s="275">
        <v>35</v>
      </c>
      <c r="G195" s="275">
        <v>20</v>
      </c>
      <c r="H195" s="275">
        <v>15</v>
      </c>
      <c r="I195" s="275">
        <v>840</v>
      </c>
      <c r="J195" s="416">
        <v>530</v>
      </c>
      <c r="K195" s="275">
        <v>305</v>
      </c>
      <c r="L195" s="281">
        <v>840</v>
      </c>
      <c r="M195" s="416">
        <v>5</v>
      </c>
      <c r="N195" s="275">
        <v>145</v>
      </c>
      <c r="O195" s="275">
        <v>215</v>
      </c>
      <c r="P195" s="275">
        <v>255</v>
      </c>
      <c r="Q195" s="275">
        <v>215</v>
      </c>
      <c r="R195" s="275">
        <v>840</v>
      </c>
      <c r="T195" s="360"/>
      <c r="V195" s="291"/>
      <c r="W195" s="291"/>
      <c r="X195" s="291"/>
      <c r="Y195" s="291"/>
      <c r="Z195" s="291"/>
      <c r="AA195" s="291"/>
      <c r="AB195" s="291"/>
      <c r="AC195" s="291"/>
      <c r="AD195" s="291"/>
      <c r="AE195" s="291"/>
      <c r="AF195" s="291"/>
      <c r="AG195" s="291"/>
      <c r="AH195" s="291"/>
      <c r="AI195" s="291"/>
      <c r="AJ195" s="291"/>
      <c r="AK195" s="291"/>
    </row>
    <row r="196" spans="2:37">
      <c r="B196" s="291" t="s">
        <v>660</v>
      </c>
      <c r="C196" s="275">
        <v>35</v>
      </c>
      <c r="D196" s="275">
        <v>10</v>
      </c>
      <c r="E196" s="275">
        <v>5</v>
      </c>
      <c r="F196" s="275">
        <v>0</v>
      </c>
      <c r="G196" s="275">
        <v>0</v>
      </c>
      <c r="H196" s="275">
        <v>0</v>
      </c>
      <c r="I196" s="275">
        <v>45</v>
      </c>
      <c r="J196" s="416">
        <v>30</v>
      </c>
      <c r="K196" s="275">
        <v>15</v>
      </c>
      <c r="L196" s="281">
        <v>45</v>
      </c>
      <c r="M196" s="416">
        <v>5</v>
      </c>
      <c r="N196" s="275">
        <v>15</v>
      </c>
      <c r="O196" s="275">
        <v>10</v>
      </c>
      <c r="P196" s="275">
        <v>10</v>
      </c>
      <c r="Q196" s="275">
        <v>5</v>
      </c>
      <c r="R196" s="275">
        <v>45</v>
      </c>
      <c r="T196" s="360"/>
      <c r="V196" s="291"/>
      <c r="W196" s="291"/>
      <c r="X196" s="291"/>
      <c r="Y196" s="291"/>
      <c r="Z196" s="291"/>
      <c r="AA196" s="291"/>
      <c r="AB196" s="291"/>
      <c r="AC196" s="291"/>
      <c r="AD196" s="291"/>
      <c r="AE196" s="291"/>
      <c r="AF196" s="291"/>
      <c r="AG196" s="291"/>
      <c r="AH196" s="291"/>
      <c r="AI196" s="291"/>
      <c r="AJ196" s="291"/>
      <c r="AK196" s="291"/>
    </row>
    <row r="197" spans="2:37">
      <c r="B197" s="291" t="s">
        <v>458</v>
      </c>
      <c r="C197" s="275">
        <v>425</v>
      </c>
      <c r="D197" s="275">
        <v>55</v>
      </c>
      <c r="E197" s="275">
        <v>10</v>
      </c>
      <c r="F197" s="275">
        <v>45</v>
      </c>
      <c r="G197" s="275">
        <v>5</v>
      </c>
      <c r="H197" s="275">
        <v>5</v>
      </c>
      <c r="I197" s="275">
        <v>525</v>
      </c>
      <c r="J197" s="416">
        <v>490</v>
      </c>
      <c r="K197" s="275">
        <v>35</v>
      </c>
      <c r="L197" s="281">
        <v>525</v>
      </c>
      <c r="M197" s="416">
        <v>20</v>
      </c>
      <c r="N197" s="275">
        <v>135</v>
      </c>
      <c r="O197" s="275">
        <v>140</v>
      </c>
      <c r="P197" s="275">
        <v>130</v>
      </c>
      <c r="Q197" s="275">
        <v>95</v>
      </c>
      <c r="R197" s="275">
        <v>525</v>
      </c>
      <c r="T197" s="360"/>
      <c r="V197" s="291"/>
      <c r="W197" s="291"/>
      <c r="X197" s="291"/>
      <c r="Y197" s="291"/>
      <c r="Z197" s="291"/>
      <c r="AA197" s="291"/>
      <c r="AB197" s="291"/>
      <c r="AC197" s="291"/>
      <c r="AD197" s="291"/>
      <c r="AE197" s="291"/>
      <c r="AF197" s="291"/>
      <c r="AG197" s="291"/>
      <c r="AH197" s="291"/>
      <c r="AI197" s="291"/>
      <c r="AJ197" s="291"/>
      <c r="AK197" s="291"/>
    </row>
    <row r="198" spans="2:37">
      <c r="B198" s="291" t="s">
        <v>459</v>
      </c>
      <c r="C198" s="275">
        <v>250</v>
      </c>
      <c r="D198" s="275">
        <v>60</v>
      </c>
      <c r="E198" s="275">
        <v>20</v>
      </c>
      <c r="F198" s="275">
        <v>10</v>
      </c>
      <c r="G198" s="275">
        <v>5</v>
      </c>
      <c r="H198" s="275">
        <v>5</v>
      </c>
      <c r="I198" s="275">
        <v>395</v>
      </c>
      <c r="J198" s="416">
        <v>385</v>
      </c>
      <c r="K198" s="275">
        <v>5</v>
      </c>
      <c r="L198" s="281">
        <v>395</v>
      </c>
      <c r="M198" s="416">
        <v>5</v>
      </c>
      <c r="N198" s="275">
        <v>75</v>
      </c>
      <c r="O198" s="275">
        <v>100</v>
      </c>
      <c r="P198" s="275">
        <v>95</v>
      </c>
      <c r="Q198" s="275">
        <v>120</v>
      </c>
      <c r="R198" s="275">
        <v>395</v>
      </c>
      <c r="T198" s="360"/>
      <c r="V198" s="291"/>
      <c r="W198" s="291"/>
      <c r="X198" s="291"/>
      <c r="Y198" s="291"/>
      <c r="Z198" s="291"/>
      <c r="AA198" s="291"/>
      <c r="AB198" s="291"/>
      <c r="AC198" s="291"/>
      <c r="AD198" s="291"/>
      <c r="AE198" s="291"/>
      <c r="AF198" s="291"/>
      <c r="AG198" s="291"/>
      <c r="AH198" s="291"/>
      <c r="AI198" s="291"/>
      <c r="AJ198" s="291"/>
      <c r="AK198" s="291"/>
    </row>
    <row r="199" spans="2:37">
      <c r="B199" s="291" t="s">
        <v>460</v>
      </c>
      <c r="C199" s="275">
        <v>40</v>
      </c>
      <c r="D199" s="275">
        <v>10</v>
      </c>
      <c r="E199" s="275">
        <v>20</v>
      </c>
      <c r="F199" s="275">
        <v>20</v>
      </c>
      <c r="G199" s="275">
        <v>0</v>
      </c>
      <c r="H199" s="275">
        <v>5</v>
      </c>
      <c r="I199" s="275">
        <v>105</v>
      </c>
      <c r="J199" s="416">
        <v>100</v>
      </c>
      <c r="K199" s="275">
        <v>0</v>
      </c>
      <c r="L199" s="281">
        <v>105</v>
      </c>
      <c r="M199" s="416">
        <v>5</v>
      </c>
      <c r="N199" s="275">
        <v>30</v>
      </c>
      <c r="O199" s="275">
        <v>35</v>
      </c>
      <c r="P199" s="275">
        <v>20</v>
      </c>
      <c r="Q199" s="275">
        <v>10</v>
      </c>
      <c r="R199" s="275">
        <v>105</v>
      </c>
      <c r="T199" s="360"/>
      <c r="V199" s="291"/>
      <c r="W199" s="291"/>
      <c r="X199" s="291"/>
      <c r="Y199" s="291"/>
      <c r="Z199" s="291"/>
      <c r="AA199" s="291"/>
      <c r="AB199" s="291"/>
      <c r="AC199" s="291"/>
      <c r="AD199" s="291"/>
      <c r="AE199" s="291"/>
      <c r="AF199" s="291"/>
      <c r="AG199" s="291"/>
      <c r="AH199" s="291"/>
      <c r="AI199" s="291"/>
      <c r="AJ199" s="291"/>
      <c r="AK199" s="291"/>
    </row>
    <row r="200" spans="2:37">
      <c r="B200" s="291" t="s">
        <v>461</v>
      </c>
      <c r="C200" s="275">
        <v>240</v>
      </c>
      <c r="D200" s="275">
        <v>55</v>
      </c>
      <c r="E200" s="275">
        <v>10</v>
      </c>
      <c r="F200" s="275">
        <v>10</v>
      </c>
      <c r="G200" s="275">
        <v>5</v>
      </c>
      <c r="H200" s="275">
        <v>5</v>
      </c>
      <c r="I200" s="275">
        <v>310</v>
      </c>
      <c r="J200" s="416">
        <v>300</v>
      </c>
      <c r="K200" s="275">
        <v>5</v>
      </c>
      <c r="L200" s="281">
        <v>310</v>
      </c>
      <c r="M200" s="416">
        <v>10</v>
      </c>
      <c r="N200" s="275">
        <v>110</v>
      </c>
      <c r="O200" s="275">
        <v>95</v>
      </c>
      <c r="P200" s="275">
        <v>60</v>
      </c>
      <c r="Q200" s="275">
        <v>35</v>
      </c>
      <c r="R200" s="275">
        <v>310</v>
      </c>
      <c r="T200" s="360"/>
      <c r="V200" s="291"/>
      <c r="W200" s="291"/>
      <c r="X200" s="291"/>
      <c r="Y200" s="291"/>
      <c r="Z200" s="291"/>
      <c r="AA200" s="291"/>
      <c r="AB200" s="291"/>
      <c r="AC200" s="291"/>
      <c r="AD200" s="291"/>
      <c r="AE200" s="291"/>
      <c r="AF200" s="291"/>
      <c r="AG200" s="291"/>
      <c r="AH200" s="291"/>
      <c r="AI200" s="291"/>
      <c r="AJ200" s="291"/>
      <c r="AK200" s="291"/>
    </row>
    <row r="201" spans="2:37">
      <c r="B201" s="291" t="s">
        <v>462</v>
      </c>
      <c r="C201" s="275">
        <v>15</v>
      </c>
      <c r="D201" s="275">
        <v>10</v>
      </c>
      <c r="E201" s="275">
        <v>10</v>
      </c>
      <c r="F201" s="275">
        <v>5</v>
      </c>
      <c r="G201" s="275">
        <v>0</v>
      </c>
      <c r="H201" s="275">
        <v>0</v>
      </c>
      <c r="I201" s="275">
        <v>45</v>
      </c>
      <c r="J201" s="416">
        <v>35</v>
      </c>
      <c r="K201" s="275">
        <v>10</v>
      </c>
      <c r="L201" s="281">
        <v>45</v>
      </c>
      <c r="M201" s="416">
        <v>0</v>
      </c>
      <c r="N201" s="275">
        <v>25</v>
      </c>
      <c r="O201" s="275">
        <v>10</v>
      </c>
      <c r="P201" s="275">
        <v>5</v>
      </c>
      <c r="Q201" s="275">
        <v>5</v>
      </c>
      <c r="R201" s="275">
        <v>45</v>
      </c>
      <c r="T201" s="360"/>
      <c r="V201" s="291"/>
      <c r="W201" s="291"/>
      <c r="X201" s="291"/>
      <c r="Y201" s="291"/>
      <c r="Z201" s="291"/>
      <c r="AA201" s="291"/>
      <c r="AB201" s="291"/>
      <c r="AC201" s="291"/>
      <c r="AD201" s="291"/>
      <c r="AE201" s="291"/>
      <c r="AF201" s="291"/>
      <c r="AG201" s="291"/>
      <c r="AH201" s="291"/>
      <c r="AI201" s="291"/>
      <c r="AJ201" s="291"/>
      <c r="AK201" s="291"/>
    </row>
    <row r="202" spans="2:37">
      <c r="B202" s="291" t="s">
        <v>463</v>
      </c>
      <c r="C202" s="275">
        <v>0</v>
      </c>
      <c r="D202" s="275">
        <v>0</v>
      </c>
      <c r="E202" s="275">
        <v>0</v>
      </c>
      <c r="F202" s="275">
        <v>0</v>
      </c>
      <c r="G202" s="275">
        <v>0</v>
      </c>
      <c r="H202" s="275">
        <v>0</v>
      </c>
      <c r="I202" s="275">
        <v>0</v>
      </c>
      <c r="J202" s="416">
        <v>0</v>
      </c>
      <c r="K202" s="275">
        <v>0</v>
      </c>
      <c r="L202" s="281">
        <v>0</v>
      </c>
      <c r="M202" s="416">
        <v>0</v>
      </c>
      <c r="N202" s="275">
        <v>0</v>
      </c>
      <c r="O202" s="275">
        <v>0</v>
      </c>
      <c r="P202" s="275">
        <v>0</v>
      </c>
      <c r="Q202" s="275">
        <v>0</v>
      </c>
      <c r="R202" s="275">
        <v>0</v>
      </c>
      <c r="T202" s="360"/>
      <c r="V202" s="291"/>
      <c r="W202" s="291"/>
      <c r="X202" s="291"/>
      <c r="Y202" s="291"/>
      <c r="Z202" s="291"/>
      <c r="AA202" s="291"/>
      <c r="AB202" s="291"/>
      <c r="AC202" s="291"/>
      <c r="AD202" s="291"/>
      <c r="AE202" s="291"/>
      <c r="AF202" s="291"/>
      <c r="AG202" s="291"/>
      <c r="AH202" s="291"/>
      <c r="AI202" s="291"/>
      <c r="AJ202" s="291"/>
      <c r="AK202" s="291"/>
    </row>
    <row r="203" spans="2:37">
      <c r="B203" s="291" t="s">
        <v>464</v>
      </c>
      <c r="C203" s="275">
        <v>95</v>
      </c>
      <c r="D203" s="275">
        <v>20</v>
      </c>
      <c r="E203" s="275">
        <v>5</v>
      </c>
      <c r="F203" s="275">
        <v>5</v>
      </c>
      <c r="G203" s="275">
        <v>5</v>
      </c>
      <c r="H203" s="275">
        <v>5</v>
      </c>
      <c r="I203" s="275">
        <v>210</v>
      </c>
      <c r="J203" s="416">
        <v>145</v>
      </c>
      <c r="K203" s="275">
        <v>65</v>
      </c>
      <c r="L203" s="281">
        <v>210</v>
      </c>
      <c r="M203" s="416">
        <v>0</v>
      </c>
      <c r="N203" s="275">
        <v>50</v>
      </c>
      <c r="O203" s="275">
        <v>65</v>
      </c>
      <c r="P203" s="275">
        <v>55</v>
      </c>
      <c r="Q203" s="275">
        <v>40</v>
      </c>
      <c r="R203" s="275">
        <v>210</v>
      </c>
      <c r="T203" s="360"/>
      <c r="V203" s="291"/>
      <c r="W203" s="291"/>
      <c r="X203" s="291"/>
      <c r="Y203" s="291"/>
      <c r="Z203" s="291"/>
      <c r="AA203" s="291"/>
      <c r="AB203" s="291"/>
      <c r="AC203" s="291"/>
      <c r="AD203" s="291"/>
      <c r="AE203" s="291"/>
      <c r="AF203" s="291"/>
      <c r="AG203" s="291"/>
      <c r="AH203" s="291"/>
      <c r="AI203" s="291"/>
      <c r="AJ203" s="291"/>
      <c r="AK203" s="291"/>
    </row>
    <row r="204" spans="2:37">
      <c r="B204" s="291" t="s">
        <v>465</v>
      </c>
      <c r="C204" s="275">
        <v>160</v>
      </c>
      <c r="D204" s="275">
        <v>65</v>
      </c>
      <c r="E204" s="275">
        <v>50</v>
      </c>
      <c r="F204" s="275">
        <v>50</v>
      </c>
      <c r="G204" s="275">
        <v>0</v>
      </c>
      <c r="H204" s="275">
        <v>5</v>
      </c>
      <c r="I204" s="275">
        <v>285</v>
      </c>
      <c r="J204" s="416">
        <v>60</v>
      </c>
      <c r="K204" s="275">
        <v>230</v>
      </c>
      <c r="L204" s="281">
        <v>285</v>
      </c>
      <c r="M204" s="416">
        <v>0</v>
      </c>
      <c r="N204" s="275">
        <v>90</v>
      </c>
      <c r="O204" s="275">
        <v>95</v>
      </c>
      <c r="P204" s="275">
        <v>65</v>
      </c>
      <c r="Q204" s="275">
        <v>35</v>
      </c>
      <c r="R204" s="275">
        <v>285</v>
      </c>
      <c r="T204" s="360"/>
      <c r="V204" s="291"/>
      <c r="W204" s="291"/>
      <c r="X204" s="291"/>
      <c r="Y204" s="291"/>
      <c r="Z204" s="291"/>
      <c r="AA204" s="291"/>
      <c r="AB204" s="291"/>
      <c r="AC204" s="291"/>
      <c r="AD204" s="291"/>
      <c r="AE204" s="291"/>
      <c r="AF204" s="291"/>
      <c r="AG204" s="291"/>
      <c r="AH204" s="291"/>
      <c r="AI204" s="291"/>
      <c r="AJ204" s="291"/>
      <c r="AK204" s="291"/>
    </row>
    <row r="205" spans="2:37">
      <c r="B205" s="291" t="s">
        <v>466</v>
      </c>
      <c r="C205" s="275">
        <v>5</v>
      </c>
      <c r="D205" s="275">
        <v>0</v>
      </c>
      <c r="E205" s="275">
        <v>0</v>
      </c>
      <c r="F205" s="275">
        <v>0</v>
      </c>
      <c r="G205" s="275">
        <v>0</v>
      </c>
      <c r="H205" s="275">
        <v>0</v>
      </c>
      <c r="I205" s="275">
        <v>5</v>
      </c>
      <c r="J205" s="416">
        <v>5</v>
      </c>
      <c r="K205" s="275">
        <v>5</v>
      </c>
      <c r="L205" s="281">
        <v>5</v>
      </c>
      <c r="M205" s="416">
        <v>0</v>
      </c>
      <c r="N205" s="275">
        <v>5</v>
      </c>
      <c r="O205" s="275">
        <v>0</v>
      </c>
      <c r="P205" s="275">
        <v>0</v>
      </c>
      <c r="Q205" s="275">
        <v>0</v>
      </c>
      <c r="R205" s="275">
        <v>5</v>
      </c>
      <c r="T205" s="360"/>
      <c r="V205" s="291"/>
      <c r="W205" s="291"/>
      <c r="X205" s="291"/>
      <c r="Y205" s="291"/>
      <c r="Z205" s="291"/>
      <c r="AA205" s="291"/>
      <c r="AB205" s="291"/>
      <c r="AC205" s="291"/>
      <c r="AD205" s="291"/>
      <c r="AE205" s="291"/>
      <c r="AF205" s="291"/>
      <c r="AG205" s="291"/>
      <c r="AH205" s="291"/>
      <c r="AI205" s="291"/>
      <c r="AJ205" s="291"/>
      <c r="AK205" s="291"/>
    </row>
    <row r="206" spans="2:37">
      <c r="B206" s="291" t="s">
        <v>503</v>
      </c>
      <c r="C206" s="275">
        <v>75</v>
      </c>
      <c r="D206" s="275">
        <v>10</v>
      </c>
      <c r="E206" s="275">
        <v>20</v>
      </c>
      <c r="F206" s="275">
        <v>30</v>
      </c>
      <c r="G206" s="275">
        <v>5</v>
      </c>
      <c r="H206" s="275">
        <v>0</v>
      </c>
      <c r="I206" s="275">
        <v>140</v>
      </c>
      <c r="J206" s="416">
        <v>110</v>
      </c>
      <c r="K206" s="275">
        <v>30</v>
      </c>
      <c r="L206" s="281">
        <v>140</v>
      </c>
      <c r="M206" s="416">
        <v>0</v>
      </c>
      <c r="N206" s="275">
        <v>15</v>
      </c>
      <c r="O206" s="275">
        <v>35</v>
      </c>
      <c r="P206" s="275">
        <v>40</v>
      </c>
      <c r="Q206" s="275">
        <v>50</v>
      </c>
      <c r="R206" s="275">
        <v>140</v>
      </c>
      <c r="T206" s="360"/>
      <c r="V206" s="291"/>
      <c r="W206" s="291"/>
      <c r="X206" s="291"/>
      <c r="Y206" s="291"/>
      <c r="Z206" s="291"/>
      <c r="AA206" s="291"/>
      <c r="AB206" s="291"/>
      <c r="AC206" s="291"/>
      <c r="AD206" s="291"/>
      <c r="AE206" s="291"/>
      <c r="AF206" s="291"/>
      <c r="AG206" s="291"/>
      <c r="AH206" s="291"/>
      <c r="AI206" s="291"/>
      <c r="AJ206" s="291"/>
      <c r="AK206" s="291"/>
    </row>
    <row r="207" spans="2:37">
      <c r="B207" s="291" t="s">
        <v>467</v>
      </c>
      <c r="C207" s="275">
        <v>1660</v>
      </c>
      <c r="D207" s="275">
        <v>195</v>
      </c>
      <c r="E207" s="275">
        <v>75</v>
      </c>
      <c r="F207" s="275">
        <v>475</v>
      </c>
      <c r="G207" s="275">
        <v>55</v>
      </c>
      <c r="H207" s="275">
        <v>35</v>
      </c>
      <c r="I207" s="275">
        <v>2355</v>
      </c>
      <c r="J207" s="416">
        <v>1045</v>
      </c>
      <c r="K207" s="275">
        <v>1310</v>
      </c>
      <c r="L207" s="281">
        <v>2355</v>
      </c>
      <c r="M207" s="416">
        <v>30</v>
      </c>
      <c r="N207" s="275">
        <v>650</v>
      </c>
      <c r="O207" s="275">
        <v>620</v>
      </c>
      <c r="P207" s="275">
        <v>560</v>
      </c>
      <c r="Q207" s="275">
        <v>500</v>
      </c>
      <c r="R207" s="275">
        <v>2355</v>
      </c>
      <c r="T207" s="360"/>
      <c r="V207" s="291"/>
      <c r="W207" s="291"/>
      <c r="X207" s="291"/>
      <c r="Y207" s="291"/>
      <c r="Z207" s="291"/>
      <c r="AA207" s="291"/>
      <c r="AB207" s="291"/>
      <c r="AC207" s="291"/>
      <c r="AD207" s="291"/>
      <c r="AE207" s="291"/>
      <c r="AF207" s="291"/>
      <c r="AG207" s="291"/>
      <c r="AH207" s="291"/>
      <c r="AI207" s="291"/>
      <c r="AJ207" s="291"/>
      <c r="AK207" s="291"/>
    </row>
    <row r="208" spans="2:37">
      <c r="B208" s="291" t="s">
        <v>469</v>
      </c>
      <c r="C208" s="275">
        <v>15</v>
      </c>
      <c r="D208" s="275">
        <v>10</v>
      </c>
      <c r="E208" s="275">
        <v>5</v>
      </c>
      <c r="F208" s="275">
        <v>0</v>
      </c>
      <c r="G208" s="275">
        <v>0</v>
      </c>
      <c r="H208" s="275">
        <v>0</v>
      </c>
      <c r="I208" s="275">
        <v>30</v>
      </c>
      <c r="J208" s="416">
        <v>30</v>
      </c>
      <c r="K208" s="275">
        <v>0</v>
      </c>
      <c r="L208" s="281">
        <v>30</v>
      </c>
      <c r="M208" s="416">
        <v>0</v>
      </c>
      <c r="N208" s="275">
        <v>10</v>
      </c>
      <c r="O208" s="275">
        <v>10</v>
      </c>
      <c r="P208" s="275">
        <v>10</v>
      </c>
      <c r="Q208" s="275">
        <v>5</v>
      </c>
      <c r="R208" s="275">
        <v>30</v>
      </c>
      <c r="T208" s="360"/>
      <c r="V208" s="291"/>
      <c r="W208" s="291"/>
      <c r="X208" s="291"/>
      <c r="Y208" s="291"/>
      <c r="Z208" s="291"/>
      <c r="AA208" s="291"/>
      <c r="AB208" s="291"/>
      <c r="AC208" s="291"/>
      <c r="AD208" s="291"/>
      <c r="AE208" s="291"/>
      <c r="AF208" s="291"/>
      <c r="AG208" s="291"/>
      <c r="AH208" s="291"/>
      <c r="AI208" s="291"/>
      <c r="AJ208" s="291"/>
      <c r="AK208" s="291"/>
    </row>
    <row r="209" spans="2:37">
      <c r="B209" s="291" t="s">
        <v>470</v>
      </c>
      <c r="C209" s="275">
        <v>35</v>
      </c>
      <c r="D209" s="275">
        <v>10</v>
      </c>
      <c r="E209" s="275">
        <v>5</v>
      </c>
      <c r="F209" s="275">
        <v>0</v>
      </c>
      <c r="G209" s="275">
        <v>5</v>
      </c>
      <c r="H209" s="275">
        <v>0</v>
      </c>
      <c r="I209" s="275">
        <v>60</v>
      </c>
      <c r="J209" s="416">
        <v>60</v>
      </c>
      <c r="K209" s="275">
        <v>0</v>
      </c>
      <c r="L209" s="281">
        <v>60</v>
      </c>
      <c r="M209" s="416">
        <v>5</v>
      </c>
      <c r="N209" s="275">
        <v>30</v>
      </c>
      <c r="O209" s="275">
        <v>20</v>
      </c>
      <c r="P209" s="275">
        <v>5</v>
      </c>
      <c r="Q209" s="275">
        <v>5</v>
      </c>
      <c r="R209" s="275">
        <v>60</v>
      </c>
      <c r="T209" s="360"/>
      <c r="V209" s="291"/>
      <c r="W209" s="291"/>
      <c r="X209" s="291"/>
      <c r="Y209" s="291"/>
      <c r="Z209" s="291"/>
      <c r="AA209" s="291"/>
      <c r="AB209" s="291"/>
      <c r="AC209" s="291"/>
      <c r="AD209" s="291"/>
      <c r="AE209" s="291"/>
      <c r="AF209" s="291"/>
      <c r="AG209" s="291"/>
      <c r="AH209" s="291"/>
      <c r="AI209" s="291"/>
      <c r="AJ209" s="291"/>
      <c r="AK209" s="291"/>
    </row>
    <row r="210" spans="2:37">
      <c r="B210" s="291" t="s">
        <v>471</v>
      </c>
      <c r="C210" s="275">
        <v>3410</v>
      </c>
      <c r="D210" s="275">
        <v>780</v>
      </c>
      <c r="E210" s="275">
        <v>385</v>
      </c>
      <c r="F210" s="275">
        <v>1135</v>
      </c>
      <c r="G210" s="275">
        <v>85</v>
      </c>
      <c r="H210" s="275">
        <v>105</v>
      </c>
      <c r="I210" s="275">
        <v>5945</v>
      </c>
      <c r="J210" s="416">
        <v>2405</v>
      </c>
      <c r="K210" s="275">
        <v>3510</v>
      </c>
      <c r="L210" s="281">
        <v>5945</v>
      </c>
      <c r="M210" s="416">
        <v>470</v>
      </c>
      <c r="N210" s="275">
        <v>2655</v>
      </c>
      <c r="O210" s="275">
        <v>1165</v>
      </c>
      <c r="P210" s="275">
        <v>825</v>
      </c>
      <c r="Q210" s="275">
        <v>830</v>
      </c>
      <c r="R210" s="275">
        <v>5945</v>
      </c>
      <c r="T210" s="360"/>
      <c r="V210" s="291"/>
      <c r="W210" s="291"/>
      <c r="X210" s="291"/>
      <c r="Y210" s="291"/>
      <c r="Z210" s="291"/>
      <c r="AA210" s="291"/>
      <c r="AB210" s="291"/>
      <c r="AC210" s="291"/>
      <c r="AD210" s="291"/>
      <c r="AE210" s="291"/>
      <c r="AF210" s="291"/>
      <c r="AG210" s="291"/>
      <c r="AH210" s="291"/>
      <c r="AI210" s="291"/>
      <c r="AJ210" s="291"/>
      <c r="AK210" s="291"/>
    </row>
    <row r="211" spans="2:37">
      <c r="B211" s="291" t="s">
        <v>472</v>
      </c>
      <c r="C211" s="275">
        <v>320</v>
      </c>
      <c r="D211" s="275">
        <v>90</v>
      </c>
      <c r="E211" s="275">
        <v>120</v>
      </c>
      <c r="F211" s="275">
        <v>90</v>
      </c>
      <c r="G211" s="275">
        <v>5</v>
      </c>
      <c r="H211" s="275">
        <v>25</v>
      </c>
      <c r="I211" s="275">
        <v>880</v>
      </c>
      <c r="J211" s="416">
        <v>300</v>
      </c>
      <c r="K211" s="275">
        <v>580</v>
      </c>
      <c r="L211" s="281">
        <v>880</v>
      </c>
      <c r="M211" s="416">
        <v>20</v>
      </c>
      <c r="N211" s="275">
        <v>485</v>
      </c>
      <c r="O211" s="275">
        <v>215</v>
      </c>
      <c r="P211" s="275">
        <v>95</v>
      </c>
      <c r="Q211" s="275">
        <v>70</v>
      </c>
      <c r="R211" s="275">
        <v>880</v>
      </c>
      <c r="T211" s="360"/>
      <c r="V211" s="291"/>
      <c r="W211" s="291"/>
      <c r="X211" s="291"/>
      <c r="Y211" s="291"/>
      <c r="Z211" s="291"/>
      <c r="AA211" s="291"/>
      <c r="AB211" s="291"/>
      <c r="AC211" s="291"/>
      <c r="AD211" s="291"/>
      <c r="AE211" s="291"/>
      <c r="AF211" s="291"/>
      <c r="AG211" s="291"/>
      <c r="AH211" s="291"/>
      <c r="AI211" s="291"/>
      <c r="AJ211" s="291"/>
      <c r="AK211" s="291"/>
    </row>
    <row r="212" spans="2:37">
      <c r="B212" s="291" t="s">
        <v>473</v>
      </c>
      <c r="C212" s="275">
        <v>55</v>
      </c>
      <c r="D212" s="275">
        <v>25</v>
      </c>
      <c r="E212" s="275">
        <v>15</v>
      </c>
      <c r="F212" s="275">
        <v>10</v>
      </c>
      <c r="G212" s="275">
        <v>5</v>
      </c>
      <c r="H212" s="275">
        <v>0</v>
      </c>
      <c r="I212" s="275">
        <v>100</v>
      </c>
      <c r="J212" s="416">
        <v>100</v>
      </c>
      <c r="K212" s="275">
        <v>0</v>
      </c>
      <c r="L212" s="281">
        <v>100</v>
      </c>
      <c r="M212" s="416">
        <v>5</v>
      </c>
      <c r="N212" s="275">
        <v>45</v>
      </c>
      <c r="O212" s="275">
        <v>25</v>
      </c>
      <c r="P212" s="275">
        <v>15</v>
      </c>
      <c r="Q212" s="275">
        <v>10</v>
      </c>
      <c r="R212" s="275">
        <v>100</v>
      </c>
      <c r="T212" s="360"/>
      <c r="V212" s="291"/>
      <c r="W212" s="291"/>
      <c r="X212" s="291"/>
      <c r="Y212" s="291"/>
      <c r="Z212" s="291"/>
      <c r="AA212" s="291"/>
      <c r="AB212" s="291"/>
      <c r="AC212" s="291"/>
      <c r="AD212" s="291"/>
      <c r="AE212" s="291"/>
      <c r="AF212" s="291"/>
      <c r="AG212" s="291"/>
      <c r="AH212" s="291"/>
      <c r="AI212" s="291"/>
      <c r="AJ212" s="291"/>
      <c r="AK212" s="291"/>
    </row>
    <row r="213" spans="2:37">
      <c r="B213" s="291" t="s">
        <v>474</v>
      </c>
      <c r="C213" s="275">
        <v>100</v>
      </c>
      <c r="D213" s="275">
        <v>90</v>
      </c>
      <c r="E213" s="275">
        <v>15</v>
      </c>
      <c r="F213" s="275">
        <v>5</v>
      </c>
      <c r="G213" s="275">
        <v>0</v>
      </c>
      <c r="H213" s="275">
        <v>0</v>
      </c>
      <c r="I213" s="275">
        <v>210</v>
      </c>
      <c r="J213" s="416">
        <v>165</v>
      </c>
      <c r="K213" s="275">
        <v>40</v>
      </c>
      <c r="L213" s="281">
        <v>210</v>
      </c>
      <c r="M213" s="416">
        <v>40</v>
      </c>
      <c r="N213" s="275">
        <v>95</v>
      </c>
      <c r="O213" s="275">
        <v>30</v>
      </c>
      <c r="P213" s="275">
        <v>20</v>
      </c>
      <c r="Q213" s="275">
        <v>20</v>
      </c>
      <c r="R213" s="275">
        <v>210</v>
      </c>
      <c r="T213" s="360"/>
      <c r="V213" s="291"/>
      <c r="W213" s="291"/>
      <c r="X213" s="291"/>
      <c r="Y213" s="291"/>
      <c r="Z213" s="291"/>
      <c r="AA213" s="291"/>
      <c r="AB213" s="291"/>
      <c r="AC213" s="291"/>
      <c r="AD213" s="291"/>
      <c r="AE213" s="291"/>
      <c r="AF213" s="291"/>
      <c r="AG213" s="291"/>
      <c r="AH213" s="291"/>
      <c r="AI213" s="291"/>
      <c r="AJ213" s="291"/>
      <c r="AK213" s="291"/>
    </row>
    <row r="214" spans="2:37">
      <c r="B214" s="291" t="s">
        <v>475</v>
      </c>
      <c r="C214" s="275">
        <v>225</v>
      </c>
      <c r="D214" s="275">
        <v>130</v>
      </c>
      <c r="E214" s="275">
        <v>45</v>
      </c>
      <c r="F214" s="275">
        <v>75</v>
      </c>
      <c r="G214" s="275">
        <v>0</v>
      </c>
      <c r="H214" s="275">
        <v>10</v>
      </c>
      <c r="I214" s="275">
        <v>485</v>
      </c>
      <c r="J214" s="416">
        <v>275</v>
      </c>
      <c r="K214" s="275">
        <v>210</v>
      </c>
      <c r="L214" s="281">
        <v>485</v>
      </c>
      <c r="M214" s="416">
        <v>10</v>
      </c>
      <c r="N214" s="275">
        <v>160</v>
      </c>
      <c r="O214" s="275">
        <v>115</v>
      </c>
      <c r="P214" s="275">
        <v>105</v>
      </c>
      <c r="Q214" s="275">
        <v>95</v>
      </c>
      <c r="R214" s="275">
        <v>485</v>
      </c>
      <c r="T214" s="360"/>
      <c r="V214" s="291"/>
      <c r="W214" s="291"/>
      <c r="X214" s="291"/>
      <c r="Y214" s="291"/>
      <c r="Z214" s="291"/>
      <c r="AA214" s="291"/>
      <c r="AB214" s="291"/>
      <c r="AC214" s="291"/>
      <c r="AD214" s="291"/>
      <c r="AE214" s="291"/>
      <c r="AF214" s="291"/>
      <c r="AG214" s="291"/>
      <c r="AH214" s="291"/>
      <c r="AI214" s="291"/>
      <c r="AJ214" s="291"/>
      <c r="AK214" s="291"/>
    </row>
    <row r="215" spans="2:37">
      <c r="B215" s="291" t="s">
        <v>476</v>
      </c>
      <c r="C215" s="275">
        <v>755</v>
      </c>
      <c r="D215" s="275">
        <v>320</v>
      </c>
      <c r="E215" s="275">
        <v>230</v>
      </c>
      <c r="F215" s="275">
        <v>95</v>
      </c>
      <c r="G215" s="275">
        <v>20</v>
      </c>
      <c r="H215" s="275">
        <v>25</v>
      </c>
      <c r="I215" s="275">
        <v>1575</v>
      </c>
      <c r="J215" s="416">
        <v>1320</v>
      </c>
      <c r="K215" s="275">
        <v>255</v>
      </c>
      <c r="L215" s="281">
        <v>1575</v>
      </c>
      <c r="M215" s="416">
        <v>85</v>
      </c>
      <c r="N215" s="275">
        <v>705</v>
      </c>
      <c r="O215" s="275">
        <v>300</v>
      </c>
      <c r="P215" s="275">
        <v>245</v>
      </c>
      <c r="Q215" s="275">
        <v>235</v>
      </c>
      <c r="R215" s="275">
        <v>1575</v>
      </c>
      <c r="T215" s="360"/>
      <c r="V215" s="291"/>
      <c r="W215" s="291"/>
      <c r="X215" s="291"/>
      <c r="Y215" s="291"/>
      <c r="Z215" s="291"/>
      <c r="AA215" s="291"/>
      <c r="AB215" s="291"/>
      <c r="AC215" s="291"/>
      <c r="AD215" s="291"/>
      <c r="AE215" s="291"/>
      <c r="AF215" s="291"/>
      <c r="AG215" s="291"/>
      <c r="AH215" s="291"/>
      <c r="AI215" s="291"/>
      <c r="AJ215" s="291"/>
      <c r="AK215" s="291"/>
    </row>
    <row r="216" spans="2:37">
      <c r="B216" s="291" t="s">
        <v>477</v>
      </c>
      <c r="C216" s="275">
        <v>0</v>
      </c>
      <c r="D216" s="275">
        <v>0</v>
      </c>
      <c r="E216" s="275">
        <v>0</v>
      </c>
      <c r="F216" s="275">
        <v>0</v>
      </c>
      <c r="G216" s="275">
        <v>0</v>
      </c>
      <c r="H216" s="275">
        <v>0</v>
      </c>
      <c r="I216" s="275">
        <v>0</v>
      </c>
      <c r="J216" s="416">
        <v>0</v>
      </c>
      <c r="K216" s="275">
        <v>0</v>
      </c>
      <c r="L216" s="281">
        <v>0</v>
      </c>
      <c r="M216" s="416">
        <v>0</v>
      </c>
      <c r="N216" s="275">
        <v>0</v>
      </c>
      <c r="O216" s="275">
        <v>0</v>
      </c>
      <c r="P216" s="275">
        <v>0</v>
      </c>
      <c r="Q216" s="275">
        <v>0</v>
      </c>
      <c r="R216" s="275">
        <v>0</v>
      </c>
      <c r="T216" s="360"/>
      <c r="V216" s="291"/>
      <c r="W216" s="291"/>
      <c r="X216" s="291"/>
      <c r="Y216" s="291"/>
      <c r="Z216" s="291"/>
      <c r="AA216" s="291"/>
      <c r="AB216" s="291"/>
      <c r="AC216" s="291"/>
      <c r="AD216" s="291"/>
      <c r="AE216" s="291"/>
      <c r="AF216" s="291"/>
      <c r="AG216" s="291"/>
      <c r="AH216" s="291"/>
      <c r="AI216" s="291"/>
      <c r="AJ216" s="291"/>
      <c r="AK216" s="291"/>
    </row>
    <row r="217" spans="2:37">
      <c r="B217" s="291" t="s">
        <v>478</v>
      </c>
      <c r="C217" s="275">
        <v>2945</v>
      </c>
      <c r="D217" s="275">
        <v>430</v>
      </c>
      <c r="E217" s="275">
        <v>135</v>
      </c>
      <c r="F217" s="275">
        <v>150</v>
      </c>
      <c r="G217" s="275">
        <v>85</v>
      </c>
      <c r="H217" s="275">
        <v>70</v>
      </c>
      <c r="I217" s="275">
        <v>3570</v>
      </c>
      <c r="J217" s="416">
        <v>1755</v>
      </c>
      <c r="K217" s="275">
        <v>1805</v>
      </c>
      <c r="L217" s="281">
        <v>3570</v>
      </c>
      <c r="M217" s="416">
        <v>815</v>
      </c>
      <c r="N217" s="275">
        <v>1795</v>
      </c>
      <c r="O217" s="275">
        <v>495</v>
      </c>
      <c r="P217" s="275">
        <v>280</v>
      </c>
      <c r="Q217" s="275">
        <v>190</v>
      </c>
      <c r="R217" s="275">
        <v>3570</v>
      </c>
      <c r="T217" s="360"/>
      <c r="V217" s="291"/>
      <c r="W217" s="291"/>
      <c r="X217" s="291"/>
      <c r="Y217" s="291"/>
      <c r="Z217" s="291"/>
      <c r="AA217" s="291"/>
      <c r="AB217" s="291"/>
      <c r="AC217" s="291"/>
      <c r="AD217" s="291"/>
      <c r="AE217" s="291"/>
      <c r="AF217" s="291"/>
      <c r="AG217" s="291"/>
      <c r="AH217" s="291"/>
      <c r="AI217" s="291"/>
      <c r="AJ217" s="291"/>
      <c r="AK217" s="291"/>
    </row>
    <row r="218" spans="2:37">
      <c r="B218" s="291" t="s">
        <v>479</v>
      </c>
      <c r="C218" s="275">
        <v>5</v>
      </c>
      <c r="D218" s="275">
        <v>0</v>
      </c>
      <c r="E218" s="275">
        <v>0</v>
      </c>
      <c r="F218" s="275">
        <v>0</v>
      </c>
      <c r="G218" s="275">
        <v>0</v>
      </c>
      <c r="H218" s="275">
        <v>0</v>
      </c>
      <c r="I218" s="275">
        <v>5</v>
      </c>
      <c r="J218" s="416">
        <v>0</v>
      </c>
      <c r="K218" s="275">
        <v>0</v>
      </c>
      <c r="L218" s="281">
        <v>5</v>
      </c>
      <c r="M218" s="416">
        <v>0</v>
      </c>
      <c r="N218" s="275">
        <v>0</v>
      </c>
      <c r="O218" s="275">
        <v>0</v>
      </c>
      <c r="P218" s="275">
        <v>0</v>
      </c>
      <c r="Q218" s="275">
        <v>0</v>
      </c>
      <c r="R218" s="275">
        <v>5</v>
      </c>
      <c r="T218" s="360"/>
      <c r="V218" s="291"/>
      <c r="W218" s="291"/>
      <c r="X218" s="291"/>
      <c r="Y218" s="291"/>
      <c r="Z218" s="291"/>
      <c r="AA218" s="291"/>
      <c r="AB218" s="291"/>
      <c r="AC218" s="291"/>
      <c r="AD218" s="291"/>
      <c r="AE218" s="291"/>
      <c r="AF218" s="291"/>
      <c r="AG218" s="291"/>
      <c r="AH218" s="291"/>
      <c r="AI218" s="291"/>
      <c r="AJ218" s="291"/>
      <c r="AK218" s="291"/>
    </row>
    <row r="219" spans="2:37">
      <c r="B219" s="291" t="s">
        <v>480</v>
      </c>
      <c r="C219" s="275">
        <v>215</v>
      </c>
      <c r="D219" s="275">
        <v>45</v>
      </c>
      <c r="E219" s="275">
        <v>15</v>
      </c>
      <c r="F219" s="275">
        <v>5</v>
      </c>
      <c r="G219" s="275">
        <v>0</v>
      </c>
      <c r="H219" s="275">
        <v>5</v>
      </c>
      <c r="I219" s="275">
        <v>270</v>
      </c>
      <c r="J219" s="416">
        <v>105</v>
      </c>
      <c r="K219" s="275">
        <v>165</v>
      </c>
      <c r="L219" s="281">
        <v>270</v>
      </c>
      <c r="M219" s="416">
        <v>5</v>
      </c>
      <c r="N219" s="275">
        <v>65</v>
      </c>
      <c r="O219" s="275">
        <v>55</v>
      </c>
      <c r="P219" s="275">
        <v>70</v>
      </c>
      <c r="Q219" s="275">
        <v>75</v>
      </c>
      <c r="R219" s="275">
        <v>270</v>
      </c>
      <c r="T219" s="360"/>
      <c r="V219" s="291"/>
      <c r="W219" s="291"/>
      <c r="X219" s="291"/>
      <c r="Y219" s="291"/>
      <c r="Z219" s="291"/>
      <c r="AA219" s="291"/>
      <c r="AB219" s="291"/>
      <c r="AC219" s="291"/>
      <c r="AD219" s="291"/>
      <c r="AE219" s="291"/>
      <c r="AF219" s="291"/>
      <c r="AG219" s="291"/>
      <c r="AH219" s="291"/>
      <c r="AI219" s="291"/>
      <c r="AJ219" s="291"/>
      <c r="AK219" s="291"/>
    </row>
    <row r="220" spans="2:37">
      <c r="B220" s="291" t="s">
        <v>481</v>
      </c>
      <c r="C220" s="275">
        <v>30</v>
      </c>
      <c r="D220" s="275">
        <v>5</v>
      </c>
      <c r="E220" s="275">
        <v>0</v>
      </c>
      <c r="F220" s="275">
        <v>5</v>
      </c>
      <c r="G220" s="275">
        <v>0</v>
      </c>
      <c r="H220" s="275">
        <v>0</v>
      </c>
      <c r="I220" s="275">
        <v>35</v>
      </c>
      <c r="J220" s="416">
        <v>35</v>
      </c>
      <c r="K220" s="275">
        <v>5</v>
      </c>
      <c r="L220" s="281">
        <v>35</v>
      </c>
      <c r="M220" s="416">
        <v>0</v>
      </c>
      <c r="N220" s="275">
        <v>20</v>
      </c>
      <c r="O220" s="275">
        <v>15</v>
      </c>
      <c r="P220" s="275">
        <v>5</v>
      </c>
      <c r="Q220" s="275">
        <v>0</v>
      </c>
      <c r="R220" s="275">
        <v>35</v>
      </c>
      <c r="T220" s="360"/>
      <c r="V220" s="291"/>
      <c r="W220" s="291"/>
      <c r="X220" s="291"/>
      <c r="Y220" s="291"/>
      <c r="Z220" s="291"/>
      <c r="AA220" s="291"/>
      <c r="AB220" s="291"/>
      <c r="AC220" s="291"/>
      <c r="AD220" s="291"/>
      <c r="AE220" s="291"/>
      <c r="AF220" s="291"/>
      <c r="AG220" s="291"/>
      <c r="AH220" s="291"/>
      <c r="AI220" s="291"/>
      <c r="AJ220" s="291"/>
      <c r="AK220" s="291"/>
    </row>
    <row r="221" spans="2:37">
      <c r="B221" s="291" t="s">
        <v>482</v>
      </c>
      <c r="C221" s="275">
        <v>365</v>
      </c>
      <c r="D221" s="275">
        <v>0</v>
      </c>
      <c r="E221" s="275">
        <v>40</v>
      </c>
      <c r="F221" s="275">
        <v>25</v>
      </c>
      <c r="G221" s="275">
        <v>10</v>
      </c>
      <c r="H221" s="275">
        <v>15</v>
      </c>
      <c r="I221" s="275">
        <v>565</v>
      </c>
      <c r="J221" s="416">
        <v>330</v>
      </c>
      <c r="K221" s="275">
        <v>235</v>
      </c>
      <c r="L221" s="281">
        <v>565</v>
      </c>
      <c r="M221" s="416">
        <v>5</v>
      </c>
      <c r="N221" s="275">
        <v>225</v>
      </c>
      <c r="O221" s="275">
        <v>130</v>
      </c>
      <c r="P221" s="275">
        <v>105</v>
      </c>
      <c r="Q221" s="275">
        <v>100</v>
      </c>
      <c r="R221" s="275">
        <v>565</v>
      </c>
      <c r="T221" s="360"/>
      <c r="V221" s="291"/>
      <c r="W221" s="291"/>
      <c r="X221" s="291"/>
      <c r="Y221" s="291"/>
      <c r="Z221" s="291"/>
      <c r="AA221" s="291"/>
      <c r="AB221" s="291"/>
      <c r="AC221" s="291"/>
      <c r="AD221" s="291"/>
      <c r="AE221" s="291"/>
      <c r="AF221" s="291"/>
      <c r="AG221" s="291"/>
      <c r="AH221" s="291"/>
      <c r="AI221" s="291"/>
      <c r="AJ221" s="291"/>
      <c r="AK221" s="291"/>
    </row>
    <row r="222" spans="2:37">
      <c r="B222" s="291" t="s">
        <v>661</v>
      </c>
      <c r="C222" s="275">
        <v>55</v>
      </c>
      <c r="D222" s="275">
        <v>10</v>
      </c>
      <c r="E222" s="275">
        <v>0</v>
      </c>
      <c r="F222" s="275">
        <v>5</v>
      </c>
      <c r="G222" s="275">
        <v>0</v>
      </c>
      <c r="H222" s="275">
        <v>0</v>
      </c>
      <c r="I222" s="275">
        <v>60</v>
      </c>
      <c r="J222" s="416">
        <v>25</v>
      </c>
      <c r="K222" s="275">
        <v>35</v>
      </c>
      <c r="L222" s="281">
        <v>60</v>
      </c>
      <c r="M222" s="416">
        <v>0</v>
      </c>
      <c r="N222" s="275">
        <v>15</v>
      </c>
      <c r="O222" s="275">
        <v>15</v>
      </c>
      <c r="P222" s="275">
        <v>10</v>
      </c>
      <c r="Q222" s="275">
        <v>20</v>
      </c>
      <c r="R222" s="275">
        <v>60</v>
      </c>
      <c r="T222" s="360"/>
      <c r="V222" s="291"/>
      <c r="W222" s="291"/>
      <c r="X222" s="291"/>
      <c r="Y222" s="291"/>
      <c r="Z222" s="291"/>
      <c r="AA222" s="291"/>
      <c r="AB222" s="291"/>
      <c r="AC222" s="291"/>
      <c r="AD222" s="291"/>
      <c r="AE222" s="291"/>
      <c r="AF222" s="291"/>
      <c r="AG222" s="291"/>
      <c r="AH222" s="291"/>
      <c r="AI222" s="291"/>
      <c r="AJ222" s="291"/>
      <c r="AK222" s="291"/>
    </row>
    <row r="223" spans="2:37">
      <c r="B223" s="291" t="s">
        <v>483</v>
      </c>
      <c r="C223" s="275">
        <v>105</v>
      </c>
      <c r="D223" s="275">
        <v>40</v>
      </c>
      <c r="E223" s="275">
        <v>15</v>
      </c>
      <c r="F223" s="275">
        <v>20</v>
      </c>
      <c r="G223" s="275">
        <v>0</v>
      </c>
      <c r="H223" s="275">
        <v>5</v>
      </c>
      <c r="I223" s="275">
        <v>165</v>
      </c>
      <c r="J223" s="416">
        <v>15</v>
      </c>
      <c r="K223" s="275">
        <v>150</v>
      </c>
      <c r="L223" s="281">
        <v>165</v>
      </c>
      <c r="M223" s="416">
        <v>0</v>
      </c>
      <c r="N223" s="275">
        <v>45</v>
      </c>
      <c r="O223" s="275">
        <v>40</v>
      </c>
      <c r="P223" s="275">
        <v>40</v>
      </c>
      <c r="Q223" s="275">
        <v>35</v>
      </c>
      <c r="R223" s="275">
        <v>165</v>
      </c>
      <c r="T223" s="360"/>
      <c r="V223" s="291"/>
      <c r="W223" s="291"/>
      <c r="X223" s="291"/>
      <c r="Y223" s="291"/>
      <c r="Z223" s="291"/>
      <c r="AA223" s="291"/>
      <c r="AB223" s="291"/>
      <c r="AC223" s="291"/>
      <c r="AD223" s="291"/>
      <c r="AE223" s="291"/>
      <c r="AF223" s="291"/>
      <c r="AG223" s="291"/>
      <c r="AH223" s="291"/>
      <c r="AI223" s="291"/>
      <c r="AJ223" s="291"/>
      <c r="AK223" s="291"/>
    </row>
    <row r="224" spans="2:37">
      <c r="B224" s="291" t="s">
        <v>484</v>
      </c>
      <c r="C224" s="275">
        <v>0</v>
      </c>
      <c r="D224" s="275">
        <v>0</v>
      </c>
      <c r="E224" s="275">
        <v>0</v>
      </c>
      <c r="F224" s="275">
        <v>0</v>
      </c>
      <c r="G224" s="275">
        <v>0</v>
      </c>
      <c r="H224" s="275">
        <v>0</v>
      </c>
      <c r="I224" s="275">
        <v>5</v>
      </c>
      <c r="J224" s="416">
        <v>5</v>
      </c>
      <c r="K224" s="275">
        <v>0</v>
      </c>
      <c r="L224" s="281">
        <v>5</v>
      </c>
      <c r="M224" s="416">
        <v>0</v>
      </c>
      <c r="N224" s="275">
        <v>0</v>
      </c>
      <c r="O224" s="275">
        <v>0</v>
      </c>
      <c r="P224" s="275">
        <v>0</v>
      </c>
      <c r="Q224" s="275">
        <v>0</v>
      </c>
      <c r="R224" s="275">
        <v>5</v>
      </c>
      <c r="T224" s="360"/>
      <c r="V224" s="291"/>
      <c r="W224" s="291"/>
      <c r="X224" s="291"/>
      <c r="Y224" s="291"/>
      <c r="Z224" s="291"/>
      <c r="AA224" s="291"/>
      <c r="AB224" s="291"/>
      <c r="AC224" s="291"/>
      <c r="AD224" s="291"/>
      <c r="AE224" s="291"/>
      <c r="AF224" s="291"/>
      <c r="AG224" s="291"/>
      <c r="AH224" s="291"/>
      <c r="AI224" s="291"/>
      <c r="AJ224" s="291"/>
      <c r="AK224" s="291"/>
    </row>
    <row r="225" spans="1:37">
      <c r="B225" s="291" t="s">
        <v>485</v>
      </c>
      <c r="C225" s="275">
        <v>905</v>
      </c>
      <c r="D225" s="275">
        <v>170</v>
      </c>
      <c r="E225" s="275">
        <v>50</v>
      </c>
      <c r="F225" s="275">
        <v>165</v>
      </c>
      <c r="G225" s="275">
        <v>40</v>
      </c>
      <c r="H225" s="275">
        <v>35</v>
      </c>
      <c r="I225" s="275">
        <v>1320</v>
      </c>
      <c r="J225" s="416">
        <v>320</v>
      </c>
      <c r="K225" s="275">
        <v>995</v>
      </c>
      <c r="L225" s="281">
        <v>1320</v>
      </c>
      <c r="M225" s="416">
        <v>60</v>
      </c>
      <c r="N225" s="275">
        <v>775</v>
      </c>
      <c r="O225" s="275">
        <v>275</v>
      </c>
      <c r="P225" s="275">
        <v>115</v>
      </c>
      <c r="Q225" s="275">
        <v>90</v>
      </c>
      <c r="R225" s="275">
        <v>1320</v>
      </c>
      <c r="T225" s="360"/>
      <c r="V225" s="291"/>
      <c r="W225" s="291"/>
      <c r="X225" s="291"/>
      <c r="Y225" s="291"/>
      <c r="Z225" s="291"/>
      <c r="AA225" s="291"/>
      <c r="AB225" s="291"/>
      <c r="AC225" s="291"/>
      <c r="AD225" s="291"/>
      <c r="AE225" s="291"/>
      <c r="AF225" s="291"/>
      <c r="AG225" s="291"/>
      <c r="AH225" s="291"/>
      <c r="AI225" s="291"/>
      <c r="AJ225" s="291"/>
      <c r="AK225" s="291"/>
    </row>
    <row r="226" spans="1:37">
      <c r="B226" s="291" t="s">
        <v>486</v>
      </c>
      <c r="C226" s="275">
        <v>30</v>
      </c>
      <c r="D226" s="275">
        <v>0</v>
      </c>
      <c r="E226" s="275">
        <v>0</v>
      </c>
      <c r="F226" s="275">
        <v>5</v>
      </c>
      <c r="G226" s="275">
        <v>0</v>
      </c>
      <c r="H226" s="275">
        <v>0</v>
      </c>
      <c r="I226" s="275">
        <v>35</v>
      </c>
      <c r="J226" s="416">
        <v>35</v>
      </c>
      <c r="K226" s="275">
        <v>0</v>
      </c>
      <c r="L226" s="281">
        <v>35</v>
      </c>
      <c r="M226" s="416">
        <v>5</v>
      </c>
      <c r="N226" s="275">
        <v>20</v>
      </c>
      <c r="O226" s="275">
        <v>5</v>
      </c>
      <c r="P226" s="275">
        <v>5</v>
      </c>
      <c r="Q226" s="275">
        <v>0</v>
      </c>
      <c r="R226" s="275">
        <v>35</v>
      </c>
      <c r="T226" s="360"/>
      <c r="V226" s="291"/>
      <c r="W226" s="291"/>
      <c r="X226" s="291"/>
      <c r="Y226" s="291"/>
      <c r="Z226" s="291"/>
      <c r="AA226" s="291"/>
      <c r="AB226" s="291"/>
      <c r="AC226" s="291"/>
      <c r="AD226" s="291"/>
      <c r="AE226" s="291"/>
      <c r="AF226" s="291"/>
      <c r="AG226" s="291"/>
      <c r="AH226" s="291"/>
      <c r="AI226" s="291"/>
      <c r="AJ226" s="291"/>
      <c r="AK226" s="291"/>
    </row>
    <row r="227" spans="1:37">
      <c r="B227" s="291" t="s">
        <v>487</v>
      </c>
      <c r="C227" s="275">
        <v>205</v>
      </c>
      <c r="D227" s="275">
        <v>10</v>
      </c>
      <c r="E227" s="275">
        <v>5</v>
      </c>
      <c r="F227" s="275">
        <v>20</v>
      </c>
      <c r="G227" s="275">
        <v>10</v>
      </c>
      <c r="H227" s="275">
        <v>5</v>
      </c>
      <c r="I227" s="275">
        <v>250</v>
      </c>
      <c r="J227" s="416">
        <v>40</v>
      </c>
      <c r="K227" s="275">
        <v>210</v>
      </c>
      <c r="L227" s="281">
        <v>250</v>
      </c>
      <c r="M227" s="416">
        <v>5</v>
      </c>
      <c r="N227" s="275">
        <v>85</v>
      </c>
      <c r="O227" s="275">
        <v>60</v>
      </c>
      <c r="P227" s="275">
        <v>45</v>
      </c>
      <c r="Q227" s="275">
        <v>55</v>
      </c>
      <c r="R227" s="275">
        <v>250</v>
      </c>
      <c r="T227" s="360"/>
      <c r="V227" s="291"/>
      <c r="W227" s="291"/>
      <c r="X227" s="291"/>
      <c r="Y227" s="291"/>
      <c r="Z227" s="291"/>
      <c r="AA227" s="291"/>
      <c r="AB227" s="291"/>
      <c r="AC227" s="291"/>
      <c r="AD227" s="291"/>
      <c r="AE227" s="291"/>
      <c r="AF227" s="291"/>
      <c r="AG227" s="291"/>
      <c r="AH227" s="291"/>
      <c r="AI227" s="291"/>
      <c r="AJ227" s="291"/>
      <c r="AK227" s="291"/>
    </row>
    <row r="228" spans="1:37">
      <c r="B228" s="291" t="s">
        <v>488</v>
      </c>
      <c r="C228" s="275">
        <v>105</v>
      </c>
      <c r="D228" s="275">
        <v>55</v>
      </c>
      <c r="E228" s="275">
        <v>35</v>
      </c>
      <c r="F228" s="275">
        <v>5</v>
      </c>
      <c r="G228" s="275">
        <v>5</v>
      </c>
      <c r="H228" s="275">
        <v>0</v>
      </c>
      <c r="I228" s="275">
        <v>195</v>
      </c>
      <c r="J228" s="416">
        <v>185</v>
      </c>
      <c r="K228" s="275">
        <v>5</v>
      </c>
      <c r="L228" s="281">
        <v>195</v>
      </c>
      <c r="M228" s="416">
        <v>0</v>
      </c>
      <c r="N228" s="275">
        <v>75</v>
      </c>
      <c r="O228" s="275">
        <v>55</v>
      </c>
      <c r="P228" s="275">
        <v>35</v>
      </c>
      <c r="Q228" s="275">
        <v>25</v>
      </c>
      <c r="R228" s="275">
        <v>195</v>
      </c>
      <c r="T228" s="360"/>
      <c r="V228" s="291"/>
      <c r="W228" s="291"/>
      <c r="X228" s="291"/>
      <c r="Y228" s="291"/>
      <c r="Z228" s="291"/>
      <c r="AA228" s="291"/>
      <c r="AB228" s="291"/>
      <c r="AC228" s="291"/>
      <c r="AD228" s="291"/>
      <c r="AE228" s="291"/>
      <c r="AF228" s="291"/>
      <c r="AG228" s="291"/>
      <c r="AH228" s="291"/>
      <c r="AI228" s="291"/>
      <c r="AJ228" s="291"/>
      <c r="AK228" s="291"/>
    </row>
    <row r="229" spans="1:37">
      <c r="B229" s="291" t="s">
        <v>489</v>
      </c>
      <c r="C229" s="275">
        <v>265</v>
      </c>
      <c r="D229" s="275">
        <v>245</v>
      </c>
      <c r="E229" s="275">
        <v>55</v>
      </c>
      <c r="F229" s="275">
        <v>50</v>
      </c>
      <c r="G229" s="275">
        <v>5</v>
      </c>
      <c r="H229" s="275">
        <v>10</v>
      </c>
      <c r="I229" s="275">
        <v>655</v>
      </c>
      <c r="J229" s="416">
        <v>600</v>
      </c>
      <c r="K229" s="275">
        <v>50</v>
      </c>
      <c r="L229" s="281">
        <v>655</v>
      </c>
      <c r="M229" s="416">
        <v>30</v>
      </c>
      <c r="N229" s="275">
        <v>255</v>
      </c>
      <c r="O229" s="275">
        <v>145</v>
      </c>
      <c r="P229" s="275">
        <v>140</v>
      </c>
      <c r="Q229" s="275">
        <v>80</v>
      </c>
      <c r="R229" s="275">
        <v>655</v>
      </c>
      <c r="T229" s="360"/>
      <c r="V229" s="291"/>
      <c r="W229" s="291"/>
      <c r="X229" s="291"/>
      <c r="Y229" s="291"/>
      <c r="Z229" s="291"/>
      <c r="AA229" s="291"/>
      <c r="AB229" s="291"/>
      <c r="AC229" s="291"/>
      <c r="AD229" s="291"/>
      <c r="AE229" s="291"/>
      <c r="AF229" s="291"/>
      <c r="AG229" s="291"/>
      <c r="AH229" s="291"/>
      <c r="AI229" s="291"/>
      <c r="AJ229" s="291"/>
      <c r="AK229" s="291"/>
    </row>
    <row r="230" spans="1:37">
      <c r="B230" s="291" t="s">
        <v>490</v>
      </c>
      <c r="C230" s="275">
        <v>70</v>
      </c>
      <c r="D230" s="275">
        <v>110</v>
      </c>
      <c r="E230" s="275">
        <v>5</v>
      </c>
      <c r="F230" s="275">
        <v>0</v>
      </c>
      <c r="G230" s="275">
        <v>0</v>
      </c>
      <c r="H230" s="275">
        <v>0</v>
      </c>
      <c r="I230" s="275">
        <v>185</v>
      </c>
      <c r="J230" s="416">
        <v>90</v>
      </c>
      <c r="K230" s="275">
        <v>95</v>
      </c>
      <c r="L230" s="281">
        <v>185</v>
      </c>
      <c r="M230" s="416">
        <v>35</v>
      </c>
      <c r="N230" s="275">
        <v>105</v>
      </c>
      <c r="O230" s="275">
        <v>25</v>
      </c>
      <c r="P230" s="275">
        <v>5</v>
      </c>
      <c r="Q230" s="275">
        <v>5</v>
      </c>
      <c r="R230" s="275">
        <v>185</v>
      </c>
      <c r="T230" s="360"/>
      <c r="V230" s="291"/>
      <c r="W230" s="291"/>
      <c r="X230" s="291"/>
      <c r="Y230" s="291"/>
      <c r="Z230" s="291"/>
      <c r="AA230" s="291"/>
      <c r="AB230" s="291"/>
      <c r="AC230" s="291"/>
      <c r="AD230" s="291"/>
      <c r="AE230" s="291"/>
      <c r="AF230" s="291"/>
      <c r="AG230" s="291"/>
      <c r="AH230" s="291"/>
      <c r="AI230" s="291"/>
      <c r="AJ230" s="291"/>
      <c r="AK230" s="291"/>
    </row>
    <row r="231" spans="1:37">
      <c r="B231" s="291" t="s">
        <v>492</v>
      </c>
      <c r="C231" s="275">
        <v>150</v>
      </c>
      <c r="D231" s="275">
        <v>80</v>
      </c>
      <c r="E231" s="275">
        <v>35</v>
      </c>
      <c r="F231" s="275">
        <v>10</v>
      </c>
      <c r="G231" s="275">
        <v>5</v>
      </c>
      <c r="H231" s="275">
        <v>10</v>
      </c>
      <c r="I231" s="275">
        <v>250</v>
      </c>
      <c r="J231" s="416">
        <v>105</v>
      </c>
      <c r="K231" s="275">
        <v>145</v>
      </c>
      <c r="L231" s="281">
        <v>250</v>
      </c>
      <c r="M231" s="416">
        <v>35</v>
      </c>
      <c r="N231" s="275">
        <v>115</v>
      </c>
      <c r="O231" s="275">
        <v>55</v>
      </c>
      <c r="P231" s="275">
        <v>35</v>
      </c>
      <c r="Q231" s="275">
        <v>10</v>
      </c>
      <c r="R231" s="275">
        <v>250</v>
      </c>
      <c r="T231" s="360"/>
      <c r="V231" s="291"/>
      <c r="W231" s="291"/>
      <c r="X231" s="291"/>
      <c r="Y231" s="291"/>
      <c r="Z231" s="291"/>
      <c r="AA231" s="291"/>
      <c r="AB231" s="291"/>
      <c r="AC231" s="291"/>
      <c r="AD231" s="291"/>
      <c r="AE231" s="291"/>
      <c r="AF231" s="291"/>
      <c r="AG231" s="291"/>
      <c r="AH231" s="291"/>
      <c r="AI231" s="291"/>
      <c r="AJ231" s="291"/>
      <c r="AK231" s="291"/>
    </row>
    <row r="232" spans="1:37" s="291" customFormat="1">
      <c r="B232" s="513" t="s">
        <v>0</v>
      </c>
      <c r="C232" s="514">
        <v>47575</v>
      </c>
      <c r="D232" s="514">
        <v>16355</v>
      </c>
      <c r="E232" s="513">
        <v>8480</v>
      </c>
      <c r="F232" s="513">
        <v>12770</v>
      </c>
      <c r="G232" s="513">
        <v>1725</v>
      </c>
      <c r="H232" s="515">
        <v>1805</v>
      </c>
      <c r="I232" s="513">
        <v>87970</v>
      </c>
      <c r="J232" s="513">
        <v>45770</v>
      </c>
      <c r="K232" s="513">
        <v>41850</v>
      </c>
      <c r="L232" s="515">
        <v>87970</v>
      </c>
      <c r="M232" s="516">
        <v>6925</v>
      </c>
      <c r="N232" s="516">
        <v>30560</v>
      </c>
      <c r="O232" s="516">
        <v>19530</v>
      </c>
      <c r="P232" s="516">
        <v>15360</v>
      </c>
      <c r="Q232" s="516">
        <v>15595</v>
      </c>
      <c r="R232" s="513">
        <v>87970</v>
      </c>
      <c r="S232" s="276"/>
      <c r="T232" s="360"/>
      <c r="U232" s="276"/>
    </row>
    <row r="233" spans="1:37">
      <c r="V233" s="291"/>
      <c r="W233" s="291"/>
      <c r="X233" s="291"/>
      <c r="Y233" s="291"/>
      <c r="Z233" s="291"/>
      <c r="AA233" s="291"/>
      <c r="AB233" s="291"/>
      <c r="AC233" s="291"/>
      <c r="AD233" s="291"/>
      <c r="AE233" s="291"/>
      <c r="AF233" s="291"/>
      <c r="AG233" s="291"/>
      <c r="AH233" s="291"/>
      <c r="AI233" s="291"/>
      <c r="AJ233" s="291"/>
      <c r="AK233" s="291"/>
    </row>
    <row r="234" spans="1:37">
      <c r="B234" s="273" t="s">
        <v>5</v>
      </c>
    </row>
    <row r="235" spans="1:37">
      <c r="A235" s="207">
        <v>1</v>
      </c>
      <c r="B235" s="291" t="s">
        <v>604</v>
      </c>
    </row>
    <row r="236" spans="1:37" s="291" customFormat="1">
      <c r="A236" s="291">
        <v>2</v>
      </c>
      <c r="B236" s="291" t="s">
        <v>633</v>
      </c>
      <c r="C236" s="271"/>
      <c r="D236" s="271"/>
      <c r="E236" s="271"/>
      <c r="F236" s="271"/>
      <c r="G236" s="271"/>
      <c r="H236" s="271"/>
      <c r="I236" s="271"/>
      <c r="S236" s="276"/>
      <c r="T236" s="276"/>
      <c r="U236" s="276"/>
      <c r="V236" s="207"/>
      <c r="W236" s="207"/>
      <c r="X236" s="207"/>
      <c r="Y236" s="207"/>
      <c r="Z236" s="207"/>
      <c r="AA236" s="207"/>
      <c r="AB236" s="207"/>
      <c r="AC236" s="207"/>
      <c r="AD236" s="207"/>
      <c r="AE236" s="207"/>
      <c r="AF236" s="207"/>
      <c r="AG236" s="207"/>
      <c r="AH236" s="207"/>
      <c r="AI236" s="207"/>
      <c r="AJ236" s="207"/>
      <c r="AK236" s="207"/>
    </row>
    <row r="237" spans="1:37">
      <c r="A237" s="207">
        <v>2</v>
      </c>
      <c r="B237" s="291" t="s">
        <v>612</v>
      </c>
    </row>
    <row r="238" spans="1:37">
      <c r="A238" s="207">
        <v>3</v>
      </c>
      <c r="B238" s="207" t="s">
        <v>639</v>
      </c>
    </row>
    <row r="239" spans="1:37">
      <c r="A239" s="211">
        <v>4</v>
      </c>
      <c r="B239" s="93" t="s">
        <v>623</v>
      </c>
    </row>
    <row r="240" spans="1:37">
      <c r="A240" s="211">
        <v>5</v>
      </c>
      <c r="B240" s="91" t="s">
        <v>597</v>
      </c>
    </row>
    <row r="241" spans="1:2">
      <c r="A241" s="211">
        <v>6</v>
      </c>
      <c r="B241" s="90" t="s">
        <v>605</v>
      </c>
    </row>
    <row r="242" spans="1:2">
      <c r="A242" s="211">
        <v>7</v>
      </c>
      <c r="B242" s="90" t="s">
        <v>619</v>
      </c>
    </row>
    <row r="243" spans="1:2">
      <c r="A243" s="211">
        <v>8</v>
      </c>
      <c r="B243" s="43" t="s">
        <v>596</v>
      </c>
    </row>
    <row r="244" spans="1:2">
      <c r="A244" s="207">
        <v>9</v>
      </c>
      <c r="B244" s="90" t="s">
        <v>626</v>
      </c>
    </row>
    <row r="245" spans="1:2">
      <c r="A245" s="207">
        <v>10</v>
      </c>
      <c r="B245" s="93" t="s">
        <v>590</v>
      </c>
    </row>
    <row r="246" spans="1:2">
      <c r="A246" s="207">
        <v>11</v>
      </c>
      <c r="B246" s="92" t="s">
        <v>620</v>
      </c>
    </row>
    <row r="247" spans="1:2">
      <c r="A247" s="207">
        <v>13</v>
      </c>
      <c r="B247" s="94" t="s">
        <v>592</v>
      </c>
    </row>
    <row r="248" spans="1:2">
      <c r="A248" s="207">
        <v>14</v>
      </c>
      <c r="B248" s="339" t="s">
        <v>297</v>
      </c>
    </row>
    <row r="249" spans="1:2">
      <c r="A249" s="207">
        <v>15</v>
      </c>
      <c r="B249" s="291" t="s">
        <v>720</v>
      </c>
    </row>
    <row r="250" spans="1:2">
      <c r="B250" s="271"/>
    </row>
    <row r="251" spans="1:2">
      <c r="B251" s="220"/>
    </row>
    <row r="254" spans="1:2" ht="11.25" customHeight="1"/>
  </sheetData>
  <mergeCells count="3">
    <mergeCell ref="C2:I2"/>
    <mergeCell ref="J2:L2"/>
    <mergeCell ref="M2:R2"/>
  </mergeCells>
  <conditionalFormatting sqref="C232:L232 J116:L116 J76:L76 J117:Q117 J77:Q115 J64:L64 J5:Q63 J65:Q75 C5:I117">
    <cfRule type="cellIs" dxfId="161" priority="4" stopIfTrue="1" operator="equal">
      <formula>1</formula>
    </cfRule>
  </conditionalFormatting>
  <pageMargins left="0.23" right="0.3" top="0.51" bottom="0.52" header="0.5" footer="0.5"/>
  <pageSetup paperSize="9" scale="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Index</vt:lpstr>
      <vt:lpstr>ITP.1</vt:lpstr>
      <vt:lpstr>ITP.2</vt:lpstr>
      <vt:lpstr>ITP.3</vt:lpstr>
      <vt:lpstr>ITP.4</vt:lpstr>
      <vt:lpstr>ITP.5</vt:lpstr>
      <vt:lpstr>ITP.6</vt:lpstr>
      <vt:lpstr>ITP.7</vt:lpstr>
      <vt:lpstr>ITP.8</vt:lpstr>
      <vt:lpstr>ITP.9</vt:lpstr>
      <vt:lpstr>ITP.10</vt:lpstr>
      <vt:lpstr>ITP.11</vt:lpstr>
      <vt:lpstr>ITP.12</vt:lpstr>
      <vt:lpstr>ITP.13</vt:lpstr>
      <vt:lpstr>ITP.14</vt:lpstr>
      <vt:lpstr>ITP.15</vt:lpstr>
      <vt:lpstr>ITP.16</vt:lpstr>
      <vt:lpstr>ITP.17</vt:lpstr>
      <vt:lpstr>ITP.18</vt:lpstr>
      <vt:lpstr>ITP.19</vt:lpstr>
      <vt:lpstr>ITP.20</vt:lpstr>
      <vt:lpstr>Index!Print_Area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Mahoney</dc:creator>
  <cp:lastModifiedBy>Paul Mahoney</cp:lastModifiedBy>
  <cp:lastPrinted>2010-07-06T22:00:17Z</cp:lastPrinted>
  <dcterms:created xsi:type="dcterms:W3CDTF">2005-09-01T03:01:44Z</dcterms:created>
  <dcterms:modified xsi:type="dcterms:W3CDTF">2019-06-11T01:15:11Z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