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38400" windowHeight="17700" activeTab="0"/>
  </bookViews>
  <sheets>
    <sheet name="Sheet1" sheetId="2" r:id="rId1"/>
    <sheet name="nitratenitrogen-20092013" sheetId="1" r:id="rId2"/>
  </sheets>
  <definedNames/>
  <calcPr calcId="0"/>
</workbook>
</file>

<file path=xl/sharedStrings.xml><?xml version="1.0" encoding="utf-8"?>
<sst xmlns="http://schemas.openxmlformats.org/spreadsheetml/2006/main" count="8386" uniqueCount="3623">
  <si>
    <t>WKT</t>
  </si>
  <si>
    <t>sID</t>
  </si>
  <si>
    <t>river</t>
  </si>
  <si>
    <t>location</t>
  </si>
  <si>
    <t>sitename</t>
  </si>
  <si>
    <t>npID</t>
  </si>
  <si>
    <t>Nsamples</t>
  </si>
  <si>
    <t>Censored</t>
  </si>
  <si>
    <t>Nyears</t>
  </si>
  <si>
    <t>Q0_05</t>
  </si>
  <si>
    <t>Q0_2</t>
  </si>
  <si>
    <t>Q0_5</t>
  </si>
  <si>
    <t>Q0_8</t>
  </si>
  <si>
    <t>Q0_95</t>
  </si>
  <si>
    <t>CLIMATE</t>
  </si>
  <si>
    <t>SRC_OF_FLW</t>
  </si>
  <si>
    <t>GEOLOGY</t>
  </si>
  <si>
    <t>LANDCOVER</t>
  </si>
  <si>
    <t>SoF</t>
  </si>
  <si>
    <t>nzmge</t>
  </si>
  <si>
    <t>nzmgn</t>
  </si>
  <si>
    <t>GEOMETRY_X</t>
  </si>
  <si>
    <t>GEOMETRY_Y</t>
  </si>
  <si>
    <t>POINT (1386024.4592 5105219.578499999829)</t>
  </si>
  <si>
    <t>ECAN-SQ10275</t>
  </si>
  <si>
    <t>Maryburn</t>
  </si>
  <si>
    <t>SH8 Bridge</t>
  </si>
  <si>
    <t>Maryburn at SH8 Bridge</t>
  </si>
  <si>
    <t>NO3N</t>
  </si>
  <si>
    <t>CD</t>
  </si>
  <si>
    <t>H</t>
  </si>
  <si>
    <t>Al</t>
  </si>
  <si>
    <t>T</t>
  </si>
  <si>
    <t>CD/H</t>
  </si>
  <si>
    <t>POINT (1582932.040199999698 5457903.3929)</t>
  </si>
  <si>
    <t>TDC-0880</t>
  </si>
  <si>
    <t>Takaka</t>
  </si>
  <si>
    <t>Harwoods</t>
  </si>
  <si>
    <t>Takaka at Harwoods</t>
  </si>
  <si>
    <t>CX</t>
  </si>
  <si>
    <t>M</t>
  </si>
  <si>
    <t>VB</t>
  </si>
  <si>
    <t>IF</t>
  </si>
  <si>
    <t>CX/M</t>
  </si>
  <si>
    <t>POINT (1832392.0816 5505889.0787)</t>
  </si>
  <si>
    <t>HRC-2201</t>
  </si>
  <si>
    <t>Makakahi River</t>
  </si>
  <si>
    <t>Hamua</t>
  </si>
  <si>
    <t>Makakahi at Hamua</t>
  </si>
  <si>
    <t>CW</t>
  </si>
  <si>
    <t>L</t>
  </si>
  <si>
    <t>SS</t>
  </si>
  <si>
    <t>P</t>
  </si>
  <si>
    <t>CW/L</t>
  </si>
  <si>
    <t>POINT (1735490.7388 5972285.8096)</t>
  </si>
  <si>
    <t>NAT-AK01</t>
  </si>
  <si>
    <t>Hoteo</t>
  </si>
  <si>
    <t>Gubbs</t>
  </si>
  <si>
    <t>Hoteo @ Gubbs</t>
  </si>
  <si>
    <t>WW</t>
  </si>
  <si>
    <t>WW/L</t>
  </si>
  <si>
    <t>POINT (1927752.177699999884 5650884.814699999988)</t>
  </si>
  <si>
    <t>HBRC-0303</t>
  </si>
  <si>
    <t>Esk River</t>
  </si>
  <si>
    <t>Berry road</t>
  </si>
  <si>
    <t>Esk River at Berry Road</t>
  </si>
  <si>
    <t>VA</t>
  </si>
  <si>
    <t>CW/H</t>
  </si>
  <si>
    <t>POINT (1753499.7871 5976481.457)</t>
  </si>
  <si>
    <t>ARC-06604</t>
  </si>
  <si>
    <t>Matakana River</t>
  </si>
  <si>
    <t>Wenzlicks Farm</t>
  </si>
  <si>
    <t>Matakana River at Wenzlicks Farm</t>
  </si>
  <si>
    <t>POINT (1748864.1116 5970457.030399999581)</t>
  </si>
  <si>
    <t>ARC-06804</t>
  </si>
  <si>
    <t>Mahurangi River</t>
  </si>
  <si>
    <t>Warkworth water treatment plant</t>
  </si>
  <si>
    <t>Mahurangi River at Warkworth WTP</t>
  </si>
  <si>
    <t>POINT (1747750.3414 5965035.4943)</t>
  </si>
  <si>
    <t>ARC-06811</t>
  </si>
  <si>
    <t>Forestry HQ</t>
  </si>
  <si>
    <t>Mahurangi River at Forestry HQ</t>
  </si>
  <si>
    <t>EF</t>
  </si>
  <si>
    <t>POINT (1748628.034699999727 5953665.303199999966)</t>
  </si>
  <si>
    <t>ARC-07104</t>
  </si>
  <si>
    <t>Waiwera River</t>
  </si>
  <si>
    <t>McCathies Falls</t>
  </si>
  <si>
    <t>Waiwera River at McCathies Falls</t>
  </si>
  <si>
    <t>POINT (1748313.66299999971 5950610.1094)</t>
  </si>
  <si>
    <t>ARC-07206</t>
  </si>
  <si>
    <t>West Hoe</t>
  </si>
  <si>
    <t>Halls</t>
  </si>
  <si>
    <t>West Hoe Stream at Halls</t>
  </si>
  <si>
    <t>S</t>
  </si>
  <si>
    <t>POINT (1751405.48369999975 5938716.3929)</t>
  </si>
  <si>
    <t>ARC-07502</t>
  </si>
  <si>
    <t>Okura Creek</t>
  </si>
  <si>
    <t>Awanohi Rd</t>
  </si>
  <si>
    <t>Okura Creek at Awanohi Rd</t>
  </si>
  <si>
    <t>POINT (1755413.988199999556 5938728.8123)</t>
  </si>
  <si>
    <t>ARC-07506</t>
  </si>
  <si>
    <t>Vaughans</t>
  </si>
  <si>
    <t>Lower Weir</t>
  </si>
  <si>
    <t>Vaughans Stream at Lower Weir</t>
  </si>
  <si>
    <t>WD</t>
  </si>
  <si>
    <t>WD/L</t>
  </si>
  <si>
    <t>POINT (1751325.354399999604 5933518.8695)</t>
  </si>
  <si>
    <t>ARC-07811</t>
  </si>
  <si>
    <t>Oteha</t>
  </si>
  <si>
    <t>Days Bridge</t>
  </si>
  <si>
    <t>Oteha Stream at Days Bridge</t>
  </si>
  <si>
    <t>U</t>
  </si>
  <si>
    <t>POINT (1751468.2745 5934510.047899999656)</t>
  </si>
  <si>
    <t>ARC-07830</t>
  </si>
  <si>
    <t>Lucas</t>
  </si>
  <si>
    <t>Gills Rd Bridge</t>
  </si>
  <si>
    <t>Lucas Creek at Gills Rd Bridge</t>
  </si>
  <si>
    <t>POINT (1742086.026399999857 5915581.4687)</t>
  </si>
  <si>
    <t>ARC-07904</t>
  </si>
  <si>
    <t>Opanuku</t>
  </si>
  <si>
    <t>Candia Rd Bridge</t>
  </si>
  <si>
    <t>Opanuku Stream at Candia Rd Bridge</t>
  </si>
  <si>
    <t>POINT (1751962.717799999751 5917635.922199999914)</t>
  </si>
  <si>
    <t>ARC-08110</t>
  </si>
  <si>
    <t>Oakley</t>
  </si>
  <si>
    <t>Carrington Creek</t>
  </si>
  <si>
    <t>Oakley Creek at Carrington Creek</t>
  </si>
  <si>
    <t>POINT (1768335.2132 5908376.068699999712)</t>
  </si>
  <si>
    <t>ARC-08205</t>
  </si>
  <si>
    <t>Otara Creek</t>
  </si>
  <si>
    <t>Kennnell Hill</t>
  </si>
  <si>
    <t>Otara Creek at Kennel Hill</t>
  </si>
  <si>
    <t>POINT (1767421.8848 5907535.2794)</t>
  </si>
  <si>
    <t>ARC-08214</t>
  </si>
  <si>
    <t>East Tamaki Rd</t>
  </si>
  <si>
    <t>Otara Creek at East Tamaki Rd</t>
  </si>
  <si>
    <t>POINT (1769473.369099999778 5910813.291)</t>
  </si>
  <si>
    <t>ARC-08215</t>
  </si>
  <si>
    <t>Pakuranga Creek</t>
  </si>
  <si>
    <t>Greenmount Drive</t>
  </si>
  <si>
    <t>Pakuranga Creek at Greenmount Drive</t>
  </si>
  <si>
    <t>POINT (1769972.97499999963 5913013.2586)</t>
  </si>
  <si>
    <t>ARC-08217</t>
  </si>
  <si>
    <t>Botany Rd</t>
  </si>
  <si>
    <t>Pakuranga Creek at Botany Rd</t>
  </si>
  <si>
    <t>POINT (1766019.534 5916763.224799999967)</t>
  </si>
  <si>
    <t>ARC-08249</t>
  </si>
  <si>
    <t>Omaru</t>
  </si>
  <si>
    <t>Maybury st</t>
  </si>
  <si>
    <t>Omaru Creek at Maybury St</t>
  </si>
  <si>
    <t>POINT (1782681.616 5901720.197499999776)</t>
  </si>
  <si>
    <t>ARC-08516</t>
  </si>
  <si>
    <t>Wairoa River</t>
  </si>
  <si>
    <t>Tourist Rd</t>
  </si>
  <si>
    <t>Wairoa River at Tourist Rd</t>
  </si>
  <si>
    <t>HS</t>
  </si>
  <si>
    <t>POINT (1786700.22599999979 5892817.3092)</t>
  </si>
  <si>
    <t>ARC-08568</t>
  </si>
  <si>
    <t>Wairoa Trib</t>
  </si>
  <si>
    <t>Caitchons Rd</t>
  </si>
  <si>
    <t>Wairoa Trib at Caitchons Rd</t>
  </si>
  <si>
    <t>POINT (1754348.2525 5878521.48699999973)</t>
  </si>
  <si>
    <t>ARC-43601</t>
  </si>
  <si>
    <t>Waitangi Stream</t>
  </si>
  <si>
    <t>Falls Rd</t>
  </si>
  <si>
    <t>Waitangi Stream at Falls Rd</t>
  </si>
  <si>
    <t>POINT (1766440.2571 5904295.416199999861)</t>
  </si>
  <si>
    <t>ARC-43807</t>
  </si>
  <si>
    <t>Puhinui Creek</t>
  </si>
  <si>
    <t>Drop Structure</t>
  </si>
  <si>
    <t>Puhinui Creek at Drop Structure</t>
  </si>
  <si>
    <t>POINT (1763577.7685 5884625.2481)</t>
  </si>
  <si>
    <t>ARC-438100</t>
  </si>
  <si>
    <t>Whangamaire</t>
  </si>
  <si>
    <t>Woodhouse Rd</t>
  </si>
  <si>
    <t>Whangamaire Stream at Woodhouse Rd</t>
  </si>
  <si>
    <t>POINT (1775163.5628 5881623.688799999654)</t>
  </si>
  <si>
    <t>ARC-43829</t>
  </si>
  <si>
    <t>Ngakaroa</t>
  </si>
  <si>
    <t>Mill Rd</t>
  </si>
  <si>
    <t>Ngakaroa Stream at Mill Rd</t>
  </si>
  <si>
    <t>POINT (1771240.0311 5900289.797399999574)</t>
  </si>
  <si>
    <t>ARC-43856</t>
  </si>
  <si>
    <t>Papakura Stream</t>
  </si>
  <si>
    <t>Porchester Rd Bridge</t>
  </si>
  <si>
    <t>Papakura Stream at Porchester Rd Bridge</t>
  </si>
  <si>
    <t>POINT (1735628.479 5916378.524)</t>
  </si>
  <si>
    <t>ARC-44603</t>
  </si>
  <si>
    <t>Cascade Stream</t>
  </si>
  <si>
    <t>Confluence</t>
  </si>
  <si>
    <t>Cascade Stream at Confluence</t>
  </si>
  <si>
    <t>POINT (1739251.863199999556 5928780.6852)</t>
  </si>
  <si>
    <t>ARC-45313</t>
  </si>
  <si>
    <t>Kumeu River</t>
  </si>
  <si>
    <t>No. 1 Bridge</t>
  </si>
  <si>
    <t>Kumeu River at No. 1 Bridge</t>
  </si>
  <si>
    <t>POINT (1737119.913399999961 5933316.5126)</t>
  </si>
  <si>
    <t>ARC-45373</t>
  </si>
  <si>
    <t>Riverhead</t>
  </si>
  <si>
    <t>Aririmu</t>
  </si>
  <si>
    <t>Riverhead Forest stream at Aririmu</t>
  </si>
  <si>
    <t>POINT (1735816.895899999887 5944955.514899999835)</t>
  </si>
  <si>
    <t>ARC-45415</t>
  </si>
  <si>
    <t>Kaukapakapa</t>
  </si>
  <si>
    <t>Taylors Rd</t>
  </si>
  <si>
    <t>Kaukapakapa River at Taylors Rd</t>
  </si>
  <si>
    <t>POINT (1736150.4649 5953126.5104)</t>
  </si>
  <si>
    <t>ARC-45505</t>
  </si>
  <si>
    <t>Makerau</t>
  </si>
  <si>
    <t>Railway</t>
  </si>
  <si>
    <t>Makerau River at Railway</t>
  </si>
  <si>
    <t>POINT (2029916.3365 5819205.495799999684)</t>
  </si>
  <si>
    <t>BOP-110002</t>
  </si>
  <si>
    <t>Raukokore River</t>
  </si>
  <si>
    <t>S.H.35 Bridge</t>
  </si>
  <si>
    <t>Raukokore at S.H.35 Bridge</t>
  </si>
  <si>
    <t>WX</t>
  </si>
  <si>
    <t>WX/H</t>
  </si>
  <si>
    <t>POINT (1962832.175499999896 5777283.403699999675)</t>
  </si>
  <si>
    <t>BOP-110007</t>
  </si>
  <si>
    <t>Nukuhou River</t>
  </si>
  <si>
    <t>Old Quarry</t>
  </si>
  <si>
    <t>Nukuhou River at Old Quarry</t>
  </si>
  <si>
    <t>POINT (1951415.928 5778869.2158)</t>
  </si>
  <si>
    <t>BOP-110009</t>
  </si>
  <si>
    <t>Waimana River</t>
  </si>
  <si>
    <t>Taneatua Bridge</t>
  </si>
  <si>
    <t>Waimana at Taneatua Bridge</t>
  </si>
  <si>
    <t>POINT (1950726.1566 5770958.7618)</t>
  </si>
  <si>
    <t>BOP-110010</t>
  </si>
  <si>
    <t>Whakatane River</t>
  </si>
  <si>
    <t>Ruatoki Bridge</t>
  </si>
  <si>
    <t>Whakatane at Ruatoki Bridge</t>
  </si>
  <si>
    <t>POINT (1949610.3579 5781270.5196)</t>
  </si>
  <si>
    <t>BOP-110011</t>
  </si>
  <si>
    <t>Pekatahi Bridge</t>
  </si>
  <si>
    <t>Whakatane at Pekatahi Bridge</t>
  </si>
  <si>
    <t>POINT (1881747.3113 5780172.662299999967)</t>
  </si>
  <si>
    <t>BOP-110013</t>
  </si>
  <si>
    <t>Ngongotaha Stream</t>
  </si>
  <si>
    <t>Town Bridge</t>
  </si>
  <si>
    <t>Ngongotaha at SH5 Bridge</t>
  </si>
  <si>
    <t>POINT (1931527.7893 5753113.6176)</t>
  </si>
  <si>
    <t>BOP-110016</t>
  </si>
  <si>
    <t>Rangitaiki River</t>
  </si>
  <si>
    <t>Inlet to Aniwhenua Canal</t>
  </si>
  <si>
    <t>Rangitaiki at Aniwhenua Canal Inlet</t>
  </si>
  <si>
    <t>POINT (1925587.3162 5778932.8925)</t>
  </si>
  <si>
    <t>BOP-110021</t>
  </si>
  <si>
    <t>Tarawera River</t>
  </si>
  <si>
    <t>Kawerau Bridge/Boyce Park</t>
  </si>
  <si>
    <t>Tarawera at Kawerau Bridge/Boyce Park</t>
  </si>
  <si>
    <t>Lk</t>
  </si>
  <si>
    <t>CW/Lk</t>
  </si>
  <si>
    <t>POINT (1892349.871299999766 5784090.6017)</t>
  </si>
  <si>
    <t>BOP-110025</t>
  </si>
  <si>
    <t>Ohau Channel</t>
  </si>
  <si>
    <t>SH 33 Bridge</t>
  </si>
  <si>
    <t>Ohau Channel at SH33 Bridge</t>
  </si>
  <si>
    <t>POINT (1893646.722599999979 5786994.7943)</t>
  </si>
  <si>
    <t>BOP-110026</t>
  </si>
  <si>
    <t>Lake Rotoiti Outlet to Kaituna</t>
  </si>
  <si>
    <t>Control Gate - u/s Okere Falls</t>
  </si>
  <si>
    <t>Kaituna at Lake Rotoiti Outlet</t>
  </si>
  <si>
    <t>POINT (1898420.7691 5806718.038399999961)</t>
  </si>
  <si>
    <t>BOP-110027</t>
  </si>
  <si>
    <t>Kaituna River</t>
  </si>
  <si>
    <t>Paengaroa (Maungarangi Rd Br.)</t>
  </si>
  <si>
    <t>Kaituna at Maungarangi Road Bridge</t>
  </si>
  <si>
    <t>POINT (1895910.17389999982 5812118.4077)</t>
  </si>
  <si>
    <t>BOP-110028</t>
  </si>
  <si>
    <t>Te Matai Rail Bridge</t>
  </si>
  <si>
    <t>Kaituna at Te Matai Rail Bridge</t>
  </si>
  <si>
    <t>WW/Lk</t>
  </si>
  <si>
    <t>POINT (1909256.7618 5808736.94099999964)</t>
  </si>
  <si>
    <t>BOP-110030</t>
  </si>
  <si>
    <t>Pongakawa River</t>
  </si>
  <si>
    <t>SH 2 Bridge</t>
  </si>
  <si>
    <t>Pongakawa River at SH 2 Bridge</t>
  </si>
  <si>
    <t>POINT (1865391.7662 5810168.786399999633)</t>
  </si>
  <si>
    <t>BOP-110035</t>
  </si>
  <si>
    <t>Ngamuwahine Stream</t>
  </si>
  <si>
    <t>Old Ngamuwahine Bridge</t>
  </si>
  <si>
    <t>Ngamuwahine at Old Ngamuwahine Bridge</t>
  </si>
  <si>
    <t>POINT (1870585.347199999727 5816280.830199999735)</t>
  </si>
  <si>
    <t>BOP-110036</t>
  </si>
  <si>
    <t>Omanawa River</t>
  </si>
  <si>
    <t>S.H 29 Bridge</t>
  </si>
  <si>
    <t>Omanawa at S.H 29 Bridge</t>
  </si>
  <si>
    <t>WW/H</t>
  </si>
  <si>
    <t>POINT (1886061.9499 5771872.3311)</t>
  </si>
  <si>
    <t>BOP-110058</t>
  </si>
  <si>
    <t>Puarenga Stream</t>
  </si>
  <si>
    <t>FRI</t>
  </si>
  <si>
    <t>Puarenga Stream at FRI</t>
  </si>
  <si>
    <t>POINT (1934302.6007 5774540.3869)</t>
  </si>
  <si>
    <t>BOP-110082</t>
  </si>
  <si>
    <t>Matahina Dam</t>
  </si>
  <si>
    <t>Rangitaiki at Matahina Dam</t>
  </si>
  <si>
    <t>POINT (1869386.188099999912 5815278.275399999693)</t>
  </si>
  <si>
    <t>BOP-110088</t>
  </si>
  <si>
    <t>d/s of Ruahihi Powerstation</t>
  </si>
  <si>
    <t>Wairoa d/s of Ruahihi Powerstation</t>
  </si>
  <si>
    <t>POINT (1916436.98909999989 5806446.252299999818)</t>
  </si>
  <si>
    <t>BOP-110095</t>
  </si>
  <si>
    <t>Waitahanui Stream</t>
  </si>
  <si>
    <t>SH2 Bridge</t>
  </si>
  <si>
    <t>Waitahanui at SH2 Bridge</t>
  </si>
  <si>
    <t>POINT (1908432.379099999554 5804732.0701)</t>
  </si>
  <si>
    <t>BOP-110112</t>
  </si>
  <si>
    <t>U/S Site</t>
  </si>
  <si>
    <t>Pongakawa at Old Coach Rd Bridge (Or Valley Rd Br.)</t>
  </si>
  <si>
    <t>POINT (1907640.2329 5799225.9407)</t>
  </si>
  <si>
    <t>BOP-110118</t>
  </si>
  <si>
    <t>Fletcher Challenge Forest</t>
  </si>
  <si>
    <t>Pongakawa River at Fletcher Challenge Forest</t>
  </si>
  <si>
    <t>POINT (2011257.6122 5806100.388)</t>
  </si>
  <si>
    <t>BOP-160100</t>
  </si>
  <si>
    <t>Haparapara</t>
  </si>
  <si>
    <t>SH35 Bridge</t>
  </si>
  <si>
    <t>Haparapara River at SH35 Bridge</t>
  </si>
  <si>
    <t>POINT (1975752.19579999987 5775198.913499999791)</t>
  </si>
  <si>
    <t>BOP-160102</t>
  </si>
  <si>
    <t>Waioeka River</t>
  </si>
  <si>
    <t>Pa Site</t>
  </si>
  <si>
    <t>Waioeka at Waioeka at Gorge Mouth</t>
  </si>
  <si>
    <t>POINT (1876885.9205 5818492.4281)</t>
  </si>
  <si>
    <t>BOP-160121</t>
  </si>
  <si>
    <t>Waimapu River</t>
  </si>
  <si>
    <t>Greerton Park, by overbridge</t>
  </si>
  <si>
    <t>Waimapu at Greerton Park by overbridge</t>
  </si>
  <si>
    <t>POINT (1877088.160799999721 5817191.8728)</t>
  </si>
  <si>
    <t>BOP-160212</t>
  </si>
  <si>
    <t>Waimapu</t>
  </si>
  <si>
    <t>Pukemapui Road</t>
  </si>
  <si>
    <t>Waimapu at Pukemapui Road</t>
  </si>
  <si>
    <t>POINT (1857239.107099999674 5839392.454699999653)</t>
  </si>
  <si>
    <t>BOP-210004</t>
  </si>
  <si>
    <t>Uretara Stream</t>
  </si>
  <si>
    <t>At Henry Rd. crossing</t>
  </si>
  <si>
    <t>Uretara Stream at At Henry Rd. Crossing</t>
  </si>
  <si>
    <t>WX/L</t>
  </si>
  <si>
    <t>POINT (1858128.282499999739 5845878.52099999972)</t>
  </si>
  <si>
    <t>BOP-710003</t>
  </si>
  <si>
    <t>Tuapiro Stream</t>
  </si>
  <si>
    <t>Surtees Rd.</t>
  </si>
  <si>
    <t>Tuapiro at Surtees Road End (aka Hikurangi Road)</t>
  </si>
  <si>
    <t>POINT (1884588.824099999852 5820006.0278)</t>
  </si>
  <si>
    <t>BOP-710004</t>
  </si>
  <si>
    <t>Waitao Stream</t>
  </si>
  <si>
    <t>Spensers farm</t>
  </si>
  <si>
    <t>Waitao at Spensers farm</t>
  </si>
  <si>
    <t>POINT (1873983.021499999799 5819088.12519999966)</t>
  </si>
  <si>
    <t>BOP-710008</t>
  </si>
  <si>
    <t>Kopurererua Stream</t>
  </si>
  <si>
    <t>S.H.29-Rec. house</t>
  </si>
  <si>
    <t>Kopurererua Stream at SH29 Bridge</t>
  </si>
  <si>
    <t>POINT (1877879.2241 5822997.1014)</t>
  </si>
  <si>
    <t>BOP-710009</t>
  </si>
  <si>
    <t>S.H.2</t>
  </si>
  <si>
    <t>Kopurererua Stream at S.H.2</t>
  </si>
  <si>
    <t>POINT (1864663.4526 5827478.1494)</t>
  </si>
  <si>
    <t>BOP-710011</t>
  </si>
  <si>
    <t>Waipapa</t>
  </si>
  <si>
    <t>Old Highway Bridge</t>
  </si>
  <si>
    <t>Waipapa at Old Highway Bridge</t>
  </si>
  <si>
    <t>POINT (1857044.353199999779 5836270.41849999968)</t>
  </si>
  <si>
    <t>BOP-710022</t>
  </si>
  <si>
    <t>Te Mania Stream</t>
  </si>
  <si>
    <t>S.H 2 bridge</t>
  </si>
  <si>
    <t>Te Mania at S.H 2 bridge</t>
  </si>
  <si>
    <t>POINT (1859650.19319999963 5833673.386)</t>
  </si>
  <si>
    <t>BOP-710028</t>
  </si>
  <si>
    <t>Aongatete River</t>
  </si>
  <si>
    <t>Aongatete River at S.H 2 bridge</t>
  </si>
  <si>
    <t>POINT (1859619.2872 5851383.1505)</t>
  </si>
  <si>
    <t>BOP-710040</t>
  </si>
  <si>
    <t>Waiau Stream</t>
  </si>
  <si>
    <t>Waiau Road Ford</t>
  </si>
  <si>
    <t>Waiau at Waiau Road Ford</t>
  </si>
  <si>
    <t>POINT (1358123.3068 5069262.496199999936)</t>
  </si>
  <si>
    <t>ECAN-SQ10005</t>
  </si>
  <si>
    <t>Omarama Stream</t>
  </si>
  <si>
    <t>Omarama (SH8)</t>
  </si>
  <si>
    <t>Omarama Stream at Omarama (SH8)</t>
  </si>
  <si>
    <t>POINT (1359156.9084 5072727.4696)</t>
  </si>
  <si>
    <t>ECAN-SQ10012</t>
  </si>
  <si>
    <t>Willowburn</t>
  </si>
  <si>
    <t>Quailburn Road Bridge</t>
  </si>
  <si>
    <t>Willowburn at Quailburn Road Bridge</t>
  </si>
  <si>
    <t>POINT (1364372.234 5072185.980499999598)</t>
  </si>
  <si>
    <t>ECAN-SQ10037</t>
  </si>
  <si>
    <t>Sutherlands Creek</t>
  </si>
  <si>
    <t>Ben Omar Road</t>
  </si>
  <si>
    <t>Sutherlands Creek at Ben Omar Road</t>
  </si>
  <si>
    <t>POINT (1415612.698599999771 5068959.4808)</t>
  </si>
  <si>
    <t>ECAN-SQ10057</t>
  </si>
  <si>
    <t>Hakataramea River</t>
  </si>
  <si>
    <t>Cattle Creek</t>
  </si>
  <si>
    <t>Hakataramea River at Cattle Creek</t>
  </si>
  <si>
    <t>POINT (1417479.643199999817 5030432.771599999629)</t>
  </si>
  <si>
    <t>ECAN-SQ10160</t>
  </si>
  <si>
    <t>Maerewhenua River</t>
  </si>
  <si>
    <t>Duntroon</t>
  </si>
  <si>
    <t>Maerewhenua River at Duntroon</t>
  </si>
  <si>
    <t>POINT (1403036.341199999675 5034294.384899999946)</t>
  </si>
  <si>
    <t>ECAN-SQ10167</t>
  </si>
  <si>
    <t>Otiake River</t>
  </si>
  <si>
    <t>Mt Bell Station</t>
  </si>
  <si>
    <t>Otiake River at Mt Bell Station</t>
  </si>
  <si>
    <t>POINT (1413138.12519999966 5034783.862399999984)</t>
  </si>
  <si>
    <t>ECAN-SQ10174</t>
  </si>
  <si>
    <t>Penticotico Stream</t>
  </si>
  <si>
    <t>SH83</t>
  </si>
  <si>
    <t>Penticotico Stream at SH83</t>
  </si>
  <si>
    <t>POINT (1378031.327399999835 5057173.6113)</t>
  </si>
  <si>
    <t>ECAN-SQ10301</t>
  </si>
  <si>
    <t>Otematata River</t>
  </si>
  <si>
    <t>Otematata River at SH83</t>
  </si>
  <si>
    <t>CD/M</t>
  </si>
  <si>
    <t>POINT (1366322.547899999656 5090123.5392)</t>
  </si>
  <si>
    <t>ECAN-SQ10804</t>
  </si>
  <si>
    <t>Wairepo Creek</t>
  </si>
  <si>
    <t>Arm Inlet</t>
  </si>
  <si>
    <t>Wairepo Creek at Arm Inlet</t>
  </si>
  <si>
    <t>POINT (1415297.69199999981 5068917.307699999772)</t>
  </si>
  <si>
    <t>ECAN-SQ10814</t>
  </si>
  <si>
    <t>Morland Settlement Road</t>
  </si>
  <si>
    <t>Cattle Creek at Morland Settlement Road</t>
  </si>
  <si>
    <t>POINT (1412338.0481 5058985.646599999629)</t>
  </si>
  <si>
    <t>ECAN-SQ10818</t>
  </si>
  <si>
    <t>Deadman Stream</t>
  </si>
  <si>
    <t>Hakataramea Valley Road</t>
  </si>
  <si>
    <t>Deadman Stream at Hakataramea Valley Road</t>
  </si>
  <si>
    <t>POINT (1498697.102 5137363.2757)</t>
  </si>
  <si>
    <t>ECAN-SQ20104</t>
  </si>
  <si>
    <t>Ashburton River</t>
  </si>
  <si>
    <t>SH1 (UpStream Discharge)</t>
  </si>
  <si>
    <t>Ashburton River at SH1 (Upstream discharge)</t>
  </si>
  <si>
    <t>POINT (1498013.035099999979 5143582.7691)</t>
  </si>
  <si>
    <t>ECAN-SQ20106</t>
  </si>
  <si>
    <t>North Branch Digbys Bridge UpStream</t>
  </si>
  <si>
    <t>Ashburton River North Branch at Digbys Bridge upstream</t>
  </si>
  <si>
    <t>CD/L</t>
  </si>
  <si>
    <t>POINT (1495543.8676 5142011.6403)</t>
  </si>
  <si>
    <t>ECAN-SQ20107</t>
  </si>
  <si>
    <t>South Branch Hills Road</t>
  </si>
  <si>
    <t>Ashburton River South Branch at Hills Road</t>
  </si>
  <si>
    <t>POINT (1481476.3656 5170855.3014)</t>
  </si>
  <si>
    <t>ECAN-SQ20112</t>
  </si>
  <si>
    <t>North Branch SH72 Bridge North Branch</t>
  </si>
  <si>
    <t>Ashburton River North Branch at SH72 Bridge North Branch</t>
  </si>
  <si>
    <t>POINT (1583926.605299999937 5476085.0064)</t>
  </si>
  <si>
    <t>TDC-0881</t>
  </si>
  <si>
    <t>Kotinga</t>
  </si>
  <si>
    <t>Takaka at Kotinga</t>
  </si>
  <si>
    <t>CX/H</t>
  </si>
  <si>
    <t>POINT (1480953.9763 5106366.9351)</t>
  </si>
  <si>
    <t>ECAN-SQ20175</t>
  </si>
  <si>
    <t>Rangitata River</t>
  </si>
  <si>
    <t>Rangitata Mouth</t>
  </si>
  <si>
    <t>Rangitata Mouth (Nth)</t>
  </si>
  <si>
    <t>GM</t>
  </si>
  <si>
    <t>B</t>
  </si>
  <si>
    <t>POINT (1471996.8479 5121255.820299999788)</t>
  </si>
  <si>
    <t>ECAN-SQ20176</t>
  </si>
  <si>
    <t>Up Stream Of SH1 Bridge</t>
  </si>
  <si>
    <t>Rangitata River at SH1 Bridge</t>
  </si>
  <si>
    <t>POINT (1463692.734 5129472.652099999599)</t>
  </si>
  <si>
    <t>ECAN-SQ20177</t>
  </si>
  <si>
    <t>Arundel Bridge D/S 50M</t>
  </si>
  <si>
    <t>Rangitata River at Arundel Bridge d/s 50m</t>
  </si>
  <si>
    <t>POINT (1461242.8875 5103254.619199999608)</t>
  </si>
  <si>
    <t>ECAN-SQ20195</t>
  </si>
  <si>
    <t>Smithfield Creek</t>
  </si>
  <si>
    <t>Te Awa Rd</t>
  </si>
  <si>
    <t>Smithfield Creek at Te Awa Rd</t>
  </si>
  <si>
    <t>POINT (1464289.087 5099038.206299999729)</t>
  </si>
  <si>
    <t>ECAN-SQ20199</t>
  </si>
  <si>
    <t>Taumatakahu Stream</t>
  </si>
  <si>
    <t>Murray St</t>
  </si>
  <si>
    <t>Taumatakahu Stream at Murray St</t>
  </si>
  <si>
    <t>POINT (1461775.222599999979 5099444.2158)</t>
  </si>
  <si>
    <t>ECAN-SQ20252</t>
  </si>
  <si>
    <t>Temuka River</t>
  </si>
  <si>
    <t>Manse Bridge</t>
  </si>
  <si>
    <t>Temuka River at Manse Bridge</t>
  </si>
  <si>
    <t>POINT (1461120.7214 5112630.625799999572)</t>
  </si>
  <si>
    <t>ECAN-SQ20318</t>
  </si>
  <si>
    <t>Raukapuka Creek</t>
  </si>
  <si>
    <t>Coach Road</t>
  </si>
  <si>
    <t>Raukapuka Creek at Coach Road</t>
  </si>
  <si>
    <t>POINT (1452911.509899999946 5126107.170199999586)</t>
  </si>
  <si>
    <t>ECAN-SQ20332</t>
  </si>
  <si>
    <t>Waihi River</t>
  </si>
  <si>
    <t>Waimarie</t>
  </si>
  <si>
    <t>Waihi River at Waimarie</t>
  </si>
  <si>
    <t>POINT (1449482.328599999659 5099204.5745)</t>
  </si>
  <si>
    <t>ECAN-SQ20350</t>
  </si>
  <si>
    <t>Tengawai River</t>
  </si>
  <si>
    <t>Tengawai Bridge</t>
  </si>
  <si>
    <t>Tengawai River at Tengawai Bridge</t>
  </si>
  <si>
    <t>POINT (1489847.040599999949 5116720.5903)</t>
  </si>
  <si>
    <t>ECAN-SQ20509</t>
  </si>
  <si>
    <t>Boundary Drain</t>
  </si>
  <si>
    <t>Trigpole Road</t>
  </si>
  <si>
    <t>Boundary Drain at Trigpole Road</t>
  </si>
  <si>
    <t>POINT (1470548.5685 5103725.855499999598)</t>
  </si>
  <si>
    <t>ECAN-SQ20541</t>
  </si>
  <si>
    <t>Petries Drain</t>
  </si>
  <si>
    <t>Canal Road</t>
  </si>
  <si>
    <t>Petries Drain, Canal Rd</t>
  </si>
  <si>
    <t>POINT (1472777.949 5101718.941399999894)</t>
  </si>
  <si>
    <t>ECAN-SQ20545</t>
  </si>
  <si>
    <t>Rhodes Stream</t>
  </si>
  <si>
    <t>Parke Road</t>
  </si>
  <si>
    <t>Rhodes Stream at Parke Road</t>
  </si>
  <si>
    <t>POINT (1454250.5913 5039916.363499999978)</t>
  </si>
  <si>
    <t>ECAN-SQ20575</t>
  </si>
  <si>
    <t>Waihao River</t>
  </si>
  <si>
    <t>Bradshaw Bridge</t>
  </si>
  <si>
    <t>Waihao River at Bradshaw Bridge</t>
  </si>
  <si>
    <t>POINT (1439903.7361 5037218.935399999842)</t>
  </si>
  <si>
    <t>ECAN-SQ20577</t>
  </si>
  <si>
    <t>Mcculloch Bridge</t>
  </si>
  <si>
    <t>Waihao River at McCulloch Bridge</t>
  </si>
  <si>
    <t>POINT (1448658.9165 5121784.235799999908)</t>
  </si>
  <si>
    <t>ECAN-SQ20725</t>
  </si>
  <si>
    <t>Hae Hae Te Moana</t>
  </si>
  <si>
    <t>Glentohi</t>
  </si>
  <si>
    <t>Hae Hae Te Moana at Glentohi</t>
  </si>
  <si>
    <t>POINT (1471158.735399999656 5100213.5875)</t>
  </si>
  <si>
    <t>ECAN-SQ21047</t>
  </si>
  <si>
    <t>Ohapi Creek</t>
  </si>
  <si>
    <t>Above Orari Confluence</t>
  </si>
  <si>
    <t>Ohapi Creek at Above Orari Confluence</t>
  </si>
  <si>
    <t>POINT (1453862.3391 5040373.047899999656)</t>
  </si>
  <si>
    <t>ECAN-SQ21292</t>
  </si>
  <si>
    <t>Buchanans Creek</t>
  </si>
  <si>
    <t>Above Conf. With Waihao River</t>
  </si>
  <si>
    <t>Buchanans Creek above conf. with Waihao River</t>
  </si>
  <si>
    <t>POINT (1454395.389399999753 5043268.016499999911)</t>
  </si>
  <si>
    <t>ECAN-SQ21296</t>
  </si>
  <si>
    <t>Sir Charles Creek</t>
  </si>
  <si>
    <t>End Of Haymans Rd</t>
  </si>
  <si>
    <t>Sir Charles Creek at end of Haymans Road</t>
  </si>
  <si>
    <t>POINT (1453171.495299999602 5051347.261699999683)</t>
  </si>
  <si>
    <t>ECAN-SQ21298</t>
  </si>
  <si>
    <t>Hook River</t>
  </si>
  <si>
    <t>Hook Beach Rd</t>
  </si>
  <si>
    <t>Hook River at Hook Beach Road</t>
  </si>
  <si>
    <t>POINT (1461951.0603 5124959.6573)</t>
  </si>
  <si>
    <t>ECAN-SQ21309</t>
  </si>
  <si>
    <t>Coopers Creek</t>
  </si>
  <si>
    <t>SH72 Bridge</t>
  </si>
  <si>
    <t>Coopers Creek at SH72 Bridge</t>
  </si>
  <si>
    <t>POINT (1459891.196899999864 5085155.9676)</t>
  </si>
  <si>
    <t>ECAN-SQ22030</t>
  </si>
  <si>
    <t>Taitarakihi Creek</t>
  </si>
  <si>
    <t>SH1 Bridge</t>
  </si>
  <si>
    <t>Taitarakihi Creek at SH1 Bridge</t>
  </si>
  <si>
    <t>POINT (1478477.186599999666 5110106.4664)</t>
  </si>
  <si>
    <t>ECAN-SQ26221</t>
  </si>
  <si>
    <t>Mckinnons Stream</t>
  </si>
  <si>
    <t>Wallaces Bridge</t>
  </si>
  <si>
    <t>McKinnons Stream at Wallaces Bridge</t>
  </si>
  <si>
    <t>POINT (1392498.9072 5124790.86099999957)</t>
  </si>
  <si>
    <t>ECAN-SQ26368</t>
  </si>
  <si>
    <t>Forks Stream</t>
  </si>
  <si>
    <t>SH8 Tekapo Military Camp</t>
  </si>
  <si>
    <t>Forks Stream at SH8 Tekapo Military Camp</t>
  </si>
  <si>
    <t>CW/M</t>
  </si>
  <si>
    <t>POINT (1387747.651499999687 5115008.42389999982)</t>
  </si>
  <si>
    <t>ECAN-SQ26369</t>
  </si>
  <si>
    <t>Irishman Creek</t>
  </si>
  <si>
    <t>SH8 Windy Ridges</t>
  </si>
  <si>
    <t>Irishman Creek at SH8 Windy Ridges</t>
  </si>
  <si>
    <t>POINT (1471611.574599999934 5100470.71399999969)</t>
  </si>
  <si>
    <t>ECAN-SQ26633</t>
  </si>
  <si>
    <t>Orari River</t>
  </si>
  <si>
    <t>Parke Rd</t>
  </si>
  <si>
    <t>Orari River at Parke Rd</t>
  </si>
  <si>
    <t>POINT (1624780.829699999653 5273833.8041)</t>
  </si>
  <si>
    <t>ECAN-SQ30011</t>
  </si>
  <si>
    <t>Leader River</t>
  </si>
  <si>
    <t>At SH1</t>
  </si>
  <si>
    <t>Leader R at at SH1</t>
  </si>
  <si>
    <t>POINT (1582016.108 5224963.167)</t>
  </si>
  <si>
    <t>ECAN-SQ30162</t>
  </si>
  <si>
    <t>Waipara River</t>
  </si>
  <si>
    <t>At Teviotdale Bge</t>
  </si>
  <si>
    <t>Waipara R at at Teviotdale bge</t>
  </si>
  <si>
    <t>POINT (1574798.012 5208378.5415)</t>
  </si>
  <si>
    <t>ECAN-SQ30175</t>
  </si>
  <si>
    <t>Ashley River</t>
  </si>
  <si>
    <t>Ashley R at at SH1</t>
  </si>
  <si>
    <t>POINT (1537355.7434 5213582.5903)</t>
  </si>
  <si>
    <t>ECAN-SQ30184</t>
  </si>
  <si>
    <t>At Gorge Bge</t>
  </si>
  <si>
    <t>Ashley R at at Gorge bge</t>
  </si>
  <si>
    <t>POINT (1570989.336299999617 5205252.77099999972)</t>
  </si>
  <si>
    <t>ECAN-SQ30215</t>
  </si>
  <si>
    <t>Taranaki Creek</t>
  </si>
  <si>
    <t>Gressons Rd Bge Nr Rangiora Rd</t>
  </si>
  <si>
    <t>Taranaki Creek - Cressons Rd Bridge</t>
  </si>
  <si>
    <t>POINT (1574465.0937 5206975.065799999982)</t>
  </si>
  <si>
    <t>ECAN-SQ30222</t>
  </si>
  <si>
    <t>Waikuku Stream</t>
  </si>
  <si>
    <t>Waikuku Stm at at SH1</t>
  </si>
  <si>
    <t>POINT (1570577.4161 5200988.334699999541)</t>
  </si>
  <si>
    <t>ECAN-SQ30369</t>
  </si>
  <si>
    <t>Cam River</t>
  </si>
  <si>
    <t>&lt; Bramleys Rd Bge</t>
  </si>
  <si>
    <t>Cam R at &lt; Bramleys Rd bge</t>
  </si>
  <si>
    <t>POINT (1567756.478 5203006.6341)</t>
  </si>
  <si>
    <t>ECAN-SQ30390</t>
  </si>
  <si>
    <t>Southbrook Stream</t>
  </si>
  <si>
    <t>At Marsh Rd</t>
  </si>
  <si>
    <t>Southbrook Stm at at Marsh Rd</t>
  </si>
  <si>
    <t>POINT (1569938.6226 5197879.4819)</t>
  </si>
  <si>
    <t>ECAN-SQ30400</t>
  </si>
  <si>
    <t>Cust River</t>
  </si>
  <si>
    <t>At Skewbridge Road</t>
  </si>
  <si>
    <t>Cust R at at Skewbridge Road</t>
  </si>
  <si>
    <t>POINT (1570220.5152 5197464.6335)</t>
  </si>
  <si>
    <t>ECAN-SQ30426</t>
  </si>
  <si>
    <t>Ohoka River</t>
  </si>
  <si>
    <t>At Island Rd</t>
  </si>
  <si>
    <t>Ohoka R at at Island Rd</t>
  </si>
  <si>
    <t>POINT (1570459.4473 5190749.134399999864)</t>
  </si>
  <si>
    <t>ECAN-SQ30445</t>
  </si>
  <si>
    <t>South Branch</t>
  </si>
  <si>
    <t>Just UpStream Of Dickeys Rd Bridge</t>
  </si>
  <si>
    <t>South Branch at Just upstream of Dickeys Rd Bridge</t>
  </si>
  <si>
    <t>POINT (1596905.6604 5149194.9615)</t>
  </si>
  <si>
    <t>ECAN-SQ30707</t>
  </si>
  <si>
    <t>Aylmers Valley Stream</t>
  </si>
  <si>
    <t>Beach Road Bridge (Akaroa)</t>
  </si>
  <si>
    <t>Aylmers Valley Stream at Beach Road bridge  (Akaroa)</t>
  </si>
  <si>
    <t>POINT (1574431.4977 5155139.535299999639)</t>
  </si>
  <si>
    <t>ECAN-SQ30782</t>
  </si>
  <si>
    <t>Kaituna Stream</t>
  </si>
  <si>
    <t>At Recorder</t>
  </si>
  <si>
    <t>Kaituna Stm at at recorder</t>
  </si>
  <si>
    <t>POINT (1555716.413499999791 5161859.207899999805)</t>
  </si>
  <si>
    <t>ECAN-SQ30878</t>
  </si>
  <si>
    <t>LII Stream</t>
  </si>
  <si>
    <t>@ Pannetts Rd Bge</t>
  </si>
  <si>
    <t>LII Stream at Pannetts Road Bridge</t>
  </si>
  <si>
    <t>POINT (1552689.5433 5161709.9863)</t>
  </si>
  <si>
    <t>ECAN-SQ30916</t>
  </si>
  <si>
    <t>Selwyn River</t>
  </si>
  <si>
    <t>At Coes Ford</t>
  </si>
  <si>
    <t>Selwyn R at at Coes Ford</t>
  </si>
  <si>
    <t>POINT (1510446.25899999961 5187359.18599999975)</t>
  </si>
  <si>
    <t>ECAN-SQ30928</t>
  </si>
  <si>
    <t>At Whitecliffs Recorder Site</t>
  </si>
  <si>
    <t>Selwyn R at at Whitecliffs recorder site</t>
  </si>
  <si>
    <t>POINT (1517935.2856 5190385.7997)</t>
  </si>
  <si>
    <t>ECAN-SQ30945</t>
  </si>
  <si>
    <t>Waireka River</t>
  </si>
  <si>
    <t>(Waianiwaniwa R) At Auchenflower Rd</t>
  </si>
  <si>
    <t>Waianiwaniwa River at at Auchenflower Rd</t>
  </si>
  <si>
    <t>POINT (1548313.8876 5153967.344499999657)</t>
  </si>
  <si>
    <t>ECAN-SQ30976</t>
  </si>
  <si>
    <t>Boggy Creek</t>
  </si>
  <si>
    <t>At Lake Rd</t>
  </si>
  <si>
    <t>Boggy Ck at at Lake Rd</t>
  </si>
  <si>
    <t>POINT (1547960.081399999559 5153367.519899999723)</t>
  </si>
  <si>
    <t>ECAN-SQ30977</t>
  </si>
  <si>
    <t>Doyleston Drain</t>
  </si>
  <si>
    <t>Doyleston Dn at at Lake Rd</t>
  </si>
  <si>
    <t>POINT (1546793.843899999745 5150435.437)</t>
  </si>
  <si>
    <t>ECAN-SQ30992</t>
  </si>
  <si>
    <t>Harts Creek</t>
  </si>
  <si>
    <t>At Lower Lake Rd</t>
  </si>
  <si>
    <t>Harts Ck at at Lower Lake Rd</t>
  </si>
  <si>
    <t>POINT (1522951.684 5156592.341799999587)</t>
  </si>
  <si>
    <t>ECAN-SQ31018</t>
  </si>
  <si>
    <t>Rakaia River</t>
  </si>
  <si>
    <t>At North Channel - SH1</t>
  </si>
  <si>
    <t>Rakaia R at at north channel - SH1</t>
  </si>
  <si>
    <t>POINT (1491506.74199999962 5180781.4396)</t>
  </si>
  <si>
    <t>ECAN-SQ31020</t>
  </si>
  <si>
    <t>At The Gorge &lt; The Bge</t>
  </si>
  <si>
    <t>Rakaia R at at the gorge &lt; the bge</t>
  </si>
  <si>
    <t>POINT (1592409.5887 5152821.9353)</t>
  </si>
  <si>
    <t>ECAN-SQ32732</t>
  </si>
  <si>
    <t>French Farm Stream</t>
  </si>
  <si>
    <t>Recorder Site</t>
  </si>
  <si>
    <t>French Farm Stream at Recorder site</t>
  </si>
  <si>
    <t>POINT (1573975.113 5189639.586299999617)</t>
  </si>
  <si>
    <t>ECAN-SQ32750</t>
  </si>
  <si>
    <t>Styx River</t>
  </si>
  <si>
    <t>Teapes Road</t>
  </si>
  <si>
    <t>Styx River at Richards Bridge</t>
  </si>
  <si>
    <t>POINT (1561843.9855 5163081.2669)</t>
  </si>
  <si>
    <t>ECAN-SQ32872</t>
  </si>
  <si>
    <t>Halswell River</t>
  </si>
  <si>
    <t>Mccartneys Bridge</t>
  </si>
  <si>
    <t>Halswell River at McCartneys Bridge</t>
  </si>
  <si>
    <t>POINT (1583549.756699999794 5151719.798299999908)</t>
  </si>
  <si>
    <t>ECAN-SQ33055</t>
  </si>
  <si>
    <t>Okuti River</t>
  </si>
  <si>
    <t>Kinloch</t>
  </si>
  <si>
    <t>Okuti River at Kinloch</t>
  </si>
  <si>
    <t>POINT (1583645.530399999581 5154210.6829)</t>
  </si>
  <si>
    <t>ECAN-SQ33056</t>
  </si>
  <si>
    <t>Okana River</t>
  </si>
  <si>
    <t>At SH 75</t>
  </si>
  <si>
    <t>Okana River at at SH 75</t>
  </si>
  <si>
    <t>POINT (1622478.314299999736 5299050.995199999772)</t>
  </si>
  <si>
    <t>ECAN-SQ33148</t>
  </si>
  <si>
    <t>Conway River</t>
  </si>
  <si>
    <t>At The Inland Road</t>
  </si>
  <si>
    <t>Conway River at at the Inland Road</t>
  </si>
  <si>
    <t>POINT (1652073.1299 5303824.89499999955)</t>
  </si>
  <si>
    <t>ECAN-SQ33270</t>
  </si>
  <si>
    <t>Kowhai River</t>
  </si>
  <si>
    <t>At SH 1</t>
  </si>
  <si>
    <t>Kowhai River at at SH 1</t>
  </si>
  <si>
    <t>POINT (1655950.0959 5305686.5815)</t>
  </si>
  <si>
    <t>ECAN-SQ33273</t>
  </si>
  <si>
    <t>Lyell Creek</t>
  </si>
  <si>
    <t>Lyell Creek at at SH 1</t>
  </si>
  <si>
    <t>POINT (1655875.5573 5308196.7198)</t>
  </si>
  <si>
    <t>ECAN-SQ33274</t>
  </si>
  <si>
    <t>At Mills Road</t>
  </si>
  <si>
    <t>Lyell Creek - At Mills Rd</t>
  </si>
  <si>
    <t>POINT (1636996.514899999835 5289945.1988)</t>
  </si>
  <si>
    <t>ECAN-SQ33899</t>
  </si>
  <si>
    <t>Okarahia Stream</t>
  </si>
  <si>
    <t>10M Above SH No 1</t>
  </si>
  <si>
    <t>Okarahia stream at 10m above SH No 1</t>
  </si>
  <si>
    <t>POINT (1566592.099799999967 5232469.38399999961)</t>
  </si>
  <si>
    <t>ECAN-SQ33962</t>
  </si>
  <si>
    <t>At Laidmore Rd</t>
  </si>
  <si>
    <t>Waipara River at at Laidmore Rd</t>
  </si>
  <si>
    <t>POINT (1655390.4276 5306484.399799999781)</t>
  </si>
  <si>
    <t>ECAN-SQ34412</t>
  </si>
  <si>
    <t>Warren Creek</t>
  </si>
  <si>
    <t>Rorrisons Road</t>
  </si>
  <si>
    <t>Warren Creek at Rorrisons Road</t>
  </si>
  <si>
    <t>POINT (1542233.323099999689 5143921.1518)</t>
  </si>
  <si>
    <t>ECAN-SQ34538</t>
  </si>
  <si>
    <t>Lee River</t>
  </si>
  <si>
    <t>Bridge On Brooklands Farm</t>
  </si>
  <si>
    <t>Lee River at Bridge on Brooklands Farm</t>
  </si>
  <si>
    <t>POINT (1548272.115799999796 5144174.9467)</t>
  </si>
  <si>
    <t>ECAN-SQ34540</t>
  </si>
  <si>
    <t>Waikewai Creek</t>
  </si>
  <si>
    <t>Gullivers Rd - Beside Hall</t>
  </si>
  <si>
    <t>Waikewai Creek at Gullivers Rd - Beside Hall</t>
  </si>
  <si>
    <t>POINT (1656387.564 5309250.266599999741)</t>
  </si>
  <si>
    <t>ECAN-SQ34557</t>
  </si>
  <si>
    <t>Middle Creek</t>
  </si>
  <si>
    <t>Beach Rd</t>
  </si>
  <si>
    <t>Middle Creek at Beach Rd</t>
  </si>
  <si>
    <t>POINT (1576008.0603 5166499.8742)</t>
  </si>
  <si>
    <t>ECAN-SQ34569</t>
  </si>
  <si>
    <t>Te Wharau Stream</t>
  </si>
  <si>
    <t>Bridge At Main Road</t>
  </si>
  <si>
    <t>Te Wharau Stream at Bridge at Main Road</t>
  </si>
  <si>
    <t>POINT (1521793.2 5192713.354199999943)</t>
  </si>
  <si>
    <t>ECAN-SQ34580</t>
  </si>
  <si>
    <t>Hawkins River</t>
  </si>
  <si>
    <t>Above Bridge Deans Rd</t>
  </si>
  <si>
    <t>Hawkins River at Above Bridge Deans Rd</t>
  </si>
  <si>
    <t>POINT (1571719.7395 5167943.037299999967)</t>
  </si>
  <si>
    <t>ECAN-SQ34626</t>
  </si>
  <si>
    <t>Living Springs Stream</t>
  </si>
  <si>
    <t>Above Main Road</t>
  </si>
  <si>
    <t>Living Springs Stream at Living Springs Stream above Main Road</t>
  </si>
  <si>
    <t>POINT (1574730.119099999778 5210831.645299999975)</t>
  </si>
  <si>
    <t>ECAN-SQ34646</t>
  </si>
  <si>
    <t>Saltwater Creek</t>
  </si>
  <si>
    <t>Factory Rd</t>
  </si>
  <si>
    <t>Saltwater Creek at Factory Rd</t>
  </si>
  <si>
    <t>POINT (1583583.0109 5273814.80599999987)</t>
  </si>
  <si>
    <t>ECAN-SQ34704</t>
  </si>
  <si>
    <t>Waiau River</t>
  </si>
  <si>
    <t>Above Second Bridge At Leslie Hills</t>
  </si>
  <si>
    <t>Waiau River at Above Second Bridge at Leslie Hills</t>
  </si>
  <si>
    <t>POINT (1602573.640499999747 5277517.2636)</t>
  </si>
  <si>
    <t>ECAN-SQ34705</t>
  </si>
  <si>
    <t>Above Waiau Bridge, Near Township - Sth Bank.</t>
  </si>
  <si>
    <t>Waiau River at Above Waiau Bridge near township - Sth Bank.</t>
  </si>
  <si>
    <t>POINT (1623270.942499999888 5270332.292)</t>
  </si>
  <si>
    <t>ECAN-SQ34706</t>
  </si>
  <si>
    <t>Above SH1, Below Rail Bridge</t>
  </si>
  <si>
    <t>Waiau River at Above SH1 Below rail Bridge</t>
  </si>
  <si>
    <t>POINT (1634279.600899999961 5283617.895499999635)</t>
  </si>
  <si>
    <t>ECAN-SQ34711</t>
  </si>
  <si>
    <t>At S.H.1</t>
  </si>
  <si>
    <t>Conway River at At S.H.1</t>
  </si>
  <si>
    <t>POINT (1605360.91399999987 5279773.1061)</t>
  </si>
  <si>
    <t>ECAN-SQ34869</t>
  </si>
  <si>
    <t>Mason River</t>
  </si>
  <si>
    <t>At SH 70</t>
  </si>
  <si>
    <t>Mason River at At SH 70</t>
  </si>
  <si>
    <t>POINT (1571741.5943 5170387.059)</t>
  </si>
  <si>
    <t>ECAN-SQ34884</t>
  </si>
  <si>
    <t>Zephyr Stream</t>
  </si>
  <si>
    <t>Above Governors Bay Rd</t>
  </si>
  <si>
    <t>Zephyr Stream at Above Governors Bay Rd</t>
  </si>
  <si>
    <t>POINT (1569444.8668 5203314.500599999912)</t>
  </si>
  <si>
    <t>ECAN-SQ34903</t>
  </si>
  <si>
    <t>North Brook UpStream</t>
  </si>
  <si>
    <t>Side Of Bridge Marsh Rd</t>
  </si>
  <si>
    <t>North Brook at Upstream side of Bridge Marsh Rd</t>
  </si>
  <si>
    <t>POINT (1570016.6578 5203349.4797)</t>
  </si>
  <si>
    <t>ECAN-SQ34905</t>
  </si>
  <si>
    <t>Approx. 15m DownStream Of Bridge, Marsh Rd</t>
  </si>
  <si>
    <t>Cam River - d/s Marsh Rd</t>
  </si>
  <si>
    <t>POINT (1592174.973799999803 5148646.8973)</t>
  </si>
  <si>
    <t>ECAN-SQ35156</t>
  </si>
  <si>
    <t>Wainui Stream</t>
  </si>
  <si>
    <t>Approx. 20m UpStream From Rd Bridge</t>
  </si>
  <si>
    <t>Wainui Stream at Approx. 20m upstream from Rd Bridge</t>
  </si>
  <si>
    <t>POINT (1597620.132899999619 5152318.4923)</t>
  </si>
  <si>
    <t>ECAN-SQ35157</t>
  </si>
  <si>
    <t>Takamatua Stream</t>
  </si>
  <si>
    <t>Above Highway Bridge</t>
  </si>
  <si>
    <t>Takamatua Stream at Above Highway Bridge</t>
  </si>
  <si>
    <t>POINT (1644577.000699999742 5304763.776399999857)</t>
  </si>
  <si>
    <t>ECAN-SQ35172</t>
  </si>
  <si>
    <t>Kahutara River</t>
  </si>
  <si>
    <t>Above Ford Dairy Farm Rd</t>
  </si>
  <si>
    <t>Kahutara River at Above Ford Dairy Farm Rd</t>
  </si>
  <si>
    <t>POINT (1663337.944799999706 5318943.7592)</t>
  </si>
  <si>
    <t>ECAN-SQ35173</t>
  </si>
  <si>
    <t>Blue Duck Creek</t>
  </si>
  <si>
    <t>Above S.H.1</t>
  </si>
  <si>
    <t>Blue Duck Creek at Above S.H.1</t>
  </si>
  <si>
    <t>POINT (1659140.6957 5315406.6884)</t>
  </si>
  <si>
    <t>ECAN-SQ35174</t>
  </si>
  <si>
    <t>Hapuka River</t>
  </si>
  <si>
    <t>Above Bridge At S.H.1</t>
  </si>
  <si>
    <t>Hapuka River at Above Bridge At S.H.1</t>
  </si>
  <si>
    <t>POINT (1592831.28 5154694.082399999723)</t>
  </si>
  <si>
    <t>ECAN-SQ35234</t>
  </si>
  <si>
    <t>Barrys Bay Stream</t>
  </si>
  <si>
    <t>Above 1st Bridge, Barrys Bay Valley Rd</t>
  </si>
  <si>
    <t>Barrys Bay Stream at Above 1st Bridge Barrys Bay Valley Rd</t>
  </si>
  <si>
    <t>POINT (1594623.319799999706 5156950.1254)</t>
  </si>
  <si>
    <t>ECAN-SQ35235</t>
  </si>
  <si>
    <t>Pawsons Stream</t>
  </si>
  <si>
    <t>Above 2nd Bridge, Up Valley</t>
  </si>
  <si>
    <t>Pawsons Stream at Above 2nd Bridge up Valley</t>
  </si>
  <si>
    <t>POINT (1579876.35 5168091.417299999855)</t>
  </si>
  <si>
    <t>ECAN-SQ35236</t>
  </si>
  <si>
    <t>Purau Stream</t>
  </si>
  <si>
    <t>50m Above Main Rd Bridge</t>
  </si>
  <si>
    <t>Purau Stream - u/s rd. bridge</t>
  </si>
  <si>
    <t>POINT (1572285.7355 5164299.548399999738)</t>
  </si>
  <si>
    <t>ECAN-SQ35545</t>
  </si>
  <si>
    <t>Teddington Stream</t>
  </si>
  <si>
    <t>Down Drive On Blatchford Property</t>
  </si>
  <si>
    <t>Teddington Stream, Blatchford property</t>
  </si>
  <si>
    <t>POINT (1186892.8294 4935930.0591)</t>
  </si>
  <si>
    <t>ES-007</t>
  </si>
  <si>
    <t>Mararoa River</t>
  </si>
  <si>
    <t>Weir Road</t>
  </si>
  <si>
    <t>Mararoa River at Weir Road</t>
  </si>
  <si>
    <t>POINT (1222204.5329 4970632.8152)</t>
  </si>
  <si>
    <t>ES-008</t>
  </si>
  <si>
    <t>South Mavora Lake</t>
  </si>
  <si>
    <t>Mararoa River at South Mavora Lake</t>
  </si>
  <si>
    <t>POINT (1220491.953099999577 4923604.9877)</t>
  </si>
  <si>
    <t>ES-011</t>
  </si>
  <si>
    <t>Aparima River</t>
  </si>
  <si>
    <t>Dunrobin</t>
  </si>
  <si>
    <t>Aparima River at Dunrobin</t>
  </si>
  <si>
    <t>POINT (1221283.668899999931 4862372.6171)</t>
  </si>
  <si>
    <t>ES-014</t>
  </si>
  <si>
    <t>Thornbury</t>
  </si>
  <si>
    <t>Aparima River at Thornbury</t>
  </si>
  <si>
    <t>POINT (1209660.0148 4865752.7528)</t>
  </si>
  <si>
    <t>ES-016</t>
  </si>
  <si>
    <t>Pourakino Valley Road</t>
  </si>
  <si>
    <t>Cascade Stream at Pourakino Valley Road</t>
  </si>
  <si>
    <t>Pl</t>
  </si>
  <si>
    <t>POINT (1211360.283599999733 4866859.0963)</t>
  </si>
  <si>
    <t>ES-018</t>
  </si>
  <si>
    <t>Pourakino River</t>
  </si>
  <si>
    <t>Ermedale Road</t>
  </si>
  <si>
    <t>Pourakino River at Ermedale Road</t>
  </si>
  <si>
    <t>POINT (1212033.793899999931 4879680.307799999602)</t>
  </si>
  <si>
    <t>ES-022</t>
  </si>
  <si>
    <t>Otautau Stream</t>
  </si>
  <si>
    <t>Otautau-Tuatapere Road</t>
  </si>
  <si>
    <t>Otautau Stream at Otautau-Tuatapere Road</t>
  </si>
  <si>
    <t>POINT (1219619.359 4955807.66299999971)</t>
  </si>
  <si>
    <t>ES-023</t>
  </si>
  <si>
    <t>Oreti River</t>
  </si>
  <si>
    <t>Three Kings</t>
  </si>
  <si>
    <t>Oreti River at Three Kings</t>
  </si>
  <si>
    <t>POINT (1239164.9137 4942016.302199999802)</t>
  </si>
  <si>
    <t>ES-028</t>
  </si>
  <si>
    <t>Cromel Stream</t>
  </si>
  <si>
    <t>Selbie Road</t>
  </si>
  <si>
    <t>Cromel Stream at Selbie Road</t>
  </si>
  <si>
    <t>POINT (1243764.855899999849 4931334.264)</t>
  </si>
  <si>
    <t>ES-029</t>
  </si>
  <si>
    <t>Irthing Stream</t>
  </si>
  <si>
    <t>Ellis Road</t>
  </si>
  <si>
    <t>Irthing Stream at Ellis Road</t>
  </si>
  <si>
    <t>POINT (1237633.5557 4873061.7613)</t>
  </si>
  <si>
    <t>ES-031</t>
  </si>
  <si>
    <t>Winton Stream</t>
  </si>
  <si>
    <t>Lochiel</t>
  </si>
  <si>
    <t>Winton Stream at Lochiel</t>
  </si>
  <si>
    <t>POINT (1237999.866299999878 4858538.6248)</t>
  </si>
  <si>
    <t>ES-032</t>
  </si>
  <si>
    <t>Makarewa River</t>
  </si>
  <si>
    <t>Wallacetown</t>
  </si>
  <si>
    <t>Makarewa River at Wallacetown</t>
  </si>
  <si>
    <t>POINT (1260295.8288 4880577.472199999727)</t>
  </si>
  <si>
    <t>ES-038</t>
  </si>
  <si>
    <t>Dunsdale Stream</t>
  </si>
  <si>
    <t>Dunsdale Reserve</t>
  </si>
  <si>
    <t>Dunsdale Stream at Dunsdale Reserve</t>
  </si>
  <si>
    <t>POINT (1241928.220099999569 4855209.0058)</t>
  </si>
  <si>
    <t>ES-040</t>
  </si>
  <si>
    <t>Waikiwi Stream</t>
  </si>
  <si>
    <t>North Road</t>
  </si>
  <si>
    <t>Waikiwi Stream at North Road</t>
  </si>
  <si>
    <t>POINT (1243777.921699999832 4852789.0957)</t>
  </si>
  <si>
    <t>ES-041</t>
  </si>
  <si>
    <t>Waihopai River</t>
  </si>
  <si>
    <t>u/s Queens Drive</t>
  </si>
  <si>
    <t>Waihopai River u/s Queens Drive</t>
  </si>
  <si>
    <t>POINT (1242693.1363 4849433.5115)</t>
  </si>
  <si>
    <t>ES-042</t>
  </si>
  <si>
    <t>Otepuni Creek</t>
  </si>
  <si>
    <t>Nith Street</t>
  </si>
  <si>
    <t>Otepuni Creek at Nith Street</t>
  </si>
  <si>
    <t>POINT (1272996.3995 4840361.863499999978)</t>
  </si>
  <si>
    <t>ES-043</t>
  </si>
  <si>
    <t>Mataura River</t>
  </si>
  <si>
    <t>Gorge Road</t>
  </si>
  <si>
    <t>Mataura River at Gorge Road</t>
  </si>
  <si>
    <t>POINT (1275398.5767 4854136.5164)</t>
  </si>
  <si>
    <t>ES-044</t>
  </si>
  <si>
    <t>Mataura Island Bridge</t>
  </si>
  <si>
    <t>Mataura River at Mataura Island Bridge</t>
  </si>
  <si>
    <t>POINT (1280865.769299999811 4875566.2735)</t>
  </si>
  <si>
    <t>ES-045</t>
  </si>
  <si>
    <t>200m d/s Mataura Bridge</t>
  </si>
  <si>
    <t>Mataura River 200m d/s Mataura Bridge</t>
  </si>
  <si>
    <t>POINT (1278955.695199999958 4896635.5229)</t>
  </si>
  <si>
    <t>ES-046</t>
  </si>
  <si>
    <t>Otamita Bridge</t>
  </si>
  <si>
    <t>Mataura River at Otamita Bridge</t>
  </si>
  <si>
    <t>POINT (1273214.7275 4913946.656899999827)</t>
  </si>
  <si>
    <t>ES-051</t>
  </si>
  <si>
    <t>Waikaia River</t>
  </si>
  <si>
    <t>Waipounamu Bridge Road</t>
  </si>
  <si>
    <t>Waikaia River at Waipounamu Bridge Road</t>
  </si>
  <si>
    <t>POINT (1289982.201799999923 4948350.400899999775)</t>
  </si>
  <si>
    <t>ES-052</t>
  </si>
  <si>
    <t>u/s Piano Flat</t>
  </si>
  <si>
    <t>Waikaia River u/s Piano Flat</t>
  </si>
  <si>
    <t>POINT (1287353.1337 4886053.450899999589)</t>
  </si>
  <si>
    <t>ES-053</t>
  </si>
  <si>
    <t>Waikaka Stream</t>
  </si>
  <si>
    <t>Gore</t>
  </si>
  <si>
    <t>Waikaka Stream at Gore</t>
  </si>
  <si>
    <t>POINT (1280233.3349 4857699.3847)</t>
  </si>
  <si>
    <t>ES-054</t>
  </si>
  <si>
    <t>Mokoreta River</t>
  </si>
  <si>
    <t>Wyndham River Road</t>
  </si>
  <si>
    <t>Mokoreta River at Wyndham River Road</t>
  </si>
  <si>
    <t>POINT (1298356.8695 4864143.274199999869)</t>
  </si>
  <si>
    <t>ES-057</t>
  </si>
  <si>
    <t>Mimihau Stream Tributary</t>
  </si>
  <si>
    <t>Venlaw Forest</t>
  </si>
  <si>
    <t>Mimihau Stream Tributary at Venlaw Forest</t>
  </si>
  <si>
    <t>POINT (1276663.588899999857 4897675.360299999826)</t>
  </si>
  <si>
    <t>ES-058</t>
  </si>
  <si>
    <t>Otamita Stream</t>
  </si>
  <si>
    <t>Mandeville</t>
  </si>
  <si>
    <t>Otamita Stream at Mandeville</t>
  </si>
  <si>
    <t>POINT (1274850.7417 4898814.204099999741)</t>
  </si>
  <si>
    <t>ES-059</t>
  </si>
  <si>
    <t>Waimea Stream</t>
  </si>
  <si>
    <t>Waimea Stream at Mandeville</t>
  </si>
  <si>
    <t>POINT (1258185.4955 4838526.4697)</t>
  </si>
  <si>
    <t>ES-063</t>
  </si>
  <si>
    <t>Waituna Creek</t>
  </si>
  <si>
    <t>Marshall Road</t>
  </si>
  <si>
    <t>Waituna Creek at Marshall Road</t>
  </si>
  <si>
    <t>POINT (1295644.149199999869 4828306.101099999622)</t>
  </si>
  <si>
    <t>ES-064</t>
  </si>
  <si>
    <t>Waikopikopiko Stream</t>
  </si>
  <si>
    <t>Haldane Curio Bay</t>
  </si>
  <si>
    <t>Waikopikopiko Stream at Haldane Curio Bay</t>
  </si>
  <si>
    <t>POINT (1304733.8753 4834932.34399999958)</t>
  </si>
  <si>
    <t>ES-065</t>
  </si>
  <si>
    <t>Waikawa River</t>
  </si>
  <si>
    <t>Progress Valley</t>
  </si>
  <si>
    <t>Waikawa River at Progress Valley</t>
  </si>
  <si>
    <t>POINT (1228234.705 4861332.154199999757)</t>
  </si>
  <si>
    <t>ES-067</t>
  </si>
  <si>
    <t>Waimatuku Stream</t>
  </si>
  <si>
    <t>Lornville Riverton Highway</t>
  </si>
  <si>
    <t>Waimatuku Stream at Lorneville Riverton Hwy</t>
  </si>
  <si>
    <t>POINT (1274074.030199999921 4854718.1742)</t>
  </si>
  <si>
    <t>ES-084</t>
  </si>
  <si>
    <t>Oteramika Stream</t>
  </si>
  <si>
    <t>Seaward Downs</t>
  </si>
  <si>
    <t>Oteramika Stream at Seaward Downs</t>
  </si>
  <si>
    <t>POINT (1286942.4264 4886760.2933)</t>
  </si>
  <si>
    <t>ES-085</t>
  </si>
  <si>
    <t>Mataura River at Gore</t>
  </si>
  <si>
    <t>POINT (1262574.382399999537 4956565.607099999674)</t>
  </si>
  <si>
    <t>ES-091</t>
  </si>
  <si>
    <t>Garston</t>
  </si>
  <si>
    <t>Mataura River at Garston</t>
  </si>
  <si>
    <t>POINT (1237209.3031 4889034.938199999742)</t>
  </si>
  <si>
    <t>ES-094</t>
  </si>
  <si>
    <t>Centre Bush</t>
  </si>
  <si>
    <t>Oreti River at Centre Bush</t>
  </si>
  <si>
    <t>POINT (1213870.933699999936 4879020.9932)</t>
  </si>
  <si>
    <t>ES-095</t>
  </si>
  <si>
    <t>Otautau</t>
  </si>
  <si>
    <t>Aparima River at Otautau</t>
  </si>
  <si>
    <t>POINT (1183522.381 4914384.832399999723)</t>
  </si>
  <si>
    <t>ES-096</t>
  </si>
  <si>
    <t>Sunnyside</t>
  </si>
  <si>
    <t>Waiau River at Sunnyside</t>
  </si>
  <si>
    <t>CX/Lk</t>
  </si>
  <si>
    <t>POINT (1276428.685499999672 4928356.456899999641)</t>
  </si>
  <si>
    <t>ES-098</t>
  </si>
  <si>
    <t>Waikaia</t>
  </si>
  <si>
    <t>Waikaia River at Waikaia</t>
  </si>
  <si>
    <t>POINT (1188464.706399999559 4957971.493599999696)</t>
  </si>
  <si>
    <t>ES-099</t>
  </si>
  <si>
    <t>Upukeroa River</t>
  </si>
  <si>
    <t>Te Anau-Milford Road</t>
  </si>
  <si>
    <t>Upukerora River at Te Anau-Milford Road</t>
  </si>
  <si>
    <t>POINT (1281222.2438 4861903.360399999656)</t>
  </si>
  <si>
    <t>ES-117</t>
  </si>
  <si>
    <t>Mimihau Stream</t>
  </si>
  <si>
    <t>Wyndham</t>
  </si>
  <si>
    <t>Mimihau Stream at Wyndham</t>
  </si>
  <si>
    <t>POINT (1200804.8781 4944064.3731)</t>
  </si>
  <si>
    <t>ES-118</t>
  </si>
  <si>
    <t>The Key</t>
  </si>
  <si>
    <t>Mararoa River at The Key</t>
  </si>
  <si>
    <t>POINT (1248287.585599999875 4895861.428299999796)</t>
  </si>
  <si>
    <t>ES-120</t>
  </si>
  <si>
    <t>Otapiri Stream</t>
  </si>
  <si>
    <t>Otapiri Gorge</t>
  </si>
  <si>
    <t>Otapiri Stream at Otapiri Gorge</t>
  </si>
  <si>
    <t>POINT (1250647.0414 4888619.058299999684)</t>
  </si>
  <si>
    <t>ES-122</t>
  </si>
  <si>
    <t>Lora Gorge Road</t>
  </si>
  <si>
    <t>Makarewa River at Lora Gorge Road</t>
  </si>
  <si>
    <t>POINT (1231443.5925 4887971.461099999957)</t>
  </si>
  <si>
    <t>ES-130</t>
  </si>
  <si>
    <t>Bog Burn</t>
  </si>
  <si>
    <t>d/s Hundred Line Road</t>
  </si>
  <si>
    <t>Bog Burn d/s Hundred Line Road</t>
  </si>
  <si>
    <t>POINT (1246437.4457 4868370.02699999977)</t>
  </si>
  <si>
    <t>ES-135</t>
  </si>
  <si>
    <t>Tussock Creek</t>
  </si>
  <si>
    <t>Cooper Road</t>
  </si>
  <si>
    <t>Tussock Creek at Cooper Road</t>
  </si>
  <si>
    <t>POINT (1221053.905799999833 4876392.5547)</t>
  </si>
  <si>
    <t>ES-137</t>
  </si>
  <si>
    <t>d/s Bayswater Bog</t>
  </si>
  <si>
    <t>Waimatuku Stream d/s Bayswater Bog</t>
  </si>
  <si>
    <t>POINT (1211657.040099999867 4861145.921799999662)</t>
  </si>
  <si>
    <t>ES-138</t>
  </si>
  <si>
    <t>Traill Road</t>
  </si>
  <si>
    <t>Pourakino River at Traill Road</t>
  </si>
  <si>
    <t>POINT (1213007.371899999678 4862401.780399999581)</t>
  </si>
  <si>
    <t>ES-139</t>
  </si>
  <si>
    <t>Opouriki Stream</t>
  </si>
  <si>
    <t>Tweedie Road</t>
  </si>
  <si>
    <t>Opouriki Stream at Tweedie Road</t>
  </si>
  <si>
    <t>POINT (1210636.8798 4882559.987099999562)</t>
  </si>
  <si>
    <t>ES-143</t>
  </si>
  <si>
    <t>Waikouro</t>
  </si>
  <si>
    <t>Otautau Stream at Waikouro</t>
  </si>
  <si>
    <t>POINT (1249924.136 4835578.6331)</t>
  </si>
  <si>
    <t>ES-148</t>
  </si>
  <si>
    <t>Mokotua Stream</t>
  </si>
  <si>
    <t>Awarua</t>
  </si>
  <si>
    <t>Mokotua Stream at Awarua</t>
  </si>
  <si>
    <t>W</t>
  </si>
  <si>
    <t>POINT (1266599.270899999887 4836444.0422)</t>
  </si>
  <si>
    <t>ES-152</t>
  </si>
  <si>
    <t>Currens Creek</t>
  </si>
  <si>
    <t>Waituna Lagoon Road</t>
  </si>
  <si>
    <t>Carran Creek Trib at Waituna Lagoon Road</t>
  </si>
  <si>
    <t>POINT (1267101.2 4835843.6176)</t>
  </si>
  <si>
    <t>ES-153</t>
  </si>
  <si>
    <t>Currens Creek Tributary</t>
  </si>
  <si>
    <t>Waituna Lagoon</t>
  </si>
  <si>
    <t>Carran Creek at Waituna Lagoon Road</t>
  </si>
  <si>
    <t>POINT (1260291.963 4836329.047199999914)</t>
  </si>
  <si>
    <t>ES-154</t>
  </si>
  <si>
    <t>Moffat Creek</t>
  </si>
  <si>
    <t>Moffat Road</t>
  </si>
  <si>
    <t>Moffat Creek at Moffat Road</t>
  </si>
  <si>
    <t>POINT (1241338.4928 4899327.0651)</t>
  </si>
  <si>
    <t>ES-155</t>
  </si>
  <si>
    <t>d/s Winton Dam</t>
  </si>
  <si>
    <t>Winton Stream d/s Winton Dam</t>
  </si>
  <si>
    <t>POINT (1186062.3798 4934584.402599999681)</t>
  </si>
  <si>
    <t>ES-160</t>
  </si>
  <si>
    <t>Duncraigen Road</t>
  </si>
  <si>
    <t>Waiau River at Duncraigen Road</t>
  </si>
  <si>
    <t>POINT (1197330.1072 4884187.19049999956)</t>
  </si>
  <si>
    <t>ES-169</t>
  </si>
  <si>
    <t>Orauea River</t>
  </si>
  <si>
    <t>Orawia Pukemaori Road</t>
  </si>
  <si>
    <t>Orauea River at Orawia Pukemaori Road</t>
  </si>
  <si>
    <t>POINT (1190460.161199999973 4944797.967799999751)</t>
  </si>
  <si>
    <t>ES-171</t>
  </si>
  <si>
    <t>Whitestone River</t>
  </si>
  <si>
    <t>d/s Manapouri-Hillside</t>
  </si>
  <si>
    <t>Whitestone River d/s Manapouri-Hillside</t>
  </si>
  <si>
    <t>POINT (1263637.632199999876 4902928.4303)</t>
  </si>
  <si>
    <t>ES-215</t>
  </si>
  <si>
    <t>Nine Mile Road</t>
  </si>
  <si>
    <t>Waimea Stream at Nine Mile Road</t>
  </si>
  <si>
    <t>POINT (1284533.696499999613 4828579.53299999982)</t>
  </si>
  <si>
    <t>ES-217</t>
  </si>
  <si>
    <t>Tokanui River</t>
  </si>
  <si>
    <t>Fortrose Otara Road</t>
  </si>
  <si>
    <t>Tokanui River at Fortrose Otara Road</t>
  </si>
  <si>
    <t>POINT (1258742.322499999776 4909105.7807)</t>
  </si>
  <si>
    <t>ES-230</t>
  </si>
  <si>
    <t>Longridge Stream</t>
  </si>
  <si>
    <t>Sandstone</t>
  </si>
  <si>
    <t>Longridge Stream at Sandstone</t>
  </si>
  <si>
    <t>POINT (1254840.412899999879 4907598.268699999899)</t>
  </si>
  <si>
    <t>ES-231</t>
  </si>
  <si>
    <t>Pahiwi-Balfour Rd</t>
  </si>
  <si>
    <t>Waimea Stream at Pahiwi - Balfour Road</t>
  </si>
  <si>
    <t>POINT (1260754.831799999811 4902703.05439999979)</t>
  </si>
  <si>
    <t>ES-232</t>
  </si>
  <si>
    <t>North Peak Stream</t>
  </si>
  <si>
    <t>Waimea Valley Road</t>
  </si>
  <si>
    <t>North Peak Stream at Waimea Valley Road</t>
  </si>
  <si>
    <t>POINT (1268968.763399999589 4903828.842199999839)</t>
  </si>
  <si>
    <t>ES-234</t>
  </si>
  <si>
    <t>Sandstone Stream</t>
  </si>
  <si>
    <t>Kingston Crossing Rd</t>
  </si>
  <si>
    <t>Sandstone Stream at Kingston Crossing Rd</t>
  </si>
  <si>
    <t>POINT (1248805.06699999981 4924408.457899999805)</t>
  </si>
  <si>
    <t>ES-241</t>
  </si>
  <si>
    <t>Waimea Stream tributary</t>
  </si>
  <si>
    <t>McCale Road</t>
  </si>
  <si>
    <t>Waimea Tributary at McCale Road</t>
  </si>
  <si>
    <t>POINT (1249610.086799999699 4921906.671)</t>
  </si>
  <si>
    <t>ES-242</t>
  </si>
  <si>
    <t>Old Balfour Road</t>
  </si>
  <si>
    <t>Waimea Stream at Old Balfour Road</t>
  </si>
  <si>
    <t>POINT (1253228.529099999927 4914003.090099999681)</t>
  </si>
  <si>
    <t>ES-243</t>
  </si>
  <si>
    <t>Murphy Road</t>
  </si>
  <si>
    <t>Waimea Stream at Murphy Road</t>
  </si>
  <si>
    <t>POINT (1760059.350399999879 5730104.018899999559)</t>
  </si>
  <si>
    <t>EW-0033-006</t>
  </si>
  <si>
    <t>Awakino River</t>
  </si>
  <si>
    <t>Gribbon Rd</t>
  </si>
  <si>
    <t>Awakino River at Gribbon Rd</t>
  </si>
  <si>
    <t>CX/L</t>
  </si>
  <si>
    <t>POINT (1748670.958599999547 5718192.517699999735)</t>
  </si>
  <si>
    <t>EW-0033-009</t>
  </si>
  <si>
    <t>SH3 Awakau Rd Junction</t>
  </si>
  <si>
    <t>Awakino River at SH3 Awakau Rd Junction</t>
  </si>
  <si>
    <t>POINT (1784616.86959999986 5837950.032599999569)</t>
  </si>
  <si>
    <t>EW-0039-011</t>
  </si>
  <si>
    <t>Awaroa Stm (Rotowaro)</t>
  </si>
  <si>
    <t>Sansons Br @ Rotowaro-Huntly Rd</t>
  </si>
  <si>
    <t>Awaroa Stm (Rotowaro) at Sansons Br @ Rotowaro-Huntly Rd</t>
  </si>
  <si>
    <t>POINT (1755860.1445 5870202.564199999906)</t>
  </si>
  <si>
    <t>EW-0041-009</t>
  </si>
  <si>
    <t>Awaroa River (Waiuku)</t>
  </si>
  <si>
    <t>Otaua Rd Br opp Moseley Rd</t>
  </si>
  <si>
    <t>Awaroa River (Waiuku) at Otaua Rd Br opp Moseley Rd</t>
  </si>
  <si>
    <t>POINT (1836775.2986 5869649.761699999683)</t>
  </si>
  <si>
    <t>EW-0169-002</t>
  </si>
  <si>
    <t>Hikutaia River</t>
  </si>
  <si>
    <t>Old Maratoto Rd</t>
  </si>
  <si>
    <t>Hikutaia River at Old Maratoto Rd</t>
  </si>
  <si>
    <t>POINT (1862130.155199999921 5695091.787299999967)</t>
  </si>
  <si>
    <t>EW-0171-005</t>
  </si>
  <si>
    <t>Hinemaiaia River</t>
  </si>
  <si>
    <t>SH1</t>
  </si>
  <si>
    <t>Hinemaiaia River at SH1</t>
  </si>
  <si>
    <t>POINT (1788266.6934 5806351.514399999753)</t>
  </si>
  <si>
    <t>EW-0222-016</t>
  </si>
  <si>
    <t>Kaniwhaniwha Stm</t>
  </si>
  <si>
    <t>Wright Rd</t>
  </si>
  <si>
    <t>Kaniwhaniwha Stm at Wright Rd</t>
  </si>
  <si>
    <t>POINT (1822882.6068 5802300.462399999611)</t>
  </si>
  <si>
    <t>EW-0230-005</t>
  </si>
  <si>
    <t>Karapiro Stm</t>
  </si>
  <si>
    <t>Hickey Rd Bridge</t>
  </si>
  <si>
    <t>Karapiro Stm at Hickey Rd Bridge</t>
  </si>
  <si>
    <t>POINT (1830040.531499999575 5884528.319)</t>
  </si>
  <si>
    <t>EW-0234-011</t>
  </si>
  <si>
    <t>Kauaeranga River</t>
  </si>
  <si>
    <t>Smiths Cableway/Recorder</t>
  </si>
  <si>
    <t>Kauaeranga River at Smiths Cableway/Recorder</t>
  </si>
  <si>
    <t>POINT (1891998.7187 5746559.7592)</t>
  </si>
  <si>
    <t>EW-0240-005</t>
  </si>
  <si>
    <t>Kawaunui Stm</t>
  </si>
  <si>
    <t>SH5 Br</t>
  </si>
  <si>
    <t>Kawaunui Stm at SH5 Br</t>
  </si>
  <si>
    <t>POINT (1799248.2196 5820070.0864)</t>
  </si>
  <si>
    <t>EW-0253-004</t>
  </si>
  <si>
    <t>Kirikiriroa Stm</t>
  </si>
  <si>
    <t>Tauhara Dr</t>
  </si>
  <si>
    <t>Kirikiriroa Stm at Tauhara Dr</t>
  </si>
  <si>
    <t>POINT (1798827.106499999762 5833272.3887)</t>
  </si>
  <si>
    <t>EW-0258-004</t>
  </si>
  <si>
    <t>Komakorau Stm</t>
  </si>
  <si>
    <t>Henry Rd</t>
  </si>
  <si>
    <t>Komakorau Stm at Henry Rd</t>
  </si>
  <si>
    <t>POINT (1825513.246299999766 5692058.0902)</t>
  </si>
  <si>
    <t>EW-0282-004</t>
  </si>
  <si>
    <t>Kuratau River</t>
  </si>
  <si>
    <t>SH41 Moerangi</t>
  </si>
  <si>
    <t>Kuratau River at SH41 Moerangi</t>
  </si>
  <si>
    <t>POINT (1840120.240699999966 5691970.7829)</t>
  </si>
  <si>
    <t>EW-0282-005</t>
  </si>
  <si>
    <t>Te Rae Street</t>
  </si>
  <si>
    <t>Kuratau River at Te Rae Street T10</t>
  </si>
  <si>
    <t>POINT (1836613.8843 5784613.551199999638)</t>
  </si>
  <si>
    <t>EW-0335-001</t>
  </si>
  <si>
    <t>Little Waipa Stm</t>
  </si>
  <si>
    <t>Arapuni - Putaruru Rd</t>
  </si>
  <si>
    <t>Little Waipa Stm at Arapuni - Putaruru Rd</t>
  </si>
  <si>
    <t>POINT (1863201.102199999616 5751370.7706)</t>
  </si>
  <si>
    <t>EW-0359-001</t>
  </si>
  <si>
    <t>Mangaharakeke Stm (Atiamuri)</t>
  </si>
  <si>
    <t>SH30 (Off Jct SH1)</t>
  </si>
  <si>
    <t>Mangaharakeke Stm (Atiamuri) at SH30 (Off Jct SH1)</t>
  </si>
  <si>
    <t>POINT (1889505.8084 5738750.56)</t>
  </si>
  <si>
    <t>EW-0380-002</t>
  </si>
  <si>
    <t>Mangakara Stm (Reporoa)</t>
  </si>
  <si>
    <t>SH5</t>
  </si>
  <si>
    <t>Mangakara Stm (Reporoa) at SH5</t>
  </si>
  <si>
    <t>POINT (1838471.6506 5739693.1611)</t>
  </si>
  <si>
    <t>EW-0388-001</t>
  </si>
  <si>
    <t>Mangakino Stm (Whakamaru)</t>
  </si>
  <si>
    <t>Sandel Rd</t>
  </si>
  <si>
    <t>Mangakino Stm (Whakamaru) at Sandel Rd</t>
  </si>
  <si>
    <t>POINT (1802460.403199999593 5812673.213499999605)</t>
  </si>
  <si>
    <t>EW-0398-001</t>
  </si>
  <si>
    <t>Mangakotukutuku Stm (Rukuhia)</t>
  </si>
  <si>
    <t>Peacockes Rd</t>
  </si>
  <si>
    <t>Mangakotukutuku Stm (Rukuhia) at Peacockes Rd</t>
  </si>
  <si>
    <t>POINT (1848649.787399999797 5768521.6056)</t>
  </si>
  <si>
    <t>EW-0407-001</t>
  </si>
  <si>
    <t>Mangamingi Stm (Tokoroa)</t>
  </si>
  <si>
    <t>Paraonui Rd Br</t>
  </si>
  <si>
    <t>Mangamingi Stm (Tokoroa) at Paraonui Rd Br</t>
  </si>
  <si>
    <t>POINT (1745267.677799999714 5721388.173)</t>
  </si>
  <si>
    <t>EW-0410-004</t>
  </si>
  <si>
    <t>Manganui River</t>
  </si>
  <si>
    <t>Off Manganui Rd</t>
  </si>
  <si>
    <t>Manganui River at Off Manganui Rd</t>
  </si>
  <si>
    <t>POINT (1822706.609199999832 5785493.661899999715)</t>
  </si>
  <si>
    <t>EW-0411-009</t>
  </si>
  <si>
    <t>Mangaohoi Stm</t>
  </si>
  <si>
    <t>South Branch Maru Rd</t>
  </si>
  <si>
    <t>Mangaohoi Stm at South Branch Maru Rd</t>
  </si>
  <si>
    <t>POINT (1789636.474 5754441.4117)</t>
  </si>
  <si>
    <t>EW-0414-012</t>
  </si>
  <si>
    <t>Mangaokewa Stm</t>
  </si>
  <si>
    <t>Te Kuiti Borough W/S Intake</t>
  </si>
  <si>
    <t>Mangaokewa Stm at Lawrence Street Br</t>
  </si>
  <si>
    <t>POINT (1805661.110399999656 5812778.1139)</t>
  </si>
  <si>
    <t>EW-0417-007</t>
  </si>
  <si>
    <t>Mangaone Stm</t>
  </si>
  <si>
    <t>Annebrooke Rd Br</t>
  </si>
  <si>
    <t>Mangaone Stm at Annebrooke Rd Br</t>
  </si>
  <si>
    <t>POINT (1810258.526499999687 5815986.088899999857)</t>
  </si>
  <si>
    <t>EW-0421-010</t>
  </si>
  <si>
    <t>Mangaonua Stm</t>
  </si>
  <si>
    <t>Hoeka Rd</t>
  </si>
  <si>
    <t>Mangaonua Stm at Hoeka Rd</t>
  </si>
  <si>
    <t>POINT (1821168.1149 5811501.3073)</t>
  </si>
  <si>
    <t>EW-0421-016</t>
  </si>
  <si>
    <t>Te Miro Rd</t>
  </si>
  <si>
    <t>Mangaonua Stm at Te Miro Rd</t>
  </si>
  <si>
    <t>POINT (1766255.1264 5734611.163399999961)</t>
  </si>
  <si>
    <t>EW-0428-003</t>
  </si>
  <si>
    <t>Mangaotaki River</t>
  </si>
  <si>
    <t>SH3 Br</t>
  </si>
  <si>
    <t>Mangaotaki River at SH3 Br</t>
  </si>
  <si>
    <t>POINT (1799086.4511 5794363.474899999797)</t>
  </si>
  <si>
    <t>EW-0438-003</t>
  </si>
  <si>
    <t>Mangapiko Stm (Pirongia/Te Awamutu)</t>
  </si>
  <si>
    <t>Bowman Rd</t>
  </si>
  <si>
    <t>Mangapiko Stm (Pirongia/Te Awamutu) at Bowman Rd</t>
  </si>
  <si>
    <t>POINT (1793117.739799999632 5770149.3612)</t>
  </si>
  <si>
    <t>EW-0443-003</t>
  </si>
  <si>
    <t>Mangapu River</t>
  </si>
  <si>
    <t>Otorohanga</t>
  </si>
  <si>
    <t>Mangapu River at Otorohanga</t>
  </si>
  <si>
    <t>POINT (1793852.6434 5875571.669499999844)</t>
  </si>
  <si>
    <t>EW-0453-006</t>
  </si>
  <si>
    <t>Mangatangi River</t>
  </si>
  <si>
    <t>SH2 Maramarua</t>
  </si>
  <si>
    <t>Mangatangi River at SH2 Maramarua</t>
  </si>
  <si>
    <t>POINT (1810108.752299999818 5780574.634399999864)</t>
  </si>
  <si>
    <t>EW-0476-007</t>
  </si>
  <si>
    <t>Mangatutu Stm (Waikeria)</t>
  </si>
  <si>
    <t>Walker Rd Br</t>
  </si>
  <si>
    <t>Mangatutu Stm (Waikeria) at Walker Rd Br</t>
  </si>
  <si>
    <t>POINT (1787591.858 5788646.056099999696)</t>
  </si>
  <si>
    <t>EW-0477-010</t>
  </si>
  <si>
    <t>Mangauika Stm</t>
  </si>
  <si>
    <t>Te Awamutu Borough W/S Intake</t>
  </si>
  <si>
    <t>Mangauika Stm at Te Awamutu Borough W/S Intake</t>
  </si>
  <si>
    <t>POINT (1798114.7609 5840672.803199999966)</t>
  </si>
  <si>
    <t>EW-0481-007</t>
  </si>
  <si>
    <t>Mangawara Stm</t>
  </si>
  <si>
    <t>Rutherford Rd Br</t>
  </si>
  <si>
    <t>Mangawara Stm at Rutherford Rd Br</t>
  </si>
  <si>
    <t>POINT (1811476.4988 5803684.1342)</t>
  </si>
  <si>
    <t>EW-0488-001</t>
  </si>
  <si>
    <t>Mangawhero Stm (Cambridge)</t>
  </si>
  <si>
    <t>Cambridge-Ohaupo Rd</t>
  </si>
  <si>
    <t>Mangawhero Stm (Cambridge) at Cambridge-Ohaupo Rd</t>
  </si>
  <si>
    <t>POINT (1814589.192099999636 5857905.3892)</t>
  </si>
  <si>
    <t>EW-0489-002</t>
  </si>
  <si>
    <t>Mangawhero Stm (Kaihere)</t>
  </si>
  <si>
    <t>Mangawara Rd</t>
  </si>
  <si>
    <t>Mangawhero Stm (Kaihere) at Mangawara Rd</t>
  </si>
  <si>
    <t>POINT (1858011.5228 5713399.364699999802)</t>
  </si>
  <si>
    <t>EW-0504-002</t>
  </si>
  <si>
    <t>Mapara Stm (Lake Taupo)</t>
  </si>
  <si>
    <t>Off Mapara Rd (Whakaipo Res)</t>
  </si>
  <si>
    <t>Mapara Stm (Lake Taupo) at Off Mapara Rd (Whakaipo Res) T1</t>
  </si>
  <si>
    <t>POINT (1760520.699099999852 5763807.251799999736)</t>
  </si>
  <si>
    <t>EW-0513-003</t>
  </si>
  <si>
    <t>Marokopa River</t>
  </si>
  <si>
    <t>Speedies Rd (Off Te Anga Rd)</t>
  </si>
  <si>
    <t>Marokopa River at Speedies Rd (Off Te Anga Rd)</t>
  </si>
  <si>
    <t>POINT (1798000.1977 5849274.385599999689)</t>
  </si>
  <si>
    <t>EW-0516-005</t>
  </si>
  <si>
    <t>Matahuru Stm</t>
  </si>
  <si>
    <t>Waiterimu Road Below Confluence</t>
  </si>
  <si>
    <t>Matahuru Stm at Waiterimu Road Below Confluence</t>
  </si>
  <si>
    <t>POINT (1749972.3969 5716792.763199999928)</t>
  </si>
  <si>
    <t>EW-0556-002</t>
  </si>
  <si>
    <t>Mokau River</t>
  </si>
  <si>
    <t>Awakau Rd</t>
  </si>
  <si>
    <t>Mokau River at Awakau Rd</t>
  </si>
  <si>
    <t>POINT (1799455.780299999751 5740049.1506)</t>
  </si>
  <si>
    <t>EW-0556-005</t>
  </si>
  <si>
    <t>Mangaokewa Rd (Off SH30)</t>
  </si>
  <si>
    <t>Mokau River at Mangaokewa Rd (Off SH30)</t>
  </si>
  <si>
    <t>POINT (1765761.0798 5729009.9785)</t>
  </si>
  <si>
    <t>EW-0556-009</t>
  </si>
  <si>
    <t>Totoro Rd Recorder</t>
  </si>
  <si>
    <t>Mokau River at Totoro Rd Recorder</t>
  </si>
  <si>
    <t>POINT (1772659.6402 5731217.654199999757)</t>
  </si>
  <si>
    <t>EW-0557-005</t>
  </si>
  <si>
    <t>Mokauiti Stm</t>
  </si>
  <si>
    <t>Three Way Point - Aria</t>
  </si>
  <si>
    <t>Mokauiti Stm at Three Way Point - Aria</t>
  </si>
  <si>
    <t>POINT (1773063.1112 5868633.200699999928)</t>
  </si>
  <si>
    <t>EW-0612-009</t>
  </si>
  <si>
    <t>Ohaeroa Stm</t>
  </si>
  <si>
    <t>SH22 Br</t>
  </si>
  <si>
    <t>Ohaeroa Stm at SH22 Br</t>
  </si>
  <si>
    <t>POINT (1773746.16 5818631.5151)</t>
  </si>
  <si>
    <t>EW-0616-001</t>
  </si>
  <si>
    <t>Ohautira Stm</t>
  </si>
  <si>
    <t>Waingaro Te Uku Rd</t>
  </si>
  <si>
    <t>Ohautira Stm at Waingaro Te Uku Rd</t>
  </si>
  <si>
    <t>POINT (1847305.8205 5855463.050099999644)</t>
  </si>
  <si>
    <t>EW-0619-019</t>
  </si>
  <si>
    <t>Ohinemuri River</t>
  </si>
  <si>
    <t>Queens Head</t>
  </si>
  <si>
    <t>Ohinemuri River at Queens Head</t>
  </si>
  <si>
    <t>POINT (1853801.0591 5859776.9396)</t>
  </si>
  <si>
    <t>EW-0619-020</t>
  </si>
  <si>
    <t>SH25 Br</t>
  </si>
  <si>
    <t>Ohinemuri River at SH25 Br</t>
  </si>
  <si>
    <t>POINT (1789449.729399999604 5817754.438099999912)</t>
  </si>
  <si>
    <t>EW-0624-005</t>
  </si>
  <si>
    <t>Ohote Stm</t>
  </si>
  <si>
    <t>Whatawhata/Horotiu Rd</t>
  </si>
  <si>
    <t>Ohote Stm at Whatawhata/Horotiu Rd</t>
  </si>
  <si>
    <t>POINT (1769690.5798 5787621.3179)</t>
  </si>
  <si>
    <t>EW-0658-001</t>
  </si>
  <si>
    <t>Oparau River</t>
  </si>
  <si>
    <t>Langdon Rd (Off Okupata Rd)</t>
  </si>
  <si>
    <t>Oparau River at Langdon Rd (Off Okupata Rd)</t>
  </si>
  <si>
    <t>POINT (1766972.968299999833 5862922.198699999601)</t>
  </si>
  <si>
    <t>EW-0665-005</t>
  </si>
  <si>
    <t>Opuatia Stm</t>
  </si>
  <si>
    <t>Ponganui Rd</t>
  </si>
  <si>
    <t>Opuatia Stm at Ponganui Rd</t>
  </si>
  <si>
    <t>POINT (1843532.3364 5799203.5299)</t>
  </si>
  <si>
    <t>EW-0669-006</t>
  </si>
  <si>
    <t>Oraka Stm</t>
  </si>
  <si>
    <t>Lake Rd</t>
  </si>
  <si>
    <t>Oraka Stm at Lake Rd</t>
  </si>
  <si>
    <t>POINT (1885383.202899999917 5755059.5255)</t>
  </si>
  <si>
    <t>EW-0683-004</t>
  </si>
  <si>
    <t>Otamakokore Stm</t>
  </si>
  <si>
    <t>Hossack Rd</t>
  </si>
  <si>
    <t>Otamakokore Stm at Hossack Rd</t>
  </si>
  <si>
    <t>POINT (1829551.726499999873 5824019.1714)</t>
  </si>
  <si>
    <t>EW-0749-010</t>
  </si>
  <si>
    <t>Piako River</t>
  </si>
  <si>
    <t>Kiwitahi</t>
  </si>
  <si>
    <t>Piako River at Kiwitahi</t>
  </si>
  <si>
    <t>POINT (1821514.505199999548 5845213.593399999663)</t>
  </si>
  <si>
    <t>EW-0749-015</t>
  </si>
  <si>
    <t>Paeroa-Tahuna Rd Br</t>
  </si>
  <si>
    <t>Piako River at Paeroa-Tahuna Rd Br</t>
  </si>
  <si>
    <t>POINT (1831474.3443 5810116.469499999657)</t>
  </si>
  <si>
    <t>EW-0753-004</t>
  </si>
  <si>
    <t>Piakonui Stm</t>
  </si>
  <si>
    <t>Piakonui Rd</t>
  </si>
  <si>
    <t>Piakonui Stm at Piakonui Rd</t>
  </si>
  <si>
    <t>POINT (1838866.456699999981 5784259.50399999972)</t>
  </si>
  <si>
    <t>EW-0786-002</t>
  </si>
  <si>
    <t>Pokaiwhenua Stm</t>
  </si>
  <si>
    <t>Pokaiwhenua Stm at Arapuni - Putaruru Rd</t>
  </si>
  <si>
    <t>POINT (1883720.43209999986 5721131.535799999721)</t>
  </si>
  <si>
    <t>EW-0802-001</t>
  </si>
  <si>
    <t>Pueto Stm</t>
  </si>
  <si>
    <t>Broadlands Rd Br</t>
  </si>
  <si>
    <t>Pueto Stm at Broadlands Rd Br</t>
  </si>
  <si>
    <t>POINT (1801295.4533 5788364.9559)</t>
  </si>
  <si>
    <t>EW-0818-002</t>
  </si>
  <si>
    <t>Puniu River</t>
  </si>
  <si>
    <t>Bartons Corner Rd Br</t>
  </si>
  <si>
    <t>Puniu River at Bartons Corner Rd Br</t>
  </si>
  <si>
    <t>POINT (1868374.4477 5752235.6188)</t>
  </si>
  <si>
    <t>EW-0934-001</t>
  </si>
  <si>
    <t>Tahunaatara Stm</t>
  </si>
  <si>
    <t>Ohakuri Rd</t>
  </si>
  <si>
    <t>Tahunaatara Stm at Ohakuri Rd</t>
  </si>
  <si>
    <t>POINT (1846333.1752 5893277.7114)</t>
  </si>
  <si>
    <t>EW-0940-010</t>
  </si>
  <si>
    <t>Tairua River</t>
  </si>
  <si>
    <t>Morrisons Br Hikuai</t>
  </si>
  <si>
    <t>Tairua River at Morrisons Br Hikuai</t>
  </si>
  <si>
    <t>POINT (1822967.1638 5904237.104299999774)</t>
  </si>
  <si>
    <t>EW-0954-005</t>
  </si>
  <si>
    <t>Tapu River</t>
  </si>
  <si>
    <t>Tapu-Coroglen Rd</t>
  </si>
  <si>
    <t>Tapu River at Tapu-Coroglen Rd</t>
  </si>
  <si>
    <t>POINT (1761521.633899999782 5763108.437199999578)</t>
  </si>
  <si>
    <t>EW-0976-001</t>
  </si>
  <si>
    <t>Tawarau River</t>
  </si>
  <si>
    <t>Off Speedies Rd</t>
  </si>
  <si>
    <t>Tawarau River at Off Speedies Rd</t>
  </si>
  <si>
    <t>POINT (1841630.4428 5680666.250699999742)</t>
  </si>
  <si>
    <t>EW-1045-003</t>
  </si>
  <si>
    <t>Tokaanu Stm</t>
  </si>
  <si>
    <t>Off SH41 Turangi</t>
  </si>
  <si>
    <t>Tokaanu Stm at Off SH41 Turangi</t>
  </si>
  <si>
    <t>POINT (1888409.229199999943 5734946.2949)</t>
  </si>
  <si>
    <t>EW-1057-006</t>
  </si>
  <si>
    <t>Torepatutahi Stm</t>
  </si>
  <si>
    <t>Vaile Rd Br</t>
  </si>
  <si>
    <t>Torepatutahi Stm at Vaile Rd Br</t>
  </si>
  <si>
    <t>POINT (1802782.346599999815 5860084.9822)</t>
  </si>
  <si>
    <t>EW-1098-001</t>
  </si>
  <si>
    <t>Waerenga Stm</t>
  </si>
  <si>
    <t>Taniwha Rd</t>
  </si>
  <si>
    <t>Waerenga Stm at Taniwha Rd</t>
  </si>
  <si>
    <t>POINT (1825236.3046 5925022.0744)</t>
  </si>
  <si>
    <t>EW-1105-003</t>
  </si>
  <si>
    <t>E309 Rd Ford</t>
  </si>
  <si>
    <t>Waiau River at E309 Rd Ford</t>
  </si>
  <si>
    <t>POINT (1833297.3613 5713074.7988)</t>
  </si>
  <si>
    <t>EW-1106-004</t>
  </si>
  <si>
    <t>Waihaha River</t>
  </si>
  <si>
    <t>SH32</t>
  </si>
  <si>
    <t>Waihaha River at SH32</t>
  </si>
  <si>
    <t>POINT (1849976.995299999602 5814046.915099999867)</t>
  </si>
  <si>
    <t>EW-1122-018</t>
  </si>
  <si>
    <t>Waihou River</t>
  </si>
  <si>
    <t>Okauia</t>
  </si>
  <si>
    <t>Waihou River at Okauia</t>
  </si>
  <si>
    <t>POINT (1847028.91579999961 5788309.984299999662)</t>
  </si>
  <si>
    <t>EW-1122-041</t>
  </si>
  <si>
    <t>Whites Rd</t>
  </si>
  <si>
    <t>Waihou River at Whites Rd</t>
  </si>
  <si>
    <t>POINT (1794553.7607 5825429.8859)</t>
  </si>
  <si>
    <t>EW-1131-069</t>
  </si>
  <si>
    <t>Waikato River</t>
  </si>
  <si>
    <t>Horotiu Br</t>
  </si>
  <si>
    <t>Waikato River at Horotiu Br</t>
  </si>
  <si>
    <t>POINT (1790260.162499999627 5840127.660799999721)</t>
  </si>
  <si>
    <t>EW-1131-077</t>
  </si>
  <si>
    <t>Huntly-Tainui Br</t>
  </si>
  <si>
    <t>Waikato River at Huntly-Tainui Br</t>
  </si>
  <si>
    <t>POINT (1781444.7301 5871961.529699999839)</t>
  </si>
  <si>
    <t>EW-1131-091</t>
  </si>
  <si>
    <t>Mercer Br</t>
  </si>
  <si>
    <t>Waikato River at Mercer Br</t>
  </si>
  <si>
    <t>POINT (1887985.4653 5729891.830599999987)</t>
  </si>
  <si>
    <t>EW-1131-105</t>
  </si>
  <si>
    <t>Ohaaki Br</t>
  </si>
  <si>
    <t>Waikato River at Ohaaki Br</t>
  </si>
  <si>
    <t>POINT (1869480.3995 5744514.7193)</t>
  </si>
  <si>
    <t>EW-1131-107</t>
  </si>
  <si>
    <t>Ohakuri Tailrace Br</t>
  </si>
  <si>
    <t>Waikato River at Ohakuri Tailrace Br</t>
  </si>
  <si>
    <t>POINT (1867043.55169999972 5714139.758899999782)</t>
  </si>
  <si>
    <t>EW-1131-127</t>
  </si>
  <si>
    <t>Taupo Control Gates</t>
  </si>
  <si>
    <t>Waikato River at Taupo Control Gates</t>
  </si>
  <si>
    <t>POINT (1772409.704099999741 5870516.1233)</t>
  </si>
  <si>
    <t>EW-1131-133</t>
  </si>
  <si>
    <t>Tuakau Br</t>
  </si>
  <si>
    <t>Waikato River at Tuakau Br</t>
  </si>
  <si>
    <t>POINT (1834858.7094 5759095.3207)</t>
  </si>
  <si>
    <t>EW-1131-143</t>
  </si>
  <si>
    <t>Waipapa Tailrace</t>
  </si>
  <si>
    <t>Waikato River at Waipapa Tailrace</t>
  </si>
  <si>
    <t>POINT (1845004.118599999696 5743995.8668)</t>
  </si>
  <si>
    <t>EW-1131-147</t>
  </si>
  <si>
    <t>Whakamaru Tailrace</t>
  </si>
  <si>
    <t>Waikato River at Whakamaru Tailrace</t>
  </si>
  <si>
    <t>POINT (1806588.519899999723 5809380.5598)</t>
  </si>
  <si>
    <t>EW-1131-328</t>
  </si>
  <si>
    <t>Narrows Boat Ramp</t>
  </si>
  <si>
    <t>Waikato River at Narrows Boat Ramp</t>
  </si>
  <si>
    <t>POINT (1773440.902099999599 5822030.382899999619)</t>
  </si>
  <si>
    <t>EW-1167-004</t>
  </si>
  <si>
    <t>Waingaro River (Pukemiro)</t>
  </si>
  <si>
    <t>Ruakiwi Rd Off SH22</t>
  </si>
  <si>
    <t>Waingaro River (Pukemiro) at Ruakiwi Rd Off SH22</t>
  </si>
  <si>
    <t>POINT (1785425.775899999775 5478748.988)</t>
  </si>
  <si>
    <t>GWRC-RS05</t>
  </si>
  <si>
    <t>Otaki River</t>
  </si>
  <si>
    <t>Pukehinau</t>
  </si>
  <si>
    <t>Otaki River at Pukehinau</t>
  </si>
  <si>
    <t>POINT (1856317.0098 5789743.008899999782)</t>
  </si>
  <si>
    <t>EW-1173-002</t>
  </si>
  <si>
    <t>Waiohotu Stm</t>
  </si>
  <si>
    <t>Waiohotu Rd (Off SH5)</t>
  </si>
  <si>
    <t>Waiohotu Stm at Waiohotu Rd (Off SH5)</t>
  </si>
  <si>
    <t>POINT (1852089.428799999878 5806746.290099999867)</t>
  </si>
  <si>
    <t>EW-1174-004</t>
  </si>
  <si>
    <t>Waiomou Stm</t>
  </si>
  <si>
    <t>Matamata-Tauranga Rd</t>
  </si>
  <si>
    <t>Waiomou Stm at Matamata-Tauranga Rd</t>
  </si>
  <si>
    <t>POINT (1892298.8421 5746660.19579999987)</t>
  </si>
  <si>
    <t>EW-1186-002</t>
  </si>
  <si>
    <t>Waiotapu Stm</t>
  </si>
  <si>
    <t>Campbell Rd Br</t>
  </si>
  <si>
    <t>Waiotapu Stm at Campbell Rd Br</t>
  </si>
  <si>
    <t>POINT (1890206.7081 5738451.1123)</t>
  </si>
  <si>
    <t>EW-1186-004</t>
  </si>
  <si>
    <t>Homestead Rd Br</t>
  </si>
  <si>
    <t>Waiotapu Stm at Homestead Rd Br</t>
  </si>
  <si>
    <t>POINT (1813158.973 5741165.0509)</t>
  </si>
  <si>
    <t>EW-1191-005</t>
  </si>
  <si>
    <t>Waipa River</t>
  </si>
  <si>
    <t>Mangaokewa Rd</t>
  </si>
  <si>
    <t>Waipa River at Mangaokewa Rd</t>
  </si>
  <si>
    <t>POINT (1793489.482699999586 5791254.824699999765)</t>
  </si>
  <si>
    <t>EW-1191-010</t>
  </si>
  <si>
    <t>Pirongia-Ngutunui Rd Br</t>
  </si>
  <si>
    <t>Waipa River at Pirongia-Ngutunui Rd Br</t>
  </si>
  <si>
    <t>POINT (1793417.2955 5770549.8409)</t>
  </si>
  <si>
    <t>EW-1191-012</t>
  </si>
  <si>
    <t>SH3 Otorohanga</t>
  </si>
  <si>
    <t>Waipa River at SH3 Otorohanga</t>
  </si>
  <si>
    <t>POINT (1858378.8563 5743117.8754)</t>
  </si>
  <si>
    <t>EW-1202-007</t>
  </si>
  <si>
    <t>Waipapa Stm (Mokai)</t>
  </si>
  <si>
    <t>Tirohanga Rd Br</t>
  </si>
  <si>
    <t>Waipapa Stm (Mokai) at Tirohanga Rd Br</t>
  </si>
  <si>
    <t>POINT (1868028.6045 5701100.984799999744)</t>
  </si>
  <si>
    <t>EW-1226-001</t>
  </si>
  <si>
    <t>Waitahanui River</t>
  </si>
  <si>
    <t>Blake Rd</t>
  </si>
  <si>
    <t>Waitahanui River at Blake Rd</t>
  </si>
  <si>
    <t>POINT (1809061.6544 5872299.120299999602)</t>
  </si>
  <si>
    <t>EW-1230-001</t>
  </si>
  <si>
    <t>Waitakaruru River (Hauraki Plains)</t>
  </si>
  <si>
    <t>Coxhead Rd Br</t>
  </si>
  <si>
    <t>Waitakaruru River (Hauraki Plains) at Coxhead Rd Br</t>
  </si>
  <si>
    <t>POINT (1799953.03699999955 5817070.468899999745)</t>
  </si>
  <si>
    <t>EW-1236-002</t>
  </si>
  <si>
    <t>Waitawhiriwhiri Stm</t>
  </si>
  <si>
    <t>Edgecumbe Street</t>
  </si>
  <si>
    <t>Waitawhiriwhiri Stm at Edgecumbe Street</t>
  </si>
  <si>
    <t>POINT (1846305.722199999727 5855261.1527)</t>
  </si>
  <si>
    <t>EW-1239-032</t>
  </si>
  <si>
    <t>Waitekauri River</t>
  </si>
  <si>
    <t>U/S Ohinemuri Conflu</t>
  </si>
  <si>
    <t>Waitekauri River at U/S Ohinemuri Conflu</t>
  </si>
  <si>
    <t>POINT (1773855.4028 5812530.034699999727)</t>
  </si>
  <si>
    <t>EW-1247-002</t>
  </si>
  <si>
    <t>Waitetuna River</t>
  </si>
  <si>
    <t>Te Uku-Waingaro Rd</t>
  </si>
  <si>
    <t>Waitetuna River at Te Uku-Waingaro Rd</t>
  </si>
  <si>
    <t>POINT (1841469.536899999715 5816734.9126)</t>
  </si>
  <si>
    <t>EW-1249-015</t>
  </si>
  <si>
    <t>Waitoa River</t>
  </si>
  <si>
    <t>Landsdowne Rd Br</t>
  </si>
  <si>
    <t>Waitoa River at Landsdowne Rd Br</t>
  </si>
  <si>
    <t>POINT (1832321.0425 5843131.387699999847)</t>
  </si>
  <si>
    <t>EW-1249-018</t>
  </si>
  <si>
    <t>Mellon Rd Recorder</t>
  </si>
  <si>
    <t>Waitoa River at Mellon Rd Recorder</t>
  </si>
  <si>
    <t>POINT (1792015.286299999803 5771848.3354)</t>
  </si>
  <si>
    <t>EW-1253-005</t>
  </si>
  <si>
    <t>Waitomo Stm</t>
  </si>
  <si>
    <t>SH31 Otorohanga</t>
  </si>
  <si>
    <t>Waitomo Stm at SH31 Otorohanga</t>
  </si>
  <si>
    <t>POINT (1783624.4478 5763235.8842)</t>
  </si>
  <si>
    <t>EW-1253-007</t>
  </si>
  <si>
    <t>Tumutumu Rd</t>
  </si>
  <si>
    <t>Waitomo Stm at Tumutumu Rd</t>
  </si>
  <si>
    <t>POINT (1839896.049899999984 5910170.8251)</t>
  </si>
  <si>
    <t>EW-1257-003</t>
  </si>
  <si>
    <t>Waiwawa River</t>
  </si>
  <si>
    <t>SH25 Coroglen</t>
  </si>
  <si>
    <t>Waiwawa River at SH25 Coroglen</t>
  </si>
  <si>
    <t>POINT (1770703.8497 5874826.218)</t>
  </si>
  <si>
    <t>EW-1282-008</t>
  </si>
  <si>
    <t>Whakapipi Stm</t>
  </si>
  <si>
    <t>Whakapipi Stm at SH22 Br</t>
  </si>
  <si>
    <t>POINT (1851425.9961 5766489.0897)</t>
  </si>
  <si>
    <t>EW-1287-007</t>
  </si>
  <si>
    <t>Whakauru Stm</t>
  </si>
  <si>
    <t>U/S SH1 Br</t>
  </si>
  <si>
    <t>Whakauru Stm at U/S  SH1 Br</t>
  </si>
  <si>
    <t>POINT (1785063.1785 5869154.7856)</t>
  </si>
  <si>
    <t>EW-1293-007</t>
  </si>
  <si>
    <t>Whangamarino River</t>
  </si>
  <si>
    <t>Island Block Rd</t>
  </si>
  <si>
    <t>Whangamarino River at Island Block Rd</t>
  </si>
  <si>
    <t>POINT (1799071.7631 5865579.473399999551)</t>
  </si>
  <si>
    <t>EW-1293-009</t>
  </si>
  <si>
    <t>Jefferies Rd Br</t>
  </si>
  <si>
    <t>Whangamarino River at Jefferies Rd Br</t>
  </si>
  <si>
    <t>POINT (1854803.184299999848 5718799.39099999983)</t>
  </si>
  <si>
    <t>EW-1300-001</t>
  </si>
  <si>
    <t>Whangamata Stm (Kinloch)</t>
  </si>
  <si>
    <t>Whangamata Rd</t>
  </si>
  <si>
    <t>Whangamata Stm (Kinloch) at Whangamata Rd</t>
  </si>
  <si>
    <t>POINT (1837108.2187 5703673.9331)</t>
  </si>
  <si>
    <t>EW-1301-001</t>
  </si>
  <si>
    <t>Whanganui Stm</t>
  </si>
  <si>
    <t>Lakeside Lake Taupo</t>
  </si>
  <si>
    <t>Whanganui Stm at Lakeside Lake Taupo T8</t>
  </si>
  <si>
    <t>POINT (1784690.2949 5853752.2784)</t>
  </si>
  <si>
    <t>EW-1302-001</t>
  </si>
  <si>
    <t>Whangape Stm</t>
  </si>
  <si>
    <t>Rangiriri-Glen Murray Rd</t>
  </si>
  <si>
    <t>Whangape Stm at Rangiriri-Glen Murray Rd</t>
  </si>
  <si>
    <t>POINT (1852449.7433 5886286.9062)</t>
  </si>
  <si>
    <t>EW-1312-003</t>
  </si>
  <si>
    <t>Wharekawa River</t>
  </si>
  <si>
    <t>SH25</t>
  </si>
  <si>
    <t>Wharekawa River at SH25</t>
  </si>
  <si>
    <t>POINT (1841418.116 5695173.5639)</t>
  </si>
  <si>
    <t>EW-1318-004</t>
  </si>
  <si>
    <t>Whareroa Stm (Taupo District)</t>
  </si>
  <si>
    <t>Whareroa Stm at Lakeside Lake Taupo T9</t>
  </si>
  <si>
    <t>POINT (2008040.286199999973 5799547.402499999851)</t>
  </si>
  <si>
    <t>NAT-GS04</t>
  </si>
  <si>
    <t>Motu</t>
  </si>
  <si>
    <t>Houpoto</t>
  </si>
  <si>
    <t>Motu @ Houpoto</t>
  </si>
  <si>
    <t>POINT (1885582.737399999984 5755559.1599)</t>
  </si>
  <si>
    <t>EW-1323-001</t>
  </si>
  <si>
    <t>Whirinaki Stm</t>
  </si>
  <si>
    <t>Corbett Rd</t>
  </si>
  <si>
    <t>Whirinaki Stm at Corbett Rd</t>
  </si>
  <si>
    <t>POINT (1840328.8002 5681865.813199999742)</t>
  </si>
  <si>
    <t>EW-1491-001</t>
  </si>
  <si>
    <t>Tokaanu Power Station Tailrace Canal</t>
  </si>
  <si>
    <t>SH41 Bridge Over Canal</t>
  </si>
  <si>
    <t>Tokaanu Power Station Tailrace Canal at SH41 Bridge Over Canal</t>
  </si>
  <si>
    <t>POINT (1780902.6791 5487644.8435)</t>
  </si>
  <si>
    <t>GWRC-RS02</t>
  </si>
  <si>
    <t>Mangapouri Stream</t>
  </si>
  <si>
    <t>Bennetts Rd</t>
  </si>
  <si>
    <t>Mangapouri Stream at Bennetts Rd</t>
  </si>
  <si>
    <t>POINT (1787593.1616 5483689.4066)</t>
  </si>
  <si>
    <t>GWRC-RS03</t>
  </si>
  <si>
    <t>Waitohu Stream</t>
  </si>
  <si>
    <t>Forest Park</t>
  </si>
  <si>
    <t>Waitohu Stream at Forest Park</t>
  </si>
  <si>
    <t>POINT (1779536.578499999829 5488303.894199999981)</t>
  </si>
  <si>
    <t>GWRC-RS04</t>
  </si>
  <si>
    <t>Norfolk Cres</t>
  </si>
  <si>
    <t>Waitohu Stream at Norfolk Crescent</t>
  </si>
  <si>
    <t>POINT (1777982.4526 5485885.710199999623)</t>
  </si>
  <si>
    <t>GWRC-RS06</t>
  </si>
  <si>
    <t>Mouth</t>
  </si>
  <si>
    <t>Otaki River at Mouth</t>
  </si>
  <si>
    <t>POINT (1776242.30169999972 5482407.493599999696)</t>
  </si>
  <si>
    <t>GWRC-RS07</t>
  </si>
  <si>
    <t>Mangaone Stream</t>
  </si>
  <si>
    <t>Sims Rd Br</t>
  </si>
  <si>
    <t>Mangaone Stream at Sims Road Bridge</t>
  </si>
  <si>
    <t>POINT (1771179.857099999674 5474620.207299999893)</t>
  </si>
  <si>
    <t>GWRC-RS08</t>
  </si>
  <si>
    <t>Ngarara Stream</t>
  </si>
  <si>
    <t>Field Way</t>
  </si>
  <si>
    <t>Ngarara Stream at Field Way</t>
  </si>
  <si>
    <t>POINT (1779974.1621 5473637.8146)</t>
  </si>
  <si>
    <t>GWRC-RS09</t>
  </si>
  <si>
    <t>Waikanae River</t>
  </si>
  <si>
    <t>Mangaone Walkway</t>
  </si>
  <si>
    <t>Waikanae River at Mangaone Walkway</t>
  </si>
  <si>
    <t>POINT (1771222.7871 5472915.142599999905)</t>
  </si>
  <si>
    <t>GWRC-RS10</t>
  </si>
  <si>
    <t>Greenaway Rd</t>
  </si>
  <si>
    <t>Waikanae River at Greenaway Rd</t>
  </si>
  <si>
    <t>POINT (1768074.2619 5464532.0663)</t>
  </si>
  <si>
    <t>GWRC-RS11</t>
  </si>
  <si>
    <t>Whareroa Stream</t>
  </si>
  <si>
    <t>Waterfall Rd</t>
  </si>
  <si>
    <t>Whareroa Stream at Waterfall Rd</t>
  </si>
  <si>
    <t>POINT (1765976.2355 5464400.183299999684)</t>
  </si>
  <si>
    <t>GWRC-RS12</t>
  </si>
  <si>
    <t>QE Park</t>
  </si>
  <si>
    <t>Whareroa Stream at QE Park</t>
  </si>
  <si>
    <t>POINT (1761804.170199999586 5450653.5129)</t>
  </si>
  <si>
    <t>GWRC-RS13</t>
  </si>
  <si>
    <t>Horokiri Stream</t>
  </si>
  <si>
    <t>Snodgrass</t>
  </si>
  <si>
    <t>Horokiri Stream at Snodgrass</t>
  </si>
  <si>
    <t>POINT (1761096.797199999914 5446782.652099999599)</t>
  </si>
  <si>
    <t>GWRC-RS14</t>
  </si>
  <si>
    <t>Pauatahanui Stream</t>
  </si>
  <si>
    <t>Elmwood Br</t>
  </si>
  <si>
    <t>Pauatahanui Stream at Elmwood Bridge</t>
  </si>
  <si>
    <t>POINT (1753289.22599999979 5438363.75899999961)</t>
  </si>
  <si>
    <t>GWRC-RS15</t>
  </si>
  <si>
    <t>Porirua Stream</t>
  </si>
  <si>
    <t>Glenside Overhead Cable</t>
  </si>
  <si>
    <t>Porirua Stream at Glenside Overhead Cable</t>
  </si>
  <si>
    <t>POINT (1754365.69 5443031.4247)</t>
  </si>
  <si>
    <t>GWRC-RS16</t>
  </si>
  <si>
    <t>Wall Pk (Milk Station)</t>
  </si>
  <si>
    <t>Porirua Stream at Wall Park</t>
  </si>
  <si>
    <t>POINT (1743530.3952 5433635.07)</t>
  </si>
  <si>
    <t>GWRC-RS17</t>
  </si>
  <si>
    <t>Makara Stream</t>
  </si>
  <si>
    <t>Kennels</t>
  </si>
  <si>
    <t>Makara Stream at Kennels</t>
  </si>
  <si>
    <t>POINT (1744212.4609 5426874.511)</t>
  </si>
  <si>
    <t>GWRC-RS18</t>
  </si>
  <si>
    <t>Karori Stream</t>
  </si>
  <si>
    <t>Makara Peak</t>
  </si>
  <si>
    <t>Karori Stream at Makara Peak Mountain Bike</t>
  </si>
  <si>
    <t>POINT (1749068.588 5431076.617499999702)</t>
  </si>
  <si>
    <t>GWRC-RS19</t>
  </si>
  <si>
    <t>Kaiwharawhara Stream</t>
  </si>
  <si>
    <t>Ngaio Gorge</t>
  </si>
  <si>
    <t>Kaiwharawhara Stream at Ngaio Gorge</t>
  </si>
  <si>
    <t>POINT (1780070.9983 5450157.6396)</t>
  </si>
  <si>
    <t>GWRC-RS20</t>
  </si>
  <si>
    <t>Hutt River</t>
  </si>
  <si>
    <t>Te Marua Water Intake</t>
  </si>
  <si>
    <t>Hutt River at Te Marua Intake Site</t>
  </si>
  <si>
    <t>POINT (1766679.116299999878 5442285.144199999981)</t>
  </si>
  <si>
    <t>GWRC-RS21</t>
  </si>
  <si>
    <t>opp. Manor Park Golf Course</t>
  </si>
  <si>
    <t>Hutt River Opposite Manor Park Golf Club</t>
  </si>
  <si>
    <t>POINT (1784607.2949 5451677.157599999569)</t>
  </si>
  <si>
    <t>GWRC-RS23</t>
  </si>
  <si>
    <t>Pakuratahi River</t>
  </si>
  <si>
    <t>50m d/s Farm Ck</t>
  </si>
  <si>
    <t>Pakuratahi River 50m Below Farm Creek</t>
  </si>
  <si>
    <t>POINT (1778542.7882 5448642.778099999763)</t>
  </si>
  <si>
    <t>GWRC-RS24</t>
  </si>
  <si>
    <t>Mangaroa River</t>
  </si>
  <si>
    <t>Te Marua</t>
  </si>
  <si>
    <t>Mangaroa River at Te Marua</t>
  </si>
  <si>
    <t>POINT (1776182.845499999821 5449184.0661)</t>
  </si>
  <si>
    <t>GWRC-RS25</t>
  </si>
  <si>
    <t>Akatarawa River</t>
  </si>
  <si>
    <t>u/s Hutt R confl.</t>
  </si>
  <si>
    <t>Akatarawa River at Hutt Confluence</t>
  </si>
  <si>
    <t>POINT (1772255.5598 5446747.4824)</t>
  </si>
  <si>
    <t>GWRC-RS26</t>
  </si>
  <si>
    <t>Whakatikei River</t>
  </si>
  <si>
    <t>Riverstone</t>
  </si>
  <si>
    <t>Whakatikei River at Riverstone</t>
  </si>
  <si>
    <t>POINT (1768242.383 5430634.148199999705)</t>
  </si>
  <si>
    <t>GWRC-RS28</t>
  </si>
  <si>
    <t>Wainuiomata River</t>
  </si>
  <si>
    <t>Manuka Track</t>
  </si>
  <si>
    <t>Wainuiomata River at Manuka Track</t>
  </si>
  <si>
    <t>POINT (1757316.5087 5415724.507799999788)</t>
  </si>
  <si>
    <t>GWRC-RS29</t>
  </si>
  <si>
    <t>u/s of White Br</t>
  </si>
  <si>
    <t>Wainuiomata River Dnstr of White Bridge</t>
  </si>
  <si>
    <t>POINT (1758929.91849999968 5413094.459599999711)</t>
  </si>
  <si>
    <t>GWRC-RS30</t>
  </si>
  <si>
    <t>Orongorongo River</t>
  </si>
  <si>
    <t>Orongo. Stn</t>
  </si>
  <si>
    <t>Orongorongo River at Orongorongo Station</t>
  </si>
  <si>
    <t>POINT (1818148.638 5485809.546699999832)</t>
  </si>
  <si>
    <t>GWRC-RS31</t>
  </si>
  <si>
    <t>Ruamahanga River</t>
  </si>
  <si>
    <t>McLays</t>
  </si>
  <si>
    <t>Ruamahanga River at McLays</t>
  </si>
  <si>
    <t>POINT (1825574.315899999812 5463019.0493)</t>
  </si>
  <si>
    <t>GWRC-RS32</t>
  </si>
  <si>
    <t>Te Ore Ore</t>
  </si>
  <si>
    <t>Ruamahanga River at Te Ore Ore</t>
  </si>
  <si>
    <t>POINT (1821208.3129 5450326.5674)</t>
  </si>
  <si>
    <t>GWRC-RS33</t>
  </si>
  <si>
    <t>Gladstone Br</t>
  </si>
  <si>
    <t>Ruamahanga River at Gladstone Bridge</t>
  </si>
  <si>
    <t>POINT (1797832.2735 5431010.1238)</t>
  </si>
  <si>
    <t>GWRC-RS34</t>
  </si>
  <si>
    <t>Pukio</t>
  </si>
  <si>
    <t>Ruamahanga River at Pukio</t>
  </si>
  <si>
    <t>POINT (1871843.580599999987 5490905.6334)</t>
  </si>
  <si>
    <t>GWRC-RS35</t>
  </si>
  <si>
    <t>Mataikona Trib.</t>
  </si>
  <si>
    <t>Sugar Loaf Rd</t>
  </si>
  <si>
    <t>Mataikona tributary at Sugar Loaf Rd</t>
  </si>
  <si>
    <t>POINT (1852300.404 5484197.849899999797)</t>
  </si>
  <si>
    <t>GWRC-RS36</t>
  </si>
  <si>
    <t>Taueru River</t>
  </si>
  <si>
    <t>Castlehill</t>
  </si>
  <si>
    <t>Taueru River at Castlehill</t>
  </si>
  <si>
    <t>POINT (1824147.855399999768 5450815.0941)</t>
  </si>
  <si>
    <t>GWRC-RS37</t>
  </si>
  <si>
    <t>Gladstone</t>
  </si>
  <si>
    <t>Taueru River at Gladstone</t>
  </si>
  <si>
    <t>POINT (1826761.5411 5469569.222599999979)</t>
  </si>
  <si>
    <t>GWRC-RS38</t>
  </si>
  <si>
    <t>Kopuaranga River</t>
  </si>
  <si>
    <t>Stuarts</t>
  </si>
  <si>
    <t>Kopuaranga River at Stuarts</t>
  </si>
  <si>
    <t>POINT (1826266.830699999817 5459407.2357)</t>
  </si>
  <si>
    <t>GWRC-RS39</t>
  </si>
  <si>
    <t>Whangaehu River</t>
  </si>
  <si>
    <t>250 u/s confl.</t>
  </si>
  <si>
    <t>Whangaehu River at 250m from Confluence</t>
  </si>
  <si>
    <t>POINT (1825018.1944 5462890.1096)</t>
  </si>
  <si>
    <t>GWRC-RS40</t>
  </si>
  <si>
    <t>Waipoua River</t>
  </si>
  <si>
    <t>Colombo Rd Br</t>
  </si>
  <si>
    <t>Waipoua River at Colombo Rd Bridge</t>
  </si>
  <si>
    <t>POINT (1820716.0975 5460649.349499999546)</t>
  </si>
  <si>
    <t>GWRC-RS41</t>
  </si>
  <si>
    <t>Waingawa River</t>
  </si>
  <si>
    <t>South Rd</t>
  </si>
  <si>
    <t>Waingawa River at South Rd</t>
  </si>
  <si>
    <t>POINT (1856090.249599999748 5461228.9403)</t>
  </si>
  <si>
    <t>GWRC-RS42</t>
  </si>
  <si>
    <t>Whareama River</t>
  </si>
  <si>
    <t>Gauge</t>
  </si>
  <si>
    <t>Whareama River at Gauge</t>
  </si>
  <si>
    <t>POINT (1852017.460099999793 5450301.9044)</t>
  </si>
  <si>
    <t>GWRC-RS43</t>
  </si>
  <si>
    <t>Motuwaireka Stream</t>
  </si>
  <si>
    <t>Headwaters</t>
  </si>
  <si>
    <t>Motuwaireka Stream at headwaters</t>
  </si>
  <si>
    <t>POINT (1848025.1023 5444915.6242)</t>
  </si>
  <si>
    <t>GWRC-RS44</t>
  </si>
  <si>
    <t>Totara Stream</t>
  </si>
  <si>
    <t>Stronvar</t>
  </si>
  <si>
    <t>Totara Stream at Stronvar</t>
  </si>
  <si>
    <t>POINT (1818094.316399999894 5458352.356499999762)</t>
  </si>
  <si>
    <t>GWRC-RS45</t>
  </si>
  <si>
    <t>Parkvale Trib.</t>
  </si>
  <si>
    <t>Lowes Reserve</t>
  </si>
  <si>
    <t>Parkvale tributary at Lowes Reserve</t>
  </si>
  <si>
    <t>POINT (1813515.1171 5449468.821)</t>
  </si>
  <si>
    <t>GWRC-RS46</t>
  </si>
  <si>
    <t>Parkvale Stream</t>
  </si>
  <si>
    <t>Weir</t>
  </si>
  <si>
    <t>Parkvale Stream at Weir</t>
  </si>
  <si>
    <t>POINT (1801888.978699999861 5455995.3397)</t>
  </si>
  <si>
    <t>GWRC-RS47</t>
  </si>
  <si>
    <t>Waiohine River</t>
  </si>
  <si>
    <t>Gorge</t>
  </si>
  <si>
    <t>Waiohine River at Gorge</t>
  </si>
  <si>
    <t>POINT (1810615.5234 5448099.150299999863)</t>
  </si>
  <si>
    <t>GWRC-RS48</t>
  </si>
  <si>
    <t>Bicknells</t>
  </si>
  <si>
    <t>Waiohine River at Bicknells</t>
  </si>
  <si>
    <t>POINT (1803963.239799999632 5456398.11099999957)</t>
  </si>
  <si>
    <t>GWRC-RS49</t>
  </si>
  <si>
    <t>Beef Creek</t>
  </si>
  <si>
    <t>Beef Creek at headwaters</t>
  </si>
  <si>
    <t>POINT (1809768.163399999961 5452159.775399999693)</t>
  </si>
  <si>
    <t>GWRC-RS50</t>
  </si>
  <si>
    <t>Mangatarere Stream</t>
  </si>
  <si>
    <t>SH2</t>
  </si>
  <si>
    <t>Mangatarere River at State Highway 2</t>
  </si>
  <si>
    <t>POINT (1807008.62509999983 5435212.55439999979)</t>
  </si>
  <si>
    <t>GWRC-RS51</t>
  </si>
  <si>
    <t>Huangarua River</t>
  </si>
  <si>
    <t>Ponatahi Br</t>
  </si>
  <si>
    <t>Huangarua River at Ponatahi Bridge</t>
  </si>
  <si>
    <t>POINT (1790647.629599999636 5414515.2964)</t>
  </si>
  <si>
    <t>GWRC-RS52</t>
  </si>
  <si>
    <t>Tauanui River</t>
  </si>
  <si>
    <t>Whakatomotomo Rd</t>
  </si>
  <si>
    <t>Tauanui River at Whakatomotomo Rd</t>
  </si>
  <si>
    <t>POINT (1809950.791 5403289.173)</t>
  </si>
  <si>
    <t>GWRC-RS53</t>
  </si>
  <si>
    <t>Awhea River</t>
  </si>
  <si>
    <t>Tora Rd</t>
  </si>
  <si>
    <t>Awhea River at Tora Rd</t>
  </si>
  <si>
    <t>POINT (1814020.329099999741 5415217.5196)</t>
  </si>
  <si>
    <t>GWRC-RS54</t>
  </si>
  <si>
    <t>Coles Creek Trib.</t>
  </si>
  <si>
    <t>Lagoon Hill Rd</t>
  </si>
  <si>
    <t>Coles Creek tributary at Lagoon Hill Rd</t>
  </si>
  <si>
    <t>POINT (1797081.947499999776 5439941.7295)</t>
  </si>
  <si>
    <t>GWRC-RS55</t>
  </si>
  <si>
    <t>Tauherenikau River</t>
  </si>
  <si>
    <t>Websters</t>
  </si>
  <si>
    <t>Tauherenikau River at Websters</t>
  </si>
  <si>
    <t>POINT (1779604.020899999887 5430559.3935)</t>
  </si>
  <si>
    <t>GWRC-RS56</t>
  </si>
  <si>
    <t>Waiorongomai River</t>
  </si>
  <si>
    <t>Waiorongomai River at Forest Park</t>
  </si>
  <si>
    <t>POINT (1929043.404 5633475.2816)</t>
  </si>
  <si>
    <t>HBRC-0009</t>
  </si>
  <si>
    <t>Waipunga Bridge</t>
  </si>
  <si>
    <t>Esk River at Waipunga Bridge</t>
  </si>
  <si>
    <t>POINT (1932990.261 5609553.652099999599)</t>
  </si>
  <si>
    <t>HBRC-0011</t>
  </si>
  <si>
    <t>Clive river</t>
  </si>
  <si>
    <t>u/s Whakatu rail bridge d/s Raupare</t>
  </si>
  <si>
    <t>Clive River U/S Whakatu Rail Bridge</t>
  </si>
  <si>
    <t>POINT (1942259.7662 5604673.587199999951)</t>
  </si>
  <si>
    <t>HBRC-0012</t>
  </si>
  <si>
    <t>Maraetotara River</t>
  </si>
  <si>
    <t>Te Awanga</t>
  </si>
  <si>
    <t>Maraetotara River at Te Awanga</t>
  </si>
  <si>
    <t>POINT (1933408.6094 5612931.042799999937)</t>
  </si>
  <si>
    <t>HBRC-0013</t>
  </si>
  <si>
    <t>Tutaekuri River</t>
  </si>
  <si>
    <t>Brookfields Bridge</t>
  </si>
  <si>
    <t>Tutaekuri River at Brookfields Bridge</t>
  </si>
  <si>
    <t>POINT (1904355.701299999841 5533158.0716)</t>
  </si>
  <si>
    <t>HBRC-0014</t>
  </si>
  <si>
    <t>Porangahau River</t>
  </si>
  <si>
    <t>SH52 Opposite kates Quarry now transfer station</t>
  </si>
  <si>
    <t>Porangahau River at SH52 Opposite Quarry</t>
  </si>
  <si>
    <t>POINT (1937610.0042 5608740.2993)</t>
  </si>
  <si>
    <t>HBRC-0015</t>
  </si>
  <si>
    <t>Tukituki River</t>
  </si>
  <si>
    <t>Black Bridge</t>
  </si>
  <si>
    <t>Tukituki River at Black Bridge</t>
  </si>
  <si>
    <t>POINT (1883622.739599999972 5565238.2992)</t>
  </si>
  <si>
    <t>HBRC-0019</t>
  </si>
  <si>
    <t>Makaretu Stream</t>
  </si>
  <si>
    <t>SH 50</t>
  </si>
  <si>
    <t>Makaretu Stream at State Highway 50</t>
  </si>
  <si>
    <t>POINT (1884777.5261 5570702.918)</t>
  </si>
  <si>
    <t>HBRC-0144</t>
  </si>
  <si>
    <t>Tukipo River</t>
  </si>
  <si>
    <t>State Highway 50</t>
  </si>
  <si>
    <t>Tukipo River at State Highway 50</t>
  </si>
  <si>
    <t>POINT (1925313.0924 5598911.5535)</t>
  </si>
  <si>
    <t>HBRC-0148</t>
  </si>
  <si>
    <t>Poukawa Stream</t>
  </si>
  <si>
    <t>Stock Road</t>
  </si>
  <si>
    <t>Poukawa Stream at Stock Road</t>
  </si>
  <si>
    <t>POINT (1902250.351499999873 5533485.3676)</t>
  </si>
  <si>
    <t>HBRC-0249</t>
  </si>
  <si>
    <t>Mangaorapa Stream</t>
  </si>
  <si>
    <t>Mangaorapa rd Gauge Station</t>
  </si>
  <si>
    <t>Mangaorapa Stream at Mangaorapa Road</t>
  </si>
  <si>
    <t>POINT (1938788.7401 5594435.6358)</t>
  </si>
  <si>
    <t>HBRC-0253</t>
  </si>
  <si>
    <t>Waimarama Road</t>
  </si>
  <si>
    <t>Maraetotara River at Waimarama Road</t>
  </si>
  <si>
    <t>POINT (1925345.988099999726 5599435.0305)</t>
  </si>
  <si>
    <t>HBRC-0256</t>
  </si>
  <si>
    <t>Awanui stream</t>
  </si>
  <si>
    <t>Paki Paki SH 2 bridge</t>
  </si>
  <si>
    <t>Awanui Stream at Paki Paki</t>
  </si>
  <si>
    <t>POINT (1925075.7712 5599338.871199999936)</t>
  </si>
  <si>
    <t>HBRC-0263</t>
  </si>
  <si>
    <t>Karewarewa stream</t>
  </si>
  <si>
    <t>Paki Paki bridge</t>
  </si>
  <si>
    <t>Karewarewa Stream at Paki Paki</t>
  </si>
  <si>
    <t>POINT (1920081.459499999881 5627750.797199999914)</t>
  </si>
  <si>
    <t>HBRC-0266</t>
  </si>
  <si>
    <t>Mangaone river</t>
  </si>
  <si>
    <t>Rissington @ gauge station</t>
  </si>
  <si>
    <t>Mangaone River at Rissington</t>
  </si>
  <si>
    <t>POINT (1896263.0042 5636414.7401)</t>
  </si>
  <si>
    <t>HBRC-0272</t>
  </si>
  <si>
    <t>Lawrence hut</t>
  </si>
  <si>
    <t>Tutaekuri River at Lawrence Hut</t>
  </si>
  <si>
    <t>POINT (1909642.2838 5566375.6747)</t>
  </si>
  <si>
    <t>HBRC-0277</t>
  </si>
  <si>
    <t>Mangatarata stream</t>
  </si>
  <si>
    <t>u/s Tukituki river confluence @ Mangatarata road bridge</t>
  </si>
  <si>
    <t>Mangatarata Stream at Mangatarata Road</t>
  </si>
  <si>
    <t>POINT (1894736.8859 5581847.413399999961)</t>
  </si>
  <si>
    <t>HBRC-0280</t>
  </si>
  <si>
    <t>Waipawa river</t>
  </si>
  <si>
    <t>Waipawa River at State Highway 50</t>
  </si>
  <si>
    <t>POINT (1901318.614699999802 5576606.0175)</t>
  </si>
  <si>
    <t>HBRC-0284</t>
  </si>
  <si>
    <t>Mangaonuku stream</t>
  </si>
  <si>
    <t>u/s Waipawa river at Tikokino road</t>
  </si>
  <si>
    <t>Mangaonuku Stream at Waipawa Tikokino Rd</t>
  </si>
  <si>
    <t>POINT (1857900.3586 5539702.5492)</t>
  </si>
  <si>
    <t>HRC-1606</t>
  </si>
  <si>
    <t>Oruakeretaki Stream</t>
  </si>
  <si>
    <t>SH2 bridge</t>
  </si>
  <si>
    <t>Oruakeretaki at S.H.2 Napier</t>
  </si>
  <si>
    <t>POINT (1891976.336199999787 5615739.996299999766)</t>
  </si>
  <si>
    <t>HBRC-0299</t>
  </si>
  <si>
    <t>Ngaruroro River</t>
  </si>
  <si>
    <t>Whanawhana @ gauge station</t>
  </si>
  <si>
    <t>Ngaruroro River at Whanawhana</t>
  </si>
  <si>
    <t>POINT (1935850.427 5652655.32079999987)</t>
  </si>
  <si>
    <t>HBRC-0316</t>
  </si>
  <si>
    <t>Sandy creek</t>
  </si>
  <si>
    <t>u/s Mahiaruhe Stream (old inflow to Lake Tutira)</t>
  </si>
  <si>
    <t>Sandy Creek U/S Mahiaruhe Stream</t>
  </si>
  <si>
    <t>POINT (1943278.1134 5645695.992499999702)</t>
  </si>
  <si>
    <t>HBRC-0317</t>
  </si>
  <si>
    <t>Aropaoanui river</t>
  </si>
  <si>
    <t>Aropaoanui / sideless bridge</t>
  </si>
  <si>
    <t>Aropaoanui River at Aropaoanui</t>
  </si>
  <si>
    <t>POINT (1910613.434399999678 5671662.5515)</t>
  </si>
  <si>
    <t>HBRC-0321</t>
  </si>
  <si>
    <t>Mokomokonui river</t>
  </si>
  <si>
    <t>u/s Waipunga river confluence @ Tartraakina road</t>
  </si>
  <si>
    <t>Mokomokonui Stream U/S Waipunga</t>
  </si>
  <si>
    <t>POINT (1904050.601599999703 5683542.2001)</t>
  </si>
  <si>
    <t>HBRC-0325</t>
  </si>
  <si>
    <t>Waiarua stream</t>
  </si>
  <si>
    <t>u/s State Highway 5 culvert</t>
  </si>
  <si>
    <t>Waiarua at S.H.5</t>
  </si>
  <si>
    <t>POINT (2020704.6957 5670386.2455)</t>
  </si>
  <si>
    <t>HBRC-0330</t>
  </si>
  <si>
    <t>Kopuawhara stream</t>
  </si>
  <si>
    <t>lower rail bridge @ gauge station</t>
  </si>
  <si>
    <t>Kopuawhara Stream at Railway Bridge</t>
  </si>
  <si>
    <t>POINT (1962501.961799999699 5703796.034599999897)</t>
  </si>
  <si>
    <t>HBRC-0333</t>
  </si>
  <si>
    <t>Aniwaniwa stream</t>
  </si>
  <si>
    <t>State Highway 38 @ gauge station</t>
  </si>
  <si>
    <t>Aniwaniwa Stream at Aniwaniwa</t>
  </si>
  <si>
    <t>POINT (1762563.939 5583091.404199999757)</t>
  </si>
  <si>
    <t>HRC-1002</t>
  </si>
  <si>
    <t>Mowhanau Stream</t>
  </si>
  <si>
    <t>Footbridge</t>
  </si>
  <si>
    <t>Mowhanau Stream at Footbridge</t>
  </si>
  <si>
    <t>POINT (1989294.649299999699 5694115.620199999772)</t>
  </si>
  <si>
    <t>HBRC-0336</t>
  </si>
  <si>
    <t>Ruakituri river</t>
  </si>
  <si>
    <t>sports ground @ gauge station</t>
  </si>
  <si>
    <t>Ruakituri River at Sports Ground</t>
  </si>
  <si>
    <t>POINT (1998544.232599999756 5702816.2104)</t>
  </si>
  <si>
    <t>HBRC-0337</t>
  </si>
  <si>
    <t>Hangaroa river</t>
  </si>
  <si>
    <t>Donneraille Park @ gauge station</t>
  </si>
  <si>
    <t>Hangaroa River at Donneraille Park</t>
  </si>
  <si>
    <t>POINT (1980644.1604 5673867.677299999632)</t>
  </si>
  <si>
    <t>HBRC-0340</t>
  </si>
  <si>
    <t>u/s Wairoa @ rail bridge gauge station</t>
  </si>
  <si>
    <t>Wairoa River at Railway Br.</t>
  </si>
  <si>
    <t>POINT (1905644.7592 5543120.6923)</t>
  </si>
  <si>
    <t>HBRC-0352</t>
  </si>
  <si>
    <t>Taurekaitai Stream</t>
  </si>
  <si>
    <t>Wallingford gauge station (u/s Porangahau river)</t>
  </si>
  <si>
    <t>Taurekaitai Stream at Wallingford</t>
  </si>
  <si>
    <t>POINT (1922950.3338 5611351.0021)</t>
  </si>
  <si>
    <t>HBRC-0354</t>
  </si>
  <si>
    <t>Fernhill @ gauge station</t>
  </si>
  <si>
    <t>Ngaruroro River at Fernhill</t>
  </si>
  <si>
    <t>POINT (1886318.8683 5574049.355899999849)</t>
  </si>
  <si>
    <t>HBRC-0356</t>
  </si>
  <si>
    <t>Ashcott road SH50</t>
  </si>
  <si>
    <t>Tukituki River at Ashcott Bridge S.H. 50</t>
  </si>
  <si>
    <t>POINT (1940692.050499999896 5586743.5619)</t>
  </si>
  <si>
    <t>HBRC-0387</t>
  </si>
  <si>
    <t>Waingongoro stream</t>
  </si>
  <si>
    <t>Waimarama road</t>
  </si>
  <si>
    <t>Waingongoro Stream at Waimarama Road</t>
  </si>
  <si>
    <t>POINT (1940739.5328 5583982.911799999885)</t>
  </si>
  <si>
    <t>HBRC-0394</t>
  </si>
  <si>
    <t>Puhokio stream</t>
  </si>
  <si>
    <t>Te Apiti road</t>
  </si>
  <si>
    <t>Puhokio Stream at Te Apiti Rd</t>
  </si>
  <si>
    <t>POINT (1887680.4254 5564125.231599999592)</t>
  </si>
  <si>
    <t>HBRC-0397</t>
  </si>
  <si>
    <t>Porangahau stream</t>
  </si>
  <si>
    <t>Oruawhara road</t>
  </si>
  <si>
    <t>Porangahau Stream at Oruawhara Road</t>
  </si>
  <si>
    <t>POINT (1931722.964599999599 5609827.50899999961)</t>
  </si>
  <si>
    <t>HBRC-0431</t>
  </si>
  <si>
    <t>Tutaekuri-Waimate stream</t>
  </si>
  <si>
    <t>u/s Ngaruroro river Chesterhope</t>
  </si>
  <si>
    <t>Tutaekuri Waimate Stm at Chesterhope</t>
  </si>
  <si>
    <t>POINT (1947524.0147 5659651.9088)</t>
  </si>
  <si>
    <t>HBRC-0594</t>
  </si>
  <si>
    <t>Waikari River</t>
  </si>
  <si>
    <t>Glenbrook road</t>
  </si>
  <si>
    <t>Waikari River at Glenbrook Road</t>
  </si>
  <si>
    <t>POINT (1904294.8973 5656775.0925)</t>
  </si>
  <si>
    <t>HBRC-0604</t>
  </si>
  <si>
    <t>Ripia river</t>
  </si>
  <si>
    <t>u/s Mohaka River confluence</t>
  </si>
  <si>
    <t>Mohaka River D/S Ripia Confluence</t>
  </si>
  <si>
    <t>POINT (1916339.871199999936 5571342.366299999878)</t>
  </si>
  <si>
    <t>HBRC-2403</t>
  </si>
  <si>
    <t>Shag Rock gauge station</t>
  </si>
  <si>
    <t>Tukituki River at Shagrock</t>
  </si>
  <si>
    <t>POINT (1933634.7116 5568829.058)</t>
  </si>
  <si>
    <t>HBRC-2414</t>
  </si>
  <si>
    <t>Mangakuri Stream</t>
  </si>
  <si>
    <t>1 km u/s Mangakuri/ Pourerere road bridge (Site 349)</t>
  </si>
  <si>
    <t>Mangakuri River at Kairakau</t>
  </si>
  <si>
    <t>POINT (1884707.5158 5683874.9778)</t>
  </si>
  <si>
    <t>HBRC-2445</t>
  </si>
  <si>
    <t>Taharua River</t>
  </si>
  <si>
    <t>Wrights (Twin Culvert)</t>
  </si>
  <si>
    <t>Taharua Stream at Wrights Twin Culvert</t>
  </si>
  <si>
    <t>POINT (1883988.9697 5687530.1642)</t>
  </si>
  <si>
    <t>HBRC-2446</t>
  </si>
  <si>
    <t>Wairango (nearest to SH5)</t>
  </si>
  <si>
    <t>Taharua Stream at Wairango Rd</t>
  </si>
  <si>
    <t>POINT (1918689.9522 5610114.436599999666)</t>
  </si>
  <si>
    <t>HBRC-2591</t>
  </si>
  <si>
    <t>Waitio stream</t>
  </si>
  <si>
    <t>Ohiti road</t>
  </si>
  <si>
    <t>Waitio Stream at Ohiti Road</t>
  </si>
  <si>
    <t>POINT (1907154.071299999952 5610537.735899999738)</t>
  </si>
  <si>
    <t>HBRC-2594</t>
  </si>
  <si>
    <t>d/s Hawke's Bay Dairies</t>
  </si>
  <si>
    <t>Ngaruroro River D/S Hawkes Bay Dairies</t>
  </si>
  <si>
    <t>POINT (1883537.705199999735 5669379.1637)</t>
  </si>
  <si>
    <t>HBRC-2961</t>
  </si>
  <si>
    <t>Mohaka River</t>
  </si>
  <si>
    <t>u/s Taharua conflu</t>
  </si>
  <si>
    <t>Mohaka River U/S Taharua River Confluence</t>
  </si>
  <si>
    <t>POINT (1930966.1244 5619129.1534)</t>
  </si>
  <si>
    <t>HBRC-3117</t>
  </si>
  <si>
    <t>Taipo</t>
  </si>
  <si>
    <t>Church road closest to sth roundabout</t>
  </si>
  <si>
    <t>Taipo Stream at Church Road</t>
  </si>
  <si>
    <t>POINT (1931639.240699999966 5601474.603699999861)</t>
  </si>
  <si>
    <t>HBRC-3121</t>
  </si>
  <si>
    <t>Here Here</t>
  </si>
  <si>
    <t>Te Aute road</t>
  </si>
  <si>
    <t>Herehere Stream at Te Aute Road</t>
  </si>
  <si>
    <t>POINT (1885681.0207 5669805.0307)</t>
  </si>
  <si>
    <t>HBRC-3151</t>
  </si>
  <si>
    <t>Taharua Stream</t>
  </si>
  <si>
    <t>Red Hut Mohaka conflu</t>
  </si>
  <si>
    <t>Taharua Stream at Red Hut Mohaka Confl</t>
  </si>
  <si>
    <t>POINT (1886101.991299999878 5668900.646499999799)</t>
  </si>
  <si>
    <t>HBRC-3152</t>
  </si>
  <si>
    <t>d/s Taharua conflu</t>
  </si>
  <si>
    <t>Mohaka River D/S Taharua River Confluence</t>
  </si>
  <si>
    <t>POINT (1807708.5865 5635867.852)</t>
  </si>
  <si>
    <t>HRC-0004</t>
  </si>
  <si>
    <t>Mangawhero River</t>
  </si>
  <si>
    <t>DoC Headquarters</t>
  </si>
  <si>
    <t>Mangawhero at DOC Headquarters</t>
  </si>
  <si>
    <t>POINT (1805247.268699999899 5635122.168899999931)</t>
  </si>
  <si>
    <t>HRC-0007</t>
  </si>
  <si>
    <t>u/s Ohakune STP</t>
  </si>
  <si>
    <t>Mangawhero at u/s Ohakune STP</t>
  </si>
  <si>
    <t>POINT (1812050.946899999864 5632525.280799999833)</t>
  </si>
  <si>
    <t>HRC-0016</t>
  </si>
  <si>
    <t>Mangaehuehu Stream</t>
  </si>
  <si>
    <t>u/s Rangataua STP</t>
  </si>
  <si>
    <t>Mangaehuehu at u/s Rangataua STP</t>
  </si>
  <si>
    <t>POINT (1796993.716599999927 5632088.486899999902)</t>
  </si>
  <si>
    <t>HRC-0042</t>
  </si>
  <si>
    <t>Makotuku River</t>
  </si>
  <si>
    <t>u/s Raetihi STP</t>
  </si>
  <si>
    <t>Makotuku at Above Sewage Plant</t>
  </si>
  <si>
    <t>POINT (1790082.5558 5500787.422899999656)</t>
  </si>
  <si>
    <t>HRC-0051</t>
  </si>
  <si>
    <t>Arawhata Drain</t>
  </si>
  <si>
    <t>Hokio Beach Rd</t>
  </si>
  <si>
    <t>Arawhata Drain at Hokio Beach Road</t>
  </si>
  <si>
    <t>POINT (1842979.865299999714 5595725.092899999581)</t>
  </si>
  <si>
    <t>HRC-0168</t>
  </si>
  <si>
    <t>Hautapu River</t>
  </si>
  <si>
    <t>u/s Rangitikei confluence</t>
  </si>
  <si>
    <t>Hautapu at US Rangitikei River Conf</t>
  </si>
  <si>
    <t>POINT (1792825.893299999647 5502256.72499999963)</t>
  </si>
  <si>
    <t>HRC-0281</t>
  </si>
  <si>
    <t>Patiki Stream</t>
  </si>
  <si>
    <t>Kawiu Road</t>
  </si>
  <si>
    <t>Patiki Stream at Kawiu Road</t>
  </si>
  <si>
    <t>POINT (1840094.536199999973 5518493.175699999556)</t>
  </si>
  <si>
    <t>HRC-0312</t>
  </si>
  <si>
    <t>Mangatainoka River</t>
  </si>
  <si>
    <t>Pahiatua Town Bridge</t>
  </si>
  <si>
    <t>Mangatainoka at Pahiatua Town Bridge</t>
  </si>
  <si>
    <t>POINT (1842795.4029 5521394.2766)</t>
  </si>
  <si>
    <t>HRC-0317</t>
  </si>
  <si>
    <t>Mangatainoka at Brewery - S.H.2 Bridge</t>
  </si>
  <si>
    <t>POINT (1863601.8277 5540902.575199999847)</t>
  </si>
  <si>
    <t>HRC-0328</t>
  </si>
  <si>
    <t>Mangatera Stream</t>
  </si>
  <si>
    <t>confluence @ Timber Bay</t>
  </si>
  <si>
    <t>Mangatera at u/s Manawatu confluence</t>
  </si>
  <si>
    <t>POINT (1851498.4227 5528097.17129999958)</t>
  </si>
  <si>
    <t>HRC-1008</t>
  </si>
  <si>
    <t>Manawatu River</t>
  </si>
  <si>
    <t>Hopelands Reserve</t>
  </si>
  <si>
    <t>Manawatu at Hopelands</t>
  </si>
  <si>
    <t>POINT (1792183.3057 5512989.2668)</t>
  </si>
  <si>
    <t>HRC-1032</t>
  </si>
  <si>
    <t>Whirokino Boat Ramp</t>
  </si>
  <si>
    <t>Manawatu at Whirokino</t>
  </si>
  <si>
    <t>POINT (1814385.1238 5538597.089599999599)</t>
  </si>
  <si>
    <t>HRC-1077</t>
  </si>
  <si>
    <t>Oroua River</t>
  </si>
  <si>
    <t>Awahuri Bridge</t>
  </si>
  <si>
    <t>Oroua at Awahuri Bridge</t>
  </si>
  <si>
    <t>POINT (1871506.2437 5506287.410299999639)</t>
  </si>
  <si>
    <t>HRC-1136</t>
  </si>
  <si>
    <t>Pongaroa River</t>
  </si>
  <si>
    <t>u/s Pongaroa STP</t>
  </si>
  <si>
    <t>Pongaroa at u/s Pongaroa STP</t>
  </si>
  <si>
    <t>POINT (1809179.3885 5560802.1376)</t>
  </si>
  <si>
    <t>HRC-1148</t>
  </si>
  <si>
    <t>Porewa Stream</t>
  </si>
  <si>
    <t>Onepuhi Rd</t>
  </si>
  <si>
    <t>Porewa at Onepuhi</t>
  </si>
  <si>
    <t>POINT (1802380.4243 5548497.50569999963)</t>
  </si>
  <si>
    <t>HRC-1160</t>
  </si>
  <si>
    <t>Rangitikei River</t>
  </si>
  <si>
    <t>u/s Riverlands d/s Bulls STP</t>
  </si>
  <si>
    <t>Rangitikei at u/s Bulls STP</t>
  </si>
  <si>
    <t>POINT (1811781.552099999972 5554500.99749999959)</t>
  </si>
  <si>
    <t>HRC-1164</t>
  </si>
  <si>
    <t>Rangitawa Stream</t>
  </si>
  <si>
    <t>up/st Halcombe oxpond disch.</t>
  </si>
  <si>
    <t>Rangitawa Stream at us Halcombe oxpond</t>
  </si>
  <si>
    <t>POINT (1811331.7543 5625273.471)</t>
  </si>
  <si>
    <t>HRC-1214</t>
  </si>
  <si>
    <t>Tokiahuru Stream</t>
  </si>
  <si>
    <t>u/s Whangaehu confluence</t>
  </si>
  <si>
    <t>Tokiahuru at Junction</t>
  </si>
  <si>
    <t>POINT (1822056.708499999717 5628629.47559999954)</t>
  </si>
  <si>
    <t>HRC-1266</t>
  </si>
  <si>
    <t>u/s Winstone Pulp</t>
  </si>
  <si>
    <t>Whangaehu at u/s Winstone Pulp</t>
  </si>
  <si>
    <t>POINT (1794369.698599999771 5578002.075799999759)</t>
  </si>
  <si>
    <t>HRC-1275</t>
  </si>
  <si>
    <t>Kauangaroa</t>
  </si>
  <si>
    <t>Whangaehu at Kauangaroa</t>
  </si>
  <si>
    <t>POINT (1795602.0323 5692830.9921)</t>
  </si>
  <si>
    <t>HRC-1301</t>
  </si>
  <si>
    <t>Whanganui River</t>
  </si>
  <si>
    <t>Cherry Grove</t>
  </si>
  <si>
    <t>Whanganui at Cherry Grove</t>
  </si>
  <si>
    <t>POINT (1778216.7904 5668812.1687)</t>
  </si>
  <si>
    <t>HRC-1307</t>
  </si>
  <si>
    <t>d/s Retaruke confl.(Wades Ldg)</t>
  </si>
  <si>
    <t>Whanganui at Wades Landing</t>
  </si>
  <si>
    <t>POINT (1775743.6409 5627903.392599999905)</t>
  </si>
  <si>
    <t>HRC-1314</t>
  </si>
  <si>
    <t>Pipiriki</t>
  </si>
  <si>
    <t>Whanganui at Pipiriki</t>
  </si>
  <si>
    <t>POINT (1828759.382399999537 5628633.1264)</t>
  </si>
  <si>
    <t>HRC-1331</t>
  </si>
  <si>
    <t>u/s Waiouru STP</t>
  </si>
  <si>
    <t>Waitangi at u/s Waiouru STP</t>
  </si>
  <si>
    <t>POINT (1861283.9785 5609139.1007)</t>
  </si>
  <si>
    <t>HRC-1456</t>
  </si>
  <si>
    <t>Pukeokahu</t>
  </si>
  <si>
    <t>Rangitikei at Pukeokahu</t>
  </si>
  <si>
    <t>POINT (1785162.187099999748 5595602.2444)</t>
  </si>
  <si>
    <t>HRC-1488</t>
  </si>
  <si>
    <t>Te Rewa</t>
  </si>
  <si>
    <t>Whanganui at Te Rewa</t>
  </si>
  <si>
    <t>POINT (1785783.1278 5496185.7346)</t>
  </si>
  <si>
    <t>HRC-1492</t>
  </si>
  <si>
    <t>Ohau River</t>
  </si>
  <si>
    <t>Haines Property</t>
  </si>
  <si>
    <t>Ohau at Haines Property</t>
  </si>
  <si>
    <t>POINT (1797583.615199999884 5495985.911899999715)</t>
  </si>
  <si>
    <t>HRC-1493</t>
  </si>
  <si>
    <t>Gladstone Reserve</t>
  </si>
  <si>
    <t>Ohau at Gladstone Reserve</t>
  </si>
  <si>
    <t>POINT (1814087.365299999714 5515091.1025)</t>
  </si>
  <si>
    <t>HRC-1494</t>
  </si>
  <si>
    <t>Tokomaru River</t>
  </si>
  <si>
    <t>Horseshoe bend</t>
  </si>
  <si>
    <t>Tokomaru River at Horseshoe bend</t>
  </si>
  <si>
    <t>POINT (1858297.7646 5554509.4729)</t>
  </si>
  <si>
    <t>HRC-1497</t>
  </si>
  <si>
    <t>Tamaki River</t>
  </si>
  <si>
    <t>Reserve</t>
  </si>
  <si>
    <t>Tamaki at Tamaki Reserve</t>
  </si>
  <si>
    <t>POINT (1815286.5712 5493586.31549999956)</t>
  </si>
  <si>
    <t>HRC-1498</t>
  </si>
  <si>
    <t>Putara</t>
  </si>
  <si>
    <t>Mangatainoka at Putara</t>
  </si>
  <si>
    <t>POINT (1836693.379099999554 5520092.60599999968)</t>
  </si>
  <si>
    <t>HRC-1500</t>
  </si>
  <si>
    <t>Mangahao River</t>
  </si>
  <si>
    <t>Ballance</t>
  </si>
  <si>
    <t>Mangahao at Ballance</t>
  </si>
  <si>
    <t>POINT (1850792.9538 5562310.833899999969)</t>
  </si>
  <si>
    <t>HRC-1501</t>
  </si>
  <si>
    <t>Pohangina River</t>
  </si>
  <si>
    <t>Piripiri</t>
  </si>
  <si>
    <t>Pohangina at Piripiri</t>
  </si>
  <si>
    <t>POINT (1836791.4649 5543600.838899999857)</t>
  </si>
  <si>
    <t>HRC-1507</t>
  </si>
  <si>
    <t>Mais Reach</t>
  </si>
  <si>
    <t>Pohangina at Mais Reach</t>
  </si>
  <si>
    <t>POINT (1838188.801 5561607.9709)</t>
  </si>
  <si>
    <t>HRC-1574</t>
  </si>
  <si>
    <t>Oroua Tributary</t>
  </si>
  <si>
    <t>u/s Kimbolton STP</t>
  </si>
  <si>
    <t>Oroua Trib at U/S Kimbolton STP</t>
  </si>
  <si>
    <t>POINT (1848297.290099999867 5509890.154199999757)</t>
  </si>
  <si>
    <t>HRC-1580</t>
  </si>
  <si>
    <t>Makuri River</t>
  </si>
  <si>
    <t>Tuscan Hills</t>
  </si>
  <si>
    <t>Makuri at Tuscan Hills</t>
  </si>
  <si>
    <t>POINT (1856406.340499999933 5543533.1376)</t>
  </si>
  <si>
    <t>HRC-1607</t>
  </si>
  <si>
    <t>Kumeti Stream</t>
  </si>
  <si>
    <t>Te Rehunga- d/str cableway</t>
  </si>
  <si>
    <t>Kumeti at Te Rehunga</t>
  </si>
  <si>
    <t>POINT (1820787.895299999975 5497887.1308)</t>
  </si>
  <si>
    <t>HRC-1624</t>
  </si>
  <si>
    <t>Larsons Rd</t>
  </si>
  <si>
    <t>Mangatainoka at Larsons Road</t>
  </si>
  <si>
    <t>POINT (1805181.6376 5545597.3541)</t>
  </si>
  <si>
    <t>HRC-1628</t>
  </si>
  <si>
    <t>Piakatutu</t>
  </si>
  <si>
    <t>u/s Sanson STP</t>
  </si>
  <si>
    <t>Piakatutu at u/s Sanson STP</t>
  </si>
  <si>
    <t>POINT (1879407.703499999829 5496982.253499999642)</t>
  </si>
  <si>
    <t>HRC-1651</t>
  </si>
  <si>
    <t>Owahanga River</t>
  </si>
  <si>
    <t>Branscombe Bridge</t>
  </si>
  <si>
    <t>Owahanga at Branscombe Bridge</t>
  </si>
  <si>
    <t>POINT (1847797.2324 5516292.507)</t>
  </si>
  <si>
    <t>HRC-1677</t>
  </si>
  <si>
    <t>Tiraumea River</t>
  </si>
  <si>
    <t>Ngaturi</t>
  </si>
  <si>
    <t>Tiraumea at Ngaturi</t>
  </si>
  <si>
    <t>POINT (1776198.774699999951 5690414.391699999571)</t>
  </si>
  <si>
    <t>HRC-1711</t>
  </si>
  <si>
    <t>Ohura River</t>
  </si>
  <si>
    <t>Tokorima Bridge hydro site</t>
  </si>
  <si>
    <t>Ohura at Tokorima</t>
  </si>
  <si>
    <t>POINT (1826485.9544 5549602.348399999551)</t>
  </si>
  <si>
    <t>HRC-2039</t>
  </si>
  <si>
    <t>Almadale Slackline</t>
  </si>
  <si>
    <t>Oroua at Almadale Slackline</t>
  </si>
  <si>
    <t>POINT (1839392.6895 5531596.751299999654)</t>
  </si>
  <si>
    <t>HRC-2053</t>
  </si>
  <si>
    <t>Upper Gorge (Woodville Domain)</t>
  </si>
  <si>
    <t>Manawatu at Upper Gorge</t>
  </si>
  <si>
    <t>POINT (1799947.0865 5632818.396499999799)</t>
  </si>
  <si>
    <t>HRC-2194</t>
  </si>
  <si>
    <t>Pakihi Rd Bridge</t>
  </si>
  <si>
    <t>Mangawhero at Pakihi Rd Bridge</t>
  </si>
  <si>
    <t>POINT (1575153.0816 5488015.5244)</t>
  </si>
  <si>
    <t>TDC-0838</t>
  </si>
  <si>
    <t>Onekaka</t>
  </si>
  <si>
    <t>Shambala Br</t>
  </si>
  <si>
    <t>Onekaka @ Shambala Br</t>
  </si>
  <si>
    <t>POINT (1810078.7072 5560502.273799999617)</t>
  </si>
  <si>
    <t>HRC-2195</t>
  </si>
  <si>
    <t>Onepuhi</t>
  </si>
  <si>
    <t>Rangitikei at Onepuhi</t>
  </si>
  <si>
    <t>POINT (1841893.6709 5530397.502199999988)</t>
  </si>
  <si>
    <t>HRC-2202</t>
  </si>
  <si>
    <t>Mangapapa Stream</t>
  </si>
  <si>
    <t>Troup Road Bridge</t>
  </si>
  <si>
    <t>Mangapapa at Troup Rd</t>
  </si>
  <si>
    <t>POINT (1799862.373599999584 5602910.242499999702)</t>
  </si>
  <si>
    <t>HRC-2464</t>
  </si>
  <si>
    <t>Raupiu Road</t>
  </si>
  <si>
    <t>Mangawhero at Raupiu Road</t>
  </si>
  <si>
    <t>POINT (1793409.664699999616 5536953.42899999954)</t>
  </si>
  <si>
    <t>HRC-2467</t>
  </si>
  <si>
    <t>McKelvie</t>
  </si>
  <si>
    <t>Rangitikei at McKelvies</t>
  </si>
  <si>
    <t>POINT (1854499.4499 5532097.980899999849)</t>
  </si>
  <si>
    <t>HRC-2470</t>
  </si>
  <si>
    <t>Raparapawai Stream</t>
  </si>
  <si>
    <t>Jackson Road</t>
  </si>
  <si>
    <t>Raparapawai at Jackson Rd</t>
  </si>
  <si>
    <t>POINT (1871305.593799999915 5540202.7796)</t>
  </si>
  <si>
    <t>HRC-2472</t>
  </si>
  <si>
    <t>Mangatoro River</t>
  </si>
  <si>
    <t>Mangahei Road</t>
  </si>
  <si>
    <t>Mangatoro at Mangahei Road</t>
  </si>
  <si>
    <t>POINT (1838574.462 5606628.340699999593)</t>
  </si>
  <si>
    <t>HRC-2477</t>
  </si>
  <si>
    <t>Alabasters</t>
  </si>
  <si>
    <t>Hautapu at Alabasters</t>
  </si>
  <si>
    <t>POINT (1782981.8645 5493786.423499999568)</t>
  </si>
  <si>
    <t>HRC-2479</t>
  </si>
  <si>
    <t>Waikawa Stream</t>
  </si>
  <si>
    <t>Huritini (previously 93)</t>
  </si>
  <si>
    <t>Waikawa Stream at Huritini</t>
  </si>
  <si>
    <t>POINT (1860701.533599999733 5540503.1507)</t>
  </si>
  <si>
    <t>HRC-2549</t>
  </si>
  <si>
    <t>Stevensons</t>
  </si>
  <si>
    <t>Tamaki at Stephensons</t>
  </si>
  <si>
    <t>POINT (1803285.349799999967 5509789.4175)</t>
  </si>
  <si>
    <t>HRC-2613</t>
  </si>
  <si>
    <t>Mangaore Stream</t>
  </si>
  <si>
    <t>u/s Shannon STP</t>
  </si>
  <si>
    <t>Mangaore at u/s Shannon STP</t>
  </si>
  <si>
    <t>POINT (1800243.2185 5639420.433699999936)</t>
  </si>
  <si>
    <t>HRC-2614</t>
  </si>
  <si>
    <t>SH 49A (IFIM Survey)</t>
  </si>
  <si>
    <t>Makotuku at SH49A</t>
  </si>
  <si>
    <t>POINT (1786783.2274 5489486.019)</t>
  </si>
  <si>
    <t>HRC-2629</t>
  </si>
  <si>
    <t>Manakau Stream</t>
  </si>
  <si>
    <t>SH 1 (Hydro Site)</t>
  </si>
  <si>
    <t>Manakau at S.H.1 Bridge</t>
  </si>
  <si>
    <t>POINT (1788683.44799999986 5491286.22499999963)</t>
  </si>
  <si>
    <t>HRC-2630</t>
  </si>
  <si>
    <t>North Manakau Rd Reserve</t>
  </si>
  <si>
    <t>Waikawa at North Manakau Road</t>
  </si>
  <si>
    <t>POINT (1842394.87249999959 5530097.4264)</t>
  </si>
  <si>
    <t>HRC-2647</t>
  </si>
  <si>
    <t>Mangaatua Stream</t>
  </si>
  <si>
    <t>u/s Woodville STP</t>
  </si>
  <si>
    <t>Mangaatua at u/s Woodville STP</t>
  </si>
  <si>
    <t>POINT (1828590.6572 5496386.4971)</t>
  </si>
  <si>
    <t>HRC-2650</t>
  </si>
  <si>
    <t>u/s Eketahuna STP</t>
  </si>
  <si>
    <t>Makakahi at u/s Eketahuna STP</t>
  </si>
  <si>
    <t>POINT (1819685.892599999905 5543299.23369999975)</t>
  </si>
  <si>
    <t>HRC-2653</t>
  </si>
  <si>
    <t>u/s AFFCO Feilding</t>
  </si>
  <si>
    <t>Oroua at U/S AFFCO Feilding</t>
  </si>
  <si>
    <t>POINT (1816385.4603 5539996.77199999988)</t>
  </si>
  <si>
    <t>HRC-2654</t>
  </si>
  <si>
    <t>u/s Feilding STP</t>
  </si>
  <si>
    <t>Oroua at U/S Feilding STP</t>
  </si>
  <si>
    <t>POINT (1794197.7236 5696130.628899999894)</t>
  </si>
  <si>
    <t>HRC-2656</t>
  </si>
  <si>
    <t>Ongarue River</t>
  </si>
  <si>
    <t>Taringamotu</t>
  </si>
  <si>
    <t>Ongarue at Taringamotu</t>
  </si>
  <si>
    <t>POINT (1819187.891599999741 5525994.2482)</t>
  </si>
  <si>
    <t>HRC-2658</t>
  </si>
  <si>
    <t>u/s PNCC STP</t>
  </si>
  <si>
    <t>Manawatu at u/s PNCC STP</t>
  </si>
  <si>
    <t>POINT (2004736.5777 5761904.8084)</t>
  </si>
  <si>
    <t>NAT-GS03</t>
  </si>
  <si>
    <t>Waitangirua</t>
  </si>
  <si>
    <t>Motu @ Waitangirua</t>
  </si>
  <si>
    <t>POINT (1816987.417 5524892.755099999718)</t>
  </si>
  <si>
    <t>HRC-2660</t>
  </si>
  <si>
    <t>u/s Fonterra and Longburn STP</t>
  </si>
  <si>
    <t>Manawatu at us Fonterra Longburn</t>
  </si>
  <si>
    <t>POINT (1803285.297399999574 5511088.6628)</t>
  </si>
  <si>
    <t>HRC-2667</t>
  </si>
  <si>
    <t>u/s PPCS Shannon</t>
  </si>
  <si>
    <t>Manawatu at u/s PPCS Shannon</t>
  </si>
  <si>
    <t>POINT (1840894.786199999973 5519592.5789)</t>
  </si>
  <si>
    <t>HRC-2677</t>
  </si>
  <si>
    <t>u/s Pahiatua STP</t>
  </si>
  <si>
    <t>Mangatainoka at u/s Pahiatua STP</t>
  </si>
  <si>
    <t>POINT (1789183.391099999659 5502686.6369)</t>
  </si>
  <si>
    <t>HRC-2789</t>
  </si>
  <si>
    <t>Hokio Stream</t>
  </si>
  <si>
    <t>Lake Horowhenua</t>
  </si>
  <si>
    <t>Hokio at Lake Horowhenua</t>
  </si>
  <si>
    <t>POINT (1803478.6583 5557800.000599999912)</t>
  </si>
  <si>
    <t>HRC-2939</t>
  </si>
  <si>
    <t>Tutaenui Stream</t>
  </si>
  <si>
    <t>u/s Marton STP</t>
  </si>
  <si>
    <t>Tutaenui Stream at u/s Marton STP</t>
  </si>
  <si>
    <t>POINT (1845896.455199999735 5523695.2317)</t>
  </si>
  <si>
    <t>HRC-2942</t>
  </si>
  <si>
    <t>Haupokua Reserve</t>
  </si>
  <si>
    <t>Tiraumea River at Haupokua Reserve</t>
  </si>
  <si>
    <t>POINT (1822322.187 5519096.5979)</t>
  </si>
  <si>
    <t>HRC-2943</t>
  </si>
  <si>
    <t>Kahuterawa Stream</t>
  </si>
  <si>
    <t>Johnstones Rata</t>
  </si>
  <si>
    <t>Kahuterawa at Johnstons Rata</t>
  </si>
  <si>
    <t>POINT (1790573.346099999733 5566997.605)</t>
  </si>
  <si>
    <t>HRC-2977</t>
  </si>
  <si>
    <t>Turakina River</t>
  </si>
  <si>
    <t>Oneils Bridge</t>
  </si>
  <si>
    <t>Turakina at ONeills Bridge</t>
  </si>
  <si>
    <t>POINT (1874806.6217 5558312.859699999914)</t>
  </si>
  <si>
    <t>HRC-3098</t>
  </si>
  <si>
    <t>Mangarangiora tributary</t>
  </si>
  <si>
    <t>u/s Norsewood STP</t>
  </si>
  <si>
    <t>Mangarangiora Trib at US Norsewood STP</t>
  </si>
  <si>
    <t>POINT (1784997.726499999873 5565535.701399999671)</t>
  </si>
  <si>
    <t>HRC-3117</t>
  </si>
  <si>
    <t>Unnamed Tributary of Waipu Str</t>
  </si>
  <si>
    <t>u/s of Ratana STP</t>
  </si>
  <si>
    <t>Unnamed Trib of Waipu at us Ratana STP</t>
  </si>
  <si>
    <t>POINT (1845296.18 5525294.8051)</t>
  </si>
  <si>
    <t>HRC-3140</t>
  </si>
  <si>
    <t>Ngawapurua Bridge</t>
  </si>
  <si>
    <t>Manawatu at Ngawapurua Bridge</t>
  </si>
  <si>
    <t>POINT (1845196.150899999775 5525094.726099999622)</t>
  </si>
  <si>
    <t>HRC-3142</t>
  </si>
  <si>
    <t>u/s Manawatu Confluence</t>
  </si>
  <si>
    <t>Tiraumea u/s Manawatu Confluence</t>
  </si>
  <si>
    <t>POINT (1849989.6626 5575016.5716)</t>
  </si>
  <si>
    <t>HRC-9903</t>
  </si>
  <si>
    <t>Apiti Gorge</t>
  </si>
  <si>
    <t>Oroua at Apiti Gorge Bridge</t>
  </si>
  <si>
    <t>POINT (1863902.81699999981 5542704.467)</t>
  </si>
  <si>
    <t>HRC-9993</t>
  </si>
  <si>
    <t>Dannevirke</t>
  </si>
  <si>
    <t>Mangatera at Dannevirke</t>
  </si>
  <si>
    <t>POINT (1796445.4456 5634015.675099999644)</t>
  </si>
  <si>
    <t>HRC-9994</t>
  </si>
  <si>
    <t>Makotuku at Raetihi</t>
  </si>
  <si>
    <t>Raetihi</t>
  </si>
  <si>
    <t>POINT (1744531.1463 5933093.85099999979)</t>
  </si>
  <si>
    <t>NAT-AK02</t>
  </si>
  <si>
    <t>Rangitopuni</t>
  </si>
  <si>
    <t>Walkers</t>
  </si>
  <si>
    <t>Rangitopuni @ Walkers</t>
  </si>
  <si>
    <t>POINT (1305531.61 5040188.154)</t>
  </si>
  <si>
    <t>NAT-AX01</t>
  </si>
  <si>
    <t>Clutha</t>
  </si>
  <si>
    <t>Luggate Br</t>
  </si>
  <si>
    <t>Clutha @ Luggate Br</t>
  </si>
  <si>
    <t>POINT (1274405.786799999885 5008021.819099999964)</t>
  </si>
  <si>
    <t>NAT-AX02</t>
  </si>
  <si>
    <t>Kawarau</t>
  </si>
  <si>
    <t>Chards Rd</t>
  </si>
  <si>
    <t>Kawarau @ Chards Rd</t>
  </si>
  <si>
    <t>POINT (1262214.7361 5009260.1177)</t>
  </si>
  <si>
    <t>NAT-AX03</t>
  </si>
  <si>
    <t>Shotover</t>
  </si>
  <si>
    <t>Bowens Peak</t>
  </si>
  <si>
    <t>Shotover @ Bowens Peak</t>
  </si>
  <si>
    <t>POINT (1320352.813299999572 4937029.7229)</t>
  </si>
  <si>
    <t>NAT-AX04</t>
  </si>
  <si>
    <t>Millers Flat</t>
  </si>
  <si>
    <t>Clutha @ Millers Flat</t>
  </si>
  <si>
    <t>POINT (1562519.974299999885 5262366.8627)</t>
  </si>
  <si>
    <t>NAT-CH01</t>
  </si>
  <si>
    <t>Hurunui</t>
  </si>
  <si>
    <t>Mandamus</t>
  </si>
  <si>
    <t>Hurunui @ Mandamus</t>
  </si>
  <si>
    <t>POINT (1607885.476499999873 5250469.5925)</t>
  </si>
  <si>
    <t>NAT-CH02</t>
  </si>
  <si>
    <t>SH1 Br</t>
  </si>
  <si>
    <t>Hurunui @ SH1 Br</t>
  </si>
  <si>
    <t>POINT (1523156.7131 5198859.7575)</t>
  </si>
  <si>
    <t>NAT-CH03</t>
  </si>
  <si>
    <t>Waimakariri</t>
  </si>
  <si>
    <t>Waimakariri @ Gorge</t>
  </si>
  <si>
    <t>POINT (1570999.227099999785 5192383.5245)</t>
  </si>
  <si>
    <t>NAT-CH04</t>
  </si>
  <si>
    <t>Old Highway Bge</t>
  </si>
  <si>
    <t>Waimakariri @ Old Highway Bge</t>
  </si>
  <si>
    <t>POINT (1385975.4287 4984939.42119999975)</t>
  </si>
  <si>
    <t>NAT-DN01</t>
  </si>
  <si>
    <t>Taieri</t>
  </si>
  <si>
    <t>Tiroiti</t>
  </si>
  <si>
    <t>Taieri @ Tiroiti</t>
  </si>
  <si>
    <t>POINT (1373335.011099999771 4946747.2515)</t>
  </si>
  <si>
    <t>NAT-DN02</t>
  </si>
  <si>
    <t>Sutton Stm</t>
  </si>
  <si>
    <t>SH87</t>
  </si>
  <si>
    <t>Sutton Stm @ SH87</t>
  </si>
  <si>
    <t>POINT (1386013.4161 4919363.023299999535)</t>
  </si>
  <si>
    <t>NAT-DN03</t>
  </si>
  <si>
    <t>Outram</t>
  </si>
  <si>
    <t>Taieri @ Outram</t>
  </si>
  <si>
    <t>POINT (1349269.278699999675 4874493.2609)</t>
  </si>
  <si>
    <t>NAT-DN04</t>
  </si>
  <si>
    <t>Balclutha</t>
  </si>
  <si>
    <t>Clutha @ Balclutha</t>
  </si>
  <si>
    <t>POINT (1276838.040099999867 4854090.6299)</t>
  </si>
  <si>
    <t>NAT-DN05</t>
  </si>
  <si>
    <t>Mataura</t>
  </si>
  <si>
    <t>Mataura @ Seaward Downs</t>
  </si>
  <si>
    <t>POINT (1253615.23909999989 4945418.3261)</t>
  </si>
  <si>
    <t>NAT-DN06</t>
  </si>
  <si>
    <t>Parawa</t>
  </si>
  <si>
    <t>Mataura @ Parawa</t>
  </si>
  <si>
    <t>POINT (1244164.6424 4927307.7363)</t>
  </si>
  <si>
    <t>NAT-DN07</t>
  </si>
  <si>
    <t>Oreti</t>
  </si>
  <si>
    <t>Lumsden</t>
  </si>
  <si>
    <t>Oreti @ Lumsden</t>
  </si>
  <si>
    <t>POINT (1235577.132699999958 4858797.680399999954)</t>
  </si>
  <si>
    <t>NAT-DN08</t>
  </si>
  <si>
    <t>Riverton Hy Br</t>
  </si>
  <si>
    <t>Oreti @ Riverton Hy Br</t>
  </si>
  <si>
    <t>POINT (1189464.45 4877779.325299999677)</t>
  </si>
  <si>
    <t>NAT-DN09</t>
  </si>
  <si>
    <t>Waiau</t>
  </si>
  <si>
    <t>Tuatapere</t>
  </si>
  <si>
    <t>Waiau @ Tuatapere</t>
  </si>
  <si>
    <t>POINT (1175346.4867 4913019.2861)</t>
  </si>
  <si>
    <t>NAT-DN10</t>
  </si>
  <si>
    <t>Monowai</t>
  </si>
  <si>
    <t>Below Control Gates</t>
  </si>
  <si>
    <t>Monowai below Control Gates</t>
  </si>
  <si>
    <t>POINT (2025967.619 5730922.600899999961)</t>
  </si>
  <si>
    <t>NAT-GS01</t>
  </si>
  <si>
    <t>Waipaoa</t>
  </si>
  <si>
    <t>Kanakanaia C/W</t>
  </si>
  <si>
    <t>Waipaoa @ Kanakanaia C/W</t>
  </si>
  <si>
    <t>POINT (1998325.555 5738268.59499999974)</t>
  </si>
  <si>
    <t>NAT-GS02</t>
  </si>
  <si>
    <t>Waikohu</t>
  </si>
  <si>
    <t>No 1 Br</t>
  </si>
  <si>
    <t>Waikohu @ No 1 Br</t>
  </si>
  <si>
    <t>POINT (1492006.108199999668 5367812.109)</t>
  </si>
  <si>
    <t>NAT-GY01</t>
  </si>
  <si>
    <t>Buller</t>
  </si>
  <si>
    <t>Te Kuha</t>
  </si>
  <si>
    <t>Buller @ Te Kuha</t>
  </si>
  <si>
    <t>POINT (1460032.6571 5298492.8508)</t>
  </si>
  <si>
    <t>NAT-GY02</t>
  </si>
  <si>
    <t>Grey</t>
  </si>
  <si>
    <t>Dobson</t>
  </si>
  <si>
    <t>Grey @ Dobson</t>
  </si>
  <si>
    <t>POINT (1500053.852599999867 5310353.890499999747)</t>
  </si>
  <si>
    <t>NAT-GY03</t>
  </si>
  <si>
    <t>Waipuna</t>
  </si>
  <si>
    <t>Grey @ Waipuna</t>
  </si>
  <si>
    <t>POINT (1302852.648199999705 5127842.0274)</t>
  </si>
  <si>
    <t>NAT-GY04</t>
  </si>
  <si>
    <t>Haast</t>
  </si>
  <si>
    <t>Roaring Billy</t>
  </si>
  <si>
    <t>Haast @ Roaring Billy</t>
  </si>
  <si>
    <t>POINT (1805468.7236 5761803.73639999982)</t>
  </si>
  <si>
    <t>NAT-HM01</t>
  </si>
  <si>
    <t>Waipa</t>
  </si>
  <si>
    <t>Otewa</t>
  </si>
  <si>
    <t>Waipa @ Otewa</t>
  </si>
  <si>
    <t>POINT (1789410.8793 5814378.7526)</t>
  </si>
  <si>
    <t>NAT-HM02</t>
  </si>
  <si>
    <t>SH23 Br Whatawhata</t>
  </si>
  <si>
    <t>Waipa @ SH23 Br Whatawhata</t>
  </si>
  <si>
    <t>POINT (1801587.9565 5814784.4226)</t>
  </si>
  <si>
    <t>NAT-HM03</t>
  </si>
  <si>
    <t>Waikato</t>
  </si>
  <si>
    <t>Hamilton Traffic Br</t>
  </si>
  <si>
    <t>Waikato @ Hamilton Traffic Br</t>
  </si>
  <si>
    <t>POINT (1788575.488599999808 5855107.1737)</t>
  </si>
  <si>
    <t>NAT-HM04</t>
  </si>
  <si>
    <t>Rangiriri</t>
  </si>
  <si>
    <t>Waikato @ Rangiriri</t>
  </si>
  <si>
    <t>POINT (1839159.4643 5841045.2432)</t>
  </si>
  <si>
    <t>NAT-HM05</t>
  </si>
  <si>
    <t>Waihou</t>
  </si>
  <si>
    <t>Te Aroha Br</t>
  </si>
  <si>
    <t>Waihou @ Te Aroha Br</t>
  </si>
  <si>
    <t>POINT (1840279.351099999622 5855655.478099999949)</t>
  </si>
  <si>
    <t>NAT-HM06</t>
  </si>
  <si>
    <t>Ohinemuri</t>
  </si>
  <si>
    <t>Karangahake</t>
  </si>
  <si>
    <t>Ohinemuri @ Karangahake</t>
  </si>
  <si>
    <t>POINT (1882805.5875 5587133.0392)</t>
  </si>
  <si>
    <t>NAT-HV01</t>
  </si>
  <si>
    <t>Makaroro</t>
  </si>
  <si>
    <t>Burnt Br</t>
  </si>
  <si>
    <t>Makaroro @ Burnt Br</t>
  </si>
  <si>
    <t>POINT (1936643.2083 5596489.137799999677)</t>
  </si>
  <si>
    <t>NAT-HV02</t>
  </si>
  <si>
    <t>Tukituki</t>
  </si>
  <si>
    <t>Red Br</t>
  </si>
  <si>
    <t>Tukituki @ Red Br</t>
  </si>
  <si>
    <t>POINT (1932530.721199999563 5609878.81699999981)</t>
  </si>
  <si>
    <t>NAT-HV03</t>
  </si>
  <si>
    <t>Ngaruroro</t>
  </si>
  <si>
    <t>Chesterhope Br</t>
  </si>
  <si>
    <t>Ngaruroro @ Chesterhope Br</t>
  </si>
  <si>
    <t>POINT (1886934.218399999663 5635768.372)</t>
  </si>
  <si>
    <t>NAT-HV04</t>
  </si>
  <si>
    <t>Kuripapango</t>
  </si>
  <si>
    <t>Ngaruroro @ Kuripapango</t>
  </si>
  <si>
    <t>POINT (1957275.790199999698 5666962.549499999732)</t>
  </si>
  <si>
    <t>NAT-HV05</t>
  </si>
  <si>
    <t>Mohaka</t>
  </si>
  <si>
    <t>Raupunga</t>
  </si>
  <si>
    <t>Mohaka @ Raupunga</t>
  </si>
  <si>
    <t>POINT (1913978.239 5657170.537899999879)</t>
  </si>
  <si>
    <t>NAT-HV06</t>
  </si>
  <si>
    <t>Glenfalls</t>
  </si>
  <si>
    <t>Mohaka @ Glenfalls</t>
  </si>
  <si>
    <t>POINT (1585131.0634 5432598.1763)</t>
  </si>
  <si>
    <t>NAT-NN01</t>
  </si>
  <si>
    <t>Motueka</t>
  </si>
  <si>
    <t>Woodstock</t>
  </si>
  <si>
    <t>Motueka @ Woodstock</t>
  </si>
  <si>
    <t>POINT (1592799.4751 5390959.6957)</t>
  </si>
  <si>
    <t>NAT-NN02</t>
  </si>
  <si>
    <t>Motueka @ Gorge</t>
  </si>
  <si>
    <t>POINT (1593485.6573 5362089.460099999793)</t>
  </si>
  <si>
    <t>NAT-NN03</t>
  </si>
  <si>
    <t>Wairau</t>
  </si>
  <si>
    <t>Dip Flat</t>
  </si>
  <si>
    <t>Wairau @ Dip Flat</t>
  </si>
  <si>
    <t>POINT (1680623.033499999903 5412040.773799999617)</t>
  </si>
  <si>
    <t>NAT-NN04</t>
  </si>
  <si>
    <t>Tuamarina</t>
  </si>
  <si>
    <t>Wairau @ Tuamarina</t>
  </si>
  <si>
    <t>POINT (1548996.6694 5376303.4406)</t>
  </si>
  <si>
    <t>NAT-NN05</t>
  </si>
  <si>
    <t>Longford</t>
  </si>
  <si>
    <t>Buller @ Longford</t>
  </si>
  <si>
    <t>POINT (1907324.632199999876 5768842.1452)</t>
  </si>
  <si>
    <t>NAT-RO01</t>
  </si>
  <si>
    <t>Tarawera</t>
  </si>
  <si>
    <t>Lake Outlet Recorder</t>
  </si>
  <si>
    <t>Tarawera @ Lake Outlet Recorder</t>
  </si>
  <si>
    <t>POINT (1931078.5113 5794289.85879999958)</t>
  </si>
  <si>
    <t>NAT-RO02</t>
  </si>
  <si>
    <t>Awakaponga</t>
  </si>
  <si>
    <t>Tarawera @ Awakaponga</t>
  </si>
  <si>
    <t>POINT (1922642.81549999956 5736886.2543)</t>
  </si>
  <si>
    <t>NAT-RO03</t>
  </si>
  <si>
    <t>Rangitaiki</t>
  </si>
  <si>
    <t>Murupara</t>
  </si>
  <si>
    <t>Rangitaiki @ Murupara</t>
  </si>
  <si>
    <t>POINT (1926988.02699999977 5734440.602099999785)</t>
  </si>
  <si>
    <t>NAT-RO04</t>
  </si>
  <si>
    <t>Whirinaki</t>
  </si>
  <si>
    <t>Galatea</t>
  </si>
  <si>
    <t>Whirinaki @ Galatea</t>
  </si>
  <si>
    <t>POINT (1933518.8547 5782964.404199999757)</t>
  </si>
  <si>
    <t>NAT-RO05</t>
  </si>
  <si>
    <t>Te Teko</t>
  </si>
  <si>
    <t>Rangitaiki @ Te Teko</t>
  </si>
  <si>
    <t>POINT (1868185.37399999984 5716089.195299999788)</t>
  </si>
  <si>
    <t>NAT-RO06</t>
  </si>
  <si>
    <t>Reids Farm</t>
  </si>
  <si>
    <t>Waikato @ Reids Farm</t>
  </si>
  <si>
    <t>POINT (1466212.6249 5096980.1889)</t>
  </si>
  <si>
    <t>NAT-TK01</t>
  </si>
  <si>
    <t>Opihi</t>
  </si>
  <si>
    <t>Waipopo</t>
  </si>
  <si>
    <t>Opihi @ Waipopo</t>
  </si>
  <si>
    <t>POINT (1435480.698699999601 5107392.2744)</t>
  </si>
  <si>
    <t>NAT-TK02</t>
  </si>
  <si>
    <t>Rockwood</t>
  </si>
  <si>
    <t>Opihi @ Rockwood</t>
  </si>
  <si>
    <t>POINT (1438224.4555 5117410.2478)</t>
  </si>
  <si>
    <t>NAT-TK03</t>
  </si>
  <si>
    <t>Opuha</t>
  </si>
  <si>
    <t>Skipton</t>
  </si>
  <si>
    <t>Opuha @ Skipton</t>
  </si>
  <si>
    <t>POINT (1398084.504099999554 5047171.9981)</t>
  </si>
  <si>
    <t>NAT-TK04</t>
  </si>
  <si>
    <t>Waitaki</t>
  </si>
  <si>
    <t>Kurow</t>
  </si>
  <si>
    <t>Waitaki @ Kurow</t>
  </si>
  <si>
    <t>POINT (1401241.7812 5044577.6801)</t>
  </si>
  <si>
    <t>NAT-TK05</t>
  </si>
  <si>
    <t>Hakataramea</t>
  </si>
  <si>
    <t>Above MHBr</t>
  </si>
  <si>
    <t>Hakataramea @ Above MHBr</t>
  </si>
  <si>
    <t>POINT (1450087.791199999861 5023391.596099999733)</t>
  </si>
  <si>
    <t>NAT-TK06</t>
  </si>
  <si>
    <t>Waitaki @ SH1 Br</t>
  </si>
  <si>
    <t>POINT (1789717.292899999768 5687310.444099999964)</t>
  </si>
  <si>
    <t>NAT-TU01</t>
  </si>
  <si>
    <t>Whanganui</t>
  </si>
  <si>
    <t>Te Maire</t>
  </si>
  <si>
    <t>Whanganui @ Te Maire</t>
  </si>
  <si>
    <t>POINT (1843681.008 5680064.582399999723)</t>
  </si>
  <si>
    <t>NAT-TU02</t>
  </si>
  <si>
    <t>Tongariro</t>
  </si>
  <si>
    <t>Turangi</t>
  </si>
  <si>
    <t>Tongariro @ Turangi</t>
  </si>
  <si>
    <t>POINT (1708592.1364 5677192.235899999738)</t>
  </si>
  <si>
    <t>NAT-WA01</t>
  </si>
  <si>
    <t>Waitara</t>
  </si>
  <si>
    <t>Bertrand Rd</t>
  </si>
  <si>
    <t>Waitara @ Bertrand Rd</t>
  </si>
  <si>
    <t>POINT (1708826.091 5651264.917)</t>
  </si>
  <si>
    <t>NAT-WA02</t>
  </si>
  <si>
    <t>Manganui</t>
  </si>
  <si>
    <t>SH3</t>
  </si>
  <si>
    <t>Manganui @ SH3</t>
  </si>
  <si>
    <t>POINT (1703953.393899999559 5618526.55169999972)</t>
  </si>
  <si>
    <t>NAT-WA03</t>
  </si>
  <si>
    <t>Waingongoro</t>
  </si>
  <si>
    <t>SH45</t>
  </si>
  <si>
    <t>Waingongoro @ SH45</t>
  </si>
  <si>
    <t>POINT (1630139.4375 5438587.7822)</t>
  </si>
  <si>
    <t>NCC-40</t>
  </si>
  <si>
    <t>Hillwood Valley Creek</t>
  </si>
  <si>
    <t>Hillwood at Glen Rd</t>
  </si>
  <si>
    <t>POINT (1783684.200899999589 5594904.4923)</t>
  </si>
  <si>
    <t>NAT-WA04</t>
  </si>
  <si>
    <t>Paetawa</t>
  </si>
  <si>
    <t>Whanganui @ Paetawa</t>
  </si>
  <si>
    <t>POINT (1840351.86139999982 5589661.416799999774)</t>
  </si>
  <si>
    <t>NAT-WA05</t>
  </si>
  <si>
    <t>Rangitikei</t>
  </si>
  <si>
    <t>Mangaweka</t>
  </si>
  <si>
    <t>Rangitikei @ Mangaweka</t>
  </si>
  <si>
    <t>POINT (1808285.393899999559 5555518.513899999671)</t>
  </si>
  <si>
    <t>NAT-WA06</t>
  </si>
  <si>
    <t>Kakariki</t>
  </si>
  <si>
    <t>Rangitikei @ Kakariki</t>
  </si>
  <si>
    <t>POINT (1865064.504599999636 5541016.745799999684)</t>
  </si>
  <si>
    <t>NAT-WA07</t>
  </si>
  <si>
    <t>Manawatu</t>
  </si>
  <si>
    <t>Weber Rd</t>
  </si>
  <si>
    <t>Manawatu @ Weber Rd</t>
  </si>
  <si>
    <t>POINT (1823088.829699999653 5527495.0255)</t>
  </si>
  <si>
    <t>NAT-WA08</t>
  </si>
  <si>
    <t>Teachers College</t>
  </si>
  <si>
    <t>Manawatu @ Teachers College</t>
  </si>
  <si>
    <t>POINT (1809385.9198 5521032.1502)</t>
  </si>
  <si>
    <t>NAT-WA09</t>
  </si>
  <si>
    <t>Opiki Br</t>
  </si>
  <si>
    <t>Manawatu @ Opiki Br</t>
  </si>
  <si>
    <t>POINT (1662228.3843 6096301.317099999636)</t>
  </si>
  <si>
    <t>NAT-WH01</t>
  </si>
  <si>
    <t>Forest Ranger</t>
  </si>
  <si>
    <t>Waipapa @ Forest Ranger</t>
  </si>
  <si>
    <t>POINT (1695308.1102 6095832.050599999726)</t>
  </si>
  <si>
    <t>NAT-WH02</t>
  </si>
  <si>
    <t>Waitangi</t>
  </si>
  <si>
    <t>Wakelins</t>
  </si>
  <si>
    <t>Waitangi @ Wakelins</t>
  </si>
  <si>
    <t>POINT (1695212.9801 6045187.479)</t>
  </si>
  <si>
    <t>NAT-WH03</t>
  </si>
  <si>
    <t>Mangakahia</t>
  </si>
  <si>
    <t>Titoki Br</t>
  </si>
  <si>
    <t>Mangakahia @ Titoki Br</t>
  </si>
  <si>
    <t>POINT (1704214.314 6054009.4681)</t>
  </si>
  <si>
    <t>NAT-WH04</t>
  </si>
  <si>
    <t>Wairua</t>
  </si>
  <si>
    <t>Purua</t>
  </si>
  <si>
    <t>Wairua @ Purua</t>
  </si>
  <si>
    <t>POINT (1761200.688 5437479.905899999663)</t>
  </si>
  <si>
    <t>NAT-WN01</t>
  </si>
  <si>
    <t>Hutt</t>
  </si>
  <si>
    <t>Boulcott</t>
  </si>
  <si>
    <t>Hutt @ Boulcott</t>
  </si>
  <si>
    <t>POINT (1784156.4878 5453285.2865)</t>
  </si>
  <si>
    <t>NAT-WN02</t>
  </si>
  <si>
    <t>Kaitoke</t>
  </si>
  <si>
    <t>Hutt @ Kaitoke</t>
  </si>
  <si>
    <t>POINT (1804537.753899999894 5436691.156)</t>
  </si>
  <si>
    <t>NAT-WN03</t>
  </si>
  <si>
    <t>Ruamahanga</t>
  </si>
  <si>
    <t>Waihenga</t>
  </si>
  <si>
    <t>Ruamahanga @ Waihenga</t>
  </si>
  <si>
    <t>POINT (1824713.2103 5457430.128499999642)</t>
  </si>
  <si>
    <t>NAT-WN04</t>
  </si>
  <si>
    <t>Wardells</t>
  </si>
  <si>
    <t>Ruamahanga @ Wardells</t>
  </si>
  <si>
    <t>POINT (1819901.8633 5484376.123599999584)</t>
  </si>
  <si>
    <t>NAT-WN05</t>
  </si>
  <si>
    <t>Mt Bruce</t>
  </si>
  <si>
    <t>Ruamahanga @ Mt Bruce</t>
  </si>
  <si>
    <t>POINT (1617310.939199999906 5424502.893899999559)</t>
  </si>
  <si>
    <t>NCC-01</t>
  </si>
  <si>
    <t>Saxton Creek</t>
  </si>
  <si>
    <t>Saxton at Main Rd</t>
  </si>
  <si>
    <t>POINT (1618206.6714 5424945.693799999543)</t>
  </si>
  <si>
    <t>NCC-02</t>
  </si>
  <si>
    <t>Orphanage Stream</t>
  </si>
  <si>
    <t>Orphanage at Saxton Rd East</t>
  </si>
  <si>
    <t>POINT (1618972.571399999782 5427545.79079999961)</t>
  </si>
  <si>
    <t>NCC-04</t>
  </si>
  <si>
    <t>Poorman Valley Stream</t>
  </si>
  <si>
    <t>lower</t>
  </si>
  <si>
    <t>Poorman at Seaview Rd</t>
  </si>
  <si>
    <t>POINT (1622032.415699999779 5424782.523099999875)</t>
  </si>
  <si>
    <t>NCC-05</t>
  </si>
  <si>
    <t>upper</t>
  </si>
  <si>
    <t>Poorman at Barnicoat Walkway</t>
  </si>
  <si>
    <t>POINT (1620162.231399999931 5428459.4276)</t>
  </si>
  <si>
    <t>NCC-06</t>
  </si>
  <si>
    <t>Jenkins Creek</t>
  </si>
  <si>
    <t>Jenkins at Pascoe St</t>
  </si>
  <si>
    <t>POINT (1622329.52099999972 5428374.3432)</t>
  </si>
  <si>
    <t>NCC-09</t>
  </si>
  <si>
    <t>York Stream</t>
  </si>
  <si>
    <t>York at Waimea Rd</t>
  </si>
  <si>
    <t>POINT (1624218.00899999961 5430312.626899999566)</t>
  </si>
  <si>
    <t>NCC-10</t>
  </si>
  <si>
    <t>The Brook</t>
  </si>
  <si>
    <t>Brook at Manuka St</t>
  </si>
  <si>
    <t>POINT (1624421.8831 5429093.006699999794)</t>
  </si>
  <si>
    <t xml:space="preserve">NCC-11 </t>
  </si>
  <si>
    <t>Burn Place</t>
  </si>
  <si>
    <t>Brook at Burn Pl</t>
  </si>
  <si>
    <t>POINT (1624456.740799999796 5426612.7975)</t>
  </si>
  <si>
    <t>NCC-12</t>
  </si>
  <si>
    <t>Brook at Motor Camp</t>
  </si>
  <si>
    <t>POINT (1624274.026399999857 5431050.388299999759)</t>
  </si>
  <si>
    <t>NCC-13</t>
  </si>
  <si>
    <t>Maitai River</t>
  </si>
  <si>
    <t>Maitai at Riverside</t>
  </si>
  <si>
    <t>POINT (1627363.9422 5429148.841599999927)</t>
  </si>
  <si>
    <t>NCC-15</t>
  </si>
  <si>
    <t>upper/mid</t>
  </si>
  <si>
    <t>Maitai at Groom Rd</t>
  </si>
  <si>
    <t>POINT (1630714.823699999601 5427937.047899999656)</t>
  </si>
  <si>
    <t>NCC-16</t>
  </si>
  <si>
    <t>Maitai South Branch at Intake</t>
  </si>
  <si>
    <t>POINT (1627527.960199999623 5430627.36969999969)</t>
  </si>
  <si>
    <t>NCC-17</t>
  </si>
  <si>
    <t>Sharland Creek</t>
  </si>
  <si>
    <t>Sharland at Maitai Confluence</t>
  </si>
  <si>
    <t>POINT (1628173.029699999839 5437431.2082)</t>
  </si>
  <si>
    <t>NCC-21</t>
  </si>
  <si>
    <t>Todds Valley</t>
  </si>
  <si>
    <t>Todds at SH6</t>
  </si>
  <si>
    <t>POINT (1635164.893699999899 5440065.17669999972)</t>
  </si>
  <si>
    <t>NCC-25</t>
  </si>
  <si>
    <t>Wakapuaka River</t>
  </si>
  <si>
    <t>Wakapuaka at Maori Pa Rd</t>
  </si>
  <si>
    <t>POINT (1633161.4367 5437207.107099999674)</t>
  </si>
  <si>
    <t>NCC-27</t>
  </si>
  <si>
    <t>middle</t>
  </si>
  <si>
    <t>Wakapuaka at Hira</t>
  </si>
  <si>
    <t>POINT (1633698.2176 5435705.54349999968)</t>
  </si>
  <si>
    <t>NCC-28</t>
  </si>
  <si>
    <t>Wakapuaka at Duckpond Rd</t>
  </si>
  <si>
    <t>POINT (1633160.4319 5437051.1545)</t>
  </si>
  <si>
    <t>NCC-29</t>
  </si>
  <si>
    <t>Lud River</t>
  </si>
  <si>
    <t>Lud at SH6</t>
  </si>
  <si>
    <t>POINT (1631944.6796 5433369.3238)</t>
  </si>
  <si>
    <t>NCC-30</t>
  </si>
  <si>
    <t>Lud at 4.7km</t>
  </si>
  <si>
    <t>POINT (1633567.2065 5434257.9873)</t>
  </si>
  <si>
    <t>NCC-32</t>
  </si>
  <si>
    <t>Teal River</t>
  </si>
  <si>
    <t>Teal at 1.9km</t>
  </si>
  <si>
    <t>POINT (1635287.811099999584 5438665.593399999663)</t>
  </si>
  <si>
    <t>NCC-33</t>
  </si>
  <si>
    <t>Pritchards Stream</t>
  </si>
  <si>
    <t>Pitchers at 890m</t>
  </si>
  <si>
    <t>POINT (1645442.932799999602 5446782.957799999975)</t>
  </si>
  <si>
    <t>NCC-34</t>
  </si>
  <si>
    <t>Whangamoa River</t>
  </si>
  <si>
    <t>Whangamoa at Kokorua Bridge</t>
  </si>
  <si>
    <t>POINT (1640591.213499999605 5440159.9836)</t>
  </si>
  <si>
    <t>NCC-36</t>
  </si>
  <si>
    <t>Whangamoa at Hippolite Rd</t>
  </si>
  <si>
    <t>POINT (1640876.1392 5440554.859899999574)</t>
  </si>
  <si>
    <t>NCC-37</t>
  </si>
  <si>
    <t>Graham Stream</t>
  </si>
  <si>
    <t>Graham at SH6</t>
  </si>
  <si>
    <t>POINT (1644772.0504 5443371.94199999981)</t>
  </si>
  <si>
    <t>NCC-38</t>
  </si>
  <si>
    <t>Collins River</t>
  </si>
  <si>
    <t>Collins at SH6</t>
  </si>
  <si>
    <t>POINT (1645061.0168 5445455.3425)</t>
  </si>
  <si>
    <t>NCC-39</t>
  </si>
  <si>
    <t>Dencker Creek</t>
  </si>
  <si>
    <t>Dencker at Kokorua Rd</t>
  </si>
  <si>
    <t>POINT (1692604.308299999684 6082806.264399999753)</t>
  </si>
  <si>
    <t>NRC-100007</t>
  </si>
  <si>
    <t>Waiharakeke River</t>
  </si>
  <si>
    <t>Stinger Rd walking bridge</t>
  </si>
  <si>
    <t>Waiharakeke Stream @ Stringers Rd Bridge</t>
  </si>
  <si>
    <t>POINT (1720284.409599999897 6047290.080799999647)</t>
  </si>
  <si>
    <t>NRC-100194</t>
  </si>
  <si>
    <t>Hatea River</t>
  </si>
  <si>
    <t>Hatea River @ Mair Park Footbridge</t>
  </si>
  <si>
    <t>POINT (1718886.0639 6055191.932799999602)</t>
  </si>
  <si>
    <t>NRC-100237</t>
  </si>
  <si>
    <t>Mangahahuru Stream</t>
  </si>
  <si>
    <t>end of Main Rd</t>
  </si>
  <si>
    <t>Mangahahuru Stream @ Main Rd</t>
  </si>
  <si>
    <t>POINT (1714117.325699999928 6057720.0464)</t>
  </si>
  <si>
    <t>NRC-100281</t>
  </si>
  <si>
    <t>Apotu Rd bridge</t>
  </si>
  <si>
    <t>Mangahahuru Stream @ Apotu Rd</t>
  </si>
  <si>
    <t>POINT (1625095.1522 6113439.3167)</t>
  </si>
  <si>
    <t>NRC-100363</t>
  </si>
  <si>
    <t>Awanui River</t>
  </si>
  <si>
    <t>FNDC pumpstation</t>
  </si>
  <si>
    <t>Awanui River @  FNDC take</t>
  </si>
  <si>
    <t>POINT (1620713.394 6114952.235899999738)</t>
  </si>
  <si>
    <t>NRC-100370</t>
  </si>
  <si>
    <t>U/S of Waihue Channel</t>
  </si>
  <si>
    <t>Awanui River @ Waihue Channel</t>
  </si>
  <si>
    <t>POINT (1688150.394799999893 6103985.8448)</t>
  </si>
  <si>
    <t>NRC-101524</t>
  </si>
  <si>
    <t>Waipapa River</t>
  </si>
  <si>
    <t>Waipapa Landing bridge</t>
  </si>
  <si>
    <t>Waipapa River at Landing Bridge</t>
  </si>
  <si>
    <t>POINT (1687630.6978 6102447.0959)</t>
  </si>
  <si>
    <t>NRC-101530</t>
  </si>
  <si>
    <t>Kerikeri River</t>
  </si>
  <si>
    <t>stone store bridge</t>
  </si>
  <si>
    <t>Kerikeri River @ Stone Store</t>
  </si>
  <si>
    <t>POINT (1703586.23699999973 6048947.8327)</t>
  </si>
  <si>
    <t>NRC-101625</t>
  </si>
  <si>
    <t>Mangere Stream</t>
  </si>
  <si>
    <t>Knight Rd</t>
  </si>
  <si>
    <t>Mangere Stream @ Knight Rd</t>
  </si>
  <si>
    <t>POINT (1711381.129399999976 6067239.694699999876)</t>
  </si>
  <si>
    <t>NRC-102248</t>
  </si>
  <si>
    <t>Waiotu River</t>
  </si>
  <si>
    <t>Waiotu River @ SH1</t>
  </si>
  <si>
    <t>POINT (1715258.6195 6066115.9813)</t>
  </si>
  <si>
    <t>NRC-102249</t>
  </si>
  <si>
    <t>Whakapara River</t>
  </si>
  <si>
    <t>cableway</t>
  </si>
  <si>
    <t>Whakapara River @ Cableway</t>
  </si>
  <si>
    <t>POINT (1661946.3727 6042161.269899999723)</t>
  </si>
  <si>
    <t>NRC-102256</t>
  </si>
  <si>
    <t>Kaihu River</t>
  </si>
  <si>
    <t>gorge</t>
  </si>
  <si>
    <t>Kaihu River @ Gorge</t>
  </si>
  <si>
    <t>POINT (1700359.007799999788 6019751.327499999665)</t>
  </si>
  <si>
    <t>NRC-102257</t>
  </si>
  <si>
    <t>Mitaitai Rd</t>
  </si>
  <si>
    <t>Manganui River @ Mitaitai Rd</t>
  </si>
  <si>
    <t>POINT (1678502.7697 6049459.928399999626)</t>
  </si>
  <si>
    <t>NRC-102258</t>
  </si>
  <si>
    <t>Opouteke River</t>
  </si>
  <si>
    <t>suspension bridge</t>
  </si>
  <si>
    <t>Opouteke River @ Suspension Bridge</t>
  </si>
  <si>
    <t>POINT (1577919.762699999847 5418928.93209999986)</t>
  </si>
  <si>
    <t>TDC-0874</t>
  </si>
  <si>
    <t>Sherry</t>
  </si>
  <si>
    <t>Blue Rock</t>
  </si>
  <si>
    <t>Sherry @ Blue Rock</t>
  </si>
  <si>
    <t>POINT (1670326.131 6115833.1073)</t>
  </si>
  <si>
    <t>NRC-102674</t>
  </si>
  <si>
    <t>Kaeo River</t>
  </si>
  <si>
    <t>Dip Rd bridge</t>
  </si>
  <si>
    <t>Kaeo River @ Dip Rd</t>
  </si>
  <si>
    <t>POINT (1681894.177799999714 6093740.5975)</t>
  </si>
  <si>
    <t>NRC-103178</t>
  </si>
  <si>
    <t>Waitangi River</t>
  </si>
  <si>
    <t>Waimate Road</t>
  </si>
  <si>
    <t>Waitangi River @ Waimate Road</t>
  </si>
  <si>
    <t>POINT (1651633.1736 6054442.5963)</t>
  </si>
  <si>
    <t>NRC-103304</t>
  </si>
  <si>
    <t>SH12</t>
  </si>
  <si>
    <t>Waipoua River @  SH12</t>
  </si>
  <si>
    <t>POINT (1726626.0252 6029623.408499999903)</t>
  </si>
  <si>
    <t>NRC-105008</t>
  </si>
  <si>
    <t>Ruakaka River</t>
  </si>
  <si>
    <t>Flyger Rd</t>
  </si>
  <si>
    <t>Ruakaka River @ Flyger Rd</t>
  </si>
  <si>
    <t>POINT (1660001.53 6075452.835599999875)</t>
  </si>
  <si>
    <t>NRC-105231</t>
  </si>
  <si>
    <t>Punakitere River</t>
  </si>
  <si>
    <t>Punakitere loop Rd bridge</t>
  </si>
  <si>
    <t>Punakitere River @ Punakitere Loop Rd</t>
  </si>
  <si>
    <t>POINT (1637131.5614 6110554.1911)</t>
  </si>
  <si>
    <t>NRC-105532</t>
  </si>
  <si>
    <t>Victoria River</t>
  </si>
  <si>
    <t>Thompsons bridge</t>
  </si>
  <si>
    <t>Victoria River @ Thompsons Bridge</t>
  </si>
  <si>
    <t>POINT (1717567.8656 6048670.837899999693)</t>
  </si>
  <si>
    <t>NRC-107773</t>
  </si>
  <si>
    <t>Waiarohia Stream</t>
  </si>
  <si>
    <t>Whau valley</t>
  </si>
  <si>
    <t>Waiarohia Stream @ Whau Valley</t>
  </si>
  <si>
    <t>POINT (1719047.0 6046013.4226)</t>
  </si>
  <si>
    <t>NRC-108359</t>
  </si>
  <si>
    <t>Second Ave</t>
  </si>
  <si>
    <t>Waiarohia Stream @ Second Ave Footbridge</t>
  </si>
  <si>
    <t>POINT (1701771.802 6045796.5311)</t>
  </si>
  <si>
    <t>NRC-108941</t>
  </si>
  <si>
    <t>Waipao River</t>
  </si>
  <si>
    <t>Draffin Rd</t>
  </si>
  <si>
    <t>Waipao River @ Draffin Rd Bridge</t>
  </si>
  <si>
    <t>POINT (1711217.857699999586 6004189.9045)</t>
  </si>
  <si>
    <t>NRC-108977</t>
  </si>
  <si>
    <t>Paparoa Stream</t>
  </si>
  <si>
    <t>walking bridge in park</t>
  </si>
  <si>
    <t>Paparoa Stream @ Footbridge</t>
  </si>
  <si>
    <t>POINT (1649247.1538 6103621.839599999599)</t>
  </si>
  <si>
    <t>NRC-108978</t>
  </si>
  <si>
    <t>Mangamuka River</t>
  </si>
  <si>
    <t>Iwiatua Rd bridge</t>
  </si>
  <si>
    <t>Mangamuka River @ Iwitaua Rd Bridge</t>
  </si>
  <si>
    <t>POINT (1644739.56099999975 6122563.115699999966)</t>
  </si>
  <si>
    <t>NRC-108979</t>
  </si>
  <si>
    <t>Oruru River</t>
  </si>
  <si>
    <t>Oruru Rd (near bowling club)</t>
  </si>
  <si>
    <t>Oruru River @ Oruru Rd</t>
  </si>
  <si>
    <t>POINT (1656910.24899999984 6089080.7504)</t>
  </si>
  <si>
    <t>NRC-109020</t>
  </si>
  <si>
    <t>Utakura River</t>
  </si>
  <si>
    <t>near 1711 Horeke Rd</t>
  </si>
  <si>
    <t>Utakura River @  Horeke Rd</t>
  </si>
  <si>
    <t>POINT (1734330.332 5992416.286)</t>
  </si>
  <si>
    <t>NRC-109021</t>
  </si>
  <si>
    <t>Hakaru River</t>
  </si>
  <si>
    <t>Topuni Creek farm</t>
  </si>
  <si>
    <t>Hakaru River @ Topuni Creek Farm</t>
  </si>
  <si>
    <t>POINT (1677332.933799999766 6056761.548399999738)</t>
  </si>
  <si>
    <t>NRC-109096</t>
  </si>
  <si>
    <t>Mangakahia River</t>
  </si>
  <si>
    <t>Mangakahia River @ Twin Bridges</t>
  </si>
  <si>
    <t>POINT (1640665.6354 6064914.3748)</t>
  </si>
  <si>
    <t>NRC-109098</t>
  </si>
  <si>
    <t>Waimamaku River</t>
  </si>
  <si>
    <t>Waimamaku River @ SH12</t>
  </si>
  <si>
    <t>POINT (1729071.8425 6054774.7148)</t>
  </si>
  <si>
    <t>NRC-109100</t>
  </si>
  <si>
    <t>Ngunguru River</t>
  </si>
  <si>
    <t>Waipoka Rd picnic area</t>
  </si>
  <si>
    <t>Ngunguru River @ Waipoka Rd</t>
  </si>
  <si>
    <t>POINT (1421935.1934 5002222.6232)</t>
  </si>
  <si>
    <t>ORC-KU1</t>
  </si>
  <si>
    <t>Kauru River</t>
  </si>
  <si>
    <t>Ewings</t>
  </si>
  <si>
    <t>Kauru at Ewings</t>
  </si>
  <si>
    <t>POINT (1422937.373599999584 5011060.541899999604)</t>
  </si>
  <si>
    <t>ORC-OTA7170001</t>
  </si>
  <si>
    <t>Kakanui River</t>
  </si>
  <si>
    <t>Clifton Falls</t>
  </si>
  <si>
    <t>Kakanui at Clifton Falls Bridge</t>
  </si>
  <si>
    <t>POINT (1433509.870699999854 4997780.364799999632)</t>
  </si>
  <si>
    <t>ORC-OTA7170096</t>
  </si>
  <si>
    <t>Waiareka Creek</t>
  </si>
  <si>
    <t>Teschmakers Rd</t>
  </si>
  <si>
    <t>Waiareka Creek at Taipo Road</t>
  </si>
  <si>
    <t>POINT (1433513.2894 4995179.5613)</t>
  </si>
  <si>
    <t>ORC-OTA7170121</t>
  </si>
  <si>
    <t>McCone's</t>
  </si>
  <si>
    <t>Kakanui at McCones</t>
  </si>
  <si>
    <t>POINT (1430520.7048 4986678.3135)</t>
  </si>
  <si>
    <t>ORC-OTA7200007</t>
  </si>
  <si>
    <t>Waianakarua River</t>
  </si>
  <si>
    <t>Browns Pump</t>
  </si>
  <si>
    <t>Waianakarua at Browns</t>
  </si>
  <si>
    <t>POINT (1430736.801099999808 4971178.802799999714)</t>
  </si>
  <si>
    <t>ORC-OTA7240003</t>
  </si>
  <si>
    <t>Trotter's Creek</t>
  </si>
  <si>
    <t>Matheson's</t>
  </si>
  <si>
    <t>Trotters Creek at Mathesons</t>
  </si>
  <si>
    <t>POINT (1424507.772199999541 4961852.5606)</t>
  </si>
  <si>
    <t>ORC-OTA7260010</t>
  </si>
  <si>
    <t>Shag River</t>
  </si>
  <si>
    <t>Goodwood water supply intake</t>
  </si>
  <si>
    <t>Shag at Goodwood Pump</t>
  </si>
  <si>
    <t>POINT (1414466.583899999969 4946762.005099999718)</t>
  </si>
  <si>
    <t>ORC-OTA7310002</t>
  </si>
  <si>
    <t>Waikouaiti River</t>
  </si>
  <si>
    <t>Orbells Crossing</t>
  </si>
  <si>
    <t>Waikouaiti at Confluence d/s</t>
  </si>
  <si>
    <t>POINT (1407705.2582 4919453.4671)</t>
  </si>
  <si>
    <t>ORC-OTA7350006</t>
  </si>
  <si>
    <t>Lindsays Creek</t>
  </si>
  <si>
    <t>North Rd Bridge - Bowling Club</t>
  </si>
  <si>
    <t>Lindsays Creek at North Road Bridge</t>
  </si>
  <si>
    <t>POINT (1407405.8962 4918353.060499999672)</t>
  </si>
  <si>
    <t>ORC-OTA7350008</t>
  </si>
  <si>
    <t>Water Of Leith</t>
  </si>
  <si>
    <t>Dundas St bridge</t>
  </si>
  <si>
    <t>Leith at Dundas Street Bridge</t>
  </si>
  <si>
    <t>POINT (1400314.2367 4913542.4353)</t>
  </si>
  <si>
    <t>ORC-OTA7400007</t>
  </si>
  <si>
    <t>Kaikorai Stream</t>
  </si>
  <si>
    <t>Brighton Rd</t>
  </si>
  <si>
    <t>Kaikorai Stream at Brighton Road</t>
  </si>
  <si>
    <t>POINT (1387614.7668 4912121.6752)</t>
  </si>
  <si>
    <t>ORC-OTA7430004</t>
  </si>
  <si>
    <t>Taieri River</t>
  </si>
  <si>
    <t>Allanton</t>
  </si>
  <si>
    <t>Taieri at Allanton Bridge</t>
  </si>
  <si>
    <t>POINT (1361321.7361 4976301.817099999636)</t>
  </si>
  <si>
    <t>ORC-OTA7430023</t>
  </si>
  <si>
    <t>Hores bridge (Stonehenge)</t>
  </si>
  <si>
    <t>Taieri at Stonehenge</t>
  </si>
  <si>
    <t>POINT (1376411.5383 4991224.0048)</t>
  </si>
  <si>
    <t>ORC-OTA7430026</t>
  </si>
  <si>
    <t>Waipiata Bridge</t>
  </si>
  <si>
    <t>Taieri at Waipiata</t>
  </si>
  <si>
    <t>POINT (1384708.1346 4996732.7399)</t>
  </si>
  <si>
    <t>ORC-OTA7430027</t>
  </si>
  <si>
    <t>Kye Burn</t>
  </si>
  <si>
    <t>SH85 bridge</t>
  </si>
  <si>
    <t>Kye Burn at SH85 Bridge</t>
  </si>
  <si>
    <t>POINT (1376159.7093 4949011.569899999537)</t>
  </si>
  <si>
    <t>ORC-OTA7430034</t>
  </si>
  <si>
    <t>Sutton bridge</t>
  </si>
  <si>
    <t>Taieri at Sutton</t>
  </si>
  <si>
    <t>POINT (1377725.1261 4905504.8892)</t>
  </si>
  <si>
    <t>ORC-OTA7430128</t>
  </si>
  <si>
    <t>Main Drain</t>
  </si>
  <si>
    <t>Waipori Pumping Station</t>
  </si>
  <si>
    <t>Main Drain at Waipori Pump</t>
  </si>
  <si>
    <t>POINT (1372516.675099999644 4909498.159599999897)</t>
  </si>
  <si>
    <t>ORC-OTA7430328</t>
  </si>
  <si>
    <t>Waipori River</t>
  </si>
  <si>
    <t>Waipori Falls Reserve</t>
  </si>
  <si>
    <t>Waipori at Waipori Falls Reserve</t>
  </si>
  <si>
    <t>CD/Lk</t>
  </si>
  <si>
    <t>POINT (1350940.0173 4958483.098699999973)</t>
  </si>
  <si>
    <t>ORC-OTA7430398</t>
  </si>
  <si>
    <t>Linnburn Runs Rd</t>
  </si>
  <si>
    <t>Taieri at Linnburn Runs Road</t>
  </si>
  <si>
    <t>POINT (1392209.1719 4916630.191499999724)</t>
  </si>
  <si>
    <t>ORC-OTA7439031</t>
  </si>
  <si>
    <t>Silverstream</t>
  </si>
  <si>
    <t>Riccarton Road</t>
  </si>
  <si>
    <t>Silverstream at Taieri Depot</t>
  </si>
  <si>
    <t>POINT (1356643.3266 4891965.6507)</t>
  </si>
  <si>
    <t>ORC-OTA7480089</t>
  </si>
  <si>
    <t>Tokomairiro West Branch</t>
  </si>
  <si>
    <t>Mt Stuart</t>
  </si>
  <si>
    <t>Tokomairiro at West Branch Bridge</t>
  </si>
  <si>
    <t>POINT (1269921.409 5012235.148299999535)</t>
  </si>
  <si>
    <t>ORC-OTA7520031</t>
  </si>
  <si>
    <t>Mill Creek</t>
  </si>
  <si>
    <t>Fish trap</t>
  </si>
  <si>
    <t>Mill Creek at Fish Trap</t>
  </si>
  <si>
    <t>POINT (1314088.5541 4982953.302)</t>
  </si>
  <si>
    <t>ORC-OTA7520040</t>
  </si>
  <si>
    <t>Fraser River</t>
  </si>
  <si>
    <t>End of Marshall Rd</t>
  </si>
  <si>
    <t>Fraser at Marshall Road</t>
  </si>
  <si>
    <t>POINT (1321725.432599999942 4893104.491499999538)</t>
  </si>
  <si>
    <t>ORC-OTA7520115</t>
  </si>
  <si>
    <t>Pomahaka River</t>
  </si>
  <si>
    <t>Burkes Ford</t>
  </si>
  <si>
    <t>Pomahaka at Burkes Ford</t>
  </si>
  <si>
    <t>POINT (1292733.256599999964 5037376.97599999979)</t>
  </si>
  <si>
    <t>ORC-OTA7520127</t>
  </si>
  <si>
    <t>Cardrona River</t>
  </si>
  <si>
    <t>Mt Barker</t>
  </si>
  <si>
    <t>Cardrona at Mt Barker</t>
  </si>
  <si>
    <t>POINT (1331684.223199999891 4998982.218799999915)</t>
  </si>
  <si>
    <t>ORC-OTA7520128</t>
  </si>
  <si>
    <t>Manuherikia River</t>
  </si>
  <si>
    <t>D/s Ophir swingbridge</t>
  </si>
  <si>
    <t>Manuherikia at Ophir</t>
  </si>
  <si>
    <t>POINT (1323344.085599999875 5040199.627199999988)</t>
  </si>
  <si>
    <t>ORC-OTA7520130</t>
  </si>
  <si>
    <t>Lindis River</t>
  </si>
  <si>
    <t>Lindis Peak</t>
  </si>
  <si>
    <t>Lindis at Lindis Peak</t>
  </si>
  <si>
    <t>POINT (1307936.186499999836 4910331.8183)</t>
  </si>
  <si>
    <t>ORC-OTA7520371</t>
  </si>
  <si>
    <t>Crookston Burn</t>
  </si>
  <si>
    <t>Crookston Burn,Kelso (B)</t>
  </si>
  <si>
    <t>Crookston Burn at Kelso Road</t>
  </si>
  <si>
    <t>POINT (1305978.7987 4913289.732099999674)</t>
  </si>
  <si>
    <t>ORC-OTA7520372</t>
  </si>
  <si>
    <t>Heriot Burn</t>
  </si>
  <si>
    <t>HeriotBurn,Parkhill/KelsoRd(D)</t>
  </si>
  <si>
    <t>Heriot Burn at Park Hill Road</t>
  </si>
  <si>
    <t>POINT (1310329.009399999864 4887178.7071)</t>
  </si>
  <si>
    <t>ORC-OTA7520540</t>
  </si>
  <si>
    <t>Waipahi River</t>
  </si>
  <si>
    <t>Waipahi</t>
  </si>
  <si>
    <t>Waipahi at Waipahi</t>
  </si>
  <si>
    <t>POINT (1315641.088899999857 4887960.1386)</t>
  </si>
  <si>
    <t>ORC-OTA7520541</t>
  </si>
  <si>
    <t>Wairuna Stream</t>
  </si>
  <si>
    <t>Waipahi/Clydevale Road</t>
  </si>
  <si>
    <t>Wairuna at Clydevale-Waipahi Road</t>
  </si>
  <si>
    <t>POINT (1300373.9822 4913580.6606)</t>
  </si>
  <si>
    <t>ORC-OTA7520628</t>
  </si>
  <si>
    <t>u/s Glenkenich w/s</t>
  </si>
  <si>
    <t>Pomahaka at Glenken</t>
  </si>
  <si>
    <t>POINT (1319690.476599999703 4985661.3332)</t>
  </si>
  <si>
    <t>ORC-OTA7520640</t>
  </si>
  <si>
    <t>Manuherikia</t>
  </si>
  <si>
    <t>Galloway Bridge</t>
  </si>
  <si>
    <t>Manuherikia at Galloway</t>
  </si>
  <si>
    <t>POINT (1344428.3529 4897947.327499999665)</t>
  </si>
  <si>
    <t>ORC-OTA7520644</t>
  </si>
  <si>
    <t>Waitahuna River</t>
  </si>
  <si>
    <t>Tweeds Bridge</t>
  </si>
  <si>
    <t>Waitahuna at Tweeds Bridge</t>
  </si>
  <si>
    <t>POINT (1344673.221599999815 5018603.9038)</t>
  </si>
  <si>
    <t>ORC-OTA7520655</t>
  </si>
  <si>
    <t>Dunstan Creek</t>
  </si>
  <si>
    <t>Beatties Road</t>
  </si>
  <si>
    <t>Dunstan Creek at Beattie Road</t>
  </si>
  <si>
    <t>POINT (1230157.7559 5031527.186499999836)</t>
  </si>
  <si>
    <t>ORC-OTA7520709</t>
  </si>
  <si>
    <t>Dart River</t>
  </si>
  <si>
    <t>Glenorchy - Routeburn Rd</t>
  </si>
  <si>
    <t>Dart at The Hillocks</t>
  </si>
  <si>
    <t>POINT (1282204.779 5049781.164499999955)</t>
  </si>
  <si>
    <t>ORC-OTA7520928</t>
  </si>
  <si>
    <t>Matukituki River</t>
  </si>
  <si>
    <t>West Wanaka Bridge</t>
  </si>
  <si>
    <t>Matukituki at West Wanaka</t>
  </si>
  <si>
    <t>POINT (1309665.9187 4867565.0661)</t>
  </si>
  <si>
    <t>ORC-OTA7520998</t>
  </si>
  <si>
    <t>Cairns Peak</t>
  </si>
  <si>
    <t>Waipahi at Cairns Peak</t>
  </si>
  <si>
    <t>POINT (1318849.57799999975 5027587.96899999958)</t>
  </si>
  <si>
    <t>ORC-OTA7521277</t>
  </si>
  <si>
    <t>Ardgour Bridge</t>
  </si>
  <si>
    <t>Lindis at Ardgour Road</t>
  </si>
  <si>
    <t>POINT (1304632.333599999547 5038184.9959)</t>
  </si>
  <si>
    <t>ORC-OTA7521322</t>
  </si>
  <si>
    <t>Luggate Creek</t>
  </si>
  <si>
    <t>S.H.6 Bridge</t>
  </si>
  <si>
    <t>Luggate Creek at SH6 Bridge</t>
  </si>
  <si>
    <t>POINT (1334559.552799999714 4882179.359799999744)</t>
  </si>
  <si>
    <t>ORC-OTA7521324</t>
  </si>
  <si>
    <t>1 Km u/s Clutha confluence</t>
  </si>
  <si>
    <t>Waiwera at Maws Farm</t>
  </si>
  <si>
    <t>POINT (1302323.2751 5048991.8043)</t>
  </si>
  <si>
    <t>ORC-OTA7529114</t>
  </si>
  <si>
    <t>Hawea River</t>
  </si>
  <si>
    <t>Camphill Bridge</t>
  </si>
  <si>
    <t>Hawea at Camphill Bridge</t>
  </si>
  <si>
    <t>POINT (1335119.9501 4848508.2752)</t>
  </si>
  <si>
    <t>ORC-OTA7550005</t>
  </si>
  <si>
    <t>Catlins River</t>
  </si>
  <si>
    <t>Houipapa Hydro Site</t>
  </si>
  <si>
    <t>Catlins at Houipapa</t>
  </si>
  <si>
    <t>POINT (1417203.0371 4967123.966799999587)</t>
  </si>
  <si>
    <t>ORC-SR4</t>
  </si>
  <si>
    <t>Craig Road</t>
  </si>
  <si>
    <t>Shag at Craig Road</t>
  </si>
  <si>
    <t>POINT (1569903.157399999909 5497887.7093)</t>
  </si>
  <si>
    <t>TDC-0364</t>
  </si>
  <si>
    <t>Aorere</t>
  </si>
  <si>
    <t>Le Comte</t>
  </si>
  <si>
    <t>Aorere at Le Comte</t>
  </si>
  <si>
    <t>POINT (1587222.1502 5371719.016699999571)</t>
  </si>
  <si>
    <t>TDC-0371</t>
  </si>
  <si>
    <t>Black Vly</t>
  </si>
  <si>
    <t>30m us Lake</t>
  </si>
  <si>
    <t>Black Valley Stream at Lake</t>
  </si>
  <si>
    <t>POINT (1563854.23649999965 5492991.8623)</t>
  </si>
  <si>
    <t>TDC-0407</t>
  </si>
  <si>
    <t>Kaituna</t>
  </si>
  <si>
    <t>500m us Track start</t>
  </si>
  <si>
    <t>Kaituna @ 500m u-s Track start</t>
  </si>
  <si>
    <t>POINT (1567398.513399999589 5492869.02)</t>
  </si>
  <si>
    <t>TDC-0411</t>
  </si>
  <si>
    <t>Sollys Rd</t>
  </si>
  <si>
    <t>Kaituna at Sollys Road</t>
  </si>
  <si>
    <t>POINT (1582829.3068 5424105.572599999607)</t>
  </si>
  <si>
    <t>TDC-0822</t>
  </si>
  <si>
    <t>u-s Wangapeka</t>
  </si>
  <si>
    <t>Motueka @ u-s Wangapeka</t>
  </si>
  <si>
    <t>POINT (1596435.492399999872 5447480.990299999714)</t>
  </si>
  <si>
    <t>TDC-0823</t>
  </si>
  <si>
    <t>Woodmans Bend</t>
  </si>
  <si>
    <t>Motueka @ Woodmans Bend</t>
  </si>
  <si>
    <t>POINT (1584785.2313 5476959.6517)</t>
  </si>
  <si>
    <t>TDC-0828</t>
  </si>
  <si>
    <t>Motupipi</t>
  </si>
  <si>
    <t>Factory Farm Br</t>
  </si>
  <si>
    <t>Motupipi @ Factory Farm Br</t>
  </si>
  <si>
    <t>POINT (1585816.798 5477217.56269999966)</t>
  </si>
  <si>
    <t>TDC-0829</t>
  </si>
  <si>
    <t>Reillys Br</t>
  </si>
  <si>
    <t>Motupipi @ Reillys Br</t>
  </si>
  <si>
    <t>POINT (1586549.47829999961 5477960.26599999983)</t>
  </si>
  <si>
    <t>TDC-0830</t>
  </si>
  <si>
    <t>Abel Tasman Dr</t>
  </si>
  <si>
    <t>Motupipi @ Abel Tasman Dr</t>
  </si>
  <si>
    <t>POINT (1580300.234199999832 5423462.006699999794)</t>
  </si>
  <si>
    <t>TDC-0916</t>
  </si>
  <si>
    <t>Wangapeka</t>
  </si>
  <si>
    <t>Walter Peak</t>
  </si>
  <si>
    <t>Wangapeka at Walter Peak</t>
  </si>
  <si>
    <t>POINT (1566289.6412 5411947.7159)</t>
  </si>
  <si>
    <t>TDC-0919</t>
  </si>
  <si>
    <t>5km u-s Dart</t>
  </si>
  <si>
    <t>Wangapeka @ 5km u-s Dart</t>
  </si>
  <si>
    <t>POINT (1585673.905 5474680.6237)</t>
  </si>
  <si>
    <t>TDC-0926</t>
  </si>
  <si>
    <t>Powell</t>
  </si>
  <si>
    <t>Glenview Rd</t>
  </si>
  <si>
    <t>Powell @ Glenview Rd</t>
  </si>
  <si>
    <t>POINT (1585823.7959 5477179.5788)</t>
  </si>
  <si>
    <t>TDC-0927</t>
  </si>
  <si>
    <t>40m u-s Motupipi Rv</t>
  </si>
  <si>
    <t>Powell @ 40m u-s Motupipi Rv</t>
  </si>
  <si>
    <t>POINT (1726300.3733 5639062.3398)</t>
  </si>
  <si>
    <t>TRC-MGH000950</t>
  </si>
  <si>
    <t>Mangaehu River</t>
  </si>
  <si>
    <t>Raupuha Rd Bridge</t>
  </si>
  <si>
    <t>Mangaehu River at Raupuha Rd Bridge</t>
  </si>
  <si>
    <t>POINT (1708784.242499999702 5665231.032399999909)</t>
  </si>
  <si>
    <t>TRC-MKW000300</t>
  </si>
  <si>
    <t>Maketawa Stream</t>
  </si>
  <si>
    <t>Tarata Rd.</t>
  </si>
  <si>
    <t>Maketawa Stream at Tarata Rd.</t>
  </si>
  <si>
    <t>POINT (1702537.7938 5676319.615899999626)</t>
  </si>
  <si>
    <t>TRC-MRK000420</t>
  </si>
  <si>
    <t>Mangaoraka Stream</t>
  </si>
  <si>
    <t>Corbett Rd. (Recorder site)</t>
  </si>
  <si>
    <t>Mangaoraka Stream at Corbett Rd. (Recorder site).</t>
  </si>
  <si>
    <t>POINT (1702620.1057 5646598.479399999604)</t>
  </si>
  <si>
    <t>TRC-PAT000200</t>
  </si>
  <si>
    <t>Patea River</t>
  </si>
  <si>
    <t>Barclay Road Bridge</t>
  </si>
  <si>
    <t>Patea River at Barclay Road Bridge</t>
  </si>
  <si>
    <t>POINT (1715918.607499999925 5644681.3448)</t>
  </si>
  <si>
    <t>TRC-PAT000360</t>
  </si>
  <si>
    <t>Skinner Road Bridge</t>
  </si>
  <si>
    <t>Patea River at Skinner Road Bridge</t>
  </si>
  <si>
    <t>POINT (1687323.0318 5637019.7032)</t>
  </si>
  <si>
    <t>TRC-PNH000200</t>
  </si>
  <si>
    <t>Punehu Stream</t>
  </si>
  <si>
    <t>Wiremu Rd.</t>
  </si>
  <si>
    <t>Punehu Stream at Wiremu Rd.</t>
  </si>
  <si>
    <t>POINT (1677946.5322 5627785.590099999681)</t>
  </si>
  <si>
    <t>TRC-PNH000900</t>
  </si>
  <si>
    <t>S.H. 45</t>
  </si>
  <si>
    <t>Punehu Stream at S.H. 45</t>
  </si>
  <si>
    <t>POINT (1677460.0432 5657823.217799999751)</t>
  </si>
  <si>
    <t>TRC-STY000300</t>
  </si>
  <si>
    <t>Stony River</t>
  </si>
  <si>
    <t>Mangatete Road</t>
  </si>
  <si>
    <t>Stony River at Mangatete Road</t>
  </si>
  <si>
    <t>POINT (1710576.3578 5634824.09499999974)</t>
  </si>
  <si>
    <t>TRC-WGG000500</t>
  </si>
  <si>
    <t>Waingongoro River</t>
  </si>
  <si>
    <t>Eltham Rd Bridge</t>
  </si>
  <si>
    <t>Waingongoro River at Eltham Rd Bridge</t>
  </si>
  <si>
    <t>POINT (1698296.745 5666893.0372)</t>
  </si>
  <si>
    <t>TRC-WKH000500</t>
  </si>
  <si>
    <t>Waiwhakaiho River</t>
  </si>
  <si>
    <t>S.H.3</t>
  </si>
  <si>
    <t>Waiwhakaiho River at S.H.3</t>
  </si>
  <si>
    <t>POINT (1466506.573099999689 5295454.188)</t>
  </si>
  <si>
    <t>WCRC-WCS01</t>
  </si>
  <si>
    <t>Arnold River</t>
  </si>
  <si>
    <t>Blairs Rd No. 2 Br</t>
  </si>
  <si>
    <t>Arnold Rv @ Blairs Rd No. 2 Br</t>
  </si>
  <si>
    <t>POINT (1473534.401899999939 5287263.6562)</t>
  </si>
  <si>
    <t>WCRC-WCS02</t>
  </si>
  <si>
    <t>Kotuku Fishing Access</t>
  </si>
  <si>
    <t>Arnold Rv @ Kotuku Fishing Access</t>
  </si>
  <si>
    <t>POINT (1528443.0114 5433801.90099999961)</t>
  </si>
  <si>
    <t>WCRC-WCS03</t>
  </si>
  <si>
    <t>Baker Creek</t>
  </si>
  <si>
    <t>Baker Ck Rd</t>
  </si>
  <si>
    <t>Baker Ck @ Baker Ck Rd</t>
  </si>
  <si>
    <t>POINT (1527112.587399999611 5433563.190799999982)</t>
  </si>
  <si>
    <t>WCRC-WCS04</t>
  </si>
  <si>
    <t>Oparara Rd</t>
  </si>
  <si>
    <t>Baker Ck @ Oparara Rd</t>
  </si>
  <si>
    <t>POINT (1402130.6621 5226783.2728)</t>
  </si>
  <si>
    <t>WCRC-WCS05</t>
  </si>
  <si>
    <t>Berry Creek</t>
  </si>
  <si>
    <t>N Branch (Wanganui Flat Rd)</t>
  </si>
  <si>
    <t>Berry Ck @ N Brch Wanganui Flat Rd</t>
  </si>
  <si>
    <t>POINT (1524422.9051 5426745.683899999596)</t>
  </si>
  <si>
    <t>WCRC-WCS06</t>
  </si>
  <si>
    <t>Blackwater Creek</t>
  </si>
  <si>
    <t>Farm 846</t>
  </si>
  <si>
    <t>Blackwater Ck @ Farm 846</t>
  </si>
  <si>
    <t>POINT (1479047.785 5375821.223799999803)</t>
  </si>
  <si>
    <t>WCRC-WCS07</t>
  </si>
  <si>
    <t>Bradshaws Creek</t>
  </si>
  <si>
    <t>Bradshaws Rd</t>
  </si>
  <si>
    <t>Bradshaws Ck @ Bradshaw Rd</t>
  </si>
  <si>
    <t>POINT (1504784.94049999956 5339843.996899999678)</t>
  </si>
  <si>
    <t>WCRC-WCS09</t>
  </si>
  <si>
    <t>Burkes Creek</t>
  </si>
  <si>
    <t>SH69 Reefton</t>
  </si>
  <si>
    <t>Burkes Ck @ SH69</t>
  </si>
  <si>
    <t>POINT (1484930.454 5279314.490699999966)</t>
  </si>
  <si>
    <t>WCRC-WCS11</t>
  </si>
  <si>
    <t>Crooked River</t>
  </si>
  <si>
    <t>Rotomanu-Bell Hill Rd</t>
  </si>
  <si>
    <t>Crooked Rv @ Rotomanu-Bell Hill Rd</t>
  </si>
  <si>
    <t>POINT (1439178.9007 5255901.007299999706)</t>
  </si>
  <si>
    <t>WCRC-WCS13</t>
  </si>
  <si>
    <t>Duck Creek</t>
  </si>
  <si>
    <t>Kokatahi-Kowhitirangi Rd</t>
  </si>
  <si>
    <t>Duck Ck @ Kokatahi-Kowhitirangi Rd Br</t>
  </si>
  <si>
    <t>POINT (1412772.612599999644 5238050.719899999909)</t>
  </si>
  <si>
    <t>WCRC-WCS14</t>
  </si>
  <si>
    <t>Ellis Creek</t>
  </si>
  <si>
    <t>50m d/s Ferry Rd Br</t>
  </si>
  <si>
    <t>Ellis Ck @ 50m d/s Ferry Rd Br</t>
  </si>
  <si>
    <t>POINT (1469339.3722 5307060.8902)</t>
  </si>
  <si>
    <t>WCRC-WCS15</t>
  </si>
  <si>
    <t>Ford Creek</t>
  </si>
  <si>
    <t>Blackball - Taylorville Rd</t>
  </si>
  <si>
    <t>Ford Ck @ Blackball-Taylorville Rd</t>
  </si>
  <si>
    <t>POINT (1437533.69319999963 5253641.529699999839)</t>
  </si>
  <si>
    <t>WCRC-WCS18</t>
  </si>
  <si>
    <t>Harris Creek</t>
  </si>
  <si>
    <t>Mulvaney Rd</t>
  </si>
  <si>
    <t>Harris Ck @ Mulvaney Rd</t>
  </si>
  <si>
    <t>POINT (1397750.848299999721 5229004.0186)</t>
  </si>
  <si>
    <t>WCRC-WCS19</t>
  </si>
  <si>
    <t>La Fontaine Stream</t>
  </si>
  <si>
    <t>Airstrip Fishing Acces</t>
  </si>
  <si>
    <t>La Fontaine Stm @ Airstrip Fishing Access</t>
  </si>
  <si>
    <t>POINT (1400410.037399999797 5223033.355299999937)</t>
  </si>
  <si>
    <t>WCRC-WCS20</t>
  </si>
  <si>
    <t>Herepo Fishing Access</t>
  </si>
  <si>
    <t>La Fontaine Stm @ Herepo Fishing Access</t>
  </si>
  <si>
    <t>POINT (1473614.4285 5287503.5882)</t>
  </si>
  <si>
    <t>WCRC-WCS21</t>
  </si>
  <si>
    <t>Molloy Creek</t>
  </si>
  <si>
    <t>Rail Line</t>
  </si>
  <si>
    <t>Molloy Ck @ Rail Line</t>
  </si>
  <si>
    <t>POINT (1494235.8026 5327350.058699999936)</t>
  </si>
  <si>
    <t>WCRC-WCS22</t>
  </si>
  <si>
    <t>Mawheraiti River</t>
  </si>
  <si>
    <t>SH7 Maimai</t>
  </si>
  <si>
    <t>Mawheraiti Rv @ SH7 Maimai</t>
  </si>
  <si>
    <t>POINT (1439034.411199999973 5252936.359799999744)</t>
  </si>
  <si>
    <t>WCRC-WCS24</t>
  </si>
  <si>
    <t>Murray Creek</t>
  </si>
  <si>
    <t>Ford Rd South</t>
  </si>
  <si>
    <t>Murray Ck @ Ford Rd S</t>
  </si>
  <si>
    <t>POINT (1478235.578599999659 5304258.7241)</t>
  </si>
  <si>
    <t>WCRC-WCS25</t>
  </si>
  <si>
    <t>Nelson Creek</t>
  </si>
  <si>
    <t>Swimming Hole Reserve</t>
  </si>
  <si>
    <t>Nelson Ck @ Swimming Hole Reserve</t>
  </si>
  <si>
    <t>POINT (1379636.656299999915 5212254.052199999802)</t>
  </si>
  <si>
    <t>WCRC-WCS27</t>
  </si>
  <si>
    <t>Okutua Creek</t>
  </si>
  <si>
    <t>New Rd Br-Okarito Forest</t>
  </si>
  <si>
    <t>Okutua Ck @ New Rd Br-Okarito Forest</t>
  </si>
  <si>
    <t>POINT (1485750.013399999589 5374736.001299999654)</t>
  </si>
  <si>
    <t>WCRC-WCS28</t>
  </si>
  <si>
    <t>Orowaiti River</t>
  </si>
  <si>
    <t>Excelsior Rd</t>
  </si>
  <si>
    <t>Orowaiti Rv @ Excelsior Rd</t>
  </si>
  <si>
    <t>POINT (1488747.957499999553 5375035.1829)</t>
  </si>
  <si>
    <t>WCRC-WCS29</t>
  </si>
  <si>
    <t>Keoghans Rd</t>
  </si>
  <si>
    <t>Orowaiti Rv @ Keoghans Rd</t>
  </si>
  <si>
    <t>POINT (1514842.74749999959 5400018.793899999931)</t>
  </si>
  <si>
    <t>WCRC-WCS30</t>
  </si>
  <si>
    <t>Page Stream</t>
  </si>
  <si>
    <t>Chasm Ck walkway</t>
  </si>
  <si>
    <t>Page Stm @ Chasm Ck Walkway</t>
  </si>
  <si>
    <t>POINT (1478871.6176 5278135.7399)</t>
  </si>
  <si>
    <t>WCRC-WCS31</t>
  </si>
  <si>
    <t>Poerua River</t>
  </si>
  <si>
    <t>Rail Bridge</t>
  </si>
  <si>
    <t>Poerua Rv @ Rail Br</t>
  </si>
  <si>
    <t>POINT (1453310.1172 5294157.1939)</t>
  </si>
  <si>
    <t>WCRC-WCS32</t>
  </si>
  <si>
    <t>Sawyers Creek</t>
  </si>
  <si>
    <t>Bush Fringe</t>
  </si>
  <si>
    <t>Sawyers Ck @ Bush Fringe</t>
  </si>
  <si>
    <t>POINT (1458744.613699999638 5305872.50019999966)</t>
  </si>
  <si>
    <t>WCRC-WCS34</t>
  </si>
  <si>
    <t>Seven Mile Creek</t>
  </si>
  <si>
    <t>u/s Tillers</t>
  </si>
  <si>
    <t>Seven Mile Ck @ u/s Tillers Mine Ck</t>
  </si>
  <si>
    <t>POINT (1456442.0398 5305464.1184)</t>
  </si>
  <si>
    <t>WCRC-WCS35</t>
  </si>
  <si>
    <t>Dunollie 400m u/s Ox Pd</t>
  </si>
  <si>
    <t>Seven Mile Ck @ Dunollie 400m u/s Ox Pd</t>
  </si>
  <si>
    <t>POINT (1456072.217699999921 5305864.115199999884)</t>
  </si>
  <si>
    <t>WCRC-WCS36</t>
  </si>
  <si>
    <t>300m d/s Raleigh Ck</t>
  </si>
  <si>
    <t>Seven Mile Ck @ 300m d/s Raleigh Ck</t>
  </si>
  <si>
    <t>POINT (1386929.14699999988 5216563.666299999692)</t>
  </si>
  <si>
    <t>WCRC-WCS38</t>
  </si>
  <si>
    <t>Unnamed Creek</t>
  </si>
  <si>
    <t>Adamson Rd Whataroa</t>
  </si>
  <si>
    <t>Unnamed Ck @ Adamson Rd Whataroa</t>
  </si>
  <si>
    <t>POINT (1387247.9254 5214704.4308)</t>
  </si>
  <si>
    <t>WCRC-WCS39</t>
  </si>
  <si>
    <t>Vickers Creek</t>
  </si>
  <si>
    <t>North Base Rd (Whataroa Base)</t>
  </si>
  <si>
    <t>Vickers Ck @ Whataroa N Base</t>
  </si>
  <si>
    <t>POINT (1477633.5442 5281965.1045)</t>
  </si>
  <si>
    <t>WCRC-WCS40</t>
  </si>
  <si>
    <t>Near Mouth</t>
  </si>
  <si>
    <t>Crooked Rv @ Te Kinga</t>
  </si>
  <si>
    <t>POINT (1465004.384399999864 5277308.255099999718)</t>
  </si>
  <si>
    <t>WCRC-WCS41</t>
  </si>
  <si>
    <t>Hohonu River</t>
  </si>
  <si>
    <t>Mitchells-Kumara Rd Br</t>
  </si>
  <si>
    <t>Hohonu Rv @ Mitchells-Kumara Rd Br</t>
  </si>
  <si>
    <t>POINT (1469614.158599999733 5281336.642799999565)</t>
  </si>
  <si>
    <t>WCRC-WCS42</t>
  </si>
  <si>
    <t>Hohonu Rv @ Mouth</t>
  </si>
  <si>
    <t>POINT (1472101.715099999681 5276117.2975)</t>
  </si>
  <si>
    <t>WCRC-WCS43</t>
  </si>
  <si>
    <t>Orangipuku River</t>
  </si>
  <si>
    <t>Orangipuku Rv @ Mouth</t>
  </si>
  <si>
    <t>POINT (1473153.5738 5287733.622)</t>
  </si>
  <si>
    <t>WCRC-WCS44</t>
  </si>
  <si>
    <t>Deep Creek</t>
  </si>
  <si>
    <t>Arnold Valley Road</t>
  </si>
  <si>
    <t>Deep Ck @ Arnold Vly Rd Br</t>
  </si>
  <si>
    <t>Count</t>
  </si>
  <si>
    <t>Median</t>
  </si>
  <si>
    <t>Lower quartile</t>
  </si>
  <si>
    <t>Upper quartile</t>
  </si>
  <si>
    <t>Minimum</t>
  </si>
  <si>
    <t>Maximum</t>
  </si>
  <si>
    <t>IF, S, T, B,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</si>
</sst>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18" applyNumberFormat="1" applyFont="1"/>
    <xf numFmtId="43" fontId="0" fillId="0" borderId="0" xfId="18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abSelected="1" workbookViewId="0" topLeftCell="A1">
      <selection activeCell="C17" sqref="C17"/>
    </sheetView>
  </sheetViews>
  <sheetFormatPr defaultColWidth="9.140625" defaultRowHeight="15"/>
  <cols>
    <col min="7" max="7" width="10.8515625" style="0" customWidth="1"/>
  </cols>
  <sheetData>
    <row r="3" spans="1:7" ht="15">
      <c r="A3" t="s">
        <v>17</v>
      </c>
      <c r="B3" t="s">
        <v>3616</v>
      </c>
      <c r="C3" t="s">
        <v>3617</v>
      </c>
      <c r="D3" t="s">
        <v>3618</v>
      </c>
      <c r="E3" t="s">
        <v>3619</v>
      </c>
      <c r="F3" t="s">
        <v>3620</v>
      </c>
      <c r="G3" t="s">
        <v>3621</v>
      </c>
    </row>
    <row r="4" spans="1:7" ht="15">
      <c r="A4" s="1" t="s">
        <v>82</v>
      </c>
      <c r="B4" s="2">
        <f>COUNTA('nitratenitrogen-20092013'!$L$2:$L$30)</f>
        <v>18</v>
      </c>
      <c r="C4" s="3">
        <f>MEDIAN('nitratenitrogen-20092013'!$L$2:$L$30)</f>
        <v>190.52202275000002</v>
      </c>
      <c r="D4" s="3">
        <f>_xlfn.PERCENTILE.INC('nitratenitrogen-20092013'!$L$2:$L$30,0.25)</f>
        <v>52.28081474</v>
      </c>
      <c r="E4" s="3">
        <f>_xlfn.PERCENTILE.INC('nitratenitrogen-20092013'!$L$2:$L$30,0.75)</f>
        <v>447.463339825</v>
      </c>
      <c r="F4" s="3">
        <f>MIN('nitratenitrogen-20092013'!$L$2:$L$30)</f>
        <v>15.09139884</v>
      </c>
      <c r="G4" s="3">
        <f>MAX('nitratenitrogen-20092013'!$L$2:$L$30)</f>
        <v>1022.672</v>
      </c>
    </row>
    <row r="5" spans="1:7" ht="15">
      <c r="A5" s="1" t="s">
        <v>3622</v>
      </c>
      <c r="B5" s="2">
        <f>COUNTA('nitratenitrogen-20092013'!$L$31:$L$229)</f>
        <v>138</v>
      </c>
      <c r="C5" s="3">
        <f>MEDIAN('nitratenitrogen-20092013'!$L$31:$L$229)</f>
        <v>38.863524215</v>
      </c>
      <c r="D5" s="3">
        <f>_xlfn.PERCENTILE.INC('nitratenitrogen-20092013'!$L$31:$L$229,0.25)</f>
        <v>16.50688661</v>
      </c>
      <c r="E5" s="3">
        <f>_xlfn.PERCENTILE.INC('nitratenitrogen-20092013'!$L$31:$L$229,0.75)</f>
        <v>104.209247725</v>
      </c>
      <c r="F5" s="3">
        <f>MIN('nitratenitrogen-20092013'!$L$31:$L$229)</f>
        <v>0.595</v>
      </c>
      <c r="G5" s="3">
        <f>MAX('nitratenitrogen-20092013'!$L$31:$L$229)</f>
        <v>1155.937015</v>
      </c>
    </row>
    <row r="6" spans="1:7" ht="15">
      <c r="A6" s="1" t="s">
        <v>52</v>
      </c>
      <c r="B6" s="2">
        <f>COUNTA('nitratenitrogen-20092013'!L$230:$L$732)</f>
        <v>408</v>
      </c>
      <c r="C6" s="3">
        <f>MEDIAN('nitratenitrogen-20092013'!L$230:$L$732)</f>
        <v>402.5628537</v>
      </c>
      <c r="D6" s="3">
        <f>_xlfn.PERCENTILE.INC('nitratenitrogen-20092013'!L$230:$L$732,0.25)</f>
        <v>175.968939525</v>
      </c>
      <c r="E6" s="3">
        <f>_xlfn.PERCENTILE.INC('nitratenitrogen-20092013'!L$230:$L$732,0.75)</f>
        <v>866.27859735</v>
      </c>
      <c r="F6" s="3">
        <f>MIN('nitratenitrogen-20092013'!L$230:$L$732)</f>
        <v>5.443604523</v>
      </c>
      <c r="G6" s="3">
        <f>MAX('nitratenitrogen-20092013'!L$230:$L$732)</f>
        <v>13500</v>
      </c>
    </row>
    <row r="7" spans="1:7" ht="15">
      <c r="A7" s="1" t="s">
        <v>111</v>
      </c>
      <c r="B7" s="2">
        <f>COUNTA('nitratenitrogen-20092013'!L$733:$L$761)</f>
        <v>23</v>
      </c>
      <c r="C7" s="3">
        <f>MEDIAN('nitratenitrogen-20092013'!L$733:$L$761)</f>
        <v>708.5</v>
      </c>
      <c r="D7" s="3">
        <f>_xlfn.PERCENTILE.INC('nitratenitrogen-20092013'!L$733:$L$761,0.25)</f>
        <v>407.89237590000005</v>
      </c>
      <c r="E7" s="3">
        <f>_xlfn.PERCENTILE.INC('nitratenitrogen-20092013'!L$733:$L$761,0.75)</f>
        <v>922.2659634500001</v>
      </c>
      <c r="F7" s="3">
        <f>MIN('nitratenitrogen-20092013'!L$733:$L$761)</f>
        <v>145.5</v>
      </c>
      <c r="G7" s="3">
        <f>MAX('nitratenitrogen-20092013'!L$733:$L$761)</f>
        <v>1394.915442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1"/>
  <sheetViews>
    <sheetView workbookViewId="0" topLeftCell="C733">
      <selection activeCell="R733" sqref="R733"/>
    </sheetView>
  </sheetViews>
  <sheetFormatPr defaultColWidth="9.140625" defaultRowHeight="15"/>
  <sheetData>
    <row r="1" spans="1:2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ht="15">
      <c r="A2" t="s">
        <v>78</v>
      </c>
      <c r="B2" t="s">
        <v>79</v>
      </c>
      <c r="C2" t="s">
        <v>75</v>
      </c>
      <c r="D2" t="s">
        <v>80</v>
      </c>
      <c r="E2" t="s">
        <v>81</v>
      </c>
      <c r="F2" t="s">
        <v>28</v>
      </c>
      <c r="G2">
        <v>58</v>
      </c>
      <c r="H2">
        <v>0</v>
      </c>
      <c r="I2">
        <v>5</v>
      </c>
      <c r="J2">
        <v>15.93704308</v>
      </c>
      <c r="L2">
        <v>109.8710763</v>
      </c>
      <c r="O2" t="s">
        <v>59</v>
      </c>
      <c r="P2" t="s">
        <v>50</v>
      </c>
      <c r="Q2" t="s">
        <v>51</v>
      </c>
      <c r="R2" t="s">
        <v>82</v>
      </c>
      <c r="S2" t="s">
        <v>60</v>
      </c>
      <c r="T2">
        <v>2658279</v>
      </c>
      <c r="U2">
        <v>6526759</v>
      </c>
      <c r="V2">
        <v>1747750.3414</v>
      </c>
      <c r="W2">
        <v>5965035.4943</v>
      </c>
    </row>
    <row r="3" spans="1:23" ht="15">
      <c r="A3" t="s">
        <v>196</v>
      </c>
      <c r="B3" t="s">
        <v>197</v>
      </c>
      <c r="C3" t="s">
        <v>198</v>
      </c>
      <c r="D3" t="s">
        <v>199</v>
      </c>
      <c r="E3" t="s">
        <v>200</v>
      </c>
      <c r="F3" t="s">
        <v>28</v>
      </c>
      <c r="G3">
        <v>58</v>
      </c>
      <c r="H3">
        <v>1</v>
      </c>
      <c r="I3">
        <v>5</v>
      </c>
      <c r="J3">
        <v>8.511805218</v>
      </c>
      <c r="L3">
        <v>26.5</v>
      </c>
      <c r="O3" t="s">
        <v>59</v>
      </c>
      <c r="P3" t="s">
        <v>50</v>
      </c>
      <c r="Q3" t="s">
        <v>51</v>
      </c>
      <c r="R3" t="s">
        <v>82</v>
      </c>
      <c r="S3" t="s">
        <v>60</v>
      </c>
      <c r="T3">
        <v>2647579</v>
      </c>
      <c r="U3">
        <v>6495057</v>
      </c>
      <c r="V3">
        <v>1737119.9134</v>
      </c>
      <c r="W3">
        <v>5933316.5126</v>
      </c>
    </row>
    <row r="4" spans="1:23" ht="15">
      <c r="A4" t="s">
        <v>242</v>
      </c>
      <c r="B4" t="s">
        <v>243</v>
      </c>
      <c r="C4" t="s">
        <v>244</v>
      </c>
      <c r="D4" t="s">
        <v>245</v>
      </c>
      <c r="E4" t="s">
        <v>246</v>
      </c>
      <c r="F4" t="s">
        <v>28</v>
      </c>
      <c r="G4">
        <v>16</v>
      </c>
      <c r="H4">
        <v>0</v>
      </c>
      <c r="I4">
        <v>3</v>
      </c>
      <c r="O4" t="s">
        <v>49</v>
      </c>
      <c r="P4" t="s">
        <v>30</v>
      </c>
      <c r="Q4" t="s">
        <v>66</v>
      </c>
      <c r="R4" t="s">
        <v>82</v>
      </c>
      <c r="S4" t="s">
        <v>67</v>
      </c>
      <c r="T4">
        <v>2841600</v>
      </c>
      <c r="U4">
        <v>6314600</v>
      </c>
      <c r="V4">
        <v>1931527.7893</v>
      </c>
      <c r="W4">
        <v>5753113.6176</v>
      </c>
    </row>
    <row r="5" spans="1:23" ht="15">
      <c r="A5" t="s">
        <v>247</v>
      </c>
      <c r="B5" t="s">
        <v>248</v>
      </c>
      <c r="C5" t="s">
        <v>249</v>
      </c>
      <c r="D5" t="s">
        <v>250</v>
      </c>
      <c r="E5" t="s">
        <v>251</v>
      </c>
      <c r="F5" t="s">
        <v>28</v>
      </c>
      <c r="G5">
        <v>59</v>
      </c>
      <c r="H5">
        <v>0</v>
      </c>
      <c r="I5">
        <v>5</v>
      </c>
      <c r="J5">
        <v>219.177442</v>
      </c>
      <c r="L5">
        <v>281</v>
      </c>
      <c r="O5" t="s">
        <v>49</v>
      </c>
      <c r="P5" t="s">
        <v>252</v>
      </c>
      <c r="Q5" t="s">
        <v>66</v>
      </c>
      <c r="R5" t="s">
        <v>82</v>
      </c>
      <c r="S5" t="s">
        <v>253</v>
      </c>
      <c r="T5">
        <v>2835700</v>
      </c>
      <c r="U5">
        <v>6340400</v>
      </c>
      <c r="V5">
        <v>1925587.3162</v>
      </c>
      <c r="W5">
        <v>5778932.8925</v>
      </c>
    </row>
    <row r="6" spans="1:23" ht="15">
      <c r="A6" t="s">
        <v>295</v>
      </c>
      <c r="B6" t="s">
        <v>296</v>
      </c>
      <c r="C6" t="s">
        <v>244</v>
      </c>
      <c r="D6" t="s">
        <v>297</v>
      </c>
      <c r="E6" t="s">
        <v>298</v>
      </c>
      <c r="F6" t="s">
        <v>28</v>
      </c>
      <c r="G6">
        <v>16</v>
      </c>
      <c r="H6">
        <v>0</v>
      </c>
      <c r="I6">
        <v>3</v>
      </c>
      <c r="O6" t="s">
        <v>49</v>
      </c>
      <c r="P6" t="s">
        <v>30</v>
      </c>
      <c r="Q6" t="s">
        <v>66</v>
      </c>
      <c r="R6" t="s">
        <v>82</v>
      </c>
      <c r="S6" t="s">
        <v>67</v>
      </c>
      <c r="T6">
        <v>2844400</v>
      </c>
      <c r="U6">
        <v>6336000</v>
      </c>
      <c r="V6">
        <v>1934302.6007</v>
      </c>
      <c r="W6">
        <v>5774540.3869</v>
      </c>
    </row>
    <row r="7" spans="1:23" ht="15">
      <c r="A7" t="s">
        <v>973</v>
      </c>
      <c r="B7" t="s">
        <v>974</v>
      </c>
      <c r="C7" t="s">
        <v>975</v>
      </c>
      <c r="D7" t="s">
        <v>976</v>
      </c>
      <c r="E7" t="s">
        <v>977</v>
      </c>
      <c r="F7" t="s">
        <v>28</v>
      </c>
      <c r="G7">
        <v>55</v>
      </c>
      <c r="H7">
        <v>0</v>
      </c>
      <c r="I7">
        <v>5</v>
      </c>
      <c r="J7">
        <v>109</v>
      </c>
      <c r="K7">
        <v>158</v>
      </c>
      <c r="L7">
        <v>220.0440455</v>
      </c>
      <c r="M7">
        <v>318</v>
      </c>
      <c r="O7" t="s">
        <v>49</v>
      </c>
      <c r="P7" t="s">
        <v>30</v>
      </c>
      <c r="Q7" t="s">
        <v>51</v>
      </c>
      <c r="R7" t="s">
        <v>82</v>
      </c>
      <c r="S7" t="s">
        <v>67</v>
      </c>
      <c r="T7">
        <v>2208091</v>
      </c>
      <c r="U7">
        <v>5426004</v>
      </c>
      <c r="V7">
        <v>1298356.8695</v>
      </c>
      <c r="W7">
        <v>4864143.2742</v>
      </c>
    </row>
    <row r="8" spans="1:23" ht="15">
      <c r="A8" t="s">
        <v>1240</v>
      </c>
      <c r="B8" t="s">
        <v>1241</v>
      </c>
      <c r="C8" t="s">
        <v>1242</v>
      </c>
      <c r="D8" t="s">
        <v>1243</v>
      </c>
      <c r="E8" t="s">
        <v>1244</v>
      </c>
      <c r="F8" t="s">
        <v>28</v>
      </c>
      <c r="G8">
        <v>60</v>
      </c>
      <c r="H8">
        <v>0</v>
      </c>
      <c r="I8">
        <v>5</v>
      </c>
      <c r="J8">
        <v>365.089032</v>
      </c>
      <c r="L8">
        <v>520.033327</v>
      </c>
      <c r="N8">
        <v>795</v>
      </c>
      <c r="O8" t="s">
        <v>49</v>
      </c>
      <c r="P8" t="s">
        <v>30</v>
      </c>
      <c r="Q8" t="s">
        <v>66</v>
      </c>
      <c r="R8" t="s">
        <v>82</v>
      </c>
      <c r="S8" t="s">
        <v>67</v>
      </c>
      <c r="T8">
        <v>2773329</v>
      </c>
      <c r="U8">
        <v>6312942</v>
      </c>
      <c r="V8">
        <v>1863201.1022</v>
      </c>
      <c r="W8">
        <v>5751370.7706</v>
      </c>
    </row>
    <row r="9" spans="1:23" ht="15">
      <c r="A9" t="s">
        <v>1434</v>
      </c>
      <c r="B9" t="s">
        <v>1435</v>
      </c>
      <c r="C9" t="s">
        <v>1436</v>
      </c>
      <c r="D9" t="s">
        <v>1437</v>
      </c>
      <c r="E9" t="s">
        <v>1438</v>
      </c>
      <c r="F9" t="s">
        <v>28</v>
      </c>
      <c r="G9">
        <v>59</v>
      </c>
      <c r="H9">
        <v>0</v>
      </c>
      <c r="I9">
        <v>5</v>
      </c>
      <c r="J9">
        <v>364.4859098</v>
      </c>
      <c r="L9">
        <v>449.9093354</v>
      </c>
      <c r="O9" t="s">
        <v>49</v>
      </c>
      <c r="P9" t="s">
        <v>30</v>
      </c>
      <c r="Q9" t="s">
        <v>66</v>
      </c>
      <c r="R9" t="s">
        <v>82</v>
      </c>
      <c r="S9" t="s">
        <v>67</v>
      </c>
      <c r="T9">
        <v>2793800</v>
      </c>
      <c r="U9">
        <v>6282701</v>
      </c>
      <c r="V9">
        <v>1883720.4321</v>
      </c>
      <c r="W9">
        <v>5721131.5358</v>
      </c>
    </row>
    <row r="10" spans="1:23" ht="15">
      <c r="A10" t="s">
        <v>1479</v>
      </c>
      <c r="B10" t="s">
        <v>1480</v>
      </c>
      <c r="C10" t="s">
        <v>780</v>
      </c>
      <c r="D10" t="s">
        <v>1481</v>
      </c>
      <c r="E10" t="s">
        <v>1482</v>
      </c>
      <c r="F10" t="s">
        <v>28</v>
      </c>
      <c r="G10">
        <v>60</v>
      </c>
      <c r="H10">
        <v>3</v>
      </c>
      <c r="I10">
        <v>5</v>
      </c>
      <c r="J10">
        <v>3.090376449</v>
      </c>
      <c r="L10">
        <v>24.91317677</v>
      </c>
      <c r="O10" t="s">
        <v>59</v>
      </c>
      <c r="P10" t="s">
        <v>50</v>
      </c>
      <c r="Q10" t="s">
        <v>66</v>
      </c>
      <c r="R10" t="s">
        <v>82</v>
      </c>
      <c r="S10" t="s">
        <v>60</v>
      </c>
      <c r="T10">
        <v>2735676</v>
      </c>
      <c r="U10">
        <v>6486578</v>
      </c>
      <c r="V10">
        <v>1825236.3046</v>
      </c>
      <c r="W10">
        <v>5925022.0744</v>
      </c>
    </row>
    <row r="11" spans="1:23" ht="15">
      <c r="A11" t="s">
        <v>1493</v>
      </c>
      <c r="B11" t="s">
        <v>1494</v>
      </c>
      <c r="C11" t="s">
        <v>1490</v>
      </c>
      <c r="D11" t="s">
        <v>1495</v>
      </c>
      <c r="E11" t="s">
        <v>1496</v>
      </c>
      <c r="F11" t="s">
        <v>28</v>
      </c>
      <c r="G11">
        <v>60</v>
      </c>
      <c r="H11">
        <v>0</v>
      </c>
      <c r="I11">
        <v>5</v>
      </c>
      <c r="J11">
        <v>665.0745871</v>
      </c>
      <c r="L11">
        <v>719.9511627</v>
      </c>
      <c r="O11" t="s">
        <v>59</v>
      </c>
      <c r="P11" t="s">
        <v>50</v>
      </c>
      <c r="Q11" t="s">
        <v>66</v>
      </c>
      <c r="R11" t="s">
        <v>82</v>
      </c>
      <c r="S11" t="s">
        <v>60</v>
      </c>
      <c r="T11">
        <v>2757215</v>
      </c>
      <c r="U11">
        <v>6349881</v>
      </c>
      <c r="V11">
        <v>1847028.9158</v>
      </c>
      <c r="W11">
        <v>5788309.9843</v>
      </c>
    </row>
    <row r="12" spans="1:23" ht="15">
      <c r="A12" t="s">
        <v>1510</v>
      </c>
      <c r="B12" t="s">
        <v>1511</v>
      </c>
      <c r="C12" t="s">
        <v>1499</v>
      </c>
      <c r="D12" t="s">
        <v>1512</v>
      </c>
      <c r="E12" t="s">
        <v>1513</v>
      </c>
      <c r="F12" t="s">
        <v>28</v>
      </c>
      <c r="G12">
        <v>60</v>
      </c>
      <c r="H12">
        <v>0</v>
      </c>
      <c r="I12">
        <v>5</v>
      </c>
      <c r="J12">
        <v>14.06624775</v>
      </c>
      <c r="L12">
        <v>39.04108632</v>
      </c>
      <c r="O12" t="s">
        <v>49</v>
      </c>
      <c r="P12" t="s">
        <v>252</v>
      </c>
      <c r="Q12" t="s">
        <v>66</v>
      </c>
      <c r="R12" t="s">
        <v>82</v>
      </c>
      <c r="S12" t="s">
        <v>253</v>
      </c>
      <c r="T12">
        <v>2798071</v>
      </c>
      <c r="U12">
        <v>6291450</v>
      </c>
      <c r="V12">
        <v>1887985.4653</v>
      </c>
      <c r="W12">
        <v>5729891.8306</v>
      </c>
    </row>
    <row r="13" spans="1:23" ht="15">
      <c r="A13" t="s">
        <v>1585</v>
      </c>
      <c r="B13" t="s">
        <v>1586</v>
      </c>
      <c r="C13" t="s">
        <v>1587</v>
      </c>
      <c r="D13" t="s">
        <v>1588</v>
      </c>
      <c r="E13" t="s">
        <v>1589</v>
      </c>
      <c r="F13" t="s">
        <v>28</v>
      </c>
      <c r="G13">
        <v>60</v>
      </c>
      <c r="H13">
        <v>0</v>
      </c>
      <c r="I13">
        <v>5</v>
      </c>
      <c r="J13">
        <v>395.073316</v>
      </c>
      <c r="L13">
        <v>440.1253531</v>
      </c>
      <c r="O13" t="s">
        <v>49</v>
      </c>
      <c r="P13" t="s">
        <v>30</v>
      </c>
      <c r="Q13" t="s">
        <v>66</v>
      </c>
      <c r="R13" t="s">
        <v>82</v>
      </c>
      <c r="S13" t="s">
        <v>67</v>
      </c>
      <c r="T13">
        <v>2778100</v>
      </c>
      <c r="U13">
        <v>6262700</v>
      </c>
      <c r="V13">
        <v>1868028.6045</v>
      </c>
      <c r="W13">
        <v>5701100.9848</v>
      </c>
    </row>
    <row r="14" spans="1:23" ht="15">
      <c r="A14" t="s">
        <v>1874</v>
      </c>
      <c r="B14" t="s">
        <v>1875</v>
      </c>
      <c r="C14" t="s">
        <v>1876</v>
      </c>
      <c r="D14" t="s">
        <v>1877</v>
      </c>
      <c r="E14" t="s">
        <v>1878</v>
      </c>
      <c r="F14" t="s">
        <v>28</v>
      </c>
      <c r="G14">
        <v>57</v>
      </c>
      <c r="H14">
        <v>5</v>
      </c>
      <c r="I14">
        <v>5</v>
      </c>
      <c r="J14">
        <v>1.0838333</v>
      </c>
      <c r="L14">
        <v>15.09139884</v>
      </c>
      <c r="N14">
        <v>555</v>
      </c>
      <c r="O14" t="s">
        <v>49</v>
      </c>
      <c r="P14" t="s">
        <v>50</v>
      </c>
      <c r="Q14" t="s">
        <v>155</v>
      </c>
      <c r="R14" t="s">
        <v>82</v>
      </c>
      <c r="S14" t="s">
        <v>53</v>
      </c>
      <c r="T14">
        <v>2758038</v>
      </c>
      <c r="U14">
        <v>6006645</v>
      </c>
      <c r="V14">
        <v>1848025.1023</v>
      </c>
      <c r="W14">
        <v>5444915.6242</v>
      </c>
    </row>
    <row r="15" spans="1:23" ht="15">
      <c r="A15" t="s">
        <v>2052</v>
      </c>
      <c r="B15" t="s">
        <v>2053</v>
      </c>
      <c r="C15" t="s">
        <v>2054</v>
      </c>
      <c r="D15" t="s">
        <v>2055</v>
      </c>
      <c r="E15" t="s">
        <v>2056</v>
      </c>
      <c r="F15" t="s">
        <v>28</v>
      </c>
      <c r="G15">
        <v>31</v>
      </c>
      <c r="H15">
        <v>3</v>
      </c>
      <c r="I15">
        <v>5</v>
      </c>
      <c r="J15">
        <v>2.31748092</v>
      </c>
      <c r="L15">
        <v>161</v>
      </c>
      <c r="O15" t="s">
        <v>216</v>
      </c>
      <c r="P15" t="s">
        <v>50</v>
      </c>
      <c r="Q15" t="s">
        <v>51</v>
      </c>
      <c r="R15" t="s">
        <v>82</v>
      </c>
      <c r="S15" t="s">
        <v>341</v>
      </c>
      <c r="T15">
        <v>2930578</v>
      </c>
      <c r="U15">
        <v>6231903</v>
      </c>
      <c r="V15">
        <v>2020704.6957</v>
      </c>
      <c r="W15">
        <v>5670386.2455</v>
      </c>
    </row>
    <row r="16" spans="1:23" ht="15">
      <c r="A16" t="s">
        <v>2738</v>
      </c>
      <c r="B16" t="s">
        <v>2739</v>
      </c>
      <c r="C16" t="s">
        <v>2735</v>
      </c>
      <c r="D16" t="s">
        <v>2740</v>
      </c>
      <c r="E16" t="s">
        <v>2741</v>
      </c>
      <c r="F16" t="s">
        <v>28</v>
      </c>
      <c r="G16">
        <v>60</v>
      </c>
      <c r="H16">
        <v>0</v>
      </c>
      <c r="I16">
        <v>5</v>
      </c>
      <c r="J16">
        <v>333.9</v>
      </c>
      <c r="L16">
        <v>417.062</v>
      </c>
      <c r="O16" t="s">
        <v>59</v>
      </c>
      <c r="P16" t="s">
        <v>252</v>
      </c>
      <c r="Q16" t="s">
        <v>66</v>
      </c>
      <c r="R16" t="s">
        <v>82</v>
      </c>
      <c r="S16" t="s">
        <v>273</v>
      </c>
      <c r="T16">
        <v>2841208</v>
      </c>
      <c r="U16">
        <v>6355733</v>
      </c>
      <c r="V16">
        <v>1931078.5113</v>
      </c>
      <c r="W16">
        <v>5794289.8588</v>
      </c>
    </row>
    <row r="17" spans="1:23" ht="15">
      <c r="A17" t="s">
        <v>2742</v>
      </c>
      <c r="B17" t="s">
        <v>2743</v>
      </c>
      <c r="C17" t="s">
        <v>2744</v>
      </c>
      <c r="D17" t="s">
        <v>2745</v>
      </c>
      <c r="E17" t="s">
        <v>2746</v>
      </c>
      <c r="F17" t="s">
        <v>28</v>
      </c>
      <c r="G17">
        <v>60</v>
      </c>
      <c r="H17">
        <v>0</v>
      </c>
      <c r="I17">
        <v>5</v>
      </c>
      <c r="J17">
        <v>716.142</v>
      </c>
      <c r="L17">
        <v>1022.672</v>
      </c>
      <c r="O17" t="s">
        <v>49</v>
      </c>
      <c r="P17" t="s">
        <v>30</v>
      </c>
      <c r="Q17" t="s">
        <v>66</v>
      </c>
      <c r="R17" t="s">
        <v>82</v>
      </c>
      <c r="S17" t="s">
        <v>67</v>
      </c>
      <c r="T17">
        <v>2832705</v>
      </c>
      <c r="U17">
        <v>6298400</v>
      </c>
      <c r="V17">
        <v>1922642.8155</v>
      </c>
      <c r="W17">
        <v>5736886.2543</v>
      </c>
    </row>
    <row r="18" spans="1:23" ht="15">
      <c r="A18" t="s">
        <v>2752</v>
      </c>
      <c r="B18" t="s">
        <v>2753</v>
      </c>
      <c r="C18" t="s">
        <v>2744</v>
      </c>
      <c r="D18" t="s">
        <v>2754</v>
      </c>
      <c r="E18" t="s">
        <v>2755</v>
      </c>
      <c r="F18" t="s">
        <v>28</v>
      </c>
      <c r="G18">
        <v>60</v>
      </c>
      <c r="H18">
        <v>0</v>
      </c>
      <c r="I18">
        <v>5</v>
      </c>
      <c r="J18">
        <v>259.88</v>
      </c>
      <c r="L18">
        <v>464.7525</v>
      </c>
      <c r="O18" t="s">
        <v>49</v>
      </c>
      <c r="P18" t="s">
        <v>30</v>
      </c>
      <c r="Q18" t="s">
        <v>66</v>
      </c>
      <c r="R18" t="s">
        <v>82</v>
      </c>
      <c r="S18" t="s">
        <v>67</v>
      </c>
      <c r="T18">
        <v>2843629</v>
      </c>
      <c r="U18">
        <v>6344416</v>
      </c>
      <c r="V18">
        <v>1933518.8547</v>
      </c>
      <c r="W18">
        <v>5782964.4042</v>
      </c>
    </row>
    <row r="19" spans="1:23" ht="15">
      <c r="A19" t="s">
        <v>2930</v>
      </c>
      <c r="B19" t="s">
        <v>2931</v>
      </c>
      <c r="C19" t="s">
        <v>2932</v>
      </c>
      <c r="E19" t="s">
        <v>2933</v>
      </c>
      <c r="F19" t="s">
        <v>28</v>
      </c>
      <c r="G19">
        <v>22</v>
      </c>
      <c r="H19">
        <v>0</v>
      </c>
      <c r="I19">
        <v>5</v>
      </c>
      <c r="O19" t="s">
        <v>49</v>
      </c>
      <c r="P19" t="s">
        <v>50</v>
      </c>
      <c r="Q19" t="s">
        <v>155</v>
      </c>
      <c r="R19" t="s">
        <v>82</v>
      </c>
      <c r="S19" t="s">
        <v>53</v>
      </c>
      <c r="T19">
        <v>2537524</v>
      </c>
      <c r="U19">
        <v>5992331</v>
      </c>
      <c r="V19">
        <v>1627527.9602</v>
      </c>
      <c r="W19">
        <v>5430627.3697</v>
      </c>
    </row>
    <row r="20" spans="1:23" ht="15">
      <c r="A20" t="s">
        <v>2938</v>
      </c>
      <c r="B20" t="s">
        <v>2939</v>
      </c>
      <c r="C20" t="s">
        <v>2940</v>
      </c>
      <c r="D20" t="s">
        <v>2894</v>
      </c>
      <c r="E20" t="s">
        <v>2941</v>
      </c>
      <c r="F20" t="s">
        <v>28</v>
      </c>
      <c r="G20">
        <v>23</v>
      </c>
      <c r="H20">
        <v>1</v>
      </c>
      <c r="I20">
        <v>5</v>
      </c>
      <c r="O20" t="s">
        <v>49</v>
      </c>
      <c r="P20" t="s">
        <v>50</v>
      </c>
      <c r="Q20" t="s">
        <v>155</v>
      </c>
      <c r="R20" t="s">
        <v>82</v>
      </c>
      <c r="S20" t="s">
        <v>53</v>
      </c>
      <c r="T20">
        <v>2545163</v>
      </c>
      <c r="U20">
        <v>6001772</v>
      </c>
      <c r="V20">
        <v>1635164.8937</v>
      </c>
      <c r="W20">
        <v>5440065.1767</v>
      </c>
    </row>
    <row r="21" spans="1:23" ht="15">
      <c r="A21" t="s">
        <v>2942</v>
      </c>
      <c r="B21" t="s">
        <v>2943</v>
      </c>
      <c r="C21" t="s">
        <v>2940</v>
      </c>
      <c r="D21" t="s">
        <v>2944</v>
      </c>
      <c r="E21" t="s">
        <v>2945</v>
      </c>
      <c r="F21" t="s">
        <v>28</v>
      </c>
      <c r="G21">
        <v>22</v>
      </c>
      <c r="H21">
        <v>0</v>
      </c>
      <c r="I21">
        <v>5</v>
      </c>
      <c r="O21" t="s">
        <v>49</v>
      </c>
      <c r="P21" t="s">
        <v>50</v>
      </c>
      <c r="Q21" t="s">
        <v>155</v>
      </c>
      <c r="R21" t="s">
        <v>82</v>
      </c>
      <c r="S21" t="s">
        <v>53</v>
      </c>
      <c r="T21">
        <v>2543159</v>
      </c>
      <c r="U21">
        <v>5998913</v>
      </c>
      <c r="V21">
        <v>1633161.4367</v>
      </c>
      <c r="W21">
        <v>5437207.1071</v>
      </c>
    </row>
    <row r="22" spans="1:23" ht="15">
      <c r="A22" t="s">
        <v>2949</v>
      </c>
      <c r="B22" t="s">
        <v>2950</v>
      </c>
      <c r="C22" t="s">
        <v>2951</v>
      </c>
      <c r="D22" t="s">
        <v>2894</v>
      </c>
      <c r="E22" t="s">
        <v>2952</v>
      </c>
      <c r="F22" t="s">
        <v>28</v>
      </c>
      <c r="G22">
        <v>22</v>
      </c>
      <c r="H22">
        <v>0</v>
      </c>
      <c r="I22">
        <v>5</v>
      </c>
      <c r="O22" t="s">
        <v>49</v>
      </c>
      <c r="P22" t="s">
        <v>50</v>
      </c>
      <c r="Q22" t="s">
        <v>155</v>
      </c>
      <c r="R22" t="s">
        <v>82</v>
      </c>
      <c r="S22" t="s">
        <v>53</v>
      </c>
      <c r="T22">
        <v>2543158</v>
      </c>
      <c r="U22">
        <v>5998757</v>
      </c>
      <c r="V22">
        <v>1633160.4319</v>
      </c>
      <c r="W22">
        <v>5437051.1545</v>
      </c>
    </row>
    <row r="23" spans="1:23" ht="15">
      <c r="A23" t="s">
        <v>2953</v>
      </c>
      <c r="B23" t="s">
        <v>2954</v>
      </c>
      <c r="C23" t="s">
        <v>2951</v>
      </c>
      <c r="D23" t="s">
        <v>2898</v>
      </c>
      <c r="E23" t="s">
        <v>2955</v>
      </c>
      <c r="F23" t="s">
        <v>28</v>
      </c>
      <c r="G23">
        <v>22</v>
      </c>
      <c r="H23">
        <v>0</v>
      </c>
      <c r="I23">
        <v>5</v>
      </c>
      <c r="O23" t="s">
        <v>49</v>
      </c>
      <c r="P23" t="s">
        <v>50</v>
      </c>
      <c r="Q23" t="s">
        <v>155</v>
      </c>
      <c r="R23" t="s">
        <v>82</v>
      </c>
      <c r="S23" t="s">
        <v>53</v>
      </c>
      <c r="T23">
        <v>2541942</v>
      </c>
      <c r="U23">
        <v>5995074</v>
      </c>
      <c r="V23">
        <v>1631944.6796</v>
      </c>
      <c r="W23">
        <v>5433369.3238</v>
      </c>
    </row>
    <row r="24" spans="1:23" ht="15">
      <c r="A24" t="s">
        <v>2956</v>
      </c>
      <c r="B24" t="s">
        <v>2957</v>
      </c>
      <c r="C24" t="s">
        <v>2958</v>
      </c>
      <c r="D24" t="s">
        <v>2898</v>
      </c>
      <c r="E24" t="s">
        <v>2959</v>
      </c>
      <c r="F24" t="s">
        <v>28</v>
      </c>
      <c r="G24">
        <v>22</v>
      </c>
      <c r="H24">
        <v>0</v>
      </c>
      <c r="I24">
        <v>5</v>
      </c>
      <c r="O24" t="s">
        <v>49</v>
      </c>
      <c r="P24" t="s">
        <v>30</v>
      </c>
      <c r="Q24" t="s">
        <v>155</v>
      </c>
      <c r="R24" t="s">
        <v>82</v>
      </c>
      <c r="S24" t="s">
        <v>67</v>
      </c>
      <c r="T24">
        <v>2543565</v>
      </c>
      <c r="U24">
        <v>5995963</v>
      </c>
      <c r="V24">
        <v>1633567.2065</v>
      </c>
      <c r="W24">
        <v>5434257.9873</v>
      </c>
    </row>
    <row r="25" spans="1:23" ht="15">
      <c r="A25" t="s">
        <v>2964</v>
      </c>
      <c r="B25" t="s">
        <v>2965</v>
      </c>
      <c r="C25" t="s">
        <v>2966</v>
      </c>
      <c r="D25" t="s">
        <v>2894</v>
      </c>
      <c r="E25" t="s">
        <v>2967</v>
      </c>
      <c r="F25" t="s">
        <v>28</v>
      </c>
      <c r="G25">
        <v>21</v>
      </c>
      <c r="H25">
        <v>2</v>
      </c>
      <c r="I25">
        <v>5</v>
      </c>
      <c r="O25" t="s">
        <v>49</v>
      </c>
      <c r="P25" t="s">
        <v>50</v>
      </c>
      <c r="Q25" t="s">
        <v>155</v>
      </c>
      <c r="R25" t="s">
        <v>82</v>
      </c>
      <c r="S25" t="s">
        <v>53</v>
      </c>
      <c r="T25">
        <v>2555444</v>
      </c>
      <c r="U25">
        <v>6008492</v>
      </c>
      <c r="V25">
        <v>1645442.9328</v>
      </c>
      <c r="W25">
        <v>5446782.9578</v>
      </c>
    </row>
    <row r="26" spans="1:23" ht="15">
      <c r="A26" t="s">
        <v>2975</v>
      </c>
      <c r="B26" t="s">
        <v>2976</v>
      </c>
      <c r="C26" t="s">
        <v>2977</v>
      </c>
      <c r="E26" t="s">
        <v>2978</v>
      </c>
      <c r="F26" t="s">
        <v>28</v>
      </c>
      <c r="G26">
        <v>22</v>
      </c>
      <c r="H26">
        <v>2</v>
      </c>
      <c r="I26">
        <v>5</v>
      </c>
      <c r="O26" t="s">
        <v>49</v>
      </c>
      <c r="P26" t="s">
        <v>50</v>
      </c>
      <c r="Q26" t="s">
        <v>155</v>
      </c>
      <c r="R26" t="s">
        <v>82</v>
      </c>
      <c r="S26" t="s">
        <v>53</v>
      </c>
      <c r="T26">
        <v>2554773</v>
      </c>
      <c r="U26">
        <v>6005080</v>
      </c>
      <c r="V26">
        <v>1644772.0504</v>
      </c>
      <c r="W26">
        <v>5443371.942</v>
      </c>
    </row>
    <row r="27" spans="1:23" ht="15">
      <c r="A27" t="s">
        <v>2992</v>
      </c>
      <c r="B27" t="s">
        <v>2993</v>
      </c>
      <c r="C27" t="s">
        <v>2994</v>
      </c>
      <c r="D27" t="s">
        <v>2995</v>
      </c>
      <c r="E27" t="s">
        <v>2996</v>
      </c>
      <c r="F27" t="s">
        <v>28</v>
      </c>
      <c r="G27">
        <v>60</v>
      </c>
      <c r="H27">
        <v>0</v>
      </c>
      <c r="I27">
        <v>5</v>
      </c>
      <c r="J27">
        <v>14.09546855</v>
      </c>
      <c r="L27">
        <v>92</v>
      </c>
      <c r="M27">
        <v>168</v>
      </c>
      <c r="O27" t="s">
        <v>59</v>
      </c>
      <c r="P27" t="s">
        <v>50</v>
      </c>
      <c r="Q27" t="s">
        <v>155</v>
      </c>
      <c r="R27" t="s">
        <v>82</v>
      </c>
      <c r="S27" t="s">
        <v>60</v>
      </c>
      <c r="T27">
        <v>2629621</v>
      </c>
      <c r="U27">
        <v>6617008</v>
      </c>
      <c r="V27">
        <v>1718886.0639</v>
      </c>
      <c r="W27">
        <v>6055191.9328</v>
      </c>
    </row>
    <row r="28" spans="1:23" ht="15">
      <c r="A28" t="s">
        <v>3043</v>
      </c>
      <c r="B28" t="s">
        <v>3044</v>
      </c>
      <c r="C28" t="s">
        <v>3045</v>
      </c>
      <c r="D28" t="s">
        <v>3046</v>
      </c>
      <c r="E28" t="s">
        <v>3047</v>
      </c>
      <c r="F28" t="s">
        <v>28</v>
      </c>
      <c r="G28">
        <v>60</v>
      </c>
      <c r="H28">
        <v>11</v>
      </c>
      <c r="I28">
        <v>5</v>
      </c>
      <c r="J28">
        <v>1.165840913</v>
      </c>
      <c r="L28">
        <v>23.5</v>
      </c>
      <c r="O28" t="s">
        <v>59</v>
      </c>
      <c r="P28" t="s">
        <v>50</v>
      </c>
      <c r="Q28" t="s">
        <v>66</v>
      </c>
      <c r="R28" t="s">
        <v>82</v>
      </c>
      <c r="S28" t="s">
        <v>60</v>
      </c>
      <c r="T28">
        <v>2589207</v>
      </c>
      <c r="U28">
        <v>6611375</v>
      </c>
      <c r="V28">
        <v>1678502.7697</v>
      </c>
      <c r="W28">
        <v>6049459.9284</v>
      </c>
    </row>
    <row r="29" spans="1:23" ht="15">
      <c r="A29" t="s">
        <v>3111</v>
      </c>
      <c r="B29" t="s">
        <v>3112</v>
      </c>
      <c r="C29" t="s">
        <v>3113</v>
      </c>
      <c r="D29" t="s">
        <v>3114</v>
      </c>
      <c r="E29" t="s">
        <v>3115</v>
      </c>
      <c r="F29" t="s">
        <v>28</v>
      </c>
      <c r="G29">
        <v>60</v>
      </c>
      <c r="H29">
        <v>0</v>
      </c>
      <c r="I29">
        <v>5</v>
      </c>
      <c r="J29">
        <v>10.5</v>
      </c>
      <c r="L29">
        <v>100.0036647</v>
      </c>
      <c r="N29">
        <v>276</v>
      </c>
      <c r="O29" t="s">
        <v>59</v>
      </c>
      <c r="P29" t="s">
        <v>50</v>
      </c>
      <c r="Q29" t="s">
        <v>155</v>
      </c>
      <c r="R29" t="s">
        <v>82</v>
      </c>
      <c r="S29" t="s">
        <v>60</v>
      </c>
      <c r="T29">
        <v>2567706</v>
      </c>
      <c r="U29">
        <v>6651071</v>
      </c>
      <c r="V29">
        <v>1656910.249</v>
      </c>
      <c r="W29">
        <v>6089080.7504</v>
      </c>
    </row>
    <row r="30" spans="1:23" ht="15">
      <c r="A30" t="s">
        <v>3364</v>
      </c>
      <c r="B30" t="s">
        <v>3365</v>
      </c>
      <c r="C30" t="s">
        <v>2714</v>
      </c>
      <c r="D30" t="s">
        <v>3366</v>
      </c>
      <c r="E30" t="s">
        <v>3367</v>
      </c>
      <c r="F30" t="s">
        <v>28</v>
      </c>
      <c r="G30">
        <v>19</v>
      </c>
      <c r="H30">
        <v>0</v>
      </c>
      <c r="I30">
        <v>5</v>
      </c>
      <c r="O30" t="s">
        <v>49</v>
      </c>
      <c r="P30" t="s">
        <v>30</v>
      </c>
      <c r="Q30" t="s">
        <v>51</v>
      </c>
      <c r="R30" t="s">
        <v>82</v>
      </c>
      <c r="S30" t="s">
        <v>67</v>
      </c>
      <c r="T30">
        <v>2492810</v>
      </c>
      <c r="U30">
        <v>5985804</v>
      </c>
      <c r="V30">
        <v>1582829.3068</v>
      </c>
      <c r="W30">
        <v>5424105.5726</v>
      </c>
    </row>
    <row r="31" spans="1:23" ht="15">
      <c r="A31" t="s">
        <v>457</v>
      </c>
      <c r="B31" t="s">
        <v>458</v>
      </c>
      <c r="C31" t="s">
        <v>459</v>
      </c>
      <c r="D31" t="s">
        <v>460</v>
      </c>
      <c r="E31" t="s">
        <v>461</v>
      </c>
      <c r="F31" t="s">
        <v>28</v>
      </c>
      <c r="G31">
        <v>26</v>
      </c>
      <c r="H31">
        <v>0</v>
      </c>
      <c r="I31">
        <v>5</v>
      </c>
      <c r="O31" t="s">
        <v>39</v>
      </c>
      <c r="P31" t="s">
        <v>462</v>
      </c>
      <c r="Q31" t="s">
        <v>155</v>
      </c>
      <c r="R31" t="s">
        <v>463</v>
      </c>
      <c r="S31" t="s">
        <v>43</v>
      </c>
      <c r="T31">
        <v>2390915</v>
      </c>
      <c r="U31">
        <v>5667972</v>
      </c>
      <c r="V31">
        <v>1480953.9763</v>
      </c>
      <c r="W31">
        <v>5106366.9351</v>
      </c>
    </row>
    <row r="32" spans="1:23" ht="15">
      <c r="A32" t="s">
        <v>464</v>
      </c>
      <c r="B32" t="s">
        <v>465</v>
      </c>
      <c r="C32" t="s">
        <v>459</v>
      </c>
      <c r="D32" t="s">
        <v>466</v>
      </c>
      <c r="E32" t="s">
        <v>467</v>
      </c>
      <c r="F32" t="s">
        <v>28</v>
      </c>
      <c r="G32">
        <v>20</v>
      </c>
      <c r="H32">
        <v>0</v>
      </c>
      <c r="I32">
        <v>5</v>
      </c>
      <c r="O32" t="s">
        <v>39</v>
      </c>
      <c r="P32" t="s">
        <v>462</v>
      </c>
      <c r="Q32" t="s">
        <v>155</v>
      </c>
      <c r="R32" t="s">
        <v>463</v>
      </c>
      <c r="S32" t="s">
        <v>43</v>
      </c>
      <c r="T32">
        <v>2381961</v>
      </c>
      <c r="U32">
        <v>5682866</v>
      </c>
      <c r="V32">
        <v>1471996.8479</v>
      </c>
      <c r="W32">
        <v>5121255.8203</v>
      </c>
    </row>
    <row r="33" spans="1:23" ht="15">
      <c r="A33" t="s">
        <v>468</v>
      </c>
      <c r="B33" t="s">
        <v>469</v>
      </c>
      <c r="C33" t="s">
        <v>459</v>
      </c>
      <c r="D33" t="s">
        <v>470</v>
      </c>
      <c r="E33" t="s">
        <v>471</v>
      </c>
      <c r="F33" t="s">
        <v>28</v>
      </c>
      <c r="G33">
        <v>27</v>
      </c>
      <c r="H33">
        <v>0</v>
      </c>
      <c r="I33">
        <v>5</v>
      </c>
      <c r="O33" t="s">
        <v>39</v>
      </c>
      <c r="P33" t="s">
        <v>462</v>
      </c>
      <c r="Q33" t="s">
        <v>155</v>
      </c>
      <c r="R33" t="s">
        <v>463</v>
      </c>
      <c r="S33" t="s">
        <v>43</v>
      </c>
      <c r="T33">
        <v>2373658</v>
      </c>
      <c r="U33">
        <v>5691086</v>
      </c>
      <c r="V33">
        <v>1463692.734</v>
      </c>
      <c r="W33">
        <v>5129472.6521</v>
      </c>
    </row>
    <row r="34" spans="1:23" ht="15">
      <c r="A34" t="s">
        <v>677</v>
      </c>
      <c r="B34" t="s">
        <v>678</v>
      </c>
      <c r="C34" t="s">
        <v>679</v>
      </c>
      <c r="D34" t="s">
        <v>680</v>
      </c>
      <c r="E34" t="s">
        <v>681</v>
      </c>
      <c r="F34" t="s">
        <v>28</v>
      </c>
      <c r="G34">
        <v>26</v>
      </c>
      <c r="H34">
        <v>0</v>
      </c>
      <c r="I34">
        <v>5</v>
      </c>
      <c r="O34" t="s">
        <v>39</v>
      </c>
      <c r="P34" t="s">
        <v>462</v>
      </c>
      <c r="Q34" t="s">
        <v>155</v>
      </c>
      <c r="R34" t="s">
        <v>463</v>
      </c>
      <c r="S34" t="s">
        <v>43</v>
      </c>
      <c r="T34">
        <v>2432934</v>
      </c>
      <c r="U34">
        <v>5718200</v>
      </c>
      <c r="V34">
        <v>1522951.684</v>
      </c>
      <c r="W34">
        <v>5156592.3418</v>
      </c>
    </row>
    <row r="35" spans="1:23" ht="15">
      <c r="A35" t="s">
        <v>682</v>
      </c>
      <c r="B35" t="s">
        <v>683</v>
      </c>
      <c r="C35" t="s">
        <v>679</v>
      </c>
      <c r="D35" t="s">
        <v>684</v>
      </c>
      <c r="E35" t="s">
        <v>685</v>
      </c>
      <c r="F35" t="s">
        <v>28</v>
      </c>
      <c r="G35">
        <v>27</v>
      </c>
      <c r="H35">
        <v>0</v>
      </c>
      <c r="I35">
        <v>5</v>
      </c>
      <c r="O35" t="s">
        <v>39</v>
      </c>
      <c r="P35" t="s">
        <v>462</v>
      </c>
      <c r="Q35" t="s">
        <v>155</v>
      </c>
      <c r="R35" t="s">
        <v>463</v>
      </c>
      <c r="S35" t="s">
        <v>43</v>
      </c>
      <c r="T35">
        <v>2401484</v>
      </c>
      <c r="U35">
        <v>5742398</v>
      </c>
      <c r="V35">
        <v>1491506.742</v>
      </c>
      <c r="W35">
        <v>5180781.4396</v>
      </c>
    </row>
    <row r="36" spans="1:23" ht="15">
      <c r="A36" t="s">
        <v>2261</v>
      </c>
      <c r="B36" t="s">
        <v>2262</v>
      </c>
      <c r="C36" t="s">
        <v>1851</v>
      </c>
      <c r="D36" t="s">
        <v>2263</v>
      </c>
      <c r="E36" t="s">
        <v>2264</v>
      </c>
      <c r="F36" t="s">
        <v>28</v>
      </c>
      <c r="G36">
        <v>61</v>
      </c>
      <c r="H36">
        <v>0</v>
      </c>
      <c r="I36">
        <v>5</v>
      </c>
      <c r="J36">
        <v>13.065</v>
      </c>
      <c r="L36">
        <v>38.97404843</v>
      </c>
      <c r="O36" t="s">
        <v>49</v>
      </c>
      <c r="P36" t="s">
        <v>40</v>
      </c>
      <c r="Q36" t="s">
        <v>66</v>
      </c>
      <c r="R36" t="s">
        <v>463</v>
      </c>
      <c r="S36" t="s">
        <v>571</v>
      </c>
      <c r="T36">
        <v>2732100</v>
      </c>
      <c r="U36">
        <v>6190300</v>
      </c>
      <c r="V36">
        <v>1822056.7085</v>
      </c>
      <c r="W36">
        <v>5628629.4756</v>
      </c>
    </row>
    <row r="37" spans="1:23" ht="15">
      <c r="A37" t="s">
        <v>2720</v>
      </c>
      <c r="B37" t="s">
        <v>2721</v>
      </c>
      <c r="C37" t="s">
        <v>2722</v>
      </c>
      <c r="D37" t="s">
        <v>2723</v>
      </c>
      <c r="E37" t="s">
        <v>2724</v>
      </c>
      <c r="F37" t="s">
        <v>28</v>
      </c>
      <c r="G37">
        <v>60</v>
      </c>
      <c r="H37">
        <v>0</v>
      </c>
      <c r="I37">
        <v>5</v>
      </c>
      <c r="J37">
        <v>1.6</v>
      </c>
      <c r="L37">
        <v>11.0815</v>
      </c>
      <c r="O37" t="s">
        <v>49</v>
      </c>
      <c r="P37" t="s">
        <v>40</v>
      </c>
      <c r="Q37" t="s">
        <v>155</v>
      </c>
      <c r="R37" t="s">
        <v>463</v>
      </c>
      <c r="S37" t="s">
        <v>571</v>
      </c>
      <c r="T37">
        <v>2503477</v>
      </c>
      <c r="U37">
        <v>5923767</v>
      </c>
      <c r="V37">
        <v>1593485.6573</v>
      </c>
      <c r="W37">
        <v>5362089.4601</v>
      </c>
    </row>
    <row r="38" spans="1:23" ht="15">
      <c r="A38" t="s">
        <v>3304</v>
      </c>
      <c r="B38" t="s">
        <v>3305</v>
      </c>
      <c r="C38" t="s">
        <v>3306</v>
      </c>
      <c r="D38" t="s">
        <v>3307</v>
      </c>
      <c r="E38" t="s">
        <v>3308</v>
      </c>
      <c r="F38" t="s">
        <v>28</v>
      </c>
      <c r="G38">
        <v>33</v>
      </c>
      <c r="H38">
        <v>0</v>
      </c>
      <c r="I38">
        <v>5</v>
      </c>
      <c r="J38">
        <v>11.08829166</v>
      </c>
      <c r="L38">
        <v>19.09880119</v>
      </c>
      <c r="O38" t="s">
        <v>39</v>
      </c>
      <c r="P38" t="s">
        <v>462</v>
      </c>
      <c r="Q38" t="s">
        <v>155</v>
      </c>
      <c r="R38" t="s">
        <v>463</v>
      </c>
      <c r="S38" t="s">
        <v>43</v>
      </c>
      <c r="T38">
        <v>2140199</v>
      </c>
      <c r="U38">
        <v>5593300</v>
      </c>
      <c r="V38">
        <v>1230157.7559</v>
      </c>
      <c r="W38">
        <v>5031527.1865</v>
      </c>
    </row>
    <row r="39" spans="1:23" ht="15">
      <c r="A39" t="s">
        <v>34</v>
      </c>
      <c r="B39" t="s">
        <v>35</v>
      </c>
      <c r="C39" t="s">
        <v>36</v>
      </c>
      <c r="D39" t="s">
        <v>37</v>
      </c>
      <c r="E39" t="s">
        <v>38</v>
      </c>
      <c r="F39" t="s">
        <v>28</v>
      </c>
      <c r="G39">
        <v>19</v>
      </c>
      <c r="H39">
        <v>6</v>
      </c>
      <c r="I39">
        <v>5</v>
      </c>
      <c r="O39" t="s">
        <v>39</v>
      </c>
      <c r="P39" t="s">
        <v>40</v>
      </c>
      <c r="Q39" t="s">
        <v>41</v>
      </c>
      <c r="R39" t="s">
        <v>42</v>
      </c>
      <c r="S39" t="s">
        <v>43</v>
      </c>
      <c r="T39">
        <v>2492911</v>
      </c>
      <c r="U39">
        <v>6019615</v>
      </c>
      <c r="V39">
        <v>1582932.0402</v>
      </c>
      <c r="W39">
        <v>5457903.3929</v>
      </c>
    </row>
    <row r="40" spans="1:23" ht="15">
      <c r="A40" t="s">
        <v>117</v>
      </c>
      <c r="B40" t="s">
        <v>118</v>
      </c>
      <c r="C40" t="s">
        <v>119</v>
      </c>
      <c r="D40" t="s">
        <v>120</v>
      </c>
      <c r="E40" t="s">
        <v>121</v>
      </c>
      <c r="F40" t="s">
        <v>28</v>
      </c>
      <c r="G40">
        <v>58</v>
      </c>
      <c r="H40">
        <v>0</v>
      </c>
      <c r="I40">
        <v>5</v>
      </c>
      <c r="J40">
        <v>16.4</v>
      </c>
      <c r="L40">
        <v>75.04709822</v>
      </c>
      <c r="N40">
        <v>199</v>
      </c>
      <c r="O40" t="s">
        <v>59</v>
      </c>
      <c r="P40" t="s">
        <v>50</v>
      </c>
      <c r="Q40" t="s">
        <v>51</v>
      </c>
      <c r="R40" t="s">
        <v>42</v>
      </c>
      <c r="S40" t="s">
        <v>60</v>
      </c>
      <c r="T40">
        <v>2652510</v>
      </c>
      <c r="U40">
        <v>6477309</v>
      </c>
      <c r="V40">
        <v>1742086.0264</v>
      </c>
      <c r="W40">
        <v>5915581.4687</v>
      </c>
    </row>
    <row r="41" spans="1:23" ht="15">
      <c r="A41" t="s">
        <v>156</v>
      </c>
      <c r="B41" t="s">
        <v>157</v>
      </c>
      <c r="C41" t="s">
        <v>158</v>
      </c>
      <c r="D41" t="s">
        <v>159</v>
      </c>
      <c r="E41" t="s">
        <v>160</v>
      </c>
      <c r="F41" t="s">
        <v>28</v>
      </c>
      <c r="G41">
        <v>58</v>
      </c>
      <c r="H41">
        <v>2</v>
      </c>
      <c r="I41">
        <v>5</v>
      </c>
      <c r="J41">
        <v>6.819250216</v>
      </c>
      <c r="L41">
        <v>48.1037512</v>
      </c>
      <c r="O41" t="s">
        <v>59</v>
      </c>
      <c r="P41" t="s">
        <v>50</v>
      </c>
      <c r="Q41" t="s">
        <v>155</v>
      </c>
      <c r="R41" t="s">
        <v>42</v>
      </c>
      <c r="S41" t="s">
        <v>60</v>
      </c>
      <c r="T41">
        <v>2697081</v>
      </c>
      <c r="U41">
        <v>6454457</v>
      </c>
      <c r="V41">
        <v>1786700.226</v>
      </c>
      <c r="W41">
        <v>5892817.3092</v>
      </c>
    </row>
    <row r="42" spans="1:23" ht="15">
      <c r="A42" t="s">
        <v>186</v>
      </c>
      <c r="B42" t="s">
        <v>187</v>
      </c>
      <c r="C42" t="s">
        <v>188</v>
      </c>
      <c r="D42" t="s">
        <v>189</v>
      </c>
      <c r="E42" t="s">
        <v>190</v>
      </c>
      <c r="F42" t="s">
        <v>28</v>
      </c>
      <c r="G42">
        <v>58</v>
      </c>
      <c r="H42">
        <v>6</v>
      </c>
      <c r="I42">
        <v>5</v>
      </c>
      <c r="J42">
        <v>1.920645848</v>
      </c>
      <c r="L42">
        <v>9.132936212</v>
      </c>
      <c r="O42" t="s">
        <v>59</v>
      </c>
      <c r="P42" t="s">
        <v>50</v>
      </c>
      <c r="Q42" t="s">
        <v>66</v>
      </c>
      <c r="R42" t="s">
        <v>42</v>
      </c>
      <c r="S42" t="s">
        <v>60</v>
      </c>
      <c r="T42">
        <v>2646053</v>
      </c>
      <c r="U42">
        <v>6478119</v>
      </c>
      <c r="V42">
        <v>1735628.479</v>
      </c>
      <c r="W42">
        <v>5916378.524</v>
      </c>
    </row>
    <row r="43" spans="1:23" ht="15">
      <c r="A43" t="s">
        <v>211</v>
      </c>
      <c r="B43" t="s">
        <v>212</v>
      </c>
      <c r="C43" t="s">
        <v>213</v>
      </c>
      <c r="D43" t="s">
        <v>214</v>
      </c>
      <c r="E43" t="s">
        <v>215</v>
      </c>
      <c r="F43" t="s">
        <v>28</v>
      </c>
      <c r="G43">
        <v>18</v>
      </c>
      <c r="H43">
        <v>0</v>
      </c>
      <c r="I43">
        <v>3</v>
      </c>
      <c r="O43" t="s">
        <v>216</v>
      </c>
      <c r="P43" t="s">
        <v>30</v>
      </c>
      <c r="Q43" t="s">
        <v>155</v>
      </c>
      <c r="R43" t="s">
        <v>42</v>
      </c>
      <c r="S43" t="s">
        <v>217</v>
      </c>
      <c r="T43">
        <v>2939950</v>
      </c>
      <c r="U43">
        <v>6380450</v>
      </c>
      <c r="V43">
        <v>2029916.3365</v>
      </c>
      <c r="W43">
        <v>5819205.4958</v>
      </c>
    </row>
    <row r="44" spans="1:23" ht="15">
      <c r="A44" t="s">
        <v>223</v>
      </c>
      <c r="B44" t="s">
        <v>224</v>
      </c>
      <c r="C44" t="s">
        <v>225</v>
      </c>
      <c r="D44" t="s">
        <v>226</v>
      </c>
      <c r="E44" t="s">
        <v>227</v>
      </c>
      <c r="F44" t="s">
        <v>28</v>
      </c>
      <c r="G44">
        <v>17</v>
      </c>
      <c r="H44">
        <v>0</v>
      </c>
      <c r="I44">
        <v>3</v>
      </c>
      <c r="O44" t="s">
        <v>49</v>
      </c>
      <c r="P44" t="s">
        <v>30</v>
      </c>
      <c r="Q44" t="s">
        <v>66</v>
      </c>
      <c r="R44" t="s">
        <v>42</v>
      </c>
      <c r="S44" t="s">
        <v>67</v>
      </c>
      <c r="T44">
        <v>2861500</v>
      </c>
      <c r="U44">
        <v>6340300</v>
      </c>
      <c r="V44">
        <v>1951415.928</v>
      </c>
      <c r="W44">
        <v>5778869.2158</v>
      </c>
    </row>
    <row r="45" spans="1:23" ht="15">
      <c r="A45" t="s">
        <v>228</v>
      </c>
      <c r="B45" t="s">
        <v>229</v>
      </c>
      <c r="C45" t="s">
        <v>230</v>
      </c>
      <c r="D45" t="s">
        <v>231</v>
      </c>
      <c r="E45" t="s">
        <v>232</v>
      </c>
      <c r="F45" t="s">
        <v>28</v>
      </c>
      <c r="G45">
        <v>17</v>
      </c>
      <c r="H45">
        <v>0</v>
      </c>
      <c r="I45">
        <v>3</v>
      </c>
      <c r="O45" t="s">
        <v>49</v>
      </c>
      <c r="P45" t="s">
        <v>30</v>
      </c>
      <c r="Q45" t="s">
        <v>66</v>
      </c>
      <c r="R45" t="s">
        <v>42</v>
      </c>
      <c r="S45" t="s">
        <v>67</v>
      </c>
      <c r="T45">
        <v>2860800</v>
      </c>
      <c r="U45">
        <v>6332400</v>
      </c>
      <c r="V45">
        <v>1950726.1566</v>
      </c>
      <c r="W45">
        <v>5770958.7618</v>
      </c>
    </row>
    <row r="46" spans="1:23" ht="15">
      <c r="A46" t="s">
        <v>233</v>
      </c>
      <c r="B46" t="s">
        <v>234</v>
      </c>
      <c r="C46" t="s">
        <v>230</v>
      </c>
      <c r="D46" t="s">
        <v>235</v>
      </c>
      <c r="E46" t="s">
        <v>236</v>
      </c>
      <c r="F46" t="s">
        <v>28</v>
      </c>
      <c r="G46">
        <v>61</v>
      </c>
      <c r="H46">
        <v>0</v>
      </c>
      <c r="I46">
        <v>5</v>
      </c>
      <c r="J46">
        <v>6.630290937</v>
      </c>
      <c r="L46">
        <v>96</v>
      </c>
      <c r="O46" t="s">
        <v>49</v>
      </c>
      <c r="P46" t="s">
        <v>30</v>
      </c>
      <c r="Q46" t="s">
        <v>66</v>
      </c>
      <c r="R46" t="s">
        <v>42</v>
      </c>
      <c r="S46" t="s">
        <v>67</v>
      </c>
      <c r="T46">
        <v>2859700</v>
      </c>
      <c r="U46">
        <v>6342701</v>
      </c>
      <c r="V46">
        <v>1949610.3579</v>
      </c>
      <c r="W46">
        <v>5781270.5196</v>
      </c>
    </row>
    <row r="47" spans="1:23" ht="15">
      <c r="A47" t="s">
        <v>279</v>
      </c>
      <c r="B47" t="s">
        <v>280</v>
      </c>
      <c r="C47" t="s">
        <v>281</v>
      </c>
      <c r="D47" t="s">
        <v>282</v>
      </c>
      <c r="E47" t="s">
        <v>283</v>
      </c>
      <c r="F47" t="s">
        <v>28</v>
      </c>
      <c r="G47">
        <v>18</v>
      </c>
      <c r="H47">
        <v>0</v>
      </c>
      <c r="I47">
        <v>3</v>
      </c>
      <c r="O47" t="s">
        <v>216</v>
      </c>
      <c r="P47" t="s">
        <v>30</v>
      </c>
      <c r="Q47" t="s">
        <v>66</v>
      </c>
      <c r="R47" t="s">
        <v>42</v>
      </c>
      <c r="S47" t="s">
        <v>217</v>
      </c>
      <c r="T47">
        <v>2775600</v>
      </c>
      <c r="U47">
        <v>6371700</v>
      </c>
      <c r="V47">
        <v>1865391.7662</v>
      </c>
      <c r="W47">
        <v>5810168.7864</v>
      </c>
    </row>
    <row r="48" spans="1:23" ht="15">
      <c r="A48" t="s">
        <v>284</v>
      </c>
      <c r="B48" t="s">
        <v>285</v>
      </c>
      <c r="C48" t="s">
        <v>286</v>
      </c>
      <c r="D48" t="s">
        <v>287</v>
      </c>
      <c r="E48" t="s">
        <v>288</v>
      </c>
      <c r="F48" t="s">
        <v>28</v>
      </c>
      <c r="G48">
        <v>60</v>
      </c>
      <c r="H48">
        <v>0</v>
      </c>
      <c r="I48">
        <v>5</v>
      </c>
      <c r="J48">
        <v>761</v>
      </c>
      <c r="L48">
        <v>1155.937015</v>
      </c>
      <c r="O48" t="s">
        <v>59</v>
      </c>
      <c r="P48" t="s">
        <v>30</v>
      </c>
      <c r="Q48" t="s">
        <v>66</v>
      </c>
      <c r="R48" t="s">
        <v>42</v>
      </c>
      <c r="S48" t="s">
        <v>289</v>
      </c>
      <c r="T48">
        <v>2780800</v>
      </c>
      <c r="U48">
        <v>6377800</v>
      </c>
      <c r="V48">
        <v>1870585.3472</v>
      </c>
      <c r="W48">
        <v>5816280.8302</v>
      </c>
    </row>
    <row r="49" spans="1:23" ht="15">
      <c r="A49" t="s">
        <v>299</v>
      </c>
      <c r="B49" t="s">
        <v>300</v>
      </c>
      <c r="C49" t="s">
        <v>152</v>
      </c>
      <c r="D49" t="s">
        <v>301</v>
      </c>
      <c r="E49" t="s">
        <v>302</v>
      </c>
      <c r="F49" t="s">
        <v>28</v>
      </c>
      <c r="G49">
        <v>18</v>
      </c>
      <c r="H49">
        <v>0</v>
      </c>
      <c r="I49">
        <v>3</v>
      </c>
      <c r="O49" t="s">
        <v>59</v>
      </c>
      <c r="P49" t="s">
        <v>30</v>
      </c>
      <c r="Q49" t="s">
        <v>66</v>
      </c>
      <c r="R49" t="s">
        <v>42</v>
      </c>
      <c r="S49" t="s">
        <v>289</v>
      </c>
      <c r="T49">
        <v>2779600</v>
      </c>
      <c r="U49">
        <v>6376800</v>
      </c>
      <c r="V49">
        <v>1869386.1881</v>
      </c>
      <c r="W49">
        <v>5815278.2754</v>
      </c>
    </row>
    <row r="50" spans="1:23" ht="15">
      <c r="A50" t="s">
        <v>316</v>
      </c>
      <c r="B50" t="s">
        <v>317</v>
      </c>
      <c r="C50" t="s">
        <v>318</v>
      </c>
      <c r="D50" t="s">
        <v>319</v>
      </c>
      <c r="E50" t="s">
        <v>320</v>
      </c>
      <c r="F50" t="s">
        <v>28</v>
      </c>
      <c r="G50">
        <v>18</v>
      </c>
      <c r="H50">
        <v>0</v>
      </c>
      <c r="I50">
        <v>3</v>
      </c>
      <c r="O50" t="s">
        <v>49</v>
      </c>
      <c r="P50" t="s">
        <v>30</v>
      </c>
      <c r="Q50" t="s">
        <v>155</v>
      </c>
      <c r="R50" t="s">
        <v>42</v>
      </c>
      <c r="S50" t="s">
        <v>67</v>
      </c>
      <c r="T50">
        <v>2921300</v>
      </c>
      <c r="U50">
        <v>6367400</v>
      </c>
      <c r="V50">
        <v>2011257.6122</v>
      </c>
      <c r="W50">
        <v>5806100.388</v>
      </c>
    </row>
    <row r="51" spans="1:23" ht="15">
      <c r="A51" t="s">
        <v>321</v>
      </c>
      <c r="B51" t="s">
        <v>322</v>
      </c>
      <c r="C51" t="s">
        <v>323</v>
      </c>
      <c r="D51" t="s">
        <v>324</v>
      </c>
      <c r="E51" t="s">
        <v>325</v>
      </c>
      <c r="F51" t="s">
        <v>28</v>
      </c>
      <c r="G51">
        <v>60</v>
      </c>
      <c r="H51">
        <v>0</v>
      </c>
      <c r="I51">
        <v>5</v>
      </c>
      <c r="J51">
        <v>2.423286097</v>
      </c>
      <c r="L51">
        <v>11.00298344</v>
      </c>
      <c r="O51" t="s">
        <v>49</v>
      </c>
      <c r="P51" t="s">
        <v>30</v>
      </c>
      <c r="Q51" t="s">
        <v>155</v>
      </c>
      <c r="R51" t="s">
        <v>42</v>
      </c>
      <c r="S51" t="s">
        <v>67</v>
      </c>
      <c r="T51">
        <v>2885800</v>
      </c>
      <c r="U51">
        <v>6336600</v>
      </c>
      <c r="V51">
        <v>1975752.1958</v>
      </c>
      <c r="W51">
        <v>5775198.9135</v>
      </c>
    </row>
    <row r="52" spans="1:23" ht="15">
      <c r="A52" t="s">
        <v>452</v>
      </c>
      <c r="B52" t="s">
        <v>453</v>
      </c>
      <c r="C52" t="s">
        <v>36</v>
      </c>
      <c r="D52" t="s">
        <v>454</v>
      </c>
      <c r="E52" t="s">
        <v>455</v>
      </c>
      <c r="F52" t="s">
        <v>28</v>
      </c>
      <c r="G52">
        <v>24</v>
      </c>
      <c r="H52">
        <v>0</v>
      </c>
      <c r="I52">
        <v>5</v>
      </c>
      <c r="O52" t="s">
        <v>39</v>
      </c>
      <c r="P52" t="s">
        <v>30</v>
      </c>
      <c r="Q52" t="s">
        <v>155</v>
      </c>
      <c r="R52" t="s">
        <v>42</v>
      </c>
      <c r="S52" t="s">
        <v>456</v>
      </c>
      <c r="T52">
        <v>2493906</v>
      </c>
      <c r="U52">
        <v>6037804</v>
      </c>
      <c r="V52">
        <v>1583926.6053</v>
      </c>
      <c r="W52">
        <v>5476085.0064</v>
      </c>
    </row>
    <row r="53" spans="1:23" ht="15">
      <c r="A53" t="s">
        <v>596</v>
      </c>
      <c r="B53" t="s">
        <v>597</v>
      </c>
      <c r="C53" t="s">
        <v>594</v>
      </c>
      <c r="D53" t="s">
        <v>598</v>
      </c>
      <c r="E53" t="s">
        <v>599</v>
      </c>
      <c r="F53" t="s">
        <v>28</v>
      </c>
      <c r="G53">
        <v>26</v>
      </c>
      <c r="H53">
        <v>0</v>
      </c>
      <c r="I53">
        <v>5</v>
      </c>
      <c r="O53" t="s">
        <v>49</v>
      </c>
      <c r="P53" t="s">
        <v>30</v>
      </c>
      <c r="Q53" t="s">
        <v>155</v>
      </c>
      <c r="R53" t="s">
        <v>42</v>
      </c>
      <c r="S53" t="s">
        <v>67</v>
      </c>
      <c r="T53">
        <v>2447345</v>
      </c>
      <c r="U53">
        <v>5775206</v>
      </c>
      <c r="V53">
        <v>1537355.7434</v>
      </c>
      <c r="W53">
        <v>5213582.5903</v>
      </c>
    </row>
    <row r="54" spans="1:23" ht="15">
      <c r="A54" t="s">
        <v>778</v>
      </c>
      <c r="B54" t="s">
        <v>779</v>
      </c>
      <c r="C54" t="s">
        <v>780</v>
      </c>
      <c r="D54" t="s">
        <v>781</v>
      </c>
      <c r="E54" t="s">
        <v>782</v>
      </c>
      <c r="F54" t="s">
        <v>28</v>
      </c>
      <c r="G54">
        <v>27</v>
      </c>
      <c r="H54">
        <v>0</v>
      </c>
      <c r="I54">
        <v>5</v>
      </c>
      <c r="O54" t="s">
        <v>49</v>
      </c>
      <c r="P54" t="s">
        <v>40</v>
      </c>
      <c r="Q54" t="s">
        <v>155</v>
      </c>
      <c r="R54" t="s">
        <v>42</v>
      </c>
      <c r="S54" t="s">
        <v>571</v>
      </c>
      <c r="T54">
        <v>2493583</v>
      </c>
      <c r="U54">
        <v>5835461</v>
      </c>
      <c r="V54">
        <v>1583583.0109</v>
      </c>
      <c r="W54">
        <v>5273814.806</v>
      </c>
    </row>
    <row r="55" spans="1:23" ht="15">
      <c r="A55" t="s">
        <v>868</v>
      </c>
      <c r="B55" t="s">
        <v>869</v>
      </c>
      <c r="C55" t="s">
        <v>870</v>
      </c>
      <c r="D55" t="s">
        <v>871</v>
      </c>
      <c r="E55" t="s">
        <v>872</v>
      </c>
      <c r="F55" t="s">
        <v>28</v>
      </c>
      <c r="G55">
        <v>60</v>
      </c>
      <c r="H55">
        <v>1</v>
      </c>
      <c r="I55">
        <v>5</v>
      </c>
      <c r="J55">
        <v>4.427728757</v>
      </c>
      <c r="L55">
        <v>21.51866219</v>
      </c>
      <c r="M55">
        <v>75</v>
      </c>
      <c r="N55">
        <v>119</v>
      </c>
      <c r="O55" t="s">
        <v>49</v>
      </c>
      <c r="P55" t="s">
        <v>30</v>
      </c>
      <c r="Q55" t="s">
        <v>155</v>
      </c>
      <c r="R55" t="s">
        <v>42</v>
      </c>
      <c r="S55" t="s">
        <v>67</v>
      </c>
      <c r="T55">
        <v>2130424</v>
      </c>
      <c r="U55">
        <v>5485543</v>
      </c>
      <c r="V55">
        <v>1220491.9531</v>
      </c>
      <c r="W55">
        <v>4923604.9877</v>
      </c>
    </row>
    <row r="56" spans="1:23" ht="15">
      <c r="A56" t="s">
        <v>877</v>
      </c>
      <c r="B56" t="s">
        <v>878</v>
      </c>
      <c r="C56" t="s">
        <v>188</v>
      </c>
      <c r="D56" t="s">
        <v>879</v>
      </c>
      <c r="E56" t="s">
        <v>880</v>
      </c>
      <c r="F56" t="s">
        <v>28</v>
      </c>
      <c r="G56">
        <v>60</v>
      </c>
      <c r="H56">
        <v>2</v>
      </c>
      <c r="I56">
        <v>5</v>
      </c>
      <c r="J56">
        <v>4.976218068</v>
      </c>
      <c r="L56">
        <v>15.47190697</v>
      </c>
      <c r="O56" t="s">
        <v>49</v>
      </c>
      <c r="P56" t="s">
        <v>50</v>
      </c>
      <c r="Q56" t="s">
        <v>881</v>
      </c>
      <c r="R56" t="s">
        <v>42</v>
      </c>
      <c r="S56" t="s">
        <v>53</v>
      </c>
      <c r="T56">
        <v>2119500</v>
      </c>
      <c r="U56">
        <v>5427799</v>
      </c>
      <c r="V56">
        <v>1209660.0148</v>
      </c>
      <c r="W56">
        <v>4865752.7528</v>
      </c>
    </row>
    <row r="57" spans="1:23" ht="15">
      <c r="A57" t="s">
        <v>882</v>
      </c>
      <c r="B57" t="s">
        <v>883</v>
      </c>
      <c r="C57" t="s">
        <v>884</v>
      </c>
      <c r="D57" t="s">
        <v>885</v>
      </c>
      <c r="E57" t="s">
        <v>886</v>
      </c>
      <c r="F57" t="s">
        <v>28</v>
      </c>
      <c r="G57">
        <v>60</v>
      </c>
      <c r="H57">
        <v>0</v>
      </c>
      <c r="I57">
        <v>5</v>
      </c>
      <c r="J57">
        <v>26.98869266</v>
      </c>
      <c r="L57">
        <v>108.5</v>
      </c>
      <c r="M57">
        <v>176</v>
      </c>
      <c r="O57" t="s">
        <v>49</v>
      </c>
      <c r="P57" t="s">
        <v>50</v>
      </c>
      <c r="Q57" t="s">
        <v>155</v>
      </c>
      <c r="R57" t="s">
        <v>42</v>
      </c>
      <c r="S57" t="s">
        <v>53</v>
      </c>
      <c r="T57">
        <v>2121200</v>
      </c>
      <c r="U57">
        <v>5428900</v>
      </c>
      <c r="V57">
        <v>1211360.2836</v>
      </c>
      <c r="W57">
        <v>4866859.0963</v>
      </c>
    </row>
    <row r="58" spans="1:23" ht="15">
      <c r="A58" t="s">
        <v>897</v>
      </c>
      <c r="B58" t="s">
        <v>898</v>
      </c>
      <c r="C58" t="s">
        <v>899</v>
      </c>
      <c r="D58" t="s">
        <v>900</v>
      </c>
      <c r="E58" t="s">
        <v>901</v>
      </c>
      <c r="F58" t="s">
        <v>28</v>
      </c>
      <c r="G58">
        <v>59</v>
      </c>
      <c r="H58">
        <v>5</v>
      </c>
      <c r="I58">
        <v>5</v>
      </c>
      <c r="J58">
        <v>0.960219867</v>
      </c>
      <c r="L58">
        <v>6.134094967</v>
      </c>
      <c r="O58" t="s">
        <v>49</v>
      </c>
      <c r="P58" t="s">
        <v>30</v>
      </c>
      <c r="Q58" t="s">
        <v>155</v>
      </c>
      <c r="R58" t="s">
        <v>42</v>
      </c>
      <c r="S58" t="s">
        <v>67</v>
      </c>
      <c r="T58">
        <v>2149099</v>
      </c>
      <c r="U58">
        <v>5503900</v>
      </c>
      <c r="V58">
        <v>1239164.9137</v>
      </c>
      <c r="W58">
        <v>4942016.3022</v>
      </c>
    </row>
    <row r="59" spans="1:23" ht="15">
      <c r="A59" t="s">
        <v>917</v>
      </c>
      <c r="B59" t="s">
        <v>918</v>
      </c>
      <c r="C59" t="s">
        <v>919</v>
      </c>
      <c r="D59" t="s">
        <v>920</v>
      </c>
      <c r="E59" t="s">
        <v>921</v>
      </c>
      <c r="F59" t="s">
        <v>28</v>
      </c>
      <c r="G59">
        <v>59</v>
      </c>
      <c r="H59">
        <v>1</v>
      </c>
      <c r="I59">
        <v>5</v>
      </c>
      <c r="J59">
        <v>6.522460209</v>
      </c>
      <c r="L59">
        <v>183</v>
      </c>
      <c r="O59" t="s">
        <v>49</v>
      </c>
      <c r="P59" t="s">
        <v>50</v>
      </c>
      <c r="Q59" t="s">
        <v>51</v>
      </c>
      <c r="R59" t="s">
        <v>42</v>
      </c>
      <c r="S59" t="s">
        <v>53</v>
      </c>
      <c r="T59">
        <v>2170099</v>
      </c>
      <c r="U59">
        <v>5442500</v>
      </c>
      <c r="V59">
        <v>1260295.8288</v>
      </c>
      <c r="W59">
        <v>4880577.4722</v>
      </c>
    </row>
    <row r="60" spans="1:23" ht="15">
      <c r="A60" t="s">
        <v>992</v>
      </c>
      <c r="B60" t="s">
        <v>993</v>
      </c>
      <c r="C60" t="s">
        <v>994</v>
      </c>
      <c r="D60" t="s">
        <v>995</v>
      </c>
      <c r="E60" t="s">
        <v>996</v>
      </c>
      <c r="F60" t="s">
        <v>28</v>
      </c>
      <c r="G60">
        <v>60</v>
      </c>
      <c r="H60">
        <v>0</v>
      </c>
      <c r="I60">
        <v>5</v>
      </c>
      <c r="J60">
        <v>87.53852171</v>
      </c>
      <c r="K60">
        <v>125</v>
      </c>
      <c r="L60">
        <v>173.5</v>
      </c>
      <c r="O60" t="s">
        <v>49</v>
      </c>
      <c r="P60" t="s">
        <v>50</v>
      </c>
      <c r="Q60" t="s">
        <v>51</v>
      </c>
      <c r="R60" t="s">
        <v>42</v>
      </c>
      <c r="S60" t="s">
        <v>53</v>
      </c>
      <c r="T60">
        <v>2205300</v>
      </c>
      <c r="U60">
        <v>5390200</v>
      </c>
      <c r="V60">
        <v>1295644.1492</v>
      </c>
      <c r="W60">
        <v>4828306.1011</v>
      </c>
    </row>
    <row r="61" spans="1:23" ht="15">
      <c r="A61" t="s">
        <v>1027</v>
      </c>
      <c r="B61" t="s">
        <v>1028</v>
      </c>
      <c r="C61" t="s">
        <v>780</v>
      </c>
      <c r="D61" t="s">
        <v>1029</v>
      </c>
      <c r="E61" t="s">
        <v>1030</v>
      </c>
      <c r="F61" t="s">
        <v>28</v>
      </c>
      <c r="G61">
        <v>61</v>
      </c>
      <c r="H61">
        <v>0</v>
      </c>
      <c r="I61">
        <v>5</v>
      </c>
      <c r="J61">
        <v>60.11045699</v>
      </c>
      <c r="L61">
        <v>145</v>
      </c>
      <c r="O61" t="s">
        <v>39</v>
      </c>
      <c r="P61" t="s">
        <v>252</v>
      </c>
      <c r="Q61" t="s">
        <v>881</v>
      </c>
      <c r="R61" t="s">
        <v>42</v>
      </c>
      <c r="S61" t="s">
        <v>1031</v>
      </c>
      <c r="T61">
        <v>2093500</v>
      </c>
      <c r="U61">
        <v>5476399</v>
      </c>
      <c r="V61">
        <v>1183522.381</v>
      </c>
      <c r="W61">
        <v>4914384.8324</v>
      </c>
    </row>
    <row r="62" spans="1:23" ht="15">
      <c r="A62" t="s">
        <v>1036</v>
      </c>
      <c r="B62" t="s">
        <v>1037</v>
      </c>
      <c r="C62" t="s">
        <v>1038</v>
      </c>
      <c r="D62" t="s">
        <v>1039</v>
      </c>
      <c r="E62" t="s">
        <v>1040</v>
      </c>
      <c r="F62" t="s">
        <v>28</v>
      </c>
      <c r="G62">
        <v>60</v>
      </c>
      <c r="H62">
        <v>0</v>
      </c>
      <c r="I62">
        <v>5</v>
      </c>
      <c r="J62">
        <v>48.98895531</v>
      </c>
      <c r="L62">
        <v>133.00705</v>
      </c>
      <c r="N62">
        <v>286</v>
      </c>
      <c r="O62" t="s">
        <v>49</v>
      </c>
      <c r="P62" t="s">
        <v>30</v>
      </c>
      <c r="Q62" t="s">
        <v>51</v>
      </c>
      <c r="R62" t="s">
        <v>42</v>
      </c>
      <c r="S62" t="s">
        <v>67</v>
      </c>
      <c r="T62">
        <v>2098499</v>
      </c>
      <c r="U62">
        <v>5519900</v>
      </c>
      <c r="V62">
        <v>1188464.7064</v>
      </c>
      <c r="W62">
        <v>4957971.4936</v>
      </c>
    </row>
    <row r="63" spans="1:23" ht="15">
      <c r="A63" t="s">
        <v>1073</v>
      </c>
      <c r="B63" t="s">
        <v>1074</v>
      </c>
      <c r="C63" t="s">
        <v>884</v>
      </c>
      <c r="D63" t="s">
        <v>1075</v>
      </c>
      <c r="E63" t="s">
        <v>1076</v>
      </c>
      <c r="F63" t="s">
        <v>28</v>
      </c>
      <c r="G63">
        <v>60</v>
      </c>
      <c r="H63">
        <v>0</v>
      </c>
      <c r="I63">
        <v>5</v>
      </c>
      <c r="J63">
        <v>55.49584697</v>
      </c>
      <c r="L63">
        <v>145.0303354</v>
      </c>
      <c r="M63">
        <v>235</v>
      </c>
      <c r="O63" t="s">
        <v>49</v>
      </c>
      <c r="P63" t="s">
        <v>50</v>
      </c>
      <c r="Q63" t="s">
        <v>881</v>
      </c>
      <c r="R63" t="s">
        <v>42</v>
      </c>
      <c r="S63" t="s">
        <v>53</v>
      </c>
      <c r="T63">
        <v>2121484</v>
      </c>
      <c r="U63">
        <v>5423195</v>
      </c>
      <c r="V63">
        <v>1211657.0401</v>
      </c>
      <c r="W63">
        <v>4861145.9218</v>
      </c>
    </row>
    <row r="64" spans="1:23" ht="15">
      <c r="A64" t="s">
        <v>1111</v>
      </c>
      <c r="B64" t="s">
        <v>1112</v>
      </c>
      <c r="C64" t="s">
        <v>780</v>
      </c>
      <c r="D64" t="s">
        <v>1113</v>
      </c>
      <c r="E64" t="s">
        <v>1114</v>
      </c>
      <c r="F64" t="s">
        <v>28</v>
      </c>
      <c r="G64">
        <v>60</v>
      </c>
      <c r="H64">
        <v>1</v>
      </c>
      <c r="I64">
        <v>5</v>
      </c>
      <c r="J64">
        <v>94</v>
      </c>
      <c r="L64">
        <v>337.6449934</v>
      </c>
      <c r="N64">
        <v>660</v>
      </c>
      <c r="O64" t="s">
        <v>39</v>
      </c>
      <c r="P64" t="s">
        <v>252</v>
      </c>
      <c r="Q64" t="s">
        <v>881</v>
      </c>
      <c r="R64" t="s">
        <v>42</v>
      </c>
      <c r="S64" t="s">
        <v>1031</v>
      </c>
      <c r="T64">
        <v>2096068</v>
      </c>
      <c r="U64">
        <v>5496558</v>
      </c>
      <c r="V64">
        <v>1186062.3798</v>
      </c>
      <c r="W64">
        <v>4934584.4026</v>
      </c>
    </row>
    <row r="65" spans="1:23" ht="15">
      <c r="A65" t="s">
        <v>1166</v>
      </c>
      <c r="B65" t="s">
        <v>1167</v>
      </c>
      <c r="C65" t="s">
        <v>1168</v>
      </c>
      <c r="D65" t="s">
        <v>1169</v>
      </c>
      <c r="E65" t="s">
        <v>1170</v>
      </c>
      <c r="F65" t="s">
        <v>28</v>
      </c>
      <c r="G65">
        <v>60</v>
      </c>
      <c r="H65">
        <v>0</v>
      </c>
      <c r="I65">
        <v>5</v>
      </c>
      <c r="J65">
        <v>22.55170418</v>
      </c>
      <c r="L65">
        <v>101.9029909</v>
      </c>
      <c r="O65" t="s">
        <v>39</v>
      </c>
      <c r="P65" t="s">
        <v>50</v>
      </c>
      <c r="Q65" t="s">
        <v>155</v>
      </c>
      <c r="R65" t="s">
        <v>42</v>
      </c>
      <c r="S65" t="s">
        <v>1171</v>
      </c>
      <c r="T65">
        <v>2670200</v>
      </c>
      <c r="U65">
        <v>6291800</v>
      </c>
      <c r="V65">
        <v>1760059.3504</v>
      </c>
      <c r="W65">
        <v>5730104.0189</v>
      </c>
    </row>
    <row r="66" spans="1:23" ht="15">
      <c r="A66" t="s">
        <v>1186</v>
      </c>
      <c r="B66" t="s">
        <v>1187</v>
      </c>
      <c r="C66" t="s">
        <v>1188</v>
      </c>
      <c r="D66" t="s">
        <v>1189</v>
      </c>
      <c r="E66" t="s">
        <v>1190</v>
      </c>
      <c r="F66" t="s">
        <v>28</v>
      </c>
      <c r="G66">
        <v>60</v>
      </c>
      <c r="H66">
        <v>6</v>
      </c>
      <c r="I66">
        <v>5</v>
      </c>
      <c r="J66">
        <v>1.852475183</v>
      </c>
      <c r="L66">
        <v>25.50605612</v>
      </c>
      <c r="O66" t="s">
        <v>59</v>
      </c>
      <c r="P66" t="s">
        <v>50</v>
      </c>
      <c r="Q66" t="s">
        <v>66</v>
      </c>
      <c r="R66" t="s">
        <v>42</v>
      </c>
      <c r="S66" t="s">
        <v>60</v>
      </c>
      <c r="T66">
        <v>2747100</v>
      </c>
      <c r="U66">
        <v>6431200</v>
      </c>
      <c r="V66">
        <v>1836775.2986</v>
      </c>
      <c r="W66">
        <v>5869649.7617</v>
      </c>
    </row>
    <row r="67" spans="1:23" ht="15">
      <c r="A67" t="s">
        <v>1191</v>
      </c>
      <c r="B67" t="s">
        <v>1192</v>
      </c>
      <c r="C67" t="s">
        <v>1193</v>
      </c>
      <c r="D67" t="s">
        <v>1194</v>
      </c>
      <c r="E67" t="s">
        <v>1195</v>
      </c>
      <c r="F67" t="s">
        <v>28</v>
      </c>
      <c r="G67">
        <v>60</v>
      </c>
      <c r="H67">
        <v>1</v>
      </c>
      <c r="I67">
        <v>5</v>
      </c>
      <c r="J67">
        <v>10.17769396</v>
      </c>
      <c r="L67">
        <v>65.54647753</v>
      </c>
      <c r="O67" t="s">
        <v>49</v>
      </c>
      <c r="P67" t="s">
        <v>30</v>
      </c>
      <c r="Q67" t="s">
        <v>66</v>
      </c>
      <c r="R67" t="s">
        <v>42</v>
      </c>
      <c r="S67" t="s">
        <v>67</v>
      </c>
      <c r="T67">
        <v>2772200</v>
      </c>
      <c r="U67">
        <v>6256700</v>
      </c>
      <c r="V67">
        <v>1862130.1552</v>
      </c>
      <c r="W67">
        <v>5695091.7873</v>
      </c>
    </row>
    <row r="68" spans="1:23" ht="15">
      <c r="A68" t="s">
        <v>1206</v>
      </c>
      <c r="B68" t="s">
        <v>1207</v>
      </c>
      <c r="C68" t="s">
        <v>1208</v>
      </c>
      <c r="D68" t="s">
        <v>1209</v>
      </c>
      <c r="E68" t="s">
        <v>1210</v>
      </c>
      <c r="F68" t="s">
        <v>28</v>
      </c>
      <c r="G68">
        <v>60</v>
      </c>
      <c r="H68">
        <v>6</v>
      </c>
      <c r="I68">
        <v>5</v>
      </c>
      <c r="J68">
        <v>1.803092277</v>
      </c>
      <c r="L68">
        <v>21.01531946</v>
      </c>
      <c r="O68" t="s">
        <v>59</v>
      </c>
      <c r="P68" t="s">
        <v>50</v>
      </c>
      <c r="Q68" t="s">
        <v>66</v>
      </c>
      <c r="R68" t="s">
        <v>42</v>
      </c>
      <c r="S68" t="s">
        <v>60</v>
      </c>
      <c r="T68">
        <v>2740396</v>
      </c>
      <c r="U68">
        <v>6446086</v>
      </c>
      <c r="V68">
        <v>1830040.5315</v>
      </c>
      <c r="W68">
        <v>5884528.319</v>
      </c>
    </row>
    <row r="69" spans="1:23" ht="15">
      <c r="A69" t="s">
        <v>1226</v>
      </c>
      <c r="B69" t="s">
        <v>1227</v>
      </c>
      <c r="C69" t="s">
        <v>1228</v>
      </c>
      <c r="D69" t="s">
        <v>1229</v>
      </c>
      <c r="E69" t="s">
        <v>1230</v>
      </c>
      <c r="F69" t="s">
        <v>28</v>
      </c>
      <c r="G69">
        <v>60</v>
      </c>
      <c r="H69">
        <v>0</v>
      </c>
      <c r="I69">
        <v>5</v>
      </c>
      <c r="J69">
        <v>39.97682073</v>
      </c>
      <c r="L69">
        <v>110.6767772</v>
      </c>
      <c r="M69">
        <v>220</v>
      </c>
      <c r="N69">
        <v>335</v>
      </c>
      <c r="O69" t="s">
        <v>49</v>
      </c>
      <c r="P69" t="s">
        <v>30</v>
      </c>
      <c r="Q69" t="s">
        <v>66</v>
      </c>
      <c r="R69" t="s">
        <v>42</v>
      </c>
      <c r="S69" t="s">
        <v>67</v>
      </c>
      <c r="T69">
        <v>2735600</v>
      </c>
      <c r="U69">
        <v>6253700</v>
      </c>
      <c r="V69">
        <v>1825513.2463</v>
      </c>
      <c r="W69">
        <v>5692058.0902</v>
      </c>
    </row>
    <row r="70" spans="1:23" ht="15">
      <c r="A70" t="s">
        <v>1270</v>
      </c>
      <c r="B70" t="s">
        <v>1271</v>
      </c>
      <c r="C70" t="s">
        <v>1272</v>
      </c>
      <c r="D70" t="s">
        <v>1273</v>
      </c>
      <c r="E70" t="s">
        <v>1274</v>
      </c>
      <c r="F70" t="s">
        <v>28</v>
      </c>
      <c r="G70">
        <v>60</v>
      </c>
      <c r="H70">
        <v>0</v>
      </c>
      <c r="I70">
        <v>5</v>
      </c>
      <c r="J70">
        <v>117</v>
      </c>
      <c r="L70">
        <v>239.8902173</v>
      </c>
      <c r="O70" t="s">
        <v>49</v>
      </c>
      <c r="P70" t="s">
        <v>30</v>
      </c>
      <c r="Q70" t="s">
        <v>66</v>
      </c>
      <c r="R70" t="s">
        <v>42</v>
      </c>
      <c r="S70" t="s">
        <v>67</v>
      </c>
      <c r="T70">
        <v>2732900</v>
      </c>
      <c r="U70">
        <v>6347100</v>
      </c>
      <c r="V70">
        <v>1822706.6092</v>
      </c>
      <c r="W70">
        <v>5785493.6619</v>
      </c>
    </row>
    <row r="71" spans="1:23" ht="15">
      <c r="A71" t="s">
        <v>1319</v>
      </c>
      <c r="B71" t="s">
        <v>1320</v>
      </c>
      <c r="C71" t="s">
        <v>1321</v>
      </c>
      <c r="D71" t="s">
        <v>1322</v>
      </c>
      <c r="E71" t="s">
        <v>1323</v>
      </c>
      <c r="F71" t="s">
        <v>28</v>
      </c>
      <c r="G71">
        <v>59</v>
      </c>
      <c r="H71">
        <v>0</v>
      </c>
      <c r="I71">
        <v>5</v>
      </c>
      <c r="J71">
        <v>106.6375422</v>
      </c>
      <c r="L71">
        <v>219.8104571</v>
      </c>
      <c r="O71" t="s">
        <v>39</v>
      </c>
      <c r="P71" t="s">
        <v>30</v>
      </c>
      <c r="Q71" t="s">
        <v>66</v>
      </c>
      <c r="R71" t="s">
        <v>42</v>
      </c>
      <c r="S71" t="s">
        <v>456</v>
      </c>
      <c r="T71">
        <v>2697800</v>
      </c>
      <c r="U71">
        <v>6350300</v>
      </c>
      <c r="V71">
        <v>1787591.858</v>
      </c>
      <c r="W71">
        <v>5788646.0561</v>
      </c>
    </row>
    <row r="72" spans="1:23" ht="15">
      <c r="A72" t="s">
        <v>1334</v>
      </c>
      <c r="B72" t="s">
        <v>1335</v>
      </c>
      <c r="C72" t="s">
        <v>1336</v>
      </c>
      <c r="D72" t="s">
        <v>1337</v>
      </c>
      <c r="E72" t="s">
        <v>1338</v>
      </c>
      <c r="F72" t="s">
        <v>28</v>
      </c>
      <c r="G72">
        <v>60</v>
      </c>
      <c r="H72">
        <v>0</v>
      </c>
      <c r="I72">
        <v>5</v>
      </c>
      <c r="J72">
        <v>210.0369873</v>
      </c>
      <c r="L72">
        <v>330.0327437</v>
      </c>
      <c r="O72" t="s">
        <v>59</v>
      </c>
      <c r="P72" t="s">
        <v>50</v>
      </c>
      <c r="Q72" t="s">
        <v>155</v>
      </c>
      <c r="R72" t="s">
        <v>42</v>
      </c>
      <c r="S72" t="s">
        <v>60</v>
      </c>
      <c r="T72">
        <v>2724900</v>
      </c>
      <c r="U72">
        <v>6419500</v>
      </c>
      <c r="V72">
        <v>1814589.1921</v>
      </c>
      <c r="W72">
        <v>5857905.3892</v>
      </c>
    </row>
    <row r="73" spans="1:23" ht="15">
      <c r="A73" t="s">
        <v>1449</v>
      </c>
      <c r="B73" t="s">
        <v>1450</v>
      </c>
      <c r="C73" t="s">
        <v>1451</v>
      </c>
      <c r="D73" t="s">
        <v>1452</v>
      </c>
      <c r="E73" t="s">
        <v>1453</v>
      </c>
      <c r="F73" t="s">
        <v>28</v>
      </c>
      <c r="G73">
        <v>60</v>
      </c>
      <c r="H73">
        <v>11</v>
      </c>
      <c r="I73">
        <v>5</v>
      </c>
      <c r="J73">
        <v>1.809548266</v>
      </c>
      <c r="L73">
        <v>19.810786</v>
      </c>
      <c r="O73" t="s">
        <v>59</v>
      </c>
      <c r="P73" t="s">
        <v>50</v>
      </c>
      <c r="Q73" t="s">
        <v>66</v>
      </c>
      <c r="R73" t="s">
        <v>42</v>
      </c>
      <c r="S73" t="s">
        <v>60</v>
      </c>
      <c r="T73">
        <v>2756700</v>
      </c>
      <c r="U73">
        <v>6454800</v>
      </c>
      <c r="V73">
        <v>1846333.1752</v>
      </c>
      <c r="W73">
        <v>5893277.7114</v>
      </c>
    </row>
    <row r="74" spans="1:23" ht="15">
      <c r="A74" t="s">
        <v>1454</v>
      </c>
      <c r="B74" t="s">
        <v>1455</v>
      </c>
      <c r="C74" t="s">
        <v>1456</v>
      </c>
      <c r="D74" t="s">
        <v>1457</v>
      </c>
      <c r="E74" t="s">
        <v>1458</v>
      </c>
      <c r="F74" t="s">
        <v>28</v>
      </c>
      <c r="G74">
        <v>60</v>
      </c>
      <c r="H74">
        <v>16</v>
      </c>
      <c r="I74">
        <v>5</v>
      </c>
      <c r="J74">
        <v>0.290928741</v>
      </c>
      <c r="L74">
        <v>2.996795496</v>
      </c>
      <c r="O74" t="s">
        <v>59</v>
      </c>
      <c r="P74" t="s">
        <v>50</v>
      </c>
      <c r="Q74" t="s">
        <v>66</v>
      </c>
      <c r="R74" t="s">
        <v>42</v>
      </c>
      <c r="S74" t="s">
        <v>60</v>
      </c>
      <c r="T74">
        <v>2733364</v>
      </c>
      <c r="U74">
        <v>6465803</v>
      </c>
      <c r="V74">
        <v>1822967.1638</v>
      </c>
      <c r="W74">
        <v>5904237.1043</v>
      </c>
    </row>
    <row r="75" spans="1:23" ht="15">
      <c r="A75" t="s">
        <v>1483</v>
      </c>
      <c r="B75" t="s">
        <v>1484</v>
      </c>
      <c r="C75" t="s">
        <v>1485</v>
      </c>
      <c r="D75" t="s">
        <v>1486</v>
      </c>
      <c r="E75" t="s">
        <v>1487</v>
      </c>
      <c r="F75" t="s">
        <v>28</v>
      </c>
      <c r="G75">
        <v>60</v>
      </c>
      <c r="H75">
        <v>0</v>
      </c>
      <c r="I75">
        <v>5</v>
      </c>
      <c r="J75">
        <v>81.51712096</v>
      </c>
      <c r="L75">
        <v>109.382113</v>
      </c>
      <c r="O75" t="s">
        <v>49</v>
      </c>
      <c r="P75" t="s">
        <v>30</v>
      </c>
      <c r="Q75" t="s">
        <v>66</v>
      </c>
      <c r="R75" t="s">
        <v>42</v>
      </c>
      <c r="S75" t="s">
        <v>67</v>
      </c>
      <c r="T75">
        <v>2743400</v>
      </c>
      <c r="U75">
        <v>6274700</v>
      </c>
      <c r="V75">
        <v>1833297.3613</v>
      </c>
      <c r="W75">
        <v>5713074.7988</v>
      </c>
    </row>
    <row r="76" spans="1:23" ht="15">
      <c r="A76" t="s">
        <v>1518</v>
      </c>
      <c r="B76" t="s">
        <v>1519</v>
      </c>
      <c r="C76" t="s">
        <v>1499</v>
      </c>
      <c r="D76" t="s">
        <v>1520</v>
      </c>
      <c r="E76" t="s">
        <v>1521</v>
      </c>
      <c r="F76" t="s">
        <v>28</v>
      </c>
      <c r="G76">
        <v>60</v>
      </c>
      <c r="H76">
        <v>26</v>
      </c>
      <c r="I76">
        <v>5</v>
      </c>
      <c r="J76">
        <v>0.421412404</v>
      </c>
      <c r="L76">
        <v>2.013628129</v>
      </c>
      <c r="O76" t="s">
        <v>49</v>
      </c>
      <c r="P76" t="s">
        <v>252</v>
      </c>
      <c r="Q76" t="s">
        <v>66</v>
      </c>
      <c r="R76" t="s">
        <v>42</v>
      </c>
      <c r="S76" t="s">
        <v>253</v>
      </c>
      <c r="T76">
        <v>2777128</v>
      </c>
      <c r="U76">
        <v>6275731</v>
      </c>
      <c r="V76">
        <v>1867043.5517</v>
      </c>
      <c r="W76">
        <v>5714139.7589</v>
      </c>
    </row>
    <row r="77" spans="1:23" ht="15">
      <c r="A77" t="s">
        <v>1543</v>
      </c>
      <c r="B77" t="s">
        <v>1544</v>
      </c>
      <c r="C77" t="s">
        <v>1545</v>
      </c>
      <c r="D77" t="s">
        <v>1546</v>
      </c>
      <c r="E77" t="s">
        <v>1547</v>
      </c>
      <c r="F77" t="s">
        <v>28</v>
      </c>
      <c r="G77">
        <v>60</v>
      </c>
      <c r="H77">
        <v>1</v>
      </c>
      <c r="I77">
        <v>5</v>
      </c>
      <c r="J77">
        <v>7.5</v>
      </c>
      <c r="L77">
        <v>31.93953399</v>
      </c>
      <c r="O77" t="s">
        <v>49</v>
      </c>
      <c r="P77" t="s">
        <v>30</v>
      </c>
      <c r="Q77" t="s">
        <v>155</v>
      </c>
      <c r="R77" t="s">
        <v>42</v>
      </c>
      <c r="S77" t="s">
        <v>67</v>
      </c>
      <c r="T77">
        <v>2695443</v>
      </c>
      <c r="U77">
        <v>6040464</v>
      </c>
      <c r="V77">
        <v>1785425.7759</v>
      </c>
      <c r="W77">
        <v>5478748.988</v>
      </c>
    </row>
    <row r="78" spans="1:23" ht="15">
      <c r="A78" t="s">
        <v>1628</v>
      </c>
      <c r="B78" t="s">
        <v>1629</v>
      </c>
      <c r="C78" t="s">
        <v>1630</v>
      </c>
      <c r="D78" t="s">
        <v>1631</v>
      </c>
      <c r="E78" t="s">
        <v>1632</v>
      </c>
      <c r="F78" t="s">
        <v>28</v>
      </c>
      <c r="G78">
        <v>60</v>
      </c>
      <c r="H78">
        <v>11</v>
      </c>
      <c r="I78">
        <v>5</v>
      </c>
      <c r="J78">
        <v>1.538250563</v>
      </c>
      <c r="L78">
        <v>9.067961874</v>
      </c>
      <c r="O78" t="s">
        <v>59</v>
      </c>
      <c r="P78" t="s">
        <v>50</v>
      </c>
      <c r="Q78" t="s">
        <v>66</v>
      </c>
      <c r="R78" t="s">
        <v>42</v>
      </c>
      <c r="S78" t="s">
        <v>60</v>
      </c>
      <c r="T78">
        <v>2750300</v>
      </c>
      <c r="U78">
        <v>6471700</v>
      </c>
      <c r="V78">
        <v>1839896.0499</v>
      </c>
      <c r="W78">
        <v>5910170.8251</v>
      </c>
    </row>
    <row r="79" spans="1:23" ht="15">
      <c r="A79" t="s">
        <v>1666</v>
      </c>
      <c r="B79" t="s">
        <v>1667</v>
      </c>
      <c r="C79" t="s">
        <v>1668</v>
      </c>
      <c r="D79" t="s">
        <v>1669</v>
      </c>
      <c r="E79" t="s">
        <v>1670</v>
      </c>
      <c r="F79" t="s">
        <v>28</v>
      </c>
      <c r="G79">
        <v>60</v>
      </c>
      <c r="H79">
        <v>3</v>
      </c>
      <c r="I79">
        <v>5</v>
      </c>
      <c r="J79">
        <v>2.988251117</v>
      </c>
      <c r="L79">
        <v>62.97569155</v>
      </c>
      <c r="M79">
        <v>151</v>
      </c>
      <c r="O79" t="s">
        <v>59</v>
      </c>
      <c r="P79" t="s">
        <v>50</v>
      </c>
      <c r="Q79" t="s">
        <v>66</v>
      </c>
      <c r="R79" t="s">
        <v>42</v>
      </c>
      <c r="S79" t="s">
        <v>60</v>
      </c>
      <c r="T79">
        <v>2762800</v>
      </c>
      <c r="U79">
        <v>6447800</v>
      </c>
      <c r="V79">
        <v>1852449.7433</v>
      </c>
      <c r="W79">
        <v>5886286.9062</v>
      </c>
    </row>
    <row r="80" spans="1:23" ht="15">
      <c r="A80" t="s">
        <v>1675</v>
      </c>
      <c r="B80" t="s">
        <v>1676</v>
      </c>
      <c r="C80" t="s">
        <v>1677</v>
      </c>
      <c r="D80" t="s">
        <v>1678</v>
      </c>
      <c r="E80" t="s">
        <v>1679</v>
      </c>
      <c r="F80" t="s">
        <v>28</v>
      </c>
      <c r="G80">
        <v>60</v>
      </c>
      <c r="H80">
        <v>0</v>
      </c>
      <c r="I80">
        <v>5</v>
      </c>
      <c r="J80">
        <v>1.5495</v>
      </c>
      <c r="L80">
        <v>47.5475</v>
      </c>
      <c r="O80" t="s">
        <v>39</v>
      </c>
      <c r="P80" t="s">
        <v>30</v>
      </c>
      <c r="Q80" t="s">
        <v>155</v>
      </c>
      <c r="R80" t="s">
        <v>42</v>
      </c>
      <c r="S80" t="s">
        <v>456</v>
      </c>
      <c r="T80">
        <v>2918077</v>
      </c>
      <c r="U80">
        <v>6360863</v>
      </c>
      <c r="V80">
        <v>2008040.2862</v>
      </c>
      <c r="W80">
        <v>5799547.4025</v>
      </c>
    </row>
    <row r="81" spans="1:23" ht="15">
      <c r="A81" t="s">
        <v>1695</v>
      </c>
      <c r="B81" t="s">
        <v>1696</v>
      </c>
      <c r="C81" t="s">
        <v>1697</v>
      </c>
      <c r="D81" t="s">
        <v>1698</v>
      </c>
      <c r="E81" t="s">
        <v>1699</v>
      </c>
      <c r="F81" t="s">
        <v>28</v>
      </c>
      <c r="G81">
        <v>60</v>
      </c>
      <c r="H81">
        <v>2</v>
      </c>
      <c r="I81">
        <v>5</v>
      </c>
      <c r="J81">
        <v>5.703971174</v>
      </c>
      <c r="L81">
        <v>27.88920049</v>
      </c>
      <c r="O81" t="s">
        <v>49</v>
      </c>
      <c r="P81" t="s">
        <v>30</v>
      </c>
      <c r="Q81" t="s">
        <v>155</v>
      </c>
      <c r="R81" t="s">
        <v>42</v>
      </c>
      <c r="S81" t="s">
        <v>67</v>
      </c>
      <c r="T81">
        <v>2697610</v>
      </c>
      <c r="U81">
        <v>6045404</v>
      </c>
      <c r="V81">
        <v>1787593.1616</v>
      </c>
      <c r="W81">
        <v>5483689.4066</v>
      </c>
    </row>
    <row r="82" spans="1:23" ht="15">
      <c r="A82" t="s">
        <v>1704</v>
      </c>
      <c r="B82" t="s">
        <v>1705</v>
      </c>
      <c r="C82" t="s">
        <v>1545</v>
      </c>
      <c r="D82" t="s">
        <v>1706</v>
      </c>
      <c r="E82" t="s">
        <v>1707</v>
      </c>
      <c r="F82" t="s">
        <v>28</v>
      </c>
      <c r="G82">
        <v>60</v>
      </c>
      <c r="H82">
        <v>4</v>
      </c>
      <c r="I82">
        <v>5</v>
      </c>
      <c r="J82">
        <v>9.393339602</v>
      </c>
      <c r="L82">
        <v>41.43568968</v>
      </c>
      <c r="O82" t="s">
        <v>49</v>
      </c>
      <c r="P82" t="s">
        <v>30</v>
      </c>
      <c r="Q82" t="s">
        <v>155</v>
      </c>
      <c r="R82" t="s">
        <v>42</v>
      </c>
      <c r="S82" t="s">
        <v>67</v>
      </c>
      <c r="T82">
        <v>2688000</v>
      </c>
      <c r="U82">
        <v>6047600</v>
      </c>
      <c r="V82">
        <v>1777982.4526</v>
      </c>
      <c r="W82">
        <v>5485885.7102</v>
      </c>
    </row>
    <row r="83" spans="1:23" ht="15">
      <c r="A83" t="s">
        <v>1718</v>
      </c>
      <c r="B83" t="s">
        <v>1719</v>
      </c>
      <c r="C83" t="s">
        <v>1720</v>
      </c>
      <c r="D83" t="s">
        <v>1721</v>
      </c>
      <c r="E83" t="s">
        <v>1722</v>
      </c>
      <c r="F83" t="s">
        <v>28</v>
      </c>
      <c r="G83">
        <v>60</v>
      </c>
      <c r="H83">
        <v>0</v>
      </c>
      <c r="I83">
        <v>5</v>
      </c>
      <c r="J83">
        <v>54.04343853</v>
      </c>
      <c r="L83">
        <v>116.5133136</v>
      </c>
      <c r="O83" t="s">
        <v>49</v>
      </c>
      <c r="P83" t="s">
        <v>50</v>
      </c>
      <c r="Q83" t="s">
        <v>155</v>
      </c>
      <c r="R83" t="s">
        <v>42</v>
      </c>
      <c r="S83" t="s">
        <v>53</v>
      </c>
      <c r="T83">
        <v>2689992</v>
      </c>
      <c r="U83">
        <v>6035353</v>
      </c>
      <c r="V83">
        <v>1779974.1621</v>
      </c>
      <c r="W83">
        <v>5473637.8146</v>
      </c>
    </row>
    <row r="84" spans="1:23" ht="15">
      <c r="A84" t="s">
        <v>1770</v>
      </c>
      <c r="B84" t="s">
        <v>1771</v>
      </c>
      <c r="C84" t="s">
        <v>1772</v>
      </c>
      <c r="D84" t="s">
        <v>1773</v>
      </c>
      <c r="E84" t="s">
        <v>1774</v>
      </c>
      <c r="F84" t="s">
        <v>28</v>
      </c>
      <c r="G84">
        <v>60</v>
      </c>
      <c r="H84">
        <v>0</v>
      </c>
      <c r="I84">
        <v>5</v>
      </c>
      <c r="J84">
        <v>33.592919</v>
      </c>
      <c r="L84">
        <v>76.538606</v>
      </c>
      <c r="O84" t="s">
        <v>39</v>
      </c>
      <c r="P84" t="s">
        <v>30</v>
      </c>
      <c r="Q84" t="s">
        <v>155</v>
      </c>
      <c r="R84" t="s">
        <v>42</v>
      </c>
      <c r="S84" t="s">
        <v>456</v>
      </c>
      <c r="T84">
        <v>2690091</v>
      </c>
      <c r="U84">
        <v>6011874</v>
      </c>
      <c r="V84">
        <v>1780070.9983</v>
      </c>
      <c r="W84">
        <v>5450157.6396</v>
      </c>
    </row>
    <row r="85" spans="1:23" ht="15">
      <c r="A85" t="s">
        <v>1775</v>
      </c>
      <c r="B85" t="s">
        <v>1776</v>
      </c>
      <c r="C85" t="s">
        <v>1772</v>
      </c>
      <c r="D85" t="s">
        <v>1777</v>
      </c>
      <c r="E85" t="s">
        <v>1778</v>
      </c>
      <c r="F85" t="s">
        <v>28</v>
      </c>
      <c r="G85">
        <v>60</v>
      </c>
      <c r="H85">
        <v>0</v>
      </c>
      <c r="I85">
        <v>5</v>
      </c>
      <c r="J85">
        <v>98.45595401</v>
      </c>
      <c r="L85">
        <v>193</v>
      </c>
      <c r="N85">
        <v>365</v>
      </c>
      <c r="O85" t="s">
        <v>49</v>
      </c>
      <c r="P85" t="s">
        <v>30</v>
      </c>
      <c r="Q85" t="s">
        <v>155</v>
      </c>
      <c r="R85" t="s">
        <v>42</v>
      </c>
      <c r="S85" t="s">
        <v>67</v>
      </c>
      <c r="T85">
        <v>2676700</v>
      </c>
      <c r="U85">
        <v>6004000</v>
      </c>
      <c r="V85">
        <v>1766679.1163</v>
      </c>
      <c r="W85">
        <v>5442285.1442</v>
      </c>
    </row>
    <row r="86" spans="1:23" ht="15">
      <c r="A86" t="s">
        <v>1779</v>
      </c>
      <c r="B86" t="s">
        <v>1780</v>
      </c>
      <c r="C86" t="s">
        <v>1781</v>
      </c>
      <c r="D86" t="s">
        <v>1782</v>
      </c>
      <c r="E86" t="s">
        <v>1783</v>
      </c>
      <c r="F86" t="s">
        <v>28</v>
      </c>
      <c r="G86">
        <v>60</v>
      </c>
      <c r="H86">
        <v>0</v>
      </c>
      <c r="I86">
        <v>5</v>
      </c>
      <c r="J86">
        <v>105.1874458</v>
      </c>
      <c r="L86">
        <v>199.7670062</v>
      </c>
      <c r="O86" t="s">
        <v>39</v>
      </c>
      <c r="P86" t="s">
        <v>30</v>
      </c>
      <c r="Q86" t="s">
        <v>155</v>
      </c>
      <c r="R86" t="s">
        <v>42</v>
      </c>
      <c r="S86" t="s">
        <v>456</v>
      </c>
      <c r="T86">
        <v>2694627</v>
      </c>
      <c r="U86">
        <v>6013394</v>
      </c>
      <c r="V86">
        <v>1784607.2949</v>
      </c>
      <c r="W86">
        <v>5451677.1576</v>
      </c>
    </row>
    <row r="87" spans="1:23" ht="15">
      <c r="A87" t="s">
        <v>1789</v>
      </c>
      <c r="B87" t="s">
        <v>1790</v>
      </c>
      <c r="C87" t="s">
        <v>1791</v>
      </c>
      <c r="D87" t="s">
        <v>1792</v>
      </c>
      <c r="E87" t="s">
        <v>1793</v>
      </c>
      <c r="F87" t="s">
        <v>28</v>
      </c>
      <c r="G87">
        <v>60</v>
      </c>
      <c r="H87">
        <v>1</v>
      </c>
      <c r="I87">
        <v>5</v>
      </c>
      <c r="J87">
        <v>12.95247744</v>
      </c>
      <c r="L87">
        <v>81.58127538</v>
      </c>
      <c r="M87">
        <v>136</v>
      </c>
      <c r="N87">
        <v>212</v>
      </c>
      <c r="O87" t="s">
        <v>49</v>
      </c>
      <c r="P87" t="s">
        <v>50</v>
      </c>
      <c r="Q87" t="s">
        <v>155</v>
      </c>
      <c r="R87" t="s">
        <v>42</v>
      </c>
      <c r="S87" t="s">
        <v>53</v>
      </c>
      <c r="T87">
        <v>2686203</v>
      </c>
      <c r="U87">
        <v>6010900</v>
      </c>
      <c r="V87">
        <v>1776182.8455</v>
      </c>
      <c r="W87">
        <v>5449184.0661</v>
      </c>
    </row>
    <row r="88" spans="1:23" ht="15">
      <c r="A88" t="s">
        <v>1799</v>
      </c>
      <c r="B88" t="s">
        <v>1800</v>
      </c>
      <c r="C88" t="s">
        <v>1801</v>
      </c>
      <c r="D88" t="s">
        <v>1802</v>
      </c>
      <c r="E88" t="s">
        <v>1803</v>
      </c>
      <c r="F88" t="s">
        <v>28</v>
      </c>
      <c r="G88">
        <v>58</v>
      </c>
      <c r="H88">
        <v>0</v>
      </c>
      <c r="I88">
        <v>5</v>
      </c>
      <c r="J88">
        <v>28.8</v>
      </c>
      <c r="L88">
        <v>70.97710484</v>
      </c>
      <c r="O88" t="s">
        <v>49</v>
      </c>
      <c r="P88" t="s">
        <v>50</v>
      </c>
      <c r="Q88" t="s">
        <v>155</v>
      </c>
      <c r="R88" t="s">
        <v>42</v>
      </c>
      <c r="S88" t="s">
        <v>53</v>
      </c>
      <c r="T88">
        <v>2678265</v>
      </c>
      <c r="U88">
        <v>5992349</v>
      </c>
      <c r="V88">
        <v>1768242.383</v>
      </c>
      <c r="W88">
        <v>5430634.1482</v>
      </c>
    </row>
    <row r="89" spans="1:23" ht="15">
      <c r="A89" t="s">
        <v>1808</v>
      </c>
      <c r="B89" t="s">
        <v>1809</v>
      </c>
      <c r="C89" t="s">
        <v>1810</v>
      </c>
      <c r="D89" t="s">
        <v>1811</v>
      </c>
      <c r="E89" t="s">
        <v>1812</v>
      </c>
      <c r="F89" t="s">
        <v>28</v>
      </c>
      <c r="G89">
        <v>60</v>
      </c>
      <c r="H89">
        <v>3</v>
      </c>
      <c r="I89">
        <v>5</v>
      </c>
      <c r="J89">
        <v>4.774544196</v>
      </c>
      <c r="L89">
        <v>41</v>
      </c>
      <c r="O89" t="s">
        <v>49</v>
      </c>
      <c r="P89" t="s">
        <v>30</v>
      </c>
      <c r="Q89" t="s">
        <v>155</v>
      </c>
      <c r="R89" t="s">
        <v>42</v>
      </c>
      <c r="S89" t="s">
        <v>67</v>
      </c>
      <c r="T89">
        <v>2668955</v>
      </c>
      <c r="U89">
        <v>5974807</v>
      </c>
      <c r="V89">
        <v>1758929.9185</v>
      </c>
      <c r="W89">
        <v>5413094.4596</v>
      </c>
    </row>
    <row r="90" spans="1:23" ht="15">
      <c r="A90" t="s">
        <v>1813</v>
      </c>
      <c r="B90" t="s">
        <v>1814</v>
      </c>
      <c r="C90" t="s">
        <v>1815</v>
      </c>
      <c r="D90" t="s">
        <v>1816</v>
      </c>
      <c r="E90" t="s">
        <v>1817</v>
      </c>
      <c r="F90" t="s">
        <v>28</v>
      </c>
      <c r="G90">
        <v>60</v>
      </c>
      <c r="H90">
        <v>0</v>
      </c>
      <c r="I90">
        <v>5</v>
      </c>
      <c r="J90">
        <v>4.002980775</v>
      </c>
      <c r="L90">
        <v>22.49518769</v>
      </c>
      <c r="O90" t="s">
        <v>39</v>
      </c>
      <c r="P90" t="s">
        <v>30</v>
      </c>
      <c r="Q90" t="s">
        <v>155</v>
      </c>
      <c r="R90" t="s">
        <v>42</v>
      </c>
      <c r="S90" t="s">
        <v>456</v>
      </c>
      <c r="T90">
        <v>2728161</v>
      </c>
      <c r="U90">
        <v>6047525</v>
      </c>
      <c r="V90">
        <v>1818148.638</v>
      </c>
      <c r="W90">
        <v>5485809.5467</v>
      </c>
    </row>
    <row r="91" spans="1:23" ht="15">
      <c r="A91" t="s">
        <v>1859</v>
      </c>
      <c r="B91" t="s">
        <v>1860</v>
      </c>
      <c r="C91" t="s">
        <v>1861</v>
      </c>
      <c r="D91" t="s">
        <v>1862</v>
      </c>
      <c r="E91" t="s">
        <v>1863</v>
      </c>
      <c r="F91" t="s">
        <v>28</v>
      </c>
      <c r="G91">
        <v>60</v>
      </c>
      <c r="H91">
        <v>0</v>
      </c>
      <c r="I91">
        <v>5</v>
      </c>
      <c r="J91">
        <v>11</v>
      </c>
      <c r="L91">
        <v>55.41750002</v>
      </c>
      <c r="N91">
        <v>210</v>
      </c>
      <c r="O91" t="s">
        <v>39</v>
      </c>
      <c r="P91" t="s">
        <v>30</v>
      </c>
      <c r="Q91" t="s">
        <v>155</v>
      </c>
      <c r="R91" t="s">
        <v>42</v>
      </c>
      <c r="S91" t="s">
        <v>456</v>
      </c>
      <c r="T91">
        <v>2730731</v>
      </c>
      <c r="U91">
        <v>6022370</v>
      </c>
      <c r="V91">
        <v>1820716.0975</v>
      </c>
      <c r="W91">
        <v>5460649.3495</v>
      </c>
    </row>
    <row r="92" spans="1:23" ht="15">
      <c r="A92" t="s">
        <v>1889</v>
      </c>
      <c r="B92" t="s">
        <v>1890</v>
      </c>
      <c r="C92" t="s">
        <v>1891</v>
      </c>
      <c r="D92" t="s">
        <v>1892</v>
      </c>
      <c r="E92" t="s">
        <v>1893</v>
      </c>
      <c r="F92" t="s">
        <v>28</v>
      </c>
      <c r="G92">
        <v>60</v>
      </c>
      <c r="H92">
        <v>1</v>
      </c>
      <c r="I92">
        <v>5</v>
      </c>
      <c r="J92">
        <v>3.943541744</v>
      </c>
      <c r="L92">
        <v>26.9987303</v>
      </c>
      <c r="O92" t="s">
        <v>39</v>
      </c>
      <c r="P92" t="s">
        <v>30</v>
      </c>
      <c r="Q92" t="s">
        <v>155</v>
      </c>
      <c r="R92" t="s">
        <v>42</v>
      </c>
      <c r="S92" t="s">
        <v>456</v>
      </c>
      <c r="T92">
        <v>2711907</v>
      </c>
      <c r="U92">
        <v>6017714</v>
      </c>
      <c r="V92">
        <v>1801888.9787</v>
      </c>
      <c r="W92">
        <v>5455995.3397</v>
      </c>
    </row>
    <row r="93" spans="1:23" ht="15">
      <c r="A93" t="s">
        <v>1912</v>
      </c>
      <c r="B93" t="s">
        <v>1913</v>
      </c>
      <c r="C93" t="s">
        <v>1914</v>
      </c>
      <c r="D93" t="s">
        <v>1915</v>
      </c>
      <c r="E93" t="s">
        <v>1916</v>
      </c>
      <c r="F93" t="s">
        <v>28</v>
      </c>
      <c r="G93">
        <v>60</v>
      </c>
      <c r="H93">
        <v>6</v>
      </c>
      <c r="I93">
        <v>5</v>
      </c>
      <c r="J93">
        <v>2.056508851</v>
      </c>
      <c r="L93">
        <v>9.788051927</v>
      </c>
      <c r="O93" t="s">
        <v>49</v>
      </c>
      <c r="P93" t="s">
        <v>30</v>
      </c>
      <c r="Q93" t="s">
        <v>155</v>
      </c>
      <c r="R93" t="s">
        <v>42</v>
      </c>
      <c r="S93" t="s">
        <v>67</v>
      </c>
      <c r="T93">
        <v>2700674</v>
      </c>
      <c r="U93">
        <v>5976234</v>
      </c>
      <c r="V93">
        <v>1790647.6296</v>
      </c>
      <c r="W93">
        <v>5414515.2964</v>
      </c>
    </row>
    <row r="94" spans="1:23" ht="15">
      <c r="A94" t="s">
        <v>1927</v>
      </c>
      <c r="B94" t="s">
        <v>1928</v>
      </c>
      <c r="C94" t="s">
        <v>1929</v>
      </c>
      <c r="D94" t="s">
        <v>1930</v>
      </c>
      <c r="E94" t="s">
        <v>1931</v>
      </c>
      <c r="F94" t="s">
        <v>28</v>
      </c>
      <c r="G94">
        <v>60</v>
      </c>
      <c r="H94">
        <v>2</v>
      </c>
      <c r="I94">
        <v>5</v>
      </c>
      <c r="J94">
        <v>6.98552831</v>
      </c>
      <c r="L94">
        <v>28.13270128</v>
      </c>
      <c r="N94">
        <v>140</v>
      </c>
      <c r="O94" t="s">
        <v>49</v>
      </c>
      <c r="P94" t="s">
        <v>30</v>
      </c>
      <c r="Q94" t="s">
        <v>155</v>
      </c>
      <c r="R94" t="s">
        <v>42</v>
      </c>
      <c r="S94" t="s">
        <v>67</v>
      </c>
      <c r="T94">
        <v>2707103</v>
      </c>
      <c r="U94">
        <v>6001661</v>
      </c>
      <c r="V94">
        <v>1797081.9475</v>
      </c>
      <c r="W94">
        <v>5439941.7295</v>
      </c>
    </row>
    <row r="95" spans="1:23" ht="15">
      <c r="A95" t="s">
        <v>1932</v>
      </c>
      <c r="B95" t="s">
        <v>1933</v>
      </c>
      <c r="C95" t="s">
        <v>1934</v>
      </c>
      <c r="D95" t="s">
        <v>1698</v>
      </c>
      <c r="E95" t="s">
        <v>1935</v>
      </c>
      <c r="F95" t="s">
        <v>28</v>
      </c>
      <c r="G95">
        <v>61</v>
      </c>
      <c r="H95">
        <v>6</v>
      </c>
      <c r="I95">
        <v>5</v>
      </c>
      <c r="J95">
        <v>2.044503018</v>
      </c>
      <c r="L95">
        <v>21.12847028</v>
      </c>
      <c r="O95" t="s">
        <v>49</v>
      </c>
      <c r="P95" t="s">
        <v>30</v>
      </c>
      <c r="Q95" t="s">
        <v>155</v>
      </c>
      <c r="R95" t="s">
        <v>42</v>
      </c>
      <c r="S95" t="s">
        <v>67</v>
      </c>
      <c r="T95">
        <v>2689627</v>
      </c>
      <c r="U95">
        <v>5992276</v>
      </c>
      <c r="V95">
        <v>1779604.0209</v>
      </c>
      <c r="W95">
        <v>5430559.3935</v>
      </c>
    </row>
    <row r="96" spans="1:23" ht="15">
      <c r="A96" t="s">
        <v>2042</v>
      </c>
      <c r="B96" t="s">
        <v>2043</v>
      </c>
      <c r="C96" t="s">
        <v>2044</v>
      </c>
      <c r="D96" t="s">
        <v>2045</v>
      </c>
      <c r="E96" t="s">
        <v>2046</v>
      </c>
      <c r="F96" t="s">
        <v>28</v>
      </c>
      <c r="G96">
        <v>30</v>
      </c>
      <c r="H96">
        <v>3</v>
      </c>
      <c r="I96">
        <v>5</v>
      </c>
      <c r="J96">
        <v>2.078966454</v>
      </c>
      <c r="L96">
        <v>38.04161156</v>
      </c>
      <c r="N96">
        <v>220</v>
      </c>
      <c r="O96" t="s">
        <v>49</v>
      </c>
      <c r="P96" t="s">
        <v>30</v>
      </c>
      <c r="Q96" t="s">
        <v>155</v>
      </c>
      <c r="R96" t="s">
        <v>42</v>
      </c>
      <c r="S96" t="s">
        <v>67</v>
      </c>
      <c r="T96">
        <v>2820627</v>
      </c>
      <c r="U96">
        <v>6233250</v>
      </c>
      <c r="V96">
        <v>1910613.4344</v>
      </c>
      <c r="W96">
        <v>5671662.5515</v>
      </c>
    </row>
    <row r="97" spans="1:23" ht="15">
      <c r="A97" t="s">
        <v>2057</v>
      </c>
      <c r="B97" t="s">
        <v>2058</v>
      </c>
      <c r="C97" t="s">
        <v>2059</v>
      </c>
      <c r="D97" t="s">
        <v>2060</v>
      </c>
      <c r="E97" t="s">
        <v>2061</v>
      </c>
      <c r="F97" t="s">
        <v>28</v>
      </c>
      <c r="G97">
        <v>30</v>
      </c>
      <c r="H97">
        <v>1</v>
      </c>
      <c r="I97">
        <v>5</v>
      </c>
      <c r="J97">
        <v>3.165749437</v>
      </c>
      <c r="L97">
        <v>16.52754644</v>
      </c>
      <c r="N97">
        <v>57</v>
      </c>
      <c r="O97" t="s">
        <v>39</v>
      </c>
      <c r="P97" t="s">
        <v>252</v>
      </c>
      <c r="Q97" t="s">
        <v>66</v>
      </c>
      <c r="R97" t="s">
        <v>42</v>
      </c>
      <c r="S97" t="s">
        <v>1031</v>
      </c>
      <c r="T97">
        <v>2872485</v>
      </c>
      <c r="U97">
        <v>6265307</v>
      </c>
      <c r="V97">
        <v>1962501.9618</v>
      </c>
      <c r="W97">
        <v>5703796.0346</v>
      </c>
    </row>
    <row r="98" spans="1:23" ht="15">
      <c r="A98" t="s">
        <v>2119</v>
      </c>
      <c r="B98" t="s">
        <v>2120</v>
      </c>
      <c r="C98" t="s">
        <v>2121</v>
      </c>
      <c r="D98" t="s">
        <v>2122</v>
      </c>
      <c r="E98" t="s">
        <v>2123</v>
      </c>
      <c r="F98" t="s">
        <v>28</v>
      </c>
      <c r="G98">
        <v>54</v>
      </c>
      <c r="H98">
        <v>0</v>
      </c>
      <c r="I98">
        <v>5</v>
      </c>
      <c r="J98">
        <v>58.2</v>
      </c>
      <c r="L98">
        <v>250.2063682</v>
      </c>
      <c r="M98">
        <v>354</v>
      </c>
      <c r="N98">
        <v>482</v>
      </c>
      <c r="O98" t="s">
        <v>49</v>
      </c>
      <c r="P98" t="s">
        <v>30</v>
      </c>
      <c r="Q98" t="s">
        <v>66</v>
      </c>
      <c r="R98" t="s">
        <v>42</v>
      </c>
      <c r="S98" t="s">
        <v>67</v>
      </c>
      <c r="T98">
        <v>2814304</v>
      </c>
      <c r="U98">
        <v>6218380</v>
      </c>
      <c r="V98">
        <v>1904294.8973</v>
      </c>
      <c r="W98">
        <v>5656775.0925</v>
      </c>
    </row>
    <row r="99" spans="1:23" ht="15">
      <c r="A99" t="s">
        <v>2151</v>
      </c>
      <c r="B99" t="s">
        <v>2152</v>
      </c>
      <c r="C99" t="s">
        <v>2153</v>
      </c>
      <c r="D99" t="s">
        <v>2154</v>
      </c>
      <c r="E99" t="s">
        <v>2155</v>
      </c>
      <c r="F99" t="s">
        <v>28</v>
      </c>
      <c r="G99">
        <v>65</v>
      </c>
      <c r="H99">
        <v>2</v>
      </c>
      <c r="I99">
        <v>5</v>
      </c>
      <c r="J99">
        <v>2.150325804</v>
      </c>
      <c r="L99">
        <v>28</v>
      </c>
      <c r="M99">
        <v>47</v>
      </c>
      <c r="N99">
        <v>86</v>
      </c>
      <c r="O99" t="s">
        <v>49</v>
      </c>
      <c r="P99" t="s">
        <v>30</v>
      </c>
      <c r="Q99" t="s">
        <v>66</v>
      </c>
      <c r="R99" t="s">
        <v>42</v>
      </c>
      <c r="S99" t="s">
        <v>67</v>
      </c>
      <c r="T99">
        <v>2793572</v>
      </c>
      <c r="U99">
        <v>6230988</v>
      </c>
      <c r="V99">
        <v>1883537.7052</v>
      </c>
      <c r="W99">
        <v>5669379.1637</v>
      </c>
    </row>
    <row r="100" spans="1:23" ht="15">
      <c r="A100" t="s">
        <v>2171</v>
      </c>
      <c r="B100" t="s">
        <v>2172</v>
      </c>
      <c r="C100" t="s">
        <v>2153</v>
      </c>
      <c r="D100" t="s">
        <v>2173</v>
      </c>
      <c r="E100" t="s">
        <v>2174</v>
      </c>
      <c r="F100" t="s">
        <v>28</v>
      </c>
      <c r="G100">
        <v>67</v>
      </c>
      <c r="H100">
        <v>0</v>
      </c>
      <c r="I100">
        <v>5</v>
      </c>
      <c r="J100">
        <v>278.5</v>
      </c>
      <c r="K100">
        <v>409</v>
      </c>
      <c r="L100">
        <v>630</v>
      </c>
      <c r="M100">
        <v>871</v>
      </c>
      <c r="O100" t="s">
        <v>49</v>
      </c>
      <c r="P100" t="s">
        <v>30</v>
      </c>
      <c r="Q100" t="s">
        <v>66</v>
      </c>
      <c r="R100" t="s">
        <v>42</v>
      </c>
      <c r="S100" t="s">
        <v>67</v>
      </c>
      <c r="T100">
        <v>2796134</v>
      </c>
      <c r="U100">
        <v>6230508</v>
      </c>
      <c r="V100">
        <v>1886101.9913</v>
      </c>
      <c r="W100">
        <v>5668900.6465</v>
      </c>
    </row>
    <row r="101" spans="1:23" ht="15">
      <c r="A101" t="s">
        <v>2175</v>
      </c>
      <c r="B101" t="s">
        <v>2176</v>
      </c>
      <c r="C101" t="s">
        <v>2177</v>
      </c>
      <c r="D101" t="s">
        <v>2178</v>
      </c>
      <c r="E101" t="s">
        <v>2179</v>
      </c>
      <c r="F101" t="s">
        <v>28</v>
      </c>
      <c r="G101">
        <v>57</v>
      </c>
      <c r="H101">
        <v>2</v>
      </c>
      <c r="I101">
        <v>5</v>
      </c>
      <c r="J101">
        <v>0.77</v>
      </c>
      <c r="L101">
        <v>9</v>
      </c>
      <c r="O101" t="s">
        <v>49</v>
      </c>
      <c r="P101" t="s">
        <v>30</v>
      </c>
      <c r="Q101" t="s">
        <v>66</v>
      </c>
      <c r="R101" t="s">
        <v>42</v>
      </c>
      <c r="S101" t="s">
        <v>67</v>
      </c>
      <c r="T101">
        <v>2717761</v>
      </c>
      <c r="U101">
        <v>6197544</v>
      </c>
      <c r="V101">
        <v>1807708.5865</v>
      </c>
      <c r="W101">
        <v>5635867.852</v>
      </c>
    </row>
    <row r="102" spans="1:23" ht="15">
      <c r="A102" t="s">
        <v>2184</v>
      </c>
      <c r="B102" t="s">
        <v>2185</v>
      </c>
      <c r="C102" t="s">
        <v>2186</v>
      </c>
      <c r="D102" t="s">
        <v>2187</v>
      </c>
      <c r="E102" t="s">
        <v>2188</v>
      </c>
      <c r="F102" t="s">
        <v>28</v>
      </c>
      <c r="G102">
        <v>59</v>
      </c>
      <c r="H102">
        <v>1</v>
      </c>
      <c r="I102">
        <v>5</v>
      </c>
      <c r="J102">
        <v>27.87</v>
      </c>
      <c r="L102">
        <v>71.14968606</v>
      </c>
      <c r="O102" t="s">
        <v>49</v>
      </c>
      <c r="P102" t="s">
        <v>40</v>
      </c>
      <c r="Q102" t="s">
        <v>66</v>
      </c>
      <c r="R102" t="s">
        <v>42</v>
      </c>
      <c r="S102" t="s">
        <v>571</v>
      </c>
      <c r="T102">
        <v>2722100</v>
      </c>
      <c r="U102">
        <v>6194200</v>
      </c>
      <c r="V102">
        <v>1812050.9469</v>
      </c>
      <c r="W102">
        <v>5632525.2808</v>
      </c>
    </row>
    <row r="103" spans="1:23" ht="15">
      <c r="A103" t="s">
        <v>2256</v>
      </c>
      <c r="B103" t="s">
        <v>2257</v>
      </c>
      <c r="C103" t="s">
        <v>2258</v>
      </c>
      <c r="D103" t="s">
        <v>2259</v>
      </c>
      <c r="E103" t="s">
        <v>2260</v>
      </c>
      <c r="F103" t="s">
        <v>28</v>
      </c>
      <c r="G103">
        <v>59</v>
      </c>
      <c r="H103">
        <v>0</v>
      </c>
      <c r="I103">
        <v>5</v>
      </c>
      <c r="J103">
        <v>2.175</v>
      </c>
      <c r="L103">
        <v>42</v>
      </c>
      <c r="O103" t="s">
        <v>49</v>
      </c>
      <c r="P103" t="s">
        <v>30</v>
      </c>
      <c r="Q103" t="s">
        <v>66</v>
      </c>
      <c r="R103" t="s">
        <v>42</v>
      </c>
      <c r="S103" t="s">
        <v>67</v>
      </c>
      <c r="T103">
        <v>2721377</v>
      </c>
      <c r="U103">
        <v>6186951</v>
      </c>
      <c r="V103">
        <v>1811331.7543</v>
      </c>
      <c r="W103">
        <v>5625273.471</v>
      </c>
    </row>
    <row r="104" spans="1:23" ht="15">
      <c r="A104" t="s">
        <v>2299</v>
      </c>
      <c r="B104" t="s">
        <v>2300</v>
      </c>
      <c r="C104" t="s">
        <v>2296</v>
      </c>
      <c r="D104" t="s">
        <v>2301</v>
      </c>
      <c r="E104" t="s">
        <v>2302</v>
      </c>
      <c r="F104" t="s">
        <v>28</v>
      </c>
      <c r="G104">
        <v>56</v>
      </c>
      <c r="H104">
        <v>1</v>
      </c>
      <c r="I104">
        <v>5</v>
      </c>
      <c r="J104">
        <v>5.6</v>
      </c>
      <c r="L104">
        <v>57.5</v>
      </c>
      <c r="O104" t="s">
        <v>49</v>
      </c>
      <c r="P104" t="s">
        <v>30</v>
      </c>
      <c r="Q104" t="s">
        <v>155</v>
      </c>
      <c r="R104" t="s">
        <v>42</v>
      </c>
      <c r="S104" t="s">
        <v>67</v>
      </c>
      <c r="T104">
        <v>2707599</v>
      </c>
      <c r="U104">
        <v>6057699</v>
      </c>
      <c r="V104">
        <v>1797583.6152</v>
      </c>
      <c r="W104">
        <v>5495985.9119</v>
      </c>
    </row>
    <row r="105" spans="1:23" ht="15">
      <c r="A105" t="s">
        <v>2313</v>
      </c>
      <c r="B105" t="s">
        <v>2314</v>
      </c>
      <c r="C105" t="s">
        <v>2211</v>
      </c>
      <c r="D105" t="s">
        <v>2315</v>
      </c>
      <c r="E105" t="s">
        <v>2316</v>
      </c>
      <c r="F105" t="s">
        <v>28</v>
      </c>
      <c r="G105">
        <v>59</v>
      </c>
      <c r="H105">
        <v>1</v>
      </c>
      <c r="I105">
        <v>5</v>
      </c>
      <c r="J105">
        <v>3.8</v>
      </c>
      <c r="L105">
        <v>10</v>
      </c>
      <c r="O105" t="s">
        <v>39</v>
      </c>
      <c r="P105" t="s">
        <v>30</v>
      </c>
      <c r="Q105" t="s">
        <v>155</v>
      </c>
      <c r="R105" t="s">
        <v>42</v>
      </c>
      <c r="S105" t="s">
        <v>456</v>
      </c>
      <c r="T105">
        <v>2725299</v>
      </c>
      <c r="U105">
        <v>6055300</v>
      </c>
      <c r="V105">
        <v>1815286.5712</v>
      </c>
      <c r="W105">
        <v>5493586.3155</v>
      </c>
    </row>
    <row r="106" spans="1:23" ht="15">
      <c r="A106" t="s">
        <v>2432</v>
      </c>
      <c r="B106" t="s">
        <v>2433</v>
      </c>
      <c r="C106" t="s">
        <v>2191</v>
      </c>
      <c r="D106" t="s">
        <v>2434</v>
      </c>
      <c r="E106" t="s">
        <v>2435</v>
      </c>
      <c r="F106" t="s">
        <v>28</v>
      </c>
      <c r="G106">
        <v>52</v>
      </c>
      <c r="H106">
        <v>0</v>
      </c>
      <c r="I106">
        <v>5</v>
      </c>
      <c r="J106">
        <v>38.48</v>
      </c>
      <c r="L106">
        <v>199.7</v>
      </c>
      <c r="O106" t="s">
        <v>49</v>
      </c>
      <c r="P106" t="s">
        <v>30</v>
      </c>
      <c r="Q106" t="s">
        <v>66</v>
      </c>
      <c r="R106" t="s">
        <v>42</v>
      </c>
      <c r="S106" t="s">
        <v>67</v>
      </c>
      <c r="T106">
        <v>2710300</v>
      </c>
      <c r="U106">
        <v>6201100</v>
      </c>
      <c r="V106">
        <v>1800243.2185</v>
      </c>
      <c r="W106">
        <v>5639420.4337</v>
      </c>
    </row>
    <row r="107" spans="1:23" ht="15">
      <c r="A107" t="s">
        <v>2441</v>
      </c>
      <c r="B107" t="s">
        <v>2442</v>
      </c>
      <c r="C107" t="s">
        <v>2420</v>
      </c>
      <c r="D107" t="s">
        <v>2443</v>
      </c>
      <c r="E107" t="s">
        <v>2444</v>
      </c>
      <c r="F107" t="s">
        <v>28</v>
      </c>
      <c r="G107">
        <v>59</v>
      </c>
      <c r="H107">
        <v>0</v>
      </c>
      <c r="I107">
        <v>5</v>
      </c>
      <c r="J107">
        <v>8.81</v>
      </c>
      <c r="L107">
        <v>58</v>
      </c>
      <c r="O107" t="s">
        <v>49</v>
      </c>
      <c r="P107" t="s">
        <v>30</v>
      </c>
      <c r="Q107" t="s">
        <v>155</v>
      </c>
      <c r="R107" t="s">
        <v>42</v>
      </c>
      <c r="S107" t="s">
        <v>67</v>
      </c>
      <c r="T107">
        <v>2698700</v>
      </c>
      <c r="U107">
        <v>6053000</v>
      </c>
      <c r="V107">
        <v>1788683.448</v>
      </c>
      <c r="W107">
        <v>5491286.225</v>
      </c>
    </row>
    <row r="108" spans="1:23" ht="15">
      <c r="A108" t="s">
        <v>2529</v>
      </c>
      <c r="B108" t="s">
        <v>2530</v>
      </c>
      <c r="C108" t="s">
        <v>2233</v>
      </c>
      <c r="D108" t="s">
        <v>2531</v>
      </c>
      <c r="E108" t="s">
        <v>2532</v>
      </c>
      <c r="F108" t="s">
        <v>28</v>
      </c>
      <c r="G108">
        <v>51</v>
      </c>
      <c r="H108">
        <v>0</v>
      </c>
      <c r="I108">
        <v>5</v>
      </c>
      <c r="J108">
        <v>8.124751032</v>
      </c>
      <c r="L108">
        <v>53</v>
      </c>
      <c r="O108" t="s">
        <v>49</v>
      </c>
      <c r="P108" t="s">
        <v>40</v>
      </c>
      <c r="Q108" t="s">
        <v>155</v>
      </c>
      <c r="R108" t="s">
        <v>42</v>
      </c>
      <c r="S108" t="s">
        <v>571</v>
      </c>
      <c r="T108">
        <v>2759999</v>
      </c>
      <c r="U108">
        <v>6136699</v>
      </c>
      <c r="V108">
        <v>1849989.6626</v>
      </c>
      <c r="W108">
        <v>5575016.5716</v>
      </c>
    </row>
    <row r="109" spans="1:23" ht="15">
      <c r="A109" t="s">
        <v>2565</v>
      </c>
      <c r="B109" t="s">
        <v>2566</v>
      </c>
      <c r="C109" t="s">
        <v>2567</v>
      </c>
      <c r="D109" t="s">
        <v>2568</v>
      </c>
      <c r="E109" t="s">
        <v>2569</v>
      </c>
      <c r="F109" t="s">
        <v>28</v>
      </c>
      <c r="G109">
        <v>60</v>
      </c>
      <c r="H109">
        <v>0</v>
      </c>
      <c r="I109">
        <v>5</v>
      </c>
      <c r="J109">
        <v>1.03243155</v>
      </c>
      <c r="L109">
        <v>7.395</v>
      </c>
      <c r="O109" t="s">
        <v>49</v>
      </c>
      <c r="P109" t="s">
        <v>30</v>
      </c>
      <c r="Q109" t="s">
        <v>155</v>
      </c>
      <c r="R109" t="s">
        <v>42</v>
      </c>
      <c r="S109" t="s">
        <v>67</v>
      </c>
      <c r="T109">
        <v>2472514</v>
      </c>
      <c r="U109">
        <v>5824007</v>
      </c>
      <c r="V109">
        <v>1562519.9743</v>
      </c>
      <c r="W109">
        <v>5262366.8627</v>
      </c>
    </row>
    <row r="110" spans="1:23" ht="15">
      <c r="A110" t="s">
        <v>2617</v>
      </c>
      <c r="B110" t="s">
        <v>2618</v>
      </c>
      <c r="C110" t="s">
        <v>2619</v>
      </c>
      <c r="D110" t="s">
        <v>2620</v>
      </c>
      <c r="E110" t="s">
        <v>2621</v>
      </c>
      <c r="F110" t="s">
        <v>28</v>
      </c>
      <c r="G110">
        <v>60</v>
      </c>
      <c r="H110">
        <v>0</v>
      </c>
      <c r="I110">
        <v>5</v>
      </c>
      <c r="J110">
        <v>78.864</v>
      </c>
      <c r="L110">
        <v>228.5685</v>
      </c>
      <c r="O110" t="s">
        <v>39</v>
      </c>
      <c r="P110" t="s">
        <v>252</v>
      </c>
      <c r="Q110" t="s">
        <v>881</v>
      </c>
      <c r="R110" t="s">
        <v>42</v>
      </c>
      <c r="S110" t="s">
        <v>1031</v>
      </c>
      <c r="T110">
        <v>2099363</v>
      </c>
      <c r="U110">
        <v>5439848</v>
      </c>
      <c r="V110">
        <v>1189464.45</v>
      </c>
      <c r="W110">
        <v>4877779.3253</v>
      </c>
    </row>
    <row r="111" spans="1:23" ht="15">
      <c r="A111" t="s">
        <v>2622</v>
      </c>
      <c r="B111" t="s">
        <v>2623</v>
      </c>
      <c r="C111" t="s">
        <v>2624</v>
      </c>
      <c r="D111" t="s">
        <v>2625</v>
      </c>
      <c r="E111" t="s">
        <v>2626</v>
      </c>
      <c r="F111" t="s">
        <v>28</v>
      </c>
      <c r="G111">
        <v>59</v>
      </c>
      <c r="H111">
        <v>0</v>
      </c>
      <c r="I111">
        <v>5</v>
      </c>
      <c r="J111">
        <v>0.059046016</v>
      </c>
      <c r="L111">
        <v>4.086</v>
      </c>
      <c r="O111" t="s">
        <v>49</v>
      </c>
      <c r="P111" t="s">
        <v>252</v>
      </c>
      <c r="Q111" t="s">
        <v>155</v>
      </c>
      <c r="R111" t="s">
        <v>42</v>
      </c>
      <c r="S111" t="s">
        <v>253</v>
      </c>
      <c r="T111">
        <v>2085337</v>
      </c>
      <c r="U111">
        <v>5475050</v>
      </c>
      <c r="V111">
        <v>1175346.4867</v>
      </c>
      <c r="W111">
        <v>4913019.2861</v>
      </c>
    </row>
    <row r="112" spans="1:23" ht="15">
      <c r="A112" t="s">
        <v>2637</v>
      </c>
      <c r="B112" t="s">
        <v>2638</v>
      </c>
      <c r="C112" t="s">
        <v>2639</v>
      </c>
      <c r="D112" t="s">
        <v>2640</v>
      </c>
      <c r="E112" t="s">
        <v>2641</v>
      </c>
      <c r="F112" t="s">
        <v>28</v>
      </c>
      <c r="G112">
        <v>60</v>
      </c>
      <c r="H112">
        <v>0</v>
      </c>
      <c r="I112">
        <v>5</v>
      </c>
      <c r="J112">
        <v>20.674</v>
      </c>
      <c r="L112">
        <v>78.658</v>
      </c>
      <c r="O112" t="s">
        <v>39</v>
      </c>
      <c r="P112" t="s">
        <v>30</v>
      </c>
      <c r="Q112" t="s">
        <v>881</v>
      </c>
      <c r="R112" t="s">
        <v>42</v>
      </c>
      <c r="S112" t="s">
        <v>456</v>
      </c>
      <c r="T112">
        <v>2401960</v>
      </c>
      <c r="U112">
        <v>5929475</v>
      </c>
      <c r="V112">
        <v>1492006.1082</v>
      </c>
      <c r="W112">
        <v>5367812.109</v>
      </c>
    </row>
    <row r="113" spans="1:23" ht="15">
      <c r="A113" t="s">
        <v>2642</v>
      </c>
      <c r="B113" t="s">
        <v>2643</v>
      </c>
      <c r="C113" t="s">
        <v>2644</v>
      </c>
      <c r="D113" t="s">
        <v>2645</v>
      </c>
      <c r="E113" t="s">
        <v>2646</v>
      </c>
      <c r="F113" t="s">
        <v>28</v>
      </c>
      <c r="G113">
        <v>60</v>
      </c>
      <c r="H113">
        <v>0</v>
      </c>
      <c r="I113">
        <v>5</v>
      </c>
      <c r="J113">
        <v>57.022</v>
      </c>
      <c r="L113">
        <v>131.916</v>
      </c>
      <c r="O113" t="s">
        <v>39</v>
      </c>
      <c r="P113" t="s">
        <v>50</v>
      </c>
      <c r="Q113" t="s">
        <v>31</v>
      </c>
      <c r="R113" t="s">
        <v>42</v>
      </c>
      <c r="S113" t="s">
        <v>1171</v>
      </c>
      <c r="T113">
        <v>2369993</v>
      </c>
      <c r="U113">
        <v>5860128</v>
      </c>
      <c r="V113">
        <v>1460032.6571</v>
      </c>
      <c r="W113">
        <v>5298492.8508</v>
      </c>
    </row>
    <row r="114" spans="1:23" ht="15">
      <c r="A114" t="s">
        <v>2647</v>
      </c>
      <c r="B114" t="s">
        <v>2648</v>
      </c>
      <c r="C114" t="s">
        <v>2644</v>
      </c>
      <c r="D114" t="s">
        <v>2649</v>
      </c>
      <c r="E114" t="s">
        <v>2650</v>
      </c>
      <c r="F114" t="s">
        <v>28</v>
      </c>
      <c r="G114">
        <v>60</v>
      </c>
      <c r="H114">
        <v>0</v>
      </c>
      <c r="I114">
        <v>5</v>
      </c>
      <c r="J114">
        <v>1.6145</v>
      </c>
      <c r="L114">
        <v>38.753</v>
      </c>
      <c r="O114" t="s">
        <v>39</v>
      </c>
      <c r="P114" t="s">
        <v>30</v>
      </c>
      <c r="Q114" t="s">
        <v>881</v>
      </c>
      <c r="R114" t="s">
        <v>42</v>
      </c>
      <c r="S114" t="s">
        <v>456</v>
      </c>
      <c r="T114">
        <v>2410022</v>
      </c>
      <c r="U114">
        <v>5872000</v>
      </c>
      <c r="V114">
        <v>1500053.8526</v>
      </c>
      <c r="W114">
        <v>5310353.8905</v>
      </c>
    </row>
    <row r="115" spans="1:23" ht="15">
      <c r="A115" t="s">
        <v>2651</v>
      </c>
      <c r="B115" t="s">
        <v>2652</v>
      </c>
      <c r="C115" t="s">
        <v>2653</v>
      </c>
      <c r="D115" t="s">
        <v>2654</v>
      </c>
      <c r="E115" t="s">
        <v>2655</v>
      </c>
      <c r="F115" t="s">
        <v>28</v>
      </c>
      <c r="G115">
        <v>60</v>
      </c>
      <c r="H115">
        <v>0</v>
      </c>
      <c r="I115">
        <v>5</v>
      </c>
      <c r="J115">
        <v>17.319</v>
      </c>
      <c r="L115">
        <v>32.3095</v>
      </c>
      <c r="O115" t="s">
        <v>39</v>
      </c>
      <c r="P115" t="s">
        <v>462</v>
      </c>
      <c r="Q115" t="s">
        <v>155</v>
      </c>
      <c r="R115" t="s">
        <v>42</v>
      </c>
      <c r="S115" t="s">
        <v>43</v>
      </c>
      <c r="T115">
        <v>2212857</v>
      </c>
      <c r="U115">
        <v>5689490</v>
      </c>
      <c r="V115">
        <v>1302852.6482</v>
      </c>
      <c r="W115">
        <v>5127842.0274</v>
      </c>
    </row>
    <row r="116" spans="1:23" ht="15">
      <c r="A116" t="s">
        <v>2684</v>
      </c>
      <c r="B116" t="s">
        <v>2685</v>
      </c>
      <c r="C116" t="s">
        <v>2686</v>
      </c>
      <c r="D116" t="s">
        <v>2687</v>
      </c>
      <c r="E116" t="s">
        <v>2688</v>
      </c>
      <c r="F116" t="s">
        <v>28</v>
      </c>
      <c r="G116">
        <v>60</v>
      </c>
      <c r="H116">
        <v>0</v>
      </c>
      <c r="I116">
        <v>5</v>
      </c>
      <c r="J116">
        <v>7.882</v>
      </c>
      <c r="L116">
        <v>52.5275</v>
      </c>
      <c r="O116" t="s">
        <v>49</v>
      </c>
      <c r="P116" t="s">
        <v>30</v>
      </c>
      <c r="Q116" t="s">
        <v>155</v>
      </c>
      <c r="R116" t="s">
        <v>42</v>
      </c>
      <c r="S116" t="s">
        <v>67</v>
      </c>
      <c r="T116">
        <v>2792800</v>
      </c>
      <c r="U116">
        <v>6148800</v>
      </c>
      <c r="V116">
        <v>1882805.5875</v>
      </c>
      <c r="W116">
        <v>5587133.0392</v>
      </c>
    </row>
    <row r="117" spans="1:23" ht="15">
      <c r="A117" t="s">
        <v>2699</v>
      </c>
      <c r="B117" t="s">
        <v>2700</v>
      </c>
      <c r="C117" t="s">
        <v>2696</v>
      </c>
      <c r="D117" t="s">
        <v>2701</v>
      </c>
      <c r="E117" t="s">
        <v>2702</v>
      </c>
      <c r="F117" t="s">
        <v>28</v>
      </c>
      <c r="G117">
        <v>60</v>
      </c>
      <c r="H117">
        <v>0</v>
      </c>
      <c r="I117">
        <v>5</v>
      </c>
      <c r="J117">
        <v>1.288931149</v>
      </c>
      <c r="L117">
        <v>6.421</v>
      </c>
      <c r="O117" t="s">
        <v>49</v>
      </c>
      <c r="P117" t="s">
        <v>40</v>
      </c>
      <c r="Q117" t="s">
        <v>66</v>
      </c>
      <c r="R117" t="s">
        <v>42</v>
      </c>
      <c r="S117" t="s">
        <v>571</v>
      </c>
      <c r="T117">
        <v>2796945</v>
      </c>
      <c r="U117">
        <v>6197400</v>
      </c>
      <c r="V117">
        <v>1886934.2184</v>
      </c>
      <c r="W117">
        <v>5635768.372</v>
      </c>
    </row>
    <row r="118" spans="1:23" ht="15">
      <c r="A118" t="s">
        <v>2703</v>
      </c>
      <c r="B118" t="s">
        <v>2704</v>
      </c>
      <c r="C118" t="s">
        <v>2705</v>
      </c>
      <c r="D118" t="s">
        <v>2706</v>
      </c>
      <c r="E118" t="s">
        <v>2707</v>
      </c>
      <c r="F118" t="s">
        <v>28</v>
      </c>
      <c r="G118">
        <v>60</v>
      </c>
      <c r="H118">
        <v>0</v>
      </c>
      <c r="I118">
        <v>5</v>
      </c>
      <c r="J118">
        <v>3.6155</v>
      </c>
      <c r="L118">
        <v>158.196</v>
      </c>
      <c r="O118" t="s">
        <v>49</v>
      </c>
      <c r="P118" t="s">
        <v>30</v>
      </c>
      <c r="Q118" t="s">
        <v>66</v>
      </c>
      <c r="R118" t="s">
        <v>42</v>
      </c>
      <c r="S118" t="s">
        <v>67</v>
      </c>
      <c r="T118">
        <v>2867237</v>
      </c>
      <c r="U118">
        <v>6228523</v>
      </c>
      <c r="V118">
        <v>1957275.7902</v>
      </c>
      <c r="W118">
        <v>5666962.5495</v>
      </c>
    </row>
    <row r="119" spans="1:23" ht="15">
      <c r="A119" t="s">
        <v>2708</v>
      </c>
      <c r="B119" t="s">
        <v>2709</v>
      </c>
      <c r="C119" t="s">
        <v>2705</v>
      </c>
      <c r="D119" t="s">
        <v>2710</v>
      </c>
      <c r="E119" t="s">
        <v>2711</v>
      </c>
      <c r="F119" t="s">
        <v>28</v>
      </c>
      <c r="G119">
        <v>60</v>
      </c>
      <c r="H119">
        <v>0</v>
      </c>
      <c r="I119">
        <v>5</v>
      </c>
      <c r="J119">
        <v>198.862</v>
      </c>
      <c r="L119">
        <v>262.613</v>
      </c>
      <c r="O119" t="s">
        <v>49</v>
      </c>
      <c r="P119" t="s">
        <v>30</v>
      </c>
      <c r="Q119" t="s">
        <v>66</v>
      </c>
      <c r="R119" t="s">
        <v>42</v>
      </c>
      <c r="S119" t="s">
        <v>67</v>
      </c>
      <c r="T119">
        <v>2823979</v>
      </c>
      <c r="U119">
        <v>6218769</v>
      </c>
      <c r="V119">
        <v>1913978.239</v>
      </c>
      <c r="W119">
        <v>5657170.5379</v>
      </c>
    </row>
    <row r="120" spans="1:23" ht="15">
      <c r="A120" t="s">
        <v>2712</v>
      </c>
      <c r="B120" t="s">
        <v>2713</v>
      </c>
      <c r="C120" t="s">
        <v>2714</v>
      </c>
      <c r="D120" t="s">
        <v>2715</v>
      </c>
      <c r="E120" t="s">
        <v>2716</v>
      </c>
      <c r="F120" t="s">
        <v>28</v>
      </c>
      <c r="G120">
        <v>60</v>
      </c>
      <c r="H120">
        <v>0</v>
      </c>
      <c r="I120">
        <v>5</v>
      </c>
      <c r="J120">
        <v>45.883</v>
      </c>
      <c r="L120">
        <v>140.484</v>
      </c>
      <c r="O120" t="s">
        <v>49</v>
      </c>
      <c r="P120" t="s">
        <v>30</v>
      </c>
      <c r="Q120" t="s">
        <v>51</v>
      </c>
      <c r="R120" t="s">
        <v>42</v>
      </c>
      <c r="S120" t="s">
        <v>67</v>
      </c>
      <c r="T120">
        <v>2495112</v>
      </c>
      <c r="U120">
        <v>5994300</v>
      </c>
      <c r="V120">
        <v>1585131.0634</v>
      </c>
      <c r="W120">
        <v>5432598.1763</v>
      </c>
    </row>
    <row r="121" spans="1:23" ht="15">
      <c r="A121" t="s">
        <v>2717</v>
      </c>
      <c r="B121" t="s">
        <v>2718</v>
      </c>
      <c r="C121" t="s">
        <v>2714</v>
      </c>
      <c r="D121" t="s">
        <v>1892</v>
      </c>
      <c r="E121" t="s">
        <v>2719</v>
      </c>
      <c r="F121" t="s">
        <v>28</v>
      </c>
      <c r="G121">
        <v>60</v>
      </c>
      <c r="H121">
        <v>0</v>
      </c>
      <c r="I121">
        <v>5</v>
      </c>
      <c r="J121">
        <v>8.037</v>
      </c>
      <c r="L121">
        <v>25.5975</v>
      </c>
      <c r="O121" t="s">
        <v>49</v>
      </c>
      <c r="P121" t="s">
        <v>40</v>
      </c>
      <c r="Q121" t="s">
        <v>155</v>
      </c>
      <c r="R121" t="s">
        <v>42</v>
      </c>
      <c r="S121" t="s">
        <v>571</v>
      </c>
      <c r="T121">
        <v>2502787</v>
      </c>
      <c r="U121">
        <v>5952647</v>
      </c>
      <c r="V121">
        <v>1592799.4751</v>
      </c>
      <c r="W121">
        <v>5390959.6957</v>
      </c>
    </row>
    <row r="122" spans="1:23" ht="15">
      <c r="A122" t="s">
        <v>2725</v>
      </c>
      <c r="B122" t="s">
        <v>2726</v>
      </c>
      <c r="C122" t="s">
        <v>2722</v>
      </c>
      <c r="D122" t="s">
        <v>2727</v>
      </c>
      <c r="E122" t="s">
        <v>2728</v>
      </c>
      <c r="F122" t="s">
        <v>28</v>
      </c>
      <c r="G122">
        <v>60</v>
      </c>
      <c r="H122">
        <v>0</v>
      </c>
      <c r="I122">
        <v>5</v>
      </c>
      <c r="J122">
        <v>12.22</v>
      </c>
      <c r="L122">
        <v>104.978</v>
      </c>
      <c r="O122" t="s">
        <v>49</v>
      </c>
      <c r="P122" t="s">
        <v>30</v>
      </c>
      <c r="Q122" t="s">
        <v>155</v>
      </c>
      <c r="R122" t="s">
        <v>42</v>
      </c>
      <c r="S122" t="s">
        <v>67</v>
      </c>
      <c r="T122">
        <v>2590635</v>
      </c>
      <c r="U122">
        <v>5973743</v>
      </c>
      <c r="V122">
        <v>1680623.0335</v>
      </c>
      <c r="W122">
        <v>5412040.7738</v>
      </c>
    </row>
    <row r="123" spans="1:23" ht="15">
      <c r="A123" t="s">
        <v>2729</v>
      </c>
      <c r="B123" t="s">
        <v>2730</v>
      </c>
      <c r="C123" t="s">
        <v>2639</v>
      </c>
      <c r="D123" t="s">
        <v>2731</v>
      </c>
      <c r="E123" t="s">
        <v>2732</v>
      </c>
      <c r="F123" t="s">
        <v>28</v>
      </c>
      <c r="G123">
        <v>60</v>
      </c>
      <c r="H123">
        <v>0</v>
      </c>
      <c r="I123">
        <v>5</v>
      </c>
      <c r="J123">
        <v>5.9575</v>
      </c>
      <c r="L123">
        <v>36.0765</v>
      </c>
      <c r="O123" t="s">
        <v>49</v>
      </c>
      <c r="P123" t="s">
        <v>30</v>
      </c>
      <c r="Q123" t="s">
        <v>155</v>
      </c>
      <c r="R123" t="s">
        <v>42</v>
      </c>
      <c r="S123" t="s">
        <v>67</v>
      </c>
      <c r="T123">
        <v>2458970</v>
      </c>
      <c r="U123">
        <v>5937980</v>
      </c>
      <c r="V123">
        <v>1548996.6694</v>
      </c>
      <c r="W123">
        <v>5376303.4406</v>
      </c>
    </row>
    <row r="124" spans="1:23" ht="15">
      <c r="A124" t="s">
        <v>2733</v>
      </c>
      <c r="B124" t="s">
        <v>2734</v>
      </c>
      <c r="C124" t="s">
        <v>2735</v>
      </c>
      <c r="D124" t="s">
        <v>2736</v>
      </c>
      <c r="E124" t="s">
        <v>2737</v>
      </c>
      <c r="F124" t="s">
        <v>28</v>
      </c>
      <c r="G124">
        <v>59</v>
      </c>
      <c r="H124">
        <v>0</v>
      </c>
      <c r="I124">
        <v>5</v>
      </c>
      <c r="J124">
        <v>0.064065763</v>
      </c>
      <c r="L124">
        <v>0.765308797</v>
      </c>
      <c r="O124" t="s">
        <v>49</v>
      </c>
      <c r="P124" t="s">
        <v>252</v>
      </c>
      <c r="Q124" t="s">
        <v>66</v>
      </c>
      <c r="R124" t="s">
        <v>42</v>
      </c>
      <c r="S124" t="s">
        <v>253</v>
      </c>
      <c r="T124">
        <v>2817441</v>
      </c>
      <c r="U124">
        <v>6330344</v>
      </c>
      <c r="V124">
        <v>1907324.6322</v>
      </c>
      <c r="W124">
        <v>5768842.1452</v>
      </c>
    </row>
    <row r="125" spans="1:23" ht="15">
      <c r="A125" t="s">
        <v>2747</v>
      </c>
      <c r="B125" t="s">
        <v>2748</v>
      </c>
      <c r="C125" t="s">
        <v>2749</v>
      </c>
      <c r="D125" t="s">
        <v>2750</v>
      </c>
      <c r="E125" t="s">
        <v>2751</v>
      </c>
      <c r="F125" t="s">
        <v>28</v>
      </c>
      <c r="G125">
        <v>60</v>
      </c>
      <c r="H125">
        <v>0</v>
      </c>
      <c r="I125">
        <v>5</v>
      </c>
      <c r="J125">
        <v>8.4415</v>
      </c>
      <c r="L125">
        <v>91.4085</v>
      </c>
      <c r="O125" t="s">
        <v>49</v>
      </c>
      <c r="P125" t="s">
        <v>30</v>
      </c>
      <c r="Q125" t="s">
        <v>66</v>
      </c>
      <c r="R125" t="s">
        <v>42</v>
      </c>
      <c r="S125" t="s">
        <v>67</v>
      </c>
      <c r="T125">
        <v>2837043</v>
      </c>
      <c r="U125">
        <v>6295952</v>
      </c>
      <c r="V125">
        <v>1926988.027</v>
      </c>
      <c r="W125">
        <v>5734440.6021</v>
      </c>
    </row>
    <row r="126" spans="1:23" ht="15">
      <c r="A126" t="s">
        <v>2756</v>
      </c>
      <c r="B126" t="s">
        <v>2757</v>
      </c>
      <c r="C126" t="s">
        <v>2667</v>
      </c>
      <c r="D126" t="s">
        <v>2758</v>
      </c>
      <c r="E126" t="s">
        <v>2759</v>
      </c>
      <c r="F126" t="s">
        <v>28</v>
      </c>
      <c r="G126">
        <v>60</v>
      </c>
      <c r="H126">
        <v>0</v>
      </c>
      <c r="I126">
        <v>5</v>
      </c>
      <c r="J126">
        <v>0.005038606</v>
      </c>
      <c r="L126">
        <v>0.595</v>
      </c>
      <c r="O126" t="s">
        <v>49</v>
      </c>
      <c r="P126" t="s">
        <v>252</v>
      </c>
      <c r="Q126" t="s">
        <v>66</v>
      </c>
      <c r="R126" t="s">
        <v>42</v>
      </c>
      <c r="S126" t="s">
        <v>253</v>
      </c>
      <c r="T126">
        <v>2778271</v>
      </c>
      <c r="U126">
        <v>6277678</v>
      </c>
      <c r="V126">
        <v>1868185.374</v>
      </c>
      <c r="W126">
        <v>5716089.1953</v>
      </c>
    </row>
    <row r="127" spans="1:23" ht="15">
      <c r="A127" t="s">
        <v>2792</v>
      </c>
      <c r="B127" t="s">
        <v>2793</v>
      </c>
      <c r="C127" t="s">
        <v>2794</v>
      </c>
      <c r="D127" t="s">
        <v>2795</v>
      </c>
      <c r="E127" t="s">
        <v>2796</v>
      </c>
      <c r="F127" t="s">
        <v>28</v>
      </c>
      <c r="G127">
        <v>59</v>
      </c>
      <c r="H127">
        <v>0</v>
      </c>
      <c r="I127">
        <v>5</v>
      </c>
      <c r="J127">
        <v>4.79</v>
      </c>
      <c r="L127">
        <v>30.052</v>
      </c>
      <c r="O127" t="s">
        <v>39</v>
      </c>
      <c r="P127" t="s">
        <v>40</v>
      </c>
      <c r="Q127" t="s">
        <v>66</v>
      </c>
      <c r="R127" t="s">
        <v>42</v>
      </c>
      <c r="S127" t="s">
        <v>43</v>
      </c>
      <c r="T127">
        <v>2753749</v>
      </c>
      <c r="U127">
        <v>6241697</v>
      </c>
      <c r="V127">
        <v>1843681.008</v>
      </c>
      <c r="W127">
        <v>5680064.5824</v>
      </c>
    </row>
    <row r="128" spans="1:23" ht="15">
      <c r="A128" t="s">
        <v>2802</v>
      </c>
      <c r="B128" t="s">
        <v>2803</v>
      </c>
      <c r="C128" t="s">
        <v>2804</v>
      </c>
      <c r="D128" t="s">
        <v>2805</v>
      </c>
      <c r="E128" t="s">
        <v>2806</v>
      </c>
      <c r="F128" t="s">
        <v>28</v>
      </c>
      <c r="G128">
        <v>60</v>
      </c>
      <c r="H128">
        <v>0</v>
      </c>
      <c r="I128">
        <v>5</v>
      </c>
      <c r="J128">
        <v>11</v>
      </c>
      <c r="L128">
        <v>99.0115</v>
      </c>
      <c r="O128" t="s">
        <v>39</v>
      </c>
      <c r="P128" t="s">
        <v>30</v>
      </c>
      <c r="Q128" t="s">
        <v>66</v>
      </c>
      <c r="R128" t="s">
        <v>42</v>
      </c>
      <c r="S128" t="s">
        <v>456</v>
      </c>
      <c r="T128">
        <v>2618897</v>
      </c>
      <c r="U128">
        <v>6213003</v>
      </c>
      <c r="V128">
        <v>1708826.091</v>
      </c>
      <c r="W128">
        <v>5651264.917</v>
      </c>
    </row>
    <row r="129" spans="1:23" ht="15">
      <c r="A129" t="s">
        <v>2842</v>
      </c>
      <c r="B129" t="s">
        <v>2843</v>
      </c>
      <c r="C129" t="s">
        <v>363</v>
      </c>
      <c r="D129" t="s">
        <v>2844</v>
      </c>
      <c r="E129" t="s">
        <v>2845</v>
      </c>
      <c r="F129" t="s">
        <v>28</v>
      </c>
      <c r="G129">
        <v>60</v>
      </c>
      <c r="H129">
        <v>0</v>
      </c>
      <c r="I129">
        <v>5</v>
      </c>
      <c r="J129">
        <v>2.175</v>
      </c>
      <c r="L129">
        <v>10.4375</v>
      </c>
      <c r="O129" t="s">
        <v>59</v>
      </c>
      <c r="P129" t="s">
        <v>50</v>
      </c>
      <c r="Q129" t="s">
        <v>51</v>
      </c>
      <c r="R129" t="s">
        <v>42</v>
      </c>
      <c r="S129" t="s">
        <v>60</v>
      </c>
      <c r="T129">
        <v>2573046</v>
      </c>
      <c r="U129">
        <v>6658281</v>
      </c>
      <c r="V129">
        <v>1662228.3843</v>
      </c>
      <c r="W129">
        <v>6096301.3171</v>
      </c>
    </row>
    <row r="130" spans="1:23" ht="15">
      <c r="A130" t="s">
        <v>2861</v>
      </c>
      <c r="B130" t="s">
        <v>2862</v>
      </c>
      <c r="C130" t="s">
        <v>2863</v>
      </c>
      <c r="D130" t="s">
        <v>2864</v>
      </c>
      <c r="E130" t="s">
        <v>2865</v>
      </c>
      <c r="F130" t="s">
        <v>28</v>
      </c>
      <c r="G130">
        <v>60</v>
      </c>
      <c r="H130">
        <v>0</v>
      </c>
      <c r="I130">
        <v>5</v>
      </c>
      <c r="J130">
        <v>89.6395</v>
      </c>
      <c r="L130">
        <v>198.0565</v>
      </c>
      <c r="O130" t="s">
        <v>49</v>
      </c>
      <c r="P130" t="s">
        <v>50</v>
      </c>
      <c r="Q130" t="s">
        <v>155</v>
      </c>
      <c r="R130" t="s">
        <v>42</v>
      </c>
      <c r="S130" t="s">
        <v>53</v>
      </c>
      <c r="T130">
        <v>2671222</v>
      </c>
      <c r="U130">
        <v>5999194</v>
      </c>
      <c r="V130">
        <v>1761200.688</v>
      </c>
      <c r="W130">
        <v>5437479.9059</v>
      </c>
    </row>
    <row r="131" spans="1:23" ht="15">
      <c r="A131" t="s">
        <v>2866</v>
      </c>
      <c r="B131" t="s">
        <v>2867</v>
      </c>
      <c r="C131" t="s">
        <v>2863</v>
      </c>
      <c r="D131" t="s">
        <v>2868</v>
      </c>
      <c r="E131" t="s">
        <v>2869</v>
      </c>
      <c r="F131" t="s">
        <v>28</v>
      </c>
      <c r="G131">
        <v>60</v>
      </c>
      <c r="H131">
        <v>0</v>
      </c>
      <c r="I131">
        <v>5</v>
      </c>
      <c r="J131">
        <v>8.056</v>
      </c>
      <c r="L131">
        <v>32.989</v>
      </c>
      <c r="O131" t="s">
        <v>39</v>
      </c>
      <c r="P131" t="s">
        <v>30</v>
      </c>
      <c r="Q131" t="s">
        <v>155</v>
      </c>
      <c r="R131" t="s">
        <v>42</v>
      </c>
      <c r="S131" t="s">
        <v>456</v>
      </c>
      <c r="T131">
        <v>2694176</v>
      </c>
      <c r="U131">
        <v>6015002</v>
      </c>
      <c r="V131">
        <v>1784156.4878</v>
      </c>
      <c r="W131">
        <v>5453285.2865</v>
      </c>
    </row>
    <row r="132" spans="1:23" ht="15">
      <c r="A132" t="s">
        <v>2879</v>
      </c>
      <c r="B132" t="s">
        <v>2880</v>
      </c>
      <c r="C132" t="s">
        <v>2872</v>
      </c>
      <c r="D132" t="s">
        <v>2881</v>
      </c>
      <c r="E132" t="s">
        <v>2882</v>
      </c>
      <c r="F132" t="s">
        <v>28</v>
      </c>
      <c r="G132">
        <v>60</v>
      </c>
      <c r="H132">
        <v>0</v>
      </c>
      <c r="I132">
        <v>5</v>
      </c>
      <c r="J132">
        <v>10.029</v>
      </c>
      <c r="L132">
        <v>24.6865</v>
      </c>
      <c r="O132" t="s">
        <v>39</v>
      </c>
      <c r="P132" t="s">
        <v>30</v>
      </c>
      <c r="Q132" t="s">
        <v>155</v>
      </c>
      <c r="R132" t="s">
        <v>42</v>
      </c>
      <c r="S132" t="s">
        <v>456</v>
      </c>
      <c r="T132">
        <v>2729914</v>
      </c>
      <c r="U132">
        <v>6046092</v>
      </c>
      <c r="V132">
        <v>1819901.8633</v>
      </c>
      <c r="W132">
        <v>5484376.1236</v>
      </c>
    </row>
    <row r="133" spans="1:23" ht="15">
      <c r="A133" t="s">
        <v>2896</v>
      </c>
      <c r="B133" t="s">
        <v>2897</v>
      </c>
      <c r="C133" t="s">
        <v>2893</v>
      </c>
      <c r="D133" t="s">
        <v>2898</v>
      </c>
      <c r="E133" t="s">
        <v>2899</v>
      </c>
      <c r="F133" t="s">
        <v>28</v>
      </c>
      <c r="G133">
        <v>22</v>
      </c>
      <c r="H133">
        <v>0</v>
      </c>
      <c r="I133">
        <v>5</v>
      </c>
      <c r="O133" t="s">
        <v>49</v>
      </c>
      <c r="P133" t="s">
        <v>30</v>
      </c>
      <c r="Q133" t="s">
        <v>155</v>
      </c>
      <c r="R133" t="s">
        <v>42</v>
      </c>
      <c r="S133" t="s">
        <v>67</v>
      </c>
      <c r="T133">
        <v>2532027</v>
      </c>
      <c r="U133">
        <v>5986484</v>
      </c>
      <c r="V133">
        <v>1622032.4157</v>
      </c>
      <c r="W133">
        <v>5424782.5231</v>
      </c>
    </row>
    <row r="134" spans="1:23" ht="15">
      <c r="A134" t="s">
        <v>2908</v>
      </c>
      <c r="B134" t="s">
        <v>2909</v>
      </c>
      <c r="C134" t="s">
        <v>2910</v>
      </c>
      <c r="D134" t="s">
        <v>2894</v>
      </c>
      <c r="E134" t="s">
        <v>2911</v>
      </c>
      <c r="F134" t="s">
        <v>28</v>
      </c>
      <c r="G134">
        <v>20</v>
      </c>
      <c r="H134">
        <v>0</v>
      </c>
      <c r="I134">
        <v>5</v>
      </c>
      <c r="O134" t="s">
        <v>49</v>
      </c>
      <c r="P134" t="s">
        <v>50</v>
      </c>
      <c r="Q134" t="s">
        <v>155</v>
      </c>
      <c r="R134" t="s">
        <v>42</v>
      </c>
      <c r="S134" t="s">
        <v>53</v>
      </c>
      <c r="T134">
        <v>2534213</v>
      </c>
      <c r="U134">
        <v>5992016</v>
      </c>
      <c r="V134">
        <v>1624218.009</v>
      </c>
      <c r="W134">
        <v>5430312.6269</v>
      </c>
    </row>
    <row r="135" spans="1:23" ht="15">
      <c r="A135" t="s">
        <v>2912</v>
      </c>
      <c r="B135" t="s">
        <v>2913</v>
      </c>
      <c r="C135" t="s">
        <v>2910</v>
      </c>
      <c r="D135" t="s">
        <v>2914</v>
      </c>
      <c r="E135" t="s">
        <v>2915</v>
      </c>
      <c r="F135" t="s">
        <v>28</v>
      </c>
      <c r="G135">
        <v>22</v>
      </c>
      <c r="H135">
        <v>0</v>
      </c>
      <c r="I135">
        <v>5</v>
      </c>
      <c r="O135" t="s">
        <v>49</v>
      </c>
      <c r="P135" t="s">
        <v>50</v>
      </c>
      <c r="Q135" t="s">
        <v>155</v>
      </c>
      <c r="R135" t="s">
        <v>42</v>
      </c>
      <c r="S135" t="s">
        <v>53</v>
      </c>
      <c r="T135">
        <v>2534417</v>
      </c>
      <c r="U135">
        <v>5990796</v>
      </c>
      <c r="V135">
        <v>1624421.8831</v>
      </c>
      <c r="W135">
        <v>5429093.0067</v>
      </c>
    </row>
    <row r="136" spans="1:23" ht="15">
      <c r="A136" t="s">
        <v>2916</v>
      </c>
      <c r="B136" t="s">
        <v>2917</v>
      </c>
      <c r="C136" t="s">
        <v>2910</v>
      </c>
      <c r="D136" t="s">
        <v>2898</v>
      </c>
      <c r="E136" t="s">
        <v>2918</v>
      </c>
      <c r="F136" t="s">
        <v>28</v>
      </c>
      <c r="G136">
        <v>22</v>
      </c>
      <c r="H136">
        <v>0</v>
      </c>
      <c r="I136">
        <v>5</v>
      </c>
      <c r="O136" t="s">
        <v>49</v>
      </c>
      <c r="P136" t="s">
        <v>30</v>
      </c>
      <c r="Q136" t="s">
        <v>155</v>
      </c>
      <c r="R136" t="s">
        <v>42</v>
      </c>
      <c r="S136" t="s">
        <v>67</v>
      </c>
      <c r="T136">
        <v>2534452</v>
      </c>
      <c r="U136">
        <v>5988315</v>
      </c>
      <c r="V136">
        <v>1624456.7408</v>
      </c>
      <c r="W136">
        <v>5426612.7975</v>
      </c>
    </row>
    <row r="137" spans="1:23" ht="15">
      <c r="A137" t="s">
        <v>2919</v>
      </c>
      <c r="B137" t="s">
        <v>2920</v>
      </c>
      <c r="C137" t="s">
        <v>2921</v>
      </c>
      <c r="D137" t="s">
        <v>2894</v>
      </c>
      <c r="E137" t="s">
        <v>2922</v>
      </c>
      <c r="F137" t="s">
        <v>28</v>
      </c>
      <c r="G137">
        <v>23</v>
      </c>
      <c r="H137">
        <v>0</v>
      </c>
      <c r="I137">
        <v>5</v>
      </c>
      <c r="O137" t="s">
        <v>49</v>
      </c>
      <c r="P137" t="s">
        <v>30</v>
      </c>
      <c r="Q137" t="s">
        <v>155</v>
      </c>
      <c r="R137" t="s">
        <v>42</v>
      </c>
      <c r="S137" t="s">
        <v>67</v>
      </c>
      <c r="T137">
        <v>2534269</v>
      </c>
      <c r="U137">
        <v>5992754</v>
      </c>
      <c r="V137">
        <v>1624274.0264</v>
      </c>
      <c r="W137">
        <v>5431050.3883</v>
      </c>
    </row>
    <row r="138" spans="1:23" ht="15">
      <c r="A138" t="s">
        <v>2923</v>
      </c>
      <c r="B138" t="s">
        <v>2924</v>
      </c>
      <c r="C138" t="s">
        <v>2921</v>
      </c>
      <c r="D138" t="s">
        <v>2925</v>
      </c>
      <c r="E138" t="s">
        <v>2926</v>
      </c>
      <c r="F138" t="s">
        <v>28</v>
      </c>
      <c r="G138">
        <v>45</v>
      </c>
      <c r="H138">
        <v>4</v>
      </c>
      <c r="I138">
        <v>5</v>
      </c>
      <c r="J138">
        <v>0.665238864</v>
      </c>
      <c r="L138">
        <v>22</v>
      </c>
      <c r="M138">
        <v>140</v>
      </c>
      <c r="N138">
        <v>255</v>
      </c>
      <c r="O138" t="s">
        <v>49</v>
      </c>
      <c r="P138" t="s">
        <v>30</v>
      </c>
      <c r="Q138" t="s">
        <v>155</v>
      </c>
      <c r="R138" t="s">
        <v>42</v>
      </c>
      <c r="S138" t="s">
        <v>67</v>
      </c>
      <c r="T138">
        <v>2537360</v>
      </c>
      <c r="U138">
        <v>5990852</v>
      </c>
      <c r="V138">
        <v>1627363.9422</v>
      </c>
      <c r="W138">
        <v>5429148.8416</v>
      </c>
    </row>
    <row r="139" spans="1:23" ht="15">
      <c r="A139" t="s">
        <v>2927</v>
      </c>
      <c r="B139" t="s">
        <v>2928</v>
      </c>
      <c r="C139" t="s">
        <v>2921</v>
      </c>
      <c r="D139" t="s">
        <v>2898</v>
      </c>
      <c r="E139" t="s">
        <v>2929</v>
      </c>
      <c r="F139" t="s">
        <v>28</v>
      </c>
      <c r="G139">
        <v>20</v>
      </c>
      <c r="H139">
        <v>0</v>
      </c>
      <c r="I139">
        <v>5</v>
      </c>
      <c r="O139" t="s">
        <v>49</v>
      </c>
      <c r="P139" t="s">
        <v>30</v>
      </c>
      <c r="Q139" t="s">
        <v>41</v>
      </c>
      <c r="R139" t="s">
        <v>42</v>
      </c>
      <c r="S139" t="s">
        <v>67</v>
      </c>
      <c r="T139">
        <v>2540712</v>
      </c>
      <c r="U139">
        <v>5989640</v>
      </c>
      <c r="V139">
        <v>1630714.8237</v>
      </c>
      <c r="W139">
        <v>5427937.0479</v>
      </c>
    </row>
    <row r="140" spans="1:23" ht="15">
      <c r="A140" t="s">
        <v>2946</v>
      </c>
      <c r="B140" t="s">
        <v>2947</v>
      </c>
      <c r="C140" t="s">
        <v>2940</v>
      </c>
      <c r="D140" t="s">
        <v>2898</v>
      </c>
      <c r="E140" t="s">
        <v>2948</v>
      </c>
      <c r="F140" t="s">
        <v>28</v>
      </c>
      <c r="G140">
        <v>22</v>
      </c>
      <c r="H140">
        <v>0</v>
      </c>
      <c r="I140">
        <v>5</v>
      </c>
      <c r="O140" t="s">
        <v>49</v>
      </c>
      <c r="P140" t="s">
        <v>50</v>
      </c>
      <c r="Q140" t="s">
        <v>155</v>
      </c>
      <c r="R140" t="s">
        <v>42</v>
      </c>
      <c r="S140" t="s">
        <v>53</v>
      </c>
      <c r="T140">
        <v>2543696</v>
      </c>
      <c r="U140">
        <v>5997411</v>
      </c>
      <c r="V140">
        <v>1633698.2176</v>
      </c>
      <c r="W140">
        <v>5435705.5435</v>
      </c>
    </row>
    <row r="141" spans="1:23" ht="15">
      <c r="A141" t="s">
        <v>2968</v>
      </c>
      <c r="B141" t="s">
        <v>2969</v>
      </c>
      <c r="C141" t="s">
        <v>2966</v>
      </c>
      <c r="D141" t="s">
        <v>2898</v>
      </c>
      <c r="E141" t="s">
        <v>2970</v>
      </c>
      <c r="F141" t="s">
        <v>28</v>
      </c>
      <c r="G141">
        <v>22</v>
      </c>
      <c r="H141">
        <v>2</v>
      </c>
      <c r="I141">
        <v>5</v>
      </c>
      <c r="O141" t="s">
        <v>49</v>
      </c>
      <c r="P141" t="s">
        <v>30</v>
      </c>
      <c r="Q141" t="s">
        <v>155</v>
      </c>
      <c r="R141" t="s">
        <v>42</v>
      </c>
      <c r="S141" t="s">
        <v>67</v>
      </c>
      <c r="T141">
        <v>2550591</v>
      </c>
      <c r="U141">
        <v>6001867</v>
      </c>
      <c r="V141">
        <v>1640591.2135</v>
      </c>
      <c r="W141">
        <v>5440159.9836</v>
      </c>
    </row>
    <row r="142" spans="1:23" ht="15">
      <c r="A142" t="s">
        <v>2971</v>
      </c>
      <c r="B142" t="s">
        <v>2972</v>
      </c>
      <c r="C142" t="s">
        <v>2973</v>
      </c>
      <c r="E142" t="s">
        <v>2974</v>
      </c>
      <c r="F142" t="s">
        <v>28</v>
      </c>
      <c r="G142">
        <v>22</v>
      </c>
      <c r="H142">
        <v>2</v>
      </c>
      <c r="I142">
        <v>5</v>
      </c>
      <c r="O142" t="s">
        <v>49</v>
      </c>
      <c r="P142" t="s">
        <v>30</v>
      </c>
      <c r="Q142" t="s">
        <v>155</v>
      </c>
      <c r="R142" t="s">
        <v>42</v>
      </c>
      <c r="S142" t="s">
        <v>67</v>
      </c>
      <c r="T142">
        <v>2550876</v>
      </c>
      <c r="U142">
        <v>6002262</v>
      </c>
      <c r="V142">
        <v>1640876.1392</v>
      </c>
      <c r="W142">
        <v>5440554.8599</v>
      </c>
    </row>
    <row r="143" spans="1:23" ht="15">
      <c r="A143" t="s">
        <v>2979</v>
      </c>
      <c r="B143" t="s">
        <v>2980</v>
      </c>
      <c r="C143" t="s">
        <v>2981</v>
      </c>
      <c r="E143" t="s">
        <v>2982</v>
      </c>
      <c r="F143" t="s">
        <v>28</v>
      </c>
      <c r="G143">
        <v>22</v>
      </c>
      <c r="H143">
        <v>2</v>
      </c>
      <c r="I143">
        <v>5</v>
      </c>
      <c r="O143" t="s">
        <v>49</v>
      </c>
      <c r="P143" t="s">
        <v>50</v>
      </c>
      <c r="Q143" t="s">
        <v>155</v>
      </c>
      <c r="R143" t="s">
        <v>42</v>
      </c>
      <c r="S143" t="s">
        <v>53</v>
      </c>
      <c r="T143">
        <v>2555062</v>
      </c>
      <c r="U143">
        <v>6007164</v>
      </c>
      <c r="V143">
        <v>1645061.0168</v>
      </c>
      <c r="W143">
        <v>5445455.3425</v>
      </c>
    </row>
    <row r="144" spans="1:23" ht="15">
      <c r="A144" t="s">
        <v>3063</v>
      </c>
      <c r="B144" t="s">
        <v>3064</v>
      </c>
      <c r="C144" t="s">
        <v>1856</v>
      </c>
      <c r="D144" t="s">
        <v>3065</v>
      </c>
      <c r="E144" t="s">
        <v>3066</v>
      </c>
      <c r="F144" t="s">
        <v>28</v>
      </c>
      <c r="G144">
        <v>60</v>
      </c>
      <c r="H144">
        <v>3</v>
      </c>
      <c r="I144">
        <v>5</v>
      </c>
      <c r="J144">
        <v>2.504656185</v>
      </c>
      <c r="L144">
        <v>12.49456243</v>
      </c>
      <c r="O144" t="s">
        <v>59</v>
      </c>
      <c r="P144" t="s">
        <v>30</v>
      </c>
      <c r="Q144" t="s">
        <v>66</v>
      </c>
      <c r="R144" t="s">
        <v>42</v>
      </c>
      <c r="S144" t="s">
        <v>289</v>
      </c>
      <c r="T144">
        <v>2562336</v>
      </c>
      <c r="U144">
        <v>6616428</v>
      </c>
      <c r="V144">
        <v>1651633.1736</v>
      </c>
      <c r="W144">
        <v>6054442.5963</v>
      </c>
    </row>
    <row r="145" spans="1:23" ht="15">
      <c r="A145" t="s">
        <v>3077</v>
      </c>
      <c r="B145" t="s">
        <v>3078</v>
      </c>
      <c r="C145" t="s">
        <v>3079</v>
      </c>
      <c r="D145" t="s">
        <v>3080</v>
      </c>
      <c r="E145" t="s">
        <v>3081</v>
      </c>
      <c r="F145" t="s">
        <v>28</v>
      </c>
      <c r="G145">
        <v>60</v>
      </c>
      <c r="H145">
        <v>0</v>
      </c>
      <c r="I145">
        <v>5</v>
      </c>
      <c r="J145">
        <v>0.875305522</v>
      </c>
      <c r="L145">
        <v>3.984309082</v>
      </c>
      <c r="N145">
        <v>70</v>
      </c>
      <c r="O145" t="s">
        <v>59</v>
      </c>
      <c r="P145" t="s">
        <v>50</v>
      </c>
      <c r="Q145" t="s">
        <v>66</v>
      </c>
      <c r="R145" t="s">
        <v>42</v>
      </c>
      <c r="S145" t="s">
        <v>60</v>
      </c>
      <c r="T145">
        <v>2547975</v>
      </c>
      <c r="U145">
        <v>6672609</v>
      </c>
      <c r="V145">
        <v>1637131.5614</v>
      </c>
      <c r="W145">
        <v>6110554.1911</v>
      </c>
    </row>
    <row r="146" spans="1:23" ht="15">
      <c r="A146" t="s">
        <v>3101</v>
      </c>
      <c r="B146" t="s">
        <v>3102</v>
      </c>
      <c r="C146" t="s">
        <v>3103</v>
      </c>
      <c r="D146" t="s">
        <v>3104</v>
      </c>
      <c r="E146" t="s">
        <v>3105</v>
      </c>
      <c r="F146" t="s">
        <v>28</v>
      </c>
      <c r="G146">
        <v>60</v>
      </c>
      <c r="H146">
        <v>16</v>
      </c>
      <c r="I146">
        <v>5</v>
      </c>
      <c r="J146">
        <v>0.448304767</v>
      </c>
      <c r="L146">
        <v>4.55</v>
      </c>
      <c r="N146">
        <v>61</v>
      </c>
      <c r="O146" t="s">
        <v>59</v>
      </c>
      <c r="P146" t="s">
        <v>50</v>
      </c>
      <c r="Q146" t="s">
        <v>66</v>
      </c>
      <c r="R146" t="s">
        <v>42</v>
      </c>
      <c r="S146" t="s">
        <v>60</v>
      </c>
      <c r="T146">
        <v>2560078</v>
      </c>
      <c r="U146">
        <v>6665640</v>
      </c>
      <c r="V146">
        <v>1649247.1538</v>
      </c>
      <c r="W146">
        <v>6103621.8396</v>
      </c>
    </row>
    <row r="147" spans="1:23" ht="15">
      <c r="A147" t="s">
        <v>3355</v>
      </c>
      <c r="B147" t="s">
        <v>3356</v>
      </c>
      <c r="C147" t="s">
        <v>3357</v>
      </c>
      <c r="D147" t="s">
        <v>3358</v>
      </c>
      <c r="E147" t="s">
        <v>3359</v>
      </c>
      <c r="F147" t="s">
        <v>28</v>
      </c>
      <c r="G147">
        <v>5</v>
      </c>
      <c r="H147">
        <v>2</v>
      </c>
      <c r="I147">
        <v>1</v>
      </c>
      <c r="O147" t="s">
        <v>39</v>
      </c>
      <c r="P147" t="s">
        <v>50</v>
      </c>
      <c r="Q147" t="s">
        <v>51</v>
      </c>
      <c r="R147" t="s">
        <v>42</v>
      </c>
      <c r="S147" t="s">
        <v>1171</v>
      </c>
      <c r="T147">
        <v>2473825</v>
      </c>
      <c r="U147">
        <v>6054719</v>
      </c>
      <c r="V147">
        <v>1563854.2365</v>
      </c>
      <c r="W147">
        <v>5492991.8623</v>
      </c>
    </row>
    <row r="148" spans="1:23" ht="15">
      <c r="A148" t="s">
        <v>3360</v>
      </c>
      <c r="B148" t="s">
        <v>3361</v>
      </c>
      <c r="C148" t="s">
        <v>3357</v>
      </c>
      <c r="D148" t="s">
        <v>3362</v>
      </c>
      <c r="E148" t="s">
        <v>3363</v>
      </c>
      <c r="F148" t="s">
        <v>28</v>
      </c>
      <c r="G148">
        <v>1</v>
      </c>
      <c r="H148">
        <v>0</v>
      </c>
      <c r="I148">
        <v>1</v>
      </c>
      <c r="O148" t="s">
        <v>39</v>
      </c>
      <c r="P148" t="s">
        <v>50</v>
      </c>
      <c r="Q148" t="s">
        <v>51</v>
      </c>
      <c r="R148" t="s">
        <v>42</v>
      </c>
      <c r="S148" t="s">
        <v>1171</v>
      </c>
      <c r="T148">
        <v>2477371</v>
      </c>
      <c r="U148">
        <v>6054596</v>
      </c>
      <c r="V148">
        <v>1567398.5134</v>
      </c>
      <c r="W148">
        <v>5492869.02</v>
      </c>
    </row>
    <row r="149" spans="1:23" ht="15">
      <c r="A149" t="s">
        <v>3368</v>
      </c>
      <c r="B149" t="s">
        <v>3369</v>
      </c>
      <c r="C149" t="s">
        <v>2714</v>
      </c>
      <c r="D149" t="s">
        <v>3370</v>
      </c>
      <c r="E149" t="s">
        <v>3371</v>
      </c>
      <c r="F149" t="s">
        <v>28</v>
      </c>
      <c r="G149">
        <v>1</v>
      </c>
      <c r="H149">
        <v>0</v>
      </c>
      <c r="I149">
        <v>1</v>
      </c>
      <c r="O149" t="s">
        <v>49</v>
      </c>
      <c r="P149" t="s">
        <v>30</v>
      </c>
      <c r="Q149" t="s">
        <v>51</v>
      </c>
      <c r="R149" t="s">
        <v>42</v>
      </c>
      <c r="S149" t="s">
        <v>67</v>
      </c>
      <c r="T149">
        <v>2506420</v>
      </c>
      <c r="U149">
        <v>6009189</v>
      </c>
      <c r="V149">
        <v>1596435.4924</v>
      </c>
      <c r="W149">
        <v>5447480.9903</v>
      </c>
    </row>
    <row r="150" spans="1:23" ht="15">
      <c r="A150" t="s">
        <v>3385</v>
      </c>
      <c r="B150" t="s">
        <v>3386</v>
      </c>
      <c r="C150" t="s">
        <v>3387</v>
      </c>
      <c r="D150" t="s">
        <v>3388</v>
      </c>
      <c r="E150" t="s">
        <v>3389</v>
      </c>
      <c r="F150" t="s">
        <v>28</v>
      </c>
      <c r="G150">
        <v>19</v>
      </c>
      <c r="H150">
        <v>0</v>
      </c>
      <c r="I150">
        <v>5</v>
      </c>
      <c r="O150" t="s">
        <v>49</v>
      </c>
      <c r="P150" t="s">
        <v>30</v>
      </c>
      <c r="Q150" t="s">
        <v>155</v>
      </c>
      <c r="R150" t="s">
        <v>42</v>
      </c>
      <c r="S150" t="s">
        <v>67</v>
      </c>
      <c r="T150">
        <v>2490280</v>
      </c>
      <c r="U150">
        <v>5985160</v>
      </c>
      <c r="V150">
        <v>1580300.2342</v>
      </c>
      <c r="W150">
        <v>5423462.0067</v>
      </c>
    </row>
    <row r="151" spans="1:23" ht="15">
      <c r="A151" t="s">
        <v>3390</v>
      </c>
      <c r="B151" t="s">
        <v>3391</v>
      </c>
      <c r="C151" t="s">
        <v>3387</v>
      </c>
      <c r="D151" t="s">
        <v>3392</v>
      </c>
      <c r="E151" t="s">
        <v>3393</v>
      </c>
      <c r="F151" t="s">
        <v>28</v>
      </c>
      <c r="G151">
        <v>19</v>
      </c>
      <c r="H151">
        <v>0</v>
      </c>
      <c r="I151">
        <v>5</v>
      </c>
      <c r="O151" t="s">
        <v>39</v>
      </c>
      <c r="P151" t="s">
        <v>30</v>
      </c>
      <c r="Q151" t="s">
        <v>51</v>
      </c>
      <c r="R151" t="s">
        <v>42</v>
      </c>
      <c r="S151" t="s">
        <v>456</v>
      </c>
      <c r="T151">
        <v>2476265</v>
      </c>
      <c r="U151">
        <v>5973640</v>
      </c>
      <c r="V151">
        <v>1566289.6412</v>
      </c>
      <c r="W151">
        <v>5411947.7159</v>
      </c>
    </row>
    <row r="152" spans="1:23" ht="15">
      <c r="A152" t="s">
        <v>3418</v>
      </c>
      <c r="B152" t="s">
        <v>3419</v>
      </c>
      <c r="C152" t="s">
        <v>3420</v>
      </c>
      <c r="D152" t="s">
        <v>3421</v>
      </c>
      <c r="E152" t="s">
        <v>3422</v>
      </c>
      <c r="F152" t="s">
        <v>28</v>
      </c>
      <c r="G152">
        <v>60</v>
      </c>
      <c r="H152">
        <v>2</v>
      </c>
      <c r="I152">
        <v>5</v>
      </c>
      <c r="J152">
        <v>8.805770921</v>
      </c>
      <c r="L152">
        <v>19.83032718</v>
      </c>
      <c r="O152" t="s">
        <v>39</v>
      </c>
      <c r="P152" t="s">
        <v>30</v>
      </c>
      <c r="Q152" t="s">
        <v>66</v>
      </c>
      <c r="R152" t="s">
        <v>42</v>
      </c>
      <c r="S152" t="s">
        <v>456</v>
      </c>
      <c r="T152">
        <v>2612687</v>
      </c>
      <c r="U152">
        <v>6208340</v>
      </c>
      <c r="V152">
        <v>1702620.1057</v>
      </c>
      <c r="W152">
        <v>5646598.4794</v>
      </c>
    </row>
    <row r="153" spans="1:23" ht="15">
      <c r="A153" t="s">
        <v>3427</v>
      </c>
      <c r="B153" t="s">
        <v>3428</v>
      </c>
      <c r="C153" t="s">
        <v>3429</v>
      </c>
      <c r="D153" t="s">
        <v>3430</v>
      </c>
      <c r="E153" t="s">
        <v>3431</v>
      </c>
      <c r="F153" t="s">
        <v>28</v>
      </c>
      <c r="G153">
        <v>60</v>
      </c>
      <c r="H153">
        <v>4</v>
      </c>
      <c r="I153">
        <v>5</v>
      </c>
      <c r="J153">
        <v>7.835581053</v>
      </c>
      <c r="L153">
        <v>29.60162769</v>
      </c>
      <c r="O153" t="s">
        <v>39</v>
      </c>
      <c r="P153" t="s">
        <v>30</v>
      </c>
      <c r="Q153" t="s">
        <v>66</v>
      </c>
      <c r="R153" t="s">
        <v>42</v>
      </c>
      <c r="S153" t="s">
        <v>456</v>
      </c>
      <c r="T153">
        <v>2597381</v>
      </c>
      <c r="U153">
        <v>6198769</v>
      </c>
      <c r="V153">
        <v>1687323.0318</v>
      </c>
      <c r="W153">
        <v>5637019.7032</v>
      </c>
    </row>
    <row r="154" spans="1:23" ht="15">
      <c r="A154" t="s">
        <v>3451</v>
      </c>
      <c r="B154" t="s">
        <v>3452</v>
      </c>
      <c r="C154" t="s">
        <v>3453</v>
      </c>
      <c r="D154" t="s">
        <v>3454</v>
      </c>
      <c r="E154" t="s">
        <v>3455</v>
      </c>
      <c r="F154" t="s">
        <v>28</v>
      </c>
      <c r="G154">
        <v>28</v>
      </c>
      <c r="H154">
        <v>0</v>
      </c>
      <c r="I154">
        <v>5</v>
      </c>
      <c r="O154" t="s">
        <v>39</v>
      </c>
      <c r="P154" t="s">
        <v>252</v>
      </c>
      <c r="Q154" t="s">
        <v>31</v>
      </c>
      <c r="R154" t="s">
        <v>42</v>
      </c>
      <c r="S154" t="s">
        <v>1031</v>
      </c>
      <c r="T154">
        <v>2376469</v>
      </c>
      <c r="U154">
        <v>5857090</v>
      </c>
      <c r="V154">
        <v>1466506.5731</v>
      </c>
      <c r="W154">
        <v>5295454.188</v>
      </c>
    </row>
    <row r="155" spans="1:23" ht="15">
      <c r="A155" t="s">
        <v>3456</v>
      </c>
      <c r="B155" t="s">
        <v>3457</v>
      </c>
      <c r="C155" t="s">
        <v>3453</v>
      </c>
      <c r="D155" t="s">
        <v>3458</v>
      </c>
      <c r="E155" t="s">
        <v>3459</v>
      </c>
      <c r="F155" t="s">
        <v>28</v>
      </c>
      <c r="G155">
        <v>30</v>
      </c>
      <c r="H155">
        <v>0</v>
      </c>
      <c r="I155">
        <v>5</v>
      </c>
      <c r="J155">
        <v>21</v>
      </c>
      <c r="L155">
        <v>106.1367265</v>
      </c>
      <c r="N155">
        <v>146</v>
      </c>
      <c r="O155" t="s">
        <v>39</v>
      </c>
      <c r="P155" t="s">
        <v>252</v>
      </c>
      <c r="Q155" t="s">
        <v>31</v>
      </c>
      <c r="R155" t="s">
        <v>42</v>
      </c>
      <c r="S155" t="s">
        <v>1031</v>
      </c>
      <c r="T155">
        <v>2383500</v>
      </c>
      <c r="U155">
        <v>5848899</v>
      </c>
      <c r="V155">
        <v>1473534.4019</v>
      </c>
      <c r="W155">
        <v>5287263.6562</v>
      </c>
    </row>
    <row r="156" spans="1:23" ht="15">
      <c r="A156" t="s">
        <v>3460</v>
      </c>
      <c r="B156" t="s">
        <v>3461</v>
      </c>
      <c r="C156" t="s">
        <v>3462</v>
      </c>
      <c r="D156" t="s">
        <v>3463</v>
      </c>
      <c r="E156" t="s">
        <v>3464</v>
      </c>
      <c r="F156" t="s">
        <v>28</v>
      </c>
      <c r="G156">
        <v>19</v>
      </c>
      <c r="H156">
        <v>1</v>
      </c>
      <c r="I156">
        <v>5</v>
      </c>
      <c r="O156" t="s">
        <v>49</v>
      </c>
      <c r="P156" t="s">
        <v>50</v>
      </c>
      <c r="Q156" t="s">
        <v>51</v>
      </c>
      <c r="R156" t="s">
        <v>42</v>
      </c>
      <c r="S156" t="s">
        <v>53</v>
      </c>
      <c r="T156">
        <v>2438400</v>
      </c>
      <c r="U156">
        <v>5995499</v>
      </c>
      <c r="V156">
        <v>1528443.0114</v>
      </c>
      <c r="W156">
        <v>5433801.901</v>
      </c>
    </row>
    <row r="157" spans="1:23" ht="15">
      <c r="A157" t="s">
        <v>3489</v>
      </c>
      <c r="B157" t="s">
        <v>3490</v>
      </c>
      <c r="C157" t="s">
        <v>3491</v>
      </c>
      <c r="D157" t="s">
        <v>3492</v>
      </c>
      <c r="E157" t="s">
        <v>3493</v>
      </c>
      <c r="F157" t="s">
        <v>28</v>
      </c>
      <c r="G157">
        <v>29</v>
      </c>
      <c r="H157">
        <v>0</v>
      </c>
      <c r="I157">
        <v>5</v>
      </c>
      <c r="O157" t="s">
        <v>39</v>
      </c>
      <c r="P157" t="s">
        <v>30</v>
      </c>
      <c r="Q157" t="s">
        <v>155</v>
      </c>
      <c r="R157" t="s">
        <v>42</v>
      </c>
      <c r="S157" t="s">
        <v>456</v>
      </c>
      <c r="T157">
        <v>2394900</v>
      </c>
      <c r="U157">
        <v>5840950</v>
      </c>
      <c r="V157">
        <v>1484930.454</v>
      </c>
      <c r="W157">
        <v>5279314.4907</v>
      </c>
    </row>
    <row r="158" spans="1:23" ht="15">
      <c r="A158" t="s">
        <v>3504</v>
      </c>
      <c r="B158" t="s">
        <v>3505</v>
      </c>
      <c r="C158" t="s">
        <v>3506</v>
      </c>
      <c r="D158" t="s">
        <v>3507</v>
      </c>
      <c r="E158" t="s">
        <v>3508</v>
      </c>
      <c r="F158" t="s">
        <v>28</v>
      </c>
      <c r="G158">
        <v>15</v>
      </c>
      <c r="H158">
        <v>0</v>
      </c>
      <c r="I158">
        <v>5</v>
      </c>
      <c r="O158" t="s">
        <v>39</v>
      </c>
      <c r="P158" t="s">
        <v>50</v>
      </c>
      <c r="Q158" t="s">
        <v>51</v>
      </c>
      <c r="R158" t="s">
        <v>42</v>
      </c>
      <c r="S158" t="s">
        <v>1171</v>
      </c>
      <c r="T158">
        <v>2379300</v>
      </c>
      <c r="U158">
        <v>5868700</v>
      </c>
      <c r="V158">
        <v>1469339.3722</v>
      </c>
      <c r="W158">
        <v>5307060.8902</v>
      </c>
    </row>
    <row r="159" spans="1:23" ht="15">
      <c r="A159" t="s">
        <v>3528</v>
      </c>
      <c r="B159" t="s">
        <v>3529</v>
      </c>
      <c r="C159" t="s">
        <v>3530</v>
      </c>
      <c r="D159" t="s">
        <v>3531</v>
      </c>
      <c r="E159" t="s">
        <v>3532</v>
      </c>
      <c r="F159" t="s">
        <v>28</v>
      </c>
      <c r="G159">
        <v>18</v>
      </c>
      <c r="H159">
        <v>0</v>
      </c>
      <c r="I159">
        <v>5</v>
      </c>
      <c r="O159" t="s">
        <v>39</v>
      </c>
      <c r="P159" t="s">
        <v>50</v>
      </c>
      <c r="Q159" t="s">
        <v>51</v>
      </c>
      <c r="R159" t="s">
        <v>42</v>
      </c>
      <c r="S159" t="s">
        <v>1171</v>
      </c>
      <c r="T159">
        <v>2404199</v>
      </c>
      <c r="U159">
        <v>5889000</v>
      </c>
      <c r="V159">
        <v>1494235.8026</v>
      </c>
      <c r="W159">
        <v>5327350.0587</v>
      </c>
    </row>
    <row r="160" spans="1:23" ht="15">
      <c r="A160" t="s">
        <v>3538</v>
      </c>
      <c r="B160" t="s">
        <v>3539</v>
      </c>
      <c r="C160" t="s">
        <v>3540</v>
      </c>
      <c r="D160" t="s">
        <v>3541</v>
      </c>
      <c r="E160" t="s">
        <v>3542</v>
      </c>
      <c r="F160" t="s">
        <v>28</v>
      </c>
      <c r="G160">
        <v>18</v>
      </c>
      <c r="H160">
        <v>0</v>
      </c>
      <c r="I160">
        <v>5</v>
      </c>
      <c r="O160" t="s">
        <v>39</v>
      </c>
      <c r="P160" t="s">
        <v>252</v>
      </c>
      <c r="Q160" t="s">
        <v>31</v>
      </c>
      <c r="R160" t="s">
        <v>42</v>
      </c>
      <c r="S160" t="s">
        <v>1031</v>
      </c>
      <c r="T160">
        <v>2388199</v>
      </c>
      <c r="U160">
        <v>5865899</v>
      </c>
      <c r="V160">
        <v>1478235.5786</v>
      </c>
      <c r="W160">
        <v>5304258.7241</v>
      </c>
    </row>
    <row r="161" spans="1:23" ht="15">
      <c r="A161" t="s">
        <v>3543</v>
      </c>
      <c r="B161" t="s">
        <v>3544</v>
      </c>
      <c r="C161" t="s">
        <v>3545</v>
      </c>
      <c r="D161" t="s">
        <v>3546</v>
      </c>
      <c r="E161" t="s">
        <v>3547</v>
      </c>
      <c r="F161" t="s">
        <v>28</v>
      </c>
      <c r="G161">
        <v>19</v>
      </c>
      <c r="H161">
        <v>2</v>
      </c>
      <c r="I161">
        <v>5</v>
      </c>
      <c r="O161" t="s">
        <v>39</v>
      </c>
      <c r="P161" t="s">
        <v>50</v>
      </c>
      <c r="Q161" t="s">
        <v>31</v>
      </c>
      <c r="R161" t="s">
        <v>42</v>
      </c>
      <c r="S161" t="s">
        <v>1171</v>
      </c>
      <c r="T161">
        <v>2289609</v>
      </c>
      <c r="U161">
        <v>5773869</v>
      </c>
      <c r="V161">
        <v>1379636.6563</v>
      </c>
      <c r="W161">
        <v>5212254.0522</v>
      </c>
    </row>
    <row r="162" spans="1:23" ht="15">
      <c r="A162" t="s">
        <v>3553</v>
      </c>
      <c r="B162" t="s">
        <v>3554</v>
      </c>
      <c r="C162" t="s">
        <v>3550</v>
      </c>
      <c r="D162" t="s">
        <v>3555</v>
      </c>
      <c r="E162" t="s">
        <v>3556</v>
      </c>
      <c r="F162" t="s">
        <v>28</v>
      </c>
      <c r="G162">
        <v>18</v>
      </c>
      <c r="H162">
        <v>0</v>
      </c>
      <c r="I162">
        <v>5</v>
      </c>
      <c r="O162" t="s">
        <v>39</v>
      </c>
      <c r="P162" t="s">
        <v>50</v>
      </c>
      <c r="Q162" t="s">
        <v>51</v>
      </c>
      <c r="R162" t="s">
        <v>42</v>
      </c>
      <c r="S162" t="s">
        <v>1171</v>
      </c>
      <c r="T162">
        <v>2398699</v>
      </c>
      <c r="U162">
        <v>5936700</v>
      </c>
      <c r="V162">
        <v>1488747.9575</v>
      </c>
      <c r="W162">
        <v>5375035.1829</v>
      </c>
    </row>
    <row r="163" spans="1:23" ht="15">
      <c r="A163" t="s">
        <v>3562</v>
      </c>
      <c r="B163" t="s">
        <v>3563</v>
      </c>
      <c r="C163" t="s">
        <v>3564</v>
      </c>
      <c r="D163" t="s">
        <v>3565</v>
      </c>
      <c r="E163" t="s">
        <v>3566</v>
      </c>
      <c r="F163" t="s">
        <v>28</v>
      </c>
      <c r="G163">
        <v>29</v>
      </c>
      <c r="H163">
        <v>0</v>
      </c>
      <c r="I163">
        <v>5</v>
      </c>
      <c r="O163" t="s">
        <v>39</v>
      </c>
      <c r="P163" t="s">
        <v>252</v>
      </c>
      <c r="Q163" t="s">
        <v>155</v>
      </c>
      <c r="R163" t="s">
        <v>42</v>
      </c>
      <c r="S163" t="s">
        <v>1031</v>
      </c>
      <c r="T163">
        <v>2388840</v>
      </c>
      <c r="U163">
        <v>5839770</v>
      </c>
      <c r="V163">
        <v>1478871.6176</v>
      </c>
      <c r="W163">
        <v>5278135.7399</v>
      </c>
    </row>
    <row r="164" spans="1:23" ht="15">
      <c r="A164" t="s">
        <v>3567</v>
      </c>
      <c r="B164" t="s">
        <v>3568</v>
      </c>
      <c r="C164" t="s">
        <v>3569</v>
      </c>
      <c r="D164" t="s">
        <v>3570</v>
      </c>
      <c r="E164" t="s">
        <v>3571</v>
      </c>
      <c r="F164" t="s">
        <v>28</v>
      </c>
      <c r="G164">
        <v>37</v>
      </c>
      <c r="H164">
        <v>0</v>
      </c>
      <c r="I164">
        <v>5</v>
      </c>
      <c r="J164">
        <v>14.45</v>
      </c>
      <c r="L164">
        <v>26</v>
      </c>
      <c r="O164" t="s">
        <v>39</v>
      </c>
      <c r="P164" t="s">
        <v>50</v>
      </c>
      <c r="Q164" t="s">
        <v>51</v>
      </c>
      <c r="R164" t="s">
        <v>42</v>
      </c>
      <c r="S164" t="s">
        <v>1171</v>
      </c>
      <c r="T164">
        <v>2363270</v>
      </c>
      <c r="U164">
        <v>5855790</v>
      </c>
      <c r="V164">
        <v>1453310.1172</v>
      </c>
      <c r="W164">
        <v>5294157.1939</v>
      </c>
    </row>
    <row r="165" spans="1:23" ht="15">
      <c r="A165" t="s">
        <v>3572</v>
      </c>
      <c r="B165" t="s">
        <v>3573</v>
      </c>
      <c r="C165" t="s">
        <v>3574</v>
      </c>
      <c r="D165" t="s">
        <v>3575</v>
      </c>
      <c r="E165" t="s">
        <v>3576</v>
      </c>
      <c r="F165" t="s">
        <v>28</v>
      </c>
      <c r="G165">
        <v>7</v>
      </c>
      <c r="H165">
        <v>0</v>
      </c>
      <c r="I165">
        <v>4</v>
      </c>
      <c r="O165" t="s">
        <v>39</v>
      </c>
      <c r="P165" t="s">
        <v>30</v>
      </c>
      <c r="Q165" t="s">
        <v>51</v>
      </c>
      <c r="R165" t="s">
        <v>42</v>
      </c>
      <c r="S165" t="s">
        <v>456</v>
      </c>
      <c r="T165">
        <v>2368703</v>
      </c>
      <c r="U165">
        <v>5867509</v>
      </c>
      <c r="V165">
        <v>1458744.6137</v>
      </c>
      <c r="W165">
        <v>5305872.5002</v>
      </c>
    </row>
    <row r="166" spans="1:23" ht="15">
      <c r="A166" t="s">
        <v>3577</v>
      </c>
      <c r="B166" t="s">
        <v>3578</v>
      </c>
      <c r="C166" t="s">
        <v>3574</v>
      </c>
      <c r="D166" t="s">
        <v>3579</v>
      </c>
      <c r="E166" t="s">
        <v>3580</v>
      </c>
      <c r="F166" t="s">
        <v>28</v>
      </c>
      <c r="G166">
        <v>18</v>
      </c>
      <c r="H166">
        <v>0</v>
      </c>
      <c r="I166">
        <v>5</v>
      </c>
      <c r="O166" t="s">
        <v>39</v>
      </c>
      <c r="P166" t="s">
        <v>30</v>
      </c>
      <c r="Q166" t="s">
        <v>51</v>
      </c>
      <c r="R166" t="s">
        <v>42</v>
      </c>
      <c r="S166" t="s">
        <v>456</v>
      </c>
      <c r="T166">
        <v>2366400</v>
      </c>
      <c r="U166">
        <v>5867100</v>
      </c>
      <c r="V166">
        <v>1456442.0398</v>
      </c>
      <c r="W166">
        <v>5305464.1184</v>
      </c>
    </row>
    <row r="167" spans="1:23" ht="15">
      <c r="A167" t="s">
        <v>3581</v>
      </c>
      <c r="B167" t="s">
        <v>3582</v>
      </c>
      <c r="C167" t="s">
        <v>3574</v>
      </c>
      <c r="D167" t="s">
        <v>3583</v>
      </c>
      <c r="E167" t="s">
        <v>3584</v>
      </c>
      <c r="F167" t="s">
        <v>28</v>
      </c>
      <c r="G167">
        <v>18</v>
      </c>
      <c r="H167">
        <v>0</v>
      </c>
      <c r="I167">
        <v>5</v>
      </c>
      <c r="O167" t="s">
        <v>39</v>
      </c>
      <c r="P167" t="s">
        <v>50</v>
      </c>
      <c r="Q167" t="s">
        <v>51</v>
      </c>
      <c r="R167" t="s">
        <v>42</v>
      </c>
      <c r="S167" t="s">
        <v>1171</v>
      </c>
      <c r="T167">
        <v>2366030</v>
      </c>
      <c r="U167">
        <v>5867500</v>
      </c>
      <c r="V167">
        <v>1456072.2177</v>
      </c>
      <c r="W167">
        <v>5305864.1152</v>
      </c>
    </row>
    <row r="168" spans="1:23" ht="15">
      <c r="A168" t="s">
        <v>3595</v>
      </c>
      <c r="B168" t="s">
        <v>3596</v>
      </c>
      <c r="C168" t="s">
        <v>3491</v>
      </c>
      <c r="D168" t="s">
        <v>3597</v>
      </c>
      <c r="E168" t="s">
        <v>3598</v>
      </c>
      <c r="F168" t="s">
        <v>28</v>
      </c>
      <c r="G168">
        <v>28</v>
      </c>
      <c r="H168">
        <v>0</v>
      </c>
      <c r="I168">
        <v>5</v>
      </c>
      <c r="O168" t="s">
        <v>39</v>
      </c>
      <c r="P168" t="s">
        <v>30</v>
      </c>
      <c r="Q168" t="s">
        <v>155</v>
      </c>
      <c r="R168" t="s">
        <v>42</v>
      </c>
      <c r="S168" t="s">
        <v>456</v>
      </c>
      <c r="T168">
        <v>2387601</v>
      </c>
      <c r="U168">
        <v>5843600</v>
      </c>
      <c r="V168">
        <v>1477633.5442</v>
      </c>
      <c r="W168">
        <v>5281965.1045</v>
      </c>
    </row>
    <row r="169" spans="1:23" ht="15">
      <c r="A169" t="s">
        <v>3599</v>
      </c>
      <c r="B169" t="s">
        <v>3600</v>
      </c>
      <c r="C169" t="s">
        <v>3601</v>
      </c>
      <c r="D169" t="s">
        <v>3602</v>
      </c>
      <c r="E169" t="s">
        <v>3603</v>
      </c>
      <c r="F169" t="s">
        <v>28</v>
      </c>
      <c r="G169">
        <v>29</v>
      </c>
      <c r="H169">
        <v>1</v>
      </c>
      <c r="I169">
        <v>5</v>
      </c>
      <c r="O169" t="s">
        <v>39</v>
      </c>
      <c r="P169" t="s">
        <v>30</v>
      </c>
      <c r="Q169" t="s">
        <v>881</v>
      </c>
      <c r="R169" t="s">
        <v>42</v>
      </c>
      <c r="S169" t="s">
        <v>456</v>
      </c>
      <c r="T169">
        <v>2374970</v>
      </c>
      <c r="U169">
        <v>5838940</v>
      </c>
      <c r="V169">
        <v>1465004.3844</v>
      </c>
      <c r="W169">
        <v>5277308.2551</v>
      </c>
    </row>
    <row r="170" spans="1:23" ht="15">
      <c r="A170" t="s">
        <v>3604</v>
      </c>
      <c r="B170" t="s">
        <v>3605</v>
      </c>
      <c r="C170" t="s">
        <v>3601</v>
      </c>
      <c r="D170" t="s">
        <v>3597</v>
      </c>
      <c r="E170" t="s">
        <v>3606</v>
      </c>
      <c r="F170" t="s">
        <v>28</v>
      </c>
      <c r="G170">
        <v>29</v>
      </c>
      <c r="H170">
        <v>0</v>
      </c>
      <c r="I170">
        <v>5</v>
      </c>
      <c r="O170" t="s">
        <v>39</v>
      </c>
      <c r="P170" t="s">
        <v>50</v>
      </c>
      <c r="Q170" t="s">
        <v>31</v>
      </c>
      <c r="R170" t="s">
        <v>42</v>
      </c>
      <c r="S170" t="s">
        <v>1171</v>
      </c>
      <c r="T170">
        <v>2379580</v>
      </c>
      <c r="U170">
        <v>5842970</v>
      </c>
      <c r="V170">
        <v>1469614.1586</v>
      </c>
      <c r="W170">
        <v>5281336.6428</v>
      </c>
    </row>
    <row r="171" spans="1:23" ht="15">
      <c r="A171" t="s">
        <v>88</v>
      </c>
      <c r="B171" t="s">
        <v>89</v>
      </c>
      <c r="C171" t="s">
        <v>90</v>
      </c>
      <c r="D171" t="s">
        <v>91</v>
      </c>
      <c r="E171" t="s">
        <v>92</v>
      </c>
      <c r="F171" t="s">
        <v>28</v>
      </c>
      <c r="G171">
        <v>58</v>
      </c>
      <c r="H171">
        <v>14</v>
      </c>
      <c r="I171">
        <v>5</v>
      </c>
      <c r="J171">
        <v>1.220101017</v>
      </c>
      <c r="L171">
        <v>5.906730766</v>
      </c>
      <c r="O171" t="s">
        <v>59</v>
      </c>
      <c r="P171" t="s">
        <v>50</v>
      </c>
      <c r="Q171" t="s">
        <v>51</v>
      </c>
      <c r="R171" t="s">
        <v>93</v>
      </c>
      <c r="S171" t="s">
        <v>60</v>
      </c>
      <c r="T171">
        <v>2658811</v>
      </c>
      <c r="U171">
        <v>6512330</v>
      </c>
      <c r="V171">
        <v>1748313.663</v>
      </c>
      <c r="W171">
        <v>5950610.1094</v>
      </c>
    </row>
    <row r="172" spans="1:23" ht="15">
      <c r="A172" t="s">
        <v>711</v>
      </c>
      <c r="B172" t="s">
        <v>712</v>
      </c>
      <c r="C172" t="s">
        <v>713</v>
      </c>
      <c r="D172" t="s">
        <v>714</v>
      </c>
      <c r="E172" t="s">
        <v>715</v>
      </c>
      <c r="F172" t="s">
        <v>28</v>
      </c>
      <c r="G172">
        <v>26</v>
      </c>
      <c r="H172">
        <v>0</v>
      </c>
      <c r="I172">
        <v>5</v>
      </c>
      <c r="O172" t="s">
        <v>49</v>
      </c>
      <c r="P172" t="s">
        <v>30</v>
      </c>
      <c r="Q172" t="s">
        <v>155</v>
      </c>
      <c r="R172" t="s">
        <v>93</v>
      </c>
      <c r="S172" t="s">
        <v>67</v>
      </c>
      <c r="T172">
        <v>2532489</v>
      </c>
      <c r="U172">
        <v>5860711</v>
      </c>
      <c r="V172">
        <v>1622478.3143</v>
      </c>
      <c r="W172">
        <v>5299050.9952</v>
      </c>
    </row>
    <row r="173" spans="1:23" ht="15">
      <c r="A173" t="s">
        <v>716</v>
      </c>
      <c r="B173" t="s">
        <v>717</v>
      </c>
      <c r="C173" t="s">
        <v>718</v>
      </c>
      <c r="D173" t="s">
        <v>719</v>
      </c>
      <c r="E173" t="s">
        <v>720</v>
      </c>
      <c r="F173" t="s">
        <v>28</v>
      </c>
      <c r="G173">
        <v>26</v>
      </c>
      <c r="H173">
        <v>0</v>
      </c>
      <c r="I173">
        <v>5</v>
      </c>
      <c r="O173" t="s">
        <v>49</v>
      </c>
      <c r="P173" t="s">
        <v>40</v>
      </c>
      <c r="Q173" t="s">
        <v>155</v>
      </c>
      <c r="R173" t="s">
        <v>93</v>
      </c>
      <c r="S173" t="s">
        <v>571</v>
      </c>
      <c r="T173">
        <v>2562094</v>
      </c>
      <c r="U173">
        <v>5865491</v>
      </c>
      <c r="V173">
        <v>1652073.1299</v>
      </c>
      <c r="W173">
        <v>5303824.895</v>
      </c>
    </row>
    <row r="174" spans="1:23" ht="15">
      <c r="A174" t="s">
        <v>791</v>
      </c>
      <c r="B174" t="s">
        <v>792</v>
      </c>
      <c r="C174" t="s">
        <v>713</v>
      </c>
      <c r="D174" t="s">
        <v>793</v>
      </c>
      <c r="E174" t="s">
        <v>794</v>
      </c>
      <c r="F174" t="s">
        <v>28</v>
      </c>
      <c r="G174">
        <v>27</v>
      </c>
      <c r="H174">
        <v>1</v>
      </c>
      <c r="I174">
        <v>5</v>
      </c>
      <c r="O174" t="s">
        <v>49</v>
      </c>
      <c r="P174" t="s">
        <v>30</v>
      </c>
      <c r="Q174" t="s">
        <v>155</v>
      </c>
      <c r="R174" t="s">
        <v>93</v>
      </c>
      <c r="S174" t="s">
        <v>67</v>
      </c>
      <c r="T174">
        <v>2544297</v>
      </c>
      <c r="U174">
        <v>5845274</v>
      </c>
      <c r="V174">
        <v>1634279.6009</v>
      </c>
      <c r="W174">
        <v>5283617.8955</v>
      </c>
    </row>
    <row r="175" spans="1:23" ht="15">
      <c r="A175" t="s">
        <v>824</v>
      </c>
      <c r="B175" t="s">
        <v>825</v>
      </c>
      <c r="C175" t="s">
        <v>826</v>
      </c>
      <c r="D175" t="s">
        <v>827</v>
      </c>
      <c r="E175" t="s">
        <v>828</v>
      </c>
      <c r="F175" t="s">
        <v>28</v>
      </c>
      <c r="G175">
        <v>26</v>
      </c>
      <c r="H175">
        <v>0</v>
      </c>
      <c r="I175">
        <v>5</v>
      </c>
      <c r="O175" t="s">
        <v>49</v>
      </c>
      <c r="P175" t="s">
        <v>30</v>
      </c>
      <c r="Q175" t="s">
        <v>155</v>
      </c>
      <c r="R175" t="s">
        <v>93</v>
      </c>
      <c r="S175" t="s">
        <v>67</v>
      </c>
      <c r="T175">
        <v>2554595</v>
      </c>
      <c r="U175">
        <v>5866429</v>
      </c>
      <c r="V175">
        <v>1644577.0007</v>
      </c>
      <c r="W175">
        <v>5304763.7764</v>
      </c>
    </row>
    <row r="176" spans="1:23" ht="15">
      <c r="A176" t="s">
        <v>834</v>
      </c>
      <c r="B176" t="s">
        <v>835</v>
      </c>
      <c r="C176" t="s">
        <v>836</v>
      </c>
      <c r="D176" t="s">
        <v>837</v>
      </c>
      <c r="E176" t="s">
        <v>838</v>
      </c>
      <c r="F176" t="s">
        <v>28</v>
      </c>
      <c r="G176">
        <v>26</v>
      </c>
      <c r="H176">
        <v>2</v>
      </c>
      <c r="I176">
        <v>5</v>
      </c>
      <c r="O176" t="s">
        <v>49</v>
      </c>
      <c r="P176" t="s">
        <v>30</v>
      </c>
      <c r="Q176" t="s">
        <v>51</v>
      </c>
      <c r="R176" t="s">
        <v>93</v>
      </c>
      <c r="S176" t="s">
        <v>67</v>
      </c>
      <c r="T176">
        <v>2569162</v>
      </c>
      <c r="U176">
        <v>5877078</v>
      </c>
      <c r="V176">
        <v>1659140.6957</v>
      </c>
      <c r="W176">
        <v>5315406.6884</v>
      </c>
    </row>
    <row r="177" spans="1:23" ht="15">
      <c r="A177" t="s">
        <v>1685</v>
      </c>
      <c r="B177" t="s">
        <v>1686</v>
      </c>
      <c r="C177" t="s">
        <v>1687</v>
      </c>
      <c r="D177" t="s">
        <v>1688</v>
      </c>
      <c r="E177" t="s">
        <v>1689</v>
      </c>
      <c r="F177" t="s">
        <v>28</v>
      </c>
      <c r="G177">
        <v>60</v>
      </c>
      <c r="H177">
        <v>25</v>
      </c>
      <c r="I177">
        <v>5</v>
      </c>
      <c r="J177">
        <v>0.322009144</v>
      </c>
      <c r="L177">
        <v>2.005800604</v>
      </c>
      <c r="O177" t="s">
        <v>49</v>
      </c>
      <c r="P177" t="s">
        <v>30</v>
      </c>
      <c r="Q177" t="s">
        <v>66</v>
      </c>
      <c r="R177" t="s">
        <v>93</v>
      </c>
      <c r="S177" t="s">
        <v>67</v>
      </c>
      <c r="T177">
        <v>2750400</v>
      </c>
      <c r="U177">
        <v>6243500</v>
      </c>
      <c r="V177">
        <v>1840328.8002</v>
      </c>
      <c r="W177">
        <v>5681865.8132</v>
      </c>
    </row>
    <row r="178" spans="1:23" ht="15">
      <c r="A178" t="s">
        <v>1794</v>
      </c>
      <c r="B178" t="s">
        <v>1795</v>
      </c>
      <c r="C178" t="s">
        <v>1796</v>
      </c>
      <c r="D178" t="s">
        <v>1797</v>
      </c>
      <c r="E178" t="s">
        <v>1798</v>
      </c>
      <c r="F178" t="s">
        <v>28</v>
      </c>
      <c r="G178">
        <v>60</v>
      </c>
      <c r="H178">
        <v>0</v>
      </c>
      <c r="I178">
        <v>5</v>
      </c>
      <c r="J178">
        <v>21.4618649</v>
      </c>
      <c r="L178">
        <v>114.0308132</v>
      </c>
      <c r="N178">
        <v>280</v>
      </c>
      <c r="O178" t="s">
        <v>49</v>
      </c>
      <c r="P178" t="s">
        <v>50</v>
      </c>
      <c r="Q178" t="s">
        <v>155</v>
      </c>
      <c r="R178" t="s">
        <v>93</v>
      </c>
      <c r="S178" t="s">
        <v>53</v>
      </c>
      <c r="T178">
        <v>2682276</v>
      </c>
      <c r="U178">
        <v>6008463</v>
      </c>
      <c r="V178">
        <v>1772255.5598</v>
      </c>
      <c r="W178">
        <v>5446747.4824</v>
      </c>
    </row>
    <row r="179" spans="1:23" ht="15">
      <c r="A179" t="s">
        <v>1804</v>
      </c>
      <c r="B179" t="s">
        <v>1805</v>
      </c>
      <c r="C179" t="s">
        <v>1801</v>
      </c>
      <c r="D179" t="s">
        <v>1806</v>
      </c>
      <c r="E179" t="s">
        <v>1807</v>
      </c>
      <c r="F179" t="s">
        <v>28</v>
      </c>
      <c r="G179">
        <v>60</v>
      </c>
      <c r="H179">
        <v>0</v>
      </c>
      <c r="I179">
        <v>5</v>
      </c>
      <c r="J179">
        <v>6.115169572</v>
      </c>
      <c r="K179">
        <v>41</v>
      </c>
      <c r="L179">
        <v>163.5</v>
      </c>
      <c r="O179" t="s">
        <v>49</v>
      </c>
      <c r="P179" t="s">
        <v>50</v>
      </c>
      <c r="Q179" t="s">
        <v>155</v>
      </c>
      <c r="R179" t="s">
        <v>93</v>
      </c>
      <c r="S179" t="s">
        <v>53</v>
      </c>
      <c r="T179">
        <v>2667341</v>
      </c>
      <c r="U179">
        <v>5977437</v>
      </c>
      <c r="V179">
        <v>1757316.5087</v>
      </c>
      <c r="W179">
        <v>5415724.5078</v>
      </c>
    </row>
    <row r="180" spans="1:23" ht="15">
      <c r="A180" t="s">
        <v>1869</v>
      </c>
      <c r="B180" t="s">
        <v>1870</v>
      </c>
      <c r="C180" t="s">
        <v>1871</v>
      </c>
      <c r="D180" t="s">
        <v>1872</v>
      </c>
      <c r="E180" t="s">
        <v>1873</v>
      </c>
      <c r="F180" t="s">
        <v>28</v>
      </c>
      <c r="G180">
        <v>58</v>
      </c>
      <c r="H180">
        <v>5</v>
      </c>
      <c r="I180">
        <v>5</v>
      </c>
      <c r="J180">
        <v>1.499680386</v>
      </c>
      <c r="L180">
        <v>19.0241978</v>
      </c>
      <c r="O180" t="s">
        <v>49</v>
      </c>
      <c r="P180" t="s">
        <v>50</v>
      </c>
      <c r="Q180" t="s">
        <v>155</v>
      </c>
      <c r="R180" t="s">
        <v>93</v>
      </c>
      <c r="S180" t="s">
        <v>53</v>
      </c>
      <c r="T180">
        <v>2762028</v>
      </c>
      <c r="U180">
        <v>6012031</v>
      </c>
      <c r="V180">
        <v>1852017.4601</v>
      </c>
      <c r="W180">
        <v>5450301.9044</v>
      </c>
    </row>
    <row r="181" spans="1:23" ht="15">
      <c r="A181" t="s">
        <v>1898</v>
      </c>
      <c r="B181" t="s">
        <v>1899</v>
      </c>
      <c r="C181" t="s">
        <v>1900</v>
      </c>
      <c r="D181" t="s">
        <v>1872</v>
      </c>
      <c r="E181" t="s">
        <v>1901</v>
      </c>
      <c r="F181" t="s">
        <v>28</v>
      </c>
      <c r="G181">
        <v>59</v>
      </c>
      <c r="H181">
        <v>2</v>
      </c>
      <c r="I181">
        <v>5</v>
      </c>
      <c r="J181">
        <v>4.53085691</v>
      </c>
      <c r="L181">
        <v>20.87825938</v>
      </c>
      <c r="O181" t="s">
        <v>49</v>
      </c>
      <c r="P181" t="s">
        <v>50</v>
      </c>
      <c r="Q181" t="s">
        <v>155</v>
      </c>
      <c r="R181" t="s">
        <v>93</v>
      </c>
      <c r="S181" t="s">
        <v>53</v>
      </c>
      <c r="T181">
        <v>2713981</v>
      </c>
      <c r="U181">
        <v>6018117</v>
      </c>
      <c r="V181">
        <v>1803963.2398</v>
      </c>
      <c r="W181">
        <v>5456398.111</v>
      </c>
    </row>
    <row r="182" spans="1:23" ht="15">
      <c r="A182" t="s">
        <v>1922</v>
      </c>
      <c r="B182" t="s">
        <v>1923</v>
      </c>
      <c r="C182" t="s">
        <v>1924</v>
      </c>
      <c r="D182" t="s">
        <v>1925</v>
      </c>
      <c r="E182" t="s">
        <v>1926</v>
      </c>
      <c r="F182" t="s">
        <v>28</v>
      </c>
      <c r="G182">
        <v>44</v>
      </c>
      <c r="H182">
        <v>5</v>
      </c>
      <c r="I182">
        <v>5</v>
      </c>
      <c r="J182">
        <v>1.523176446</v>
      </c>
      <c r="L182">
        <v>7.0675313</v>
      </c>
      <c r="O182" t="s">
        <v>59</v>
      </c>
      <c r="P182" t="s">
        <v>50</v>
      </c>
      <c r="Q182" t="s">
        <v>51</v>
      </c>
      <c r="R182" t="s">
        <v>93</v>
      </c>
      <c r="S182" t="s">
        <v>60</v>
      </c>
      <c r="T182">
        <v>2724046</v>
      </c>
      <c r="U182">
        <v>5976942</v>
      </c>
      <c r="V182">
        <v>1814020.3291</v>
      </c>
      <c r="W182">
        <v>5415217.5196</v>
      </c>
    </row>
    <row r="183" spans="1:23" ht="15">
      <c r="A183" t="s">
        <v>2004</v>
      </c>
      <c r="B183" t="s">
        <v>2005</v>
      </c>
      <c r="C183" t="s">
        <v>1952</v>
      </c>
      <c r="D183" t="s">
        <v>2006</v>
      </c>
      <c r="E183" t="s">
        <v>2007</v>
      </c>
      <c r="F183" t="s">
        <v>28</v>
      </c>
      <c r="G183">
        <v>33</v>
      </c>
      <c r="H183">
        <v>2</v>
      </c>
      <c r="I183">
        <v>5</v>
      </c>
      <c r="J183">
        <v>2.378160179</v>
      </c>
      <c r="L183">
        <v>15.13662159</v>
      </c>
      <c r="O183" t="s">
        <v>49</v>
      </c>
      <c r="P183" t="s">
        <v>30</v>
      </c>
      <c r="Q183" t="s">
        <v>66</v>
      </c>
      <c r="R183" t="s">
        <v>93</v>
      </c>
      <c r="S183" t="s">
        <v>67</v>
      </c>
      <c r="T183">
        <v>2806267</v>
      </c>
      <c r="U183">
        <v>6198041</v>
      </c>
      <c r="V183">
        <v>1896263.0042</v>
      </c>
      <c r="W183">
        <v>5636414.7401</v>
      </c>
    </row>
    <row r="184" spans="1:23" ht="15">
      <c r="A184" t="s">
        <v>2027</v>
      </c>
      <c r="B184" t="s">
        <v>2028</v>
      </c>
      <c r="C184" t="s">
        <v>2029</v>
      </c>
      <c r="D184" t="s">
        <v>2030</v>
      </c>
      <c r="E184" t="s">
        <v>2031</v>
      </c>
      <c r="F184" t="s">
        <v>28</v>
      </c>
      <c r="G184">
        <v>33</v>
      </c>
      <c r="H184">
        <v>1</v>
      </c>
      <c r="I184">
        <v>5</v>
      </c>
      <c r="J184">
        <v>2.158292095</v>
      </c>
      <c r="L184">
        <v>20.92891344</v>
      </c>
      <c r="O184" t="s">
        <v>49</v>
      </c>
      <c r="P184" t="s">
        <v>30</v>
      </c>
      <c r="Q184" t="s">
        <v>66</v>
      </c>
      <c r="R184" t="s">
        <v>93</v>
      </c>
      <c r="S184" t="s">
        <v>67</v>
      </c>
      <c r="T184">
        <v>2801974</v>
      </c>
      <c r="U184">
        <v>6177384</v>
      </c>
      <c r="V184">
        <v>1891976.3362</v>
      </c>
      <c r="W184">
        <v>5615739.9963</v>
      </c>
    </row>
    <row r="185" spans="1:23" ht="15">
      <c r="A185" t="s">
        <v>2047</v>
      </c>
      <c r="B185" t="s">
        <v>2048</v>
      </c>
      <c r="C185" t="s">
        <v>2049</v>
      </c>
      <c r="D185" t="s">
        <v>2050</v>
      </c>
      <c r="E185" t="s">
        <v>2051</v>
      </c>
      <c r="F185" t="s">
        <v>28</v>
      </c>
      <c r="G185">
        <v>34</v>
      </c>
      <c r="H185">
        <v>0</v>
      </c>
      <c r="I185">
        <v>5</v>
      </c>
      <c r="J185">
        <v>442</v>
      </c>
      <c r="K185">
        <v>493</v>
      </c>
      <c r="L185">
        <v>589.8656462</v>
      </c>
      <c r="O185" t="s">
        <v>49</v>
      </c>
      <c r="P185" t="s">
        <v>30</v>
      </c>
      <c r="Q185" t="s">
        <v>66</v>
      </c>
      <c r="R185" t="s">
        <v>93</v>
      </c>
      <c r="S185" t="s">
        <v>67</v>
      </c>
      <c r="T185">
        <v>2814079</v>
      </c>
      <c r="U185">
        <v>6245124</v>
      </c>
      <c r="V185">
        <v>1904050.6016</v>
      </c>
      <c r="W185">
        <v>5683542.2001</v>
      </c>
    </row>
    <row r="186" spans="1:23" ht="15">
      <c r="A186" t="s">
        <v>2147</v>
      </c>
      <c r="B186" t="s">
        <v>2148</v>
      </c>
      <c r="C186" t="s">
        <v>2029</v>
      </c>
      <c r="D186" t="s">
        <v>2149</v>
      </c>
      <c r="E186" t="s">
        <v>2150</v>
      </c>
      <c r="F186" t="s">
        <v>28</v>
      </c>
      <c r="G186">
        <v>33</v>
      </c>
      <c r="H186">
        <v>0</v>
      </c>
      <c r="I186">
        <v>5</v>
      </c>
      <c r="J186">
        <v>52.04013422</v>
      </c>
      <c r="L186">
        <v>95.10052866</v>
      </c>
      <c r="O186" t="s">
        <v>49</v>
      </c>
      <c r="P186" t="s">
        <v>30</v>
      </c>
      <c r="Q186" t="s">
        <v>66</v>
      </c>
      <c r="R186" t="s">
        <v>93</v>
      </c>
      <c r="S186" t="s">
        <v>67</v>
      </c>
      <c r="T186">
        <v>2817138</v>
      </c>
      <c r="U186">
        <v>6172180</v>
      </c>
      <c r="V186">
        <v>1907154.0713</v>
      </c>
      <c r="W186">
        <v>5610537.7359</v>
      </c>
    </row>
    <row r="187" spans="1:23" ht="15">
      <c r="A187" t="s">
        <v>2303</v>
      </c>
      <c r="B187" t="s">
        <v>2304</v>
      </c>
      <c r="C187" t="s">
        <v>2305</v>
      </c>
      <c r="D187" t="s">
        <v>2306</v>
      </c>
      <c r="E187" t="s">
        <v>2307</v>
      </c>
      <c r="F187" t="s">
        <v>28</v>
      </c>
      <c r="G187">
        <v>58</v>
      </c>
      <c r="H187">
        <v>0</v>
      </c>
      <c r="I187">
        <v>5</v>
      </c>
      <c r="J187">
        <v>9.667412057</v>
      </c>
      <c r="L187">
        <v>62.8</v>
      </c>
      <c r="O187" t="s">
        <v>49</v>
      </c>
      <c r="P187" t="s">
        <v>30</v>
      </c>
      <c r="Q187" t="s">
        <v>155</v>
      </c>
      <c r="R187" t="s">
        <v>93</v>
      </c>
      <c r="S187" t="s">
        <v>67</v>
      </c>
      <c r="T187">
        <v>2724100</v>
      </c>
      <c r="U187">
        <v>6076800</v>
      </c>
      <c r="V187">
        <v>1814087.3653</v>
      </c>
      <c r="W187">
        <v>5515091.1025</v>
      </c>
    </row>
    <row r="188" spans="1:23" ht="15">
      <c r="A188" t="s">
        <v>2308</v>
      </c>
      <c r="B188" t="s">
        <v>2309</v>
      </c>
      <c r="C188" t="s">
        <v>2310</v>
      </c>
      <c r="D188" t="s">
        <v>2311</v>
      </c>
      <c r="E188" t="s">
        <v>2312</v>
      </c>
      <c r="F188" t="s">
        <v>28</v>
      </c>
      <c r="G188">
        <v>58</v>
      </c>
      <c r="H188">
        <v>0</v>
      </c>
      <c r="I188">
        <v>5</v>
      </c>
      <c r="J188">
        <v>3.62</v>
      </c>
      <c r="L188">
        <v>76.5</v>
      </c>
      <c r="N188">
        <v>322</v>
      </c>
      <c r="O188" t="s">
        <v>49</v>
      </c>
      <c r="P188" t="s">
        <v>30</v>
      </c>
      <c r="Q188" t="s">
        <v>155</v>
      </c>
      <c r="R188" t="s">
        <v>93</v>
      </c>
      <c r="S188" t="s">
        <v>67</v>
      </c>
      <c r="T188">
        <v>2768299</v>
      </c>
      <c r="U188">
        <v>6116200</v>
      </c>
      <c r="V188">
        <v>1858297.7646</v>
      </c>
      <c r="W188">
        <v>5554509.4729</v>
      </c>
    </row>
    <row r="189" spans="1:23" ht="15">
      <c r="A189" t="s">
        <v>2322</v>
      </c>
      <c r="B189" t="s">
        <v>2323</v>
      </c>
      <c r="C189" t="s">
        <v>2324</v>
      </c>
      <c r="D189" t="s">
        <v>2325</v>
      </c>
      <c r="E189" t="s">
        <v>2326</v>
      </c>
      <c r="F189" t="s">
        <v>28</v>
      </c>
      <c r="G189">
        <v>57</v>
      </c>
      <c r="H189">
        <v>0</v>
      </c>
      <c r="I189">
        <v>5</v>
      </c>
      <c r="J189">
        <v>6.646368189</v>
      </c>
      <c r="L189">
        <v>42.6</v>
      </c>
      <c r="O189" t="s">
        <v>49</v>
      </c>
      <c r="P189" t="s">
        <v>30</v>
      </c>
      <c r="Q189" t="s">
        <v>155</v>
      </c>
      <c r="R189" t="s">
        <v>93</v>
      </c>
      <c r="S189" t="s">
        <v>67</v>
      </c>
      <c r="T189">
        <v>2760799</v>
      </c>
      <c r="U189">
        <v>6123999</v>
      </c>
      <c r="V189">
        <v>1850792.9538</v>
      </c>
      <c r="W189">
        <v>5562310.8339</v>
      </c>
    </row>
    <row r="190" spans="1:23" ht="15">
      <c r="A190" t="s">
        <v>2960</v>
      </c>
      <c r="B190" t="s">
        <v>2961</v>
      </c>
      <c r="C190" t="s">
        <v>2962</v>
      </c>
      <c r="E190" t="s">
        <v>2963</v>
      </c>
      <c r="F190" t="s">
        <v>28</v>
      </c>
      <c r="G190">
        <v>22</v>
      </c>
      <c r="H190">
        <v>2</v>
      </c>
      <c r="I190">
        <v>5</v>
      </c>
      <c r="O190" t="s">
        <v>49</v>
      </c>
      <c r="P190" t="s">
        <v>50</v>
      </c>
      <c r="Q190" t="s">
        <v>155</v>
      </c>
      <c r="R190" t="s">
        <v>93</v>
      </c>
      <c r="S190" t="s">
        <v>53</v>
      </c>
      <c r="T190">
        <v>2545286</v>
      </c>
      <c r="U190">
        <v>6000372</v>
      </c>
      <c r="V190">
        <v>1635287.8111</v>
      </c>
      <c r="W190">
        <v>5438665.5934</v>
      </c>
    </row>
    <row r="191" spans="1:23" ht="15">
      <c r="A191" t="s">
        <v>3106</v>
      </c>
      <c r="B191" t="s">
        <v>3107</v>
      </c>
      <c r="C191" t="s">
        <v>3108</v>
      </c>
      <c r="D191" t="s">
        <v>3109</v>
      </c>
      <c r="E191" t="s">
        <v>3110</v>
      </c>
      <c r="F191" t="s">
        <v>28</v>
      </c>
      <c r="G191">
        <v>60</v>
      </c>
      <c r="H191">
        <v>16</v>
      </c>
      <c r="I191">
        <v>5</v>
      </c>
      <c r="J191">
        <v>0.690517941</v>
      </c>
      <c r="L191">
        <v>12.63293142</v>
      </c>
      <c r="M191">
        <v>82</v>
      </c>
      <c r="N191">
        <v>180</v>
      </c>
      <c r="O191" t="s">
        <v>59</v>
      </c>
      <c r="P191" t="s">
        <v>50</v>
      </c>
      <c r="Q191" t="s">
        <v>155</v>
      </c>
      <c r="R191" t="s">
        <v>93</v>
      </c>
      <c r="S191" t="s">
        <v>60</v>
      </c>
      <c r="T191">
        <v>2555620</v>
      </c>
      <c r="U191">
        <v>6684603</v>
      </c>
      <c r="V191">
        <v>1644739.561</v>
      </c>
      <c r="W191">
        <v>6122563.1157</v>
      </c>
    </row>
    <row r="192" spans="1:23" ht="15">
      <c r="A192" t="s">
        <v>3436</v>
      </c>
      <c r="B192" t="s">
        <v>3437</v>
      </c>
      <c r="C192" t="s">
        <v>3438</v>
      </c>
      <c r="D192" t="s">
        <v>3439</v>
      </c>
      <c r="E192" t="s">
        <v>3440</v>
      </c>
      <c r="F192" t="s">
        <v>28</v>
      </c>
      <c r="G192">
        <v>60</v>
      </c>
      <c r="H192">
        <v>6</v>
      </c>
      <c r="I192">
        <v>5</v>
      </c>
      <c r="J192">
        <v>8.215748319</v>
      </c>
      <c r="L192">
        <v>19.9280911</v>
      </c>
      <c r="O192" t="s">
        <v>39</v>
      </c>
      <c r="P192" t="s">
        <v>30</v>
      </c>
      <c r="Q192" t="s">
        <v>66</v>
      </c>
      <c r="R192" t="s">
        <v>93</v>
      </c>
      <c r="S192" t="s">
        <v>456</v>
      </c>
      <c r="T192">
        <v>2587529</v>
      </c>
      <c r="U192">
        <v>6219584</v>
      </c>
      <c r="V192">
        <v>1677460.0432</v>
      </c>
      <c r="W192">
        <v>5657823.2178</v>
      </c>
    </row>
    <row r="193" spans="1:23" ht="15">
      <c r="A193" t="s">
        <v>23</v>
      </c>
      <c r="B193" t="s">
        <v>24</v>
      </c>
      <c r="C193" t="s">
        <v>25</v>
      </c>
      <c r="D193" t="s">
        <v>26</v>
      </c>
      <c r="E193" t="s">
        <v>27</v>
      </c>
      <c r="F193" t="s">
        <v>28</v>
      </c>
      <c r="G193">
        <v>42</v>
      </c>
      <c r="H193">
        <v>5</v>
      </c>
      <c r="I193">
        <v>5</v>
      </c>
      <c r="J193">
        <v>3.064196078</v>
      </c>
      <c r="L193">
        <v>16.5</v>
      </c>
      <c r="O193" t="s">
        <v>29</v>
      </c>
      <c r="P193" t="s">
        <v>30</v>
      </c>
      <c r="Q193" t="s">
        <v>31</v>
      </c>
      <c r="R193" t="s">
        <v>32</v>
      </c>
      <c r="S193" t="s">
        <v>33</v>
      </c>
      <c r="T193">
        <v>2295987</v>
      </c>
      <c r="U193">
        <v>5666858</v>
      </c>
      <c r="V193">
        <v>1386024.4592</v>
      </c>
      <c r="W193">
        <v>5105219.5785</v>
      </c>
    </row>
    <row r="194" spans="1:23" ht="15">
      <c r="A194" t="s">
        <v>380</v>
      </c>
      <c r="B194" t="s">
        <v>381</v>
      </c>
      <c r="C194" t="s">
        <v>382</v>
      </c>
      <c r="D194" t="s">
        <v>383</v>
      </c>
      <c r="E194" t="s">
        <v>384</v>
      </c>
      <c r="F194" t="s">
        <v>28</v>
      </c>
      <c r="G194">
        <v>26</v>
      </c>
      <c r="H194">
        <v>0</v>
      </c>
      <c r="I194">
        <v>5</v>
      </c>
      <c r="O194" t="s">
        <v>29</v>
      </c>
      <c r="P194" t="s">
        <v>30</v>
      </c>
      <c r="Q194" t="s">
        <v>155</v>
      </c>
      <c r="R194" t="s">
        <v>32</v>
      </c>
      <c r="S194" t="s">
        <v>33</v>
      </c>
      <c r="T194">
        <v>2268079</v>
      </c>
      <c r="U194">
        <v>5630925</v>
      </c>
      <c r="V194">
        <v>1358123.3068</v>
      </c>
      <c r="W194">
        <v>5069262.4962</v>
      </c>
    </row>
    <row r="195" spans="1:23" ht="15">
      <c r="A195" t="s">
        <v>405</v>
      </c>
      <c r="B195" t="s">
        <v>406</v>
      </c>
      <c r="C195" t="s">
        <v>407</v>
      </c>
      <c r="D195" t="s">
        <v>408</v>
      </c>
      <c r="E195" t="s">
        <v>409</v>
      </c>
      <c r="F195" t="s">
        <v>28</v>
      </c>
      <c r="G195">
        <v>23</v>
      </c>
      <c r="H195">
        <v>2</v>
      </c>
      <c r="I195">
        <v>5</v>
      </c>
      <c r="O195" t="s">
        <v>29</v>
      </c>
      <c r="P195" t="s">
        <v>30</v>
      </c>
      <c r="Q195" t="s">
        <v>155</v>
      </c>
      <c r="R195" t="s">
        <v>32</v>
      </c>
      <c r="S195" t="s">
        <v>33</v>
      </c>
      <c r="T195">
        <v>2312957</v>
      </c>
      <c r="U195">
        <v>5595938</v>
      </c>
      <c r="V195">
        <v>1403036.3412</v>
      </c>
      <c r="W195">
        <v>5034294.3849</v>
      </c>
    </row>
    <row r="196" spans="1:23" ht="15">
      <c r="A196" t="s">
        <v>410</v>
      </c>
      <c r="B196" t="s">
        <v>411</v>
      </c>
      <c r="C196" t="s">
        <v>412</v>
      </c>
      <c r="D196" t="s">
        <v>413</v>
      </c>
      <c r="E196" t="s">
        <v>414</v>
      </c>
      <c r="F196" t="s">
        <v>28</v>
      </c>
      <c r="G196">
        <v>26</v>
      </c>
      <c r="H196">
        <v>0</v>
      </c>
      <c r="I196">
        <v>5</v>
      </c>
      <c r="O196" t="s">
        <v>29</v>
      </c>
      <c r="P196" t="s">
        <v>30</v>
      </c>
      <c r="Q196" t="s">
        <v>155</v>
      </c>
      <c r="R196" t="s">
        <v>32</v>
      </c>
      <c r="S196" t="s">
        <v>33</v>
      </c>
      <c r="T196">
        <v>2323058</v>
      </c>
      <c r="U196">
        <v>5596420</v>
      </c>
      <c r="V196">
        <v>1413138.1252</v>
      </c>
      <c r="W196">
        <v>5034783.8624</v>
      </c>
    </row>
    <row r="197" spans="1:23" ht="15">
      <c r="A197" t="s">
        <v>415</v>
      </c>
      <c r="B197" t="s">
        <v>416</v>
      </c>
      <c r="C197" t="s">
        <v>417</v>
      </c>
      <c r="D197" t="s">
        <v>413</v>
      </c>
      <c r="E197" t="s">
        <v>418</v>
      </c>
      <c r="F197" t="s">
        <v>28</v>
      </c>
      <c r="G197">
        <v>26</v>
      </c>
      <c r="H197">
        <v>5</v>
      </c>
      <c r="I197">
        <v>5</v>
      </c>
      <c r="O197" t="s">
        <v>29</v>
      </c>
      <c r="P197" t="s">
        <v>40</v>
      </c>
      <c r="Q197" t="s">
        <v>155</v>
      </c>
      <c r="R197" t="s">
        <v>32</v>
      </c>
      <c r="S197" t="s">
        <v>419</v>
      </c>
      <c r="T197">
        <v>2287973</v>
      </c>
      <c r="U197">
        <v>5618829</v>
      </c>
      <c r="V197">
        <v>1378031.3274</v>
      </c>
      <c r="W197">
        <v>5057173.6113</v>
      </c>
    </row>
    <row r="198" spans="1:23" ht="15">
      <c r="A198" t="s">
        <v>492</v>
      </c>
      <c r="B198" t="s">
        <v>493</v>
      </c>
      <c r="C198" t="s">
        <v>494</v>
      </c>
      <c r="D198" t="s">
        <v>495</v>
      </c>
      <c r="E198" t="s">
        <v>496</v>
      </c>
      <c r="F198" t="s">
        <v>28</v>
      </c>
      <c r="G198">
        <v>26</v>
      </c>
      <c r="H198">
        <v>0</v>
      </c>
      <c r="I198">
        <v>5</v>
      </c>
      <c r="O198" t="s">
        <v>49</v>
      </c>
      <c r="P198" t="s">
        <v>30</v>
      </c>
      <c r="Q198" t="s">
        <v>155</v>
      </c>
      <c r="R198" t="s">
        <v>32</v>
      </c>
      <c r="S198" t="s">
        <v>67</v>
      </c>
      <c r="T198">
        <v>2362875</v>
      </c>
      <c r="U198">
        <v>5687723</v>
      </c>
      <c r="V198">
        <v>1452911.5099</v>
      </c>
      <c r="W198">
        <v>5126107.1702</v>
      </c>
    </row>
    <row r="199" spans="1:23" ht="15">
      <c r="A199" t="s">
        <v>526</v>
      </c>
      <c r="B199" t="s">
        <v>527</v>
      </c>
      <c r="C199" t="s">
        <v>528</v>
      </c>
      <c r="D199" t="s">
        <v>529</v>
      </c>
      <c r="E199" t="s">
        <v>530</v>
      </c>
      <c r="F199" t="s">
        <v>28</v>
      </c>
      <c r="G199">
        <v>27</v>
      </c>
      <c r="H199">
        <v>0</v>
      </c>
      <c r="I199">
        <v>5</v>
      </c>
      <c r="O199" t="s">
        <v>29</v>
      </c>
      <c r="P199" t="s">
        <v>30</v>
      </c>
      <c r="Q199" t="s">
        <v>155</v>
      </c>
      <c r="R199" t="s">
        <v>32</v>
      </c>
      <c r="S199" t="s">
        <v>33</v>
      </c>
      <c r="T199">
        <v>2358621</v>
      </c>
      <c r="U199">
        <v>5683401</v>
      </c>
      <c r="V199">
        <v>1448658.9165</v>
      </c>
      <c r="W199">
        <v>5121784.2358</v>
      </c>
    </row>
    <row r="200" spans="1:23" ht="15">
      <c r="A200" t="s">
        <v>566</v>
      </c>
      <c r="B200" t="s">
        <v>567</v>
      </c>
      <c r="C200" t="s">
        <v>568</v>
      </c>
      <c r="D200" t="s">
        <v>569</v>
      </c>
      <c r="E200" t="s">
        <v>570</v>
      </c>
      <c r="F200" t="s">
        <v>28</v>
      </c>
      <c r="G200">
        <v>41</v>
      </c>
      <c r="H200">
        <v>19</v>
      </c>
      <c r="I200">
        <v>5</v>
      </c>
      <c r="J200">
        <v>0.602310613</v>
      </c>
      <c r="L200">
        <v>3.066528801</v>
      </c>
      <c r="O200" t="s">
        <v>49</v>
      </c>
      <c r="P200" t="s">
        <v>40</v>
      </c>
      <c r="Q200" t="s">
        <v>31</v>
      </c>
      <c r="R200" t="s">
        <v>32</v>
      </c>
      <c r="S200" t="s">
        <v>571</v>
      </c>
      <c r="T200">
        <v>2302466</v>
      </c>
      <c r="U200">
        <v>5686423</v>
      </c>
      <c r="V200">
        <v>1392498.9072</v>
      </c>
      <c r="W200">
        <v>5124790.861</v>
      </c>
    </row>
    <row r="201" spans="1:23" ht="15">
      <c r="A201" t="s">
        <v>572</v>
      </c>
      <c r="B201" t="s">
        <v>573</v>
      </c>
      <c r="C201" t="s">
        <v>574</v>
      </c>
      <c r="D201" t="s">
        <v>575</v>
      </c>
      <c r="E201" t="s">
        <v>576</v>
      </c>
      <c r="F201" t="s">
        <v>28</v>
      </c>
      <c r="G201">
        <v>26</v>
      </c>
      <c r="H201">
        <v>9</v>
      </c>
      <c r="I201">
        <v>5</v>
      </c>
      <c r="O201" t="s">
        <v>29</v>
      </c>
      <c r="P201" t="s">
        <v>30</v>
      </c>
      <c r="Q201" t="s">
        <v>31</v>
      </c>
      <c r="R201" t="s">
        <v>32</v>
      </c>
      <c r="S201" t="s">
        <v>33</v>
      </c>
      <c r="T201">
        <v>2297713</v>
      </c>
      <c r="U201">
        <v>5676644</v>
      </c>
      <c r="V201">
        <v>1387747.6515</v>
      </c>
      <c r="W201">
        <v>5115008.4239</v>
      </c>
    </row>
    <row r="202" spans="1:23" ht="15">
      <c r="A202" t="s">
        <v>577</v>
      </c>
      <c r="B202" t="s">
        <v>578</v>
      </c>
      <c r="C202" t="s">
        <v>579</v>
      </c>
      <c r="D202" t="s">
        <v>580</v>
      </c>
      <c r="E202" t="s">
        <v>581</v>
      </c>
      <c r="F202" t="s">
        <v>28</v>
      </c>
      <c r="G202">
        <v>27</v>
      </c>
      <c r="H202">
        <v>0</v>
      </c>
      <c r="I202">
        <v>5</v>
      </c>
      <c r="O202" t="s">
        <v>29</v>
      </c>
      <c r="P202" t="s">
        <v>30</v>
      </c>
      <c r="Q202" t="s">
        <v>155</v>
      </c>
      <c r="R202" t="s">
        <v>32</v>
      </c>
      <c r="S202" t="s">
        <v>33</v>
      </c>
      <c r="T202">
        <v>2381569</v>
      </c>
      <c r="U202">
        <v>5662078</v>
      </c>
      <c r="V202">
        <v>1471611.5746</v>
      </c>
      <c r="W202">
        <v>5100470.714</v>
      </c>
    </row>
    <row r="203" spans="1:23" ht="15">
      <c r="A203" t="s">
        <v>783</v>
      </c>
      <c r="B203" t="s">
        <v>784</v>
      </c>
      <c r="C203" t="s">
        <v>780</v>
      </c>
      <c r="D203" t="s">
        <v>785</v>
      </c>
      <c r="E203" t="s">
        <v>786</v>
      </c>
      <c r="F203" t="s">
        <v>28</v>
      </c>
      <c r="G203">
        <v>20</v>
      </c>
      <c r="H203">
        <v>0</v>
      </c>
      <c r="I203">
        <v>5</v>
      </c>
      <c r="O203" t="s">
        <v>49</v>
      </c>
      <c r="P203" t="s">
        <v>40</v>
      </c>
      <c r="Q203" t="s">
        <v>155</v>
      </c>
      <c r="R203" t="s">
        <v>32</v>
      </c>
      <c r="S203" t="s">
        <v>571</v>
      </c>
      <c r="T203">
        <v>2512580</v>
      </c>
      <c r="U203">
        <v>5839167</v>
      </c>
      <c r="V203">
        <v>1602573.6405</v>
      </c>
      <c r="W203">
        <v>5277517.2636</v>
      </c>
    </row>
    <row r="204" spans="1:23" ht="15">
      <c r="A204" t="s">
        <v>864</v>
      </c>
      <c r="B204" t="s">
        <v>865</v>
      </c>
      <c r="C204" t="s">
        <v>861</v>
      </c>
      <c r="D204" t="s">
        <v>866</v>
      </c>
      <c r="E204" t="s">
        <v>867</v>
      </c>
      <c r="F204" t="s">
        <v>28</v>
      </c>
      <c r="G204">
        <v>57</v>
      </c>
      <c r="H204">
        <v>35</v>
      </c>
      <c r="I204">
        <v>5</v>
      </c>
      <c r="O204" t="s">
        <v>49</v>
      </c>
      <c r="P204" t="s">
        <v>252</v>
      </c>
      <c r="Q204" t="s">
        <v>155</v>
      </c>
      <c r="R204" t="s">
        <v>32</v>
      </c>
      <c r="S204" t="s">
        <v>253</v>
      </c>
      <c r="T204">
        <v>2132200</v>
      </c>
      <c r="U204">
        <v>5532499</v>
      </c>
      <c r="V204">
        <v>1222204.5329</v>
      </c>
      <c r="W204">
        <v>4970632.8152</v>
      </c>
    </row>
    <row r="205" spans="1:23" ht="15">
      <c r="A205" t="s">
        <v>892</v>
      </c>
      <c r="B205" t="s">
        <v>893</v>
      </c>
      <c r="C205" t="s">
        <v>894</v>
      </c>
      <c r="D205" t="s">
        <v>895</v>
      </c>
      <c r="E205" t="s">
        <v>896</v>
      </c>
      <c r="F205" t="s">
        <v>28</v>
      </c>
      <c r="G205">
        <v>61</v>
      </c>
      <c r="H205">
        <v>0</v>
      </c>
      <c r="I205">
        <v>5</v>
      </c>
      <c r="J205">
        <v>15.03444684</v>
      </c>
      <c r="L205">
        <v>39.19729676</v>
      </c>
      <c r="O205" t="s">
        <v>49</v>
      </c>
      <c r="P205" t="s">
        <v>30</v>
      </c>
      <c r="Q205" t="s">
        <v>155</v>
      </c>
      <c r="R205" t="s">
        <v>32</v>
      </c>
      <c r="S205" t="s">
        <v>67</v>
      </c>
      <c r="T205">
        <v>2129600</v>
      </c>
      <c r="U205">
        <v>5517699</v>
      </c>
      <c r="V205">
        <v>1219619.359</v>
      </c>
      <c r="W205">
        <v>4955807.663</v>
      </c>
    </row>
    <row r="206" spans="1:23" ht="15">
      <c r="A206" t="s">
        <v>959</v>
      </c>
      <c r="B206" t="s">
        <v>960</v>
      </c>
      <c r="C206" t="s">
        <v>956</v>
      </c>
      <c r="D206" t="s">
        <v>961</v>
      </c>
      <c r="E206" t="s">
        <v>962</v>
      </c>
      <c r="F206" t="s">
        <v>28</v>
      </c>
      <c r="G206">
        <v>61</v>
      </c>
      <c r="H206">
        <v>4</v>
      </c>
      <c r="I206">
        <v>5</v>
      </c>
      <c r="J206">
        <v>2.087954234</v>
      </c>
      <c r="L206">
        <v>9.074054594</v>
      </c>
      <c r="O206" t="s">
        <v>49</v>
      </c>
      <c r="P206" t="s">
        <v>40</v>
      </c>
      <c r="Q206" t="s">
        <v>155</v>
      </c>
      <c r="R206" t="s">
        <v>32</v>
      </c>
      <c r="S206" t="s">
        <v>571</v>
      </c>
      <c r="T206">
        <v>2199869</v>
      </c>
      <c r="U206">
        <v>5510155</v>
      </c>
      <c r="V206">
        <v>1289982.2018</v>
      </c>
      <c r="W206">
        <v>4948350.4009</v>
      </c>
    </row>
    <row r="207" spans="1:23" ht="15">
      <c r="A207" t="s">
        <v>1015</v>
      </c>
      <c r="B207" t="s">
        <v>1016</v>
      </c>
      <c r="C207" t="s">
        <v>939</v>
      </c>
      <c r="D207" t="s">
        <v>1017</v>
      </c>
      <c r="E207" t="s">
        <v>1018</v>
      </c>
      <c r="F207" t="s">
        <v>28</v>
      </c>
      <c r="G207">
        <v>59</v>
      </c>
      <c r="H207">
        <v>0</v>
      </c>
      <c r="I207">
        <v>5</v>
      </c>
      <c r="J207">
        <v>72.49824167</v>
      </c>
      <c r="L207">
        <v>183</v>
      </c>
      <c r="O207" t="s">
        <v>49</v>
      </c>
      <c r="P207" t="s">
        <v>30</v>
      </c>
      <c r="Q207" t="s">
        <v>155</v>
      </c>
      <c r="R207" t="s">
        <v>32</v>
      </c>
      <c r="S207" t="s">
        <v>67</v>
      </c>
      <c r="T207">
        <v>2172500</v>
      </c>
      <c r="U207">
        <v>5518399</v>
      </c>
      <c r="V207">
        <v>1262574.3824</v>
      </c>
      <c r="W207">
        <v>4956565.6071</v>
      </c>
    </row>
    <row r="208" spans="1:23" ht="15">
      <c r="A208" t="s">
        <v>1032</v>
      </c>
      <c r="B208" t="s">
        <v>1033</v>
      </c>
      <c r="C208" t="s">
        <v>956</v>
      </c>
      <c r="D208" t="s">
        <v>1034</v>
      </c>
      <c r="E208" t="s">
        <v>1035</v>
      </c>
      <c r="F208" t="s">
        <v>28</v>
      </c>
      <c r="G208">
        <v>60</v>
      </c>
      <c r="H208">
        <v>0</v>
      </c>
      <c r="I208">
        <v>5</v>
      </c>
      <c r="J208">
        <v>56.44961386</v>
      </c>
      <c r="L208">
        <v>159.5474496</v>
      </c>
      <c r="O208" t="s">
        <v>49</v>
      </c>
      <c r="P208" t="s">
        <v>30</v>
      </c>
      <c r="Q208" t="s">
        <v>155</v>
      </c>
      <c r="R208" t="s">
        <v>32</v>
      </c>
      <c r="S208" t="s">
        <v>67</v>
      </c>
      <c r="T208">
        <v>2186299</v>
      </c>
      <c r="U208">
        <v>5490200</v>
      </c>
      <c r="V208">
        <v>1276428.6855</v>
      </c>
      <c r="W208">
        <v>4928356.4569</v>
      </c>
    </row>
    <row r="209" spans="1:23" ht="15">
      <c r="A209" t="s">
        <v>1046</v>
      </c>
      <c r="B209" t="s">
        <v>1047</v>
      </c>
      <c r="C209" t="s">
        <v>861</v>
      </c>
      <c r="D209" t="s">
        <v>1048</v>
      </c>
      <c r="E209" t="s">
        <v>1049</v>
      </c>
      <c r="F209" t="s">
        <v>28</v>
      </c>
      <c r="G209">
        <v>59</v>
      </c>
      <c r="H209">
        <v>0</v>
      </c>
      <c r="I209">
        <v>5</v>
      </c>
      <c r="J209">
        <v>48.68230334</v>
      </c>
      <c r="L209">
        <v>134</v>
      </c>
      <c r="O209" t="s">
        <v>49</v>
      </c>
      <c r="P209" t="s">
        <v>30</v>
      </c>
      <c r="Q209" t="s">
        <v>31</v>
      </c>
      <c r="R209" t="s">
        <v>32</v>
      </c>
      <c r="S209" t="s">
        <v>67</v>
      </c>
      <c r="T209">
        <v>2110799</v>
      </c>
      <c r="U209">
        <v>5506000</v>
      </c>
      <c r="V209">
        <v>1200804.8781</v>
      </c>
      <c r="W209">
        <v>4944064.3731</v>
      </c>
    </row>
    <row r="210" spans="1:23" ht="15">
      <c r="A210" t="s">
        <v>2546</v>
      </c>
      <c r="B210" t="s">
        <v>2547</v>
      </c>
      <c r="C210" t="s">
        <v>2548</v>
      </c>
      <c r="D210" t="s">
        <v>2549</v>
      </c>
      <c r="E210" t="s">
        <v>2550</v>
      </c>
      <c r="F210" t="s">
        <v>28</v>
      </c>
      <c r="G210">
        <v>60</v>
      </c>
      <c r="H210">
        <v>0</v>
      </c>
      <c r="I210">
        <v>5</v>
      </c>
      <c r="J210">
        <v>15.6085</v>
      </c>
      <c r="L210">
        <v>28.2665</v>
      </c>
      <c r="O210" t="s">
        <v>39</v>
      </c>
      <c r="P210" t="s">
        <v>252</v>
      </c>
      <c r="Q210" t="s">
        <v>155</v>
      </c>
      <c r="R210" t="s">
        <v>32</v>
      </c>
      <c r="S210" t="s">
        <v>1031</v>
      </c>
      <c r="T210">
        <v>2215500</v>
      </c>
      <c r="U210">
        <v>5601900</v>
      </c>
      <c r="V210">
        <v>1305531.61</v>
      </c>
      <c r="W210">
        <v>5040188.154</v>
      </c>
    </row>
    <row r="211" spans="1:23" ht="15">
      <c r="A211" t="s">
        <v>2551</v>
      </c>
      <c r="B211" t="s">
        <v>2552</v>
      </c>
      <c r="C211" t="s">
        <v>2553</v>
      </c>
      <c r="D211" t="s">
        <v>2554</v>
      </c>
      <c r="E211" t="s">
        <v>2555</v>
      </c>
      <c r="F211" t="s">
        <v>28</v>
      </c>
      <c r="G211">
        <v>59</v>
      </c>
      <c r="H211">
        <v>0</v>
      </c>
      <c r="I211">
        <v>5</v>
      </c>
      <c r="J211">
        <v>14.86785</v>
      </c>
      <c r="L211">
        <v>22.972</v>
      </c>
      <c r="O211" t="s">
        <v>49</v>
      </c>
      <c r="P211" t="s">
        <v>252</v>
      </c>
      <c r="Q211" t="s">
        <v>155</v>
      </c>
      <c r="R211" t="s">
        <v>32</v>
      </c>
      <c r="S211" t="s">
        <v>253</v>
      </c>
      <c r="T211">
        <v>2184376</v>
      </c>
      <c r="U211">
        <v>5569787</v>
      </c>
      <c r="V211">
        <v>1274405.7868</v>
      </c>
      <c r="W211">
        <v>5008021.8191</v>
      </c>
    </row>
    <row r="212" spans="1:23" ht="15">
      <c r="A212" t="s">
        <v>2556</v>
      </c>
      <c r="B212" t="s">
        <v>2557</v>
      </c>
      <c r="C212" t="s">
        <v>2558</v>
      </c>
      <c r="D212" t="s">
        <v>2559</v>
      </c>
      <c r="E212" t="s">
        <v>2560</v>
      </c>
      <c r="F212" t="s">
        <v>28</v>
      </c>
      <c r="G212">
        <v>60</v>
      </c>
      <c r="H212">
        <v>0</v>
      </c>
      <c r="I212">
        <v>5</v>
      </c>
      <c r="J212">
        <v>5.4495</v>
      </c>
      <c r="L212">
        <v>15.8885</v>
      </c>
      <c r="O212" t="s">
        <v>49</v>
      </c>
      <c r="P212" t="s">
        <v>40</v>
      </c>
      <c r="Q212" t="s">
        <v>155</v>
      </c>
      <c r="R212" t="s">
        <v>32</v>
      </c>
      <c r="S212" t="s">
        <v>571</v>
      </c>
      <c r="T212">
        <v>2172199</v>
      </c>
      <c r="U212">
        <v>5571035</v>
      </c>
      <c r="V212">
        <v>1262214.7361</v>
      </c>
      <c r="W212">
        <v>5009260.1177</v>
      </c>
    </row>
    <row r="213" spans="1:23" ht="15">
      <c r="A213" t="s">
        <v>2561</v>
      </c>
      <c r="B213" t="s">
        <v>2562</v>
      </c>
      <c r="C213" t="s">
        <v>2548</v>
      </c>
      <c r="D213" t="s">
        <v>2563</v>
      </c>
      <c r="E213" t="s">
        <v>2564</v>
      </c>
      <c r="F213" t="s">
        <v>28</v>
      </c>
      <c r="G213">
        <v>59</v>
      </c>
      <c r="H213">
        <v>0</v>
      </c>
      <c r="I213">
        <v>5</v>
      </c>
      <c r="J213">
        <v>15.69895</v>
      </c>
      <c r="L213">
        <v>28.489</v>
      </c>
      <c r="O213" t="s">
        <v>49</v>
      </c>
      <c r="P213" t="s">
        <v>252</v>
      </c>
      <c r="Q213" t="s">
        <v>155</v>
      </c>
      <c r="R213" t="s">
        <v>32</v>
      </c>
      <c r="S213" t="s">
        <v>253</v>
      </c>
      <c r="T213">
        <v>2230200</v>
      </c>
      <c r="U213">
        <v>5498800</v>
      </c>
      <c r="V213">
        <v>1320352.8133</v>
      </c>
      <c r="W213">
        <v>4937029.7229</v>
      </c>
    </row>
    <row r="214" spans="1:23" ht="15">
      <c r="A214" t="s">
        <v>2574</v>
      </c>
      <c r="B214" t="s">
        <v>2575</v>
      </c>
      <c r="C214" t="s">
        <v>2576</v>
      </c>
      <c r="D214" t="s">
        <v>1892</v>
      </c>
      <c r="E214" t="s">
        <v>2577</v>
      </c>
      <c r="F214" t="s">
        <v>28</v>
      </c>
      <c r="G214">
        <v>60</v>
      </c>
      <c r="H214">
        <v>0</v>
      </c>
      <c r="I214">
        <v>5</v>
      </c>
      <c r="J214">
        <v>45.2755</v>
      </c>
      <c r="L214">
        <v>83.3695</v>
      </c>
      <c r="O214" t="s">
        <v>39</v>
      </c>
      <c r="P214" t="s">
        <v>40</v>
      </c>
      <c r="Q214" t="s">
        <v>155</v>
      </c>
      <c r="R214" t="s">
        <v>32</v>
      </c>
      <c r="S214" t="s">
        <v>43</v>
      </c>
      <c r="T214">
        <v>2433142</v>
      </c>
      <c r="U214">
        <v>5760479</v>
      </c>
      <c r="V214">
        <v>1523156.7131</v>
      </c>
      <c r="W214">
        <v>5198859.7575</v>
      </c>
    </row>
    <row r="215" spans="1:23" ht="15">
      <c r="A215" t="s">
        <v>2578</v>
      </c>
      <c r="B215" t="s">
        <v>2579</v>
      </c>
      <c r="C215" t="s">
        <v>2576</v>
      </c>
      <c r="D215" t="s">
        <v>2580</v>
      </c>
      <c r="E215" t="s">
        <v>2581</v>
      </c>
      <c r="F215" t="s">
        <v>28</v>
      </c>
      <c r="G215">
        <v>60</v>
      </c>
      <c r="H215">
        <v>0</v>
      </c>
      <c r="I215">
        <v>5</v>
      </c>
      <c r="J215">
        <v>60.683</v>
      </c>
      <c r="L215">
        <v>155.908</v>
      </c>
      <c r="O215" t="s">
        <v>49</v>
      </c>
      <c r="P215" t="s">
        <v>40</v>
      </c>
      <c r="Q215" t="s">
        <v>155</v>
      </c>
      <c r="R215" t="s">
        <v>32</v>
      </c>
      <c r="S215" t="s">
        <v>571</v>
      </c>
      <c r="T215">
        <v>2481000</v>
      </c>
      <c r="U215">
        <v>5754000</v>
      </c>
      <c r="V215">
        <v>1570999.2271</v>
      </c>
      <c r="W215">
        <v>5192383.5245</v>
      </c>
    </row>
    <row r="216" spans="1:23" ht="15">
      <c r="A216" t="s">
        <v>2774</v>
      </c>
      <c r="B216" t="s">
        <v>2775</v>
      </c>
      <c r="C216" t="s">
        <v>2776</v>
      </c>
      <c r="D216" t="s">
        <v>2777</v>
      </c>
      <c r="E216" t="s">
        <v>2778</v>
      </c>
      <c r="F216" t="s">
        <v>28</v>
      </c>
      <c r="G216">
        <v>60</v>
      </c>
      <c r="H216">
        <v>0</v>
      </c>
      <c r="I216">
        <v>5</v>
      </c>
      <c r="J216">
        <v>0.5615</v>
      </c>
      <c r="L216">
        <v>5.9385</v>
      </c>
      <c r="O216" t="s">
        <v>49</v>
      </c>
      <c r="P216" t="s">
        <v>252</v>
      </c>
      <c r="Q216" t="s">
        <v>155</v>
      </c>
      <c r="R216" t="s">
        <v>32</v>
      </c>
      <c r="S216" t="s">
        <v>253</v>
      </c>
      <c r="T216">
        <v>2308015</v>
      </c>
      <c r="U216">
        <v>5608817</v>
      </c>
      <c r="V216">
        <v>1398084.5041</v>
      </c>
      <c r="W216">
        <v>5047171.9981</v>
      </c>
    </row>
    <row r="217" spans="1:23" ht="15">
      <c r="A217" t="s">
        <v>2784</v>
      </c>
      <c r="B217" t="s">
        <v>2785</v>
      </c>
      <c r="C217" t="s">
        <v>2776</v>
      </c>
      <c r="D217" t="s">
        <v>2572</v>
      </c>
      <c r="E217" t="s">
        <v>2786</v>
      </c>
      <c r="F217" t="s">
        <v>28</v>
      </c>
      <c r="G217">
        <v>60</v>
      </c>
      <c r="H217">
        <v>0</v>
      </c>
      <c r="I217">
        <v>5</v>
      </c>
      <c r="J217">
        <v>21.901</v>
      </c>
      <c r="L217">
        <v>46.8195</v>
      </c>
      <c r="O217" t="s">
        <v>49</v>
      </c>
      <c r="P217" t="s">
        <v>252</v>
      </c>
      <c r="Q217" t="s">
        <v>155</v>
      </c>
      <c r="R217" t="s">
        <v>32</v>
      </c>
      <c r="S217" t="s">
        <v>253</v>
      </c>
      <c r="T217">
        <v>2360000</v>
      </c>
      <c r="U217">
        <v>5585000</v>
      </c>
      <c r="V217">
        <v>1450087.7912</v>
      </c>
      <c r="W217">
        <v>5023391.5961</v>
      </c>
    </row>
    <row r="218" spans="1:23" ht="15">
      <c r="A218" t="s">
        <v>3193</v>
      </c>
      <c r="B218" t="s">
        <v>3194</v>
      </c>
      <c r="C218" t="s">
        <v>3190</v>
      </c>
      <c r="D218" t="s">
        <v>3195</v>
      </c>
      <c r="E218" t="s">
        <v>3196</v>
      </c>
      <c r="F218" t="s">
        <v>28</v>
      </c>
      <c r="G218">
        <v>41</v>
      </c>
      <c r="H218">
        <v>7</v>
      </c>
      <c r="I218">
        <v>5</v>
      </c>
      <c r="J218">
        <v>2.762003079</v>
      </c>
      <c r="L218">
        <v>8.017476422</v>
      </c>
      <c r="O218" t="s">
        <v>29</v>
      </c>
      <c r="P218" t="s">
        <v>30</v>
      </c>
      <c r="Q218" t="s">
        <v>155</v>
      </c>
      <c r="R218" t="s">
        <v>32</v>
      </c>
      <c r="S218" t="s">
        <v>33</v>
      </c>
      <c r="T218">
        <v>2271199</v>
      </c>
      <c r="U218">
        <v>5537999</v>
      </c>
      <c r="V218">
        <v>1361321.7361</v>
      </c>
      <c r="W218">
        <v>4976301.8171</v>
      </c>
    </row>
    <row r="219" spans="1:23" ht="15">
      <c r="A219" t="s">
        <v>3215</v>
      </c>
      <c r="B219" t="s">
        <v>3216</v>
      </c>
      <c r="C219" t="s">
        <v>3217</v>
      </c>
      <c r="D219" t="s">
        <v>3218</v>
      </c>
      <c r="E219" t="s">
        <v>3219</v>
      </c>
      <c r="F219" t="s">
        <v>28</v>
      </c>
      <c r="G219">
        <v>32</v>
      </c>
      <c r="H219">
        <v>0</v>
      </c>
      <c r="I219">
        <v>5</v>
      </c>
      <c r="J219">
        <v>3.1</v>
      </c>
      <c r="L219">
        <v>54.96274691</v>
      </c>
      <c r="O219" t="s">
        <v>29</v>
      </c>
      <c r="P219" t="s">
        <v>252</v>
      </c>
      <c r="Q219" t="s">
        <v>155</v>
      </c>
      <c r="R219" t="s">
        <v>32</v>
      </c>
      <c r="S219" t="s">
        <v>3220</v>
      </c>
      <c r="T219">
        <v>2282299</v>
      </c>
      <c r="U219">
        <v>5471200</v>
      </c>
      <c r="V219">
        <v>1372516.6751</v>
      </c>
      <c r="W219">
        <v>4909498.1596</v>
      </c>
    </row>
    <row r="220" spans="1:23" ht="15">
      <c r="A220" t="s">
        <v>3221</v>
      </c>
      <c r="B220" t="s">
        <v>3222</v>
      </c>
      <c r="C220" t="s">
        <v>3190</v>
      </c>
      <c r="D220" t="s">
        <v>3223</v>
      </c>
      <c r="E220" t="s">
        <v>3224</v>
      </c>
      <c r="F220" t="s">
        <v>28</v>
      </c>
      <c r="G220">
        <v>34</v>
      </c>
      <c r="H220">
        <v>9</v>
      </c>
      <c r="I220">
        <v>5</v>
      </c>
      <c r="J220">
        <v>0.990264214</v>
      </c>
      <c r="L220">
        <v>3.183570102</v>
      </c>
      <c r="O220" t="s">
        <v>29</v>
      </c>
      <c r="P220" t="s">
        <v>30</v>
      </c>
      <c r="Q220" t="s">
        <v>155</v>
      </c>
      <c r="R220" t="s">
        <v>32</v>
      </c>
      <c r="S220" t="s">
        <v>33</v>
      </c>
      <c r="T220">
        <v>2260800</v>
      </c>
      <c r="U220">
        <v>5520200</v>
      </c>
      <c r="V220">
        <v>1350940.0173</v>
      </c>
      <c r="W220">
        <v>4958483.0987</v>
      </c>
    </row>
    <row r="221" spans="1:23" ht="15">
      <c r="A221" t="s">
        <v>3250</v>
      </c>
      <c r="B221" t="s">
        <v>3251</v>
      </c>
      <c r="C221" t="s">
        <v>3252</v>
      </c>
      <c r="D221" t="s">
        <v>3253</v>
      </c>
      <c r="E221" t="s">
        <v>3254</v>
      </c>
      <c r="F221" t="s">
        <v>28</v>
      </c>
      <c r="G221">
        <v>33</v>
      </c>
      <c r="H221">
        <v>0</v>
      </c>
      <c r="I221">
        <v>5</v>
      </c>
      <c r="J221">
        <v>18.92159559</v>
      </c>
      <c r="L221">
        <v>39.18825567</v>
      </c>
      <c r="O221" t="s">
        <v>29</v>
      </c>
      <c r="P221" t="s">
        <v>30</v>
      </c>
      <c r="Q221" t="s">
        <v>155</v>
      </c>
      <c r="R221" t="s">
        <v>32</v>
      </c>
      <c r="S221" t="s">
        <v>33</v>
      </c>
      <c r="T221">
        <v>2202710</v>
      </c>
      <c r="U221">
        <v>5599100</v>
      </c>
      <c r="V221">
        <v>1292733.2566</v>
      </c>
      <c r="W221">
        <v>5037376.976</v>
      </c>
    </row>
    <row r="222" spans="1:23" ht="15">
      <c r="A222" t="s">
        <v>3260</v>
      </c>
      <c r="B222" t="s">
        <v>3261</v>
      </c>
      <c r="C222" t="s">
        <v>3262</v>
      </c>
      <c r="D222" t="s">
        <v>3263</v>
      </c>
      <c r="E222" t="s">
        <v>3264</v>
      </c>
      <c r="F222" t="s">
        <v>28</v>
      </c>
      <c r="G222">
        <v>32</v>
      </c>
      <c r="H222">
        <v>1</v>
      </c>
      <c r="I222">
        <v>5</v>
      </c>
      <c r="J222">
        <v>1.704474576</v>
      </c>
      <c r="L222">
        <v>16.99193286</v>
      </c>
      <c r="O222" t="s">
        <v>29</v>
      </c>
      <c r="P222" t="s">
        <v>30</v>
      </c>
      <c r="Q222" t="s">
        <v>155</v>
      </c>
      <c r="R222" t="s">
        <v>32</v>
      </c>
      <c r="S222" t="s">
        <v>33</v>
      </c>
      <c r="T222">
        <v>2233300</v>
      </c>
      <c r="U222">
        <v>5601899</v>
      </c>
      <c r="V222">
        <v>1323344.0856</v>
      </c>
      <c r="W222">
        <v>5040199.6272</v>
      </c>
    </row>
    <row r="223" spans="1:23" ht="15">
      <c r="A223" t="s">
        <v>3299</v>
      </c>
      <c r="B223" t="s">
        <v>3300</v>
      </c>
      <c r="C223" t="s">
        <v>3301</v>
      </c>
      <c r="D223" t="s">
        <v>3302</v>
      </c>
      <c r="E223" t="s">
        <v>3303</v>
      </c>
      <c r="F223" t="s">
        <v>28</v>
      </c>
      <c r="G223">
        <v>45</v>
      </c>
      <c r="H223">
        <v>0</v>
      </c>
      <c r="I223">
        <v>5</v>
      </c>
      <c r="J223">
        <v>12.84387272</v>
      </c>
      <c r="L223">
        <v>34.90922134</v>
      </c>
      <c r="M223">
        <v>84</v>
      </c>
      <c r="O223" t="s">
        <v>29</v>
      </c>
      <c r="P223" t="s">
        <v>40</v>
      </c>
      <c r="Q223" t="s">
        <v>155</v>
      </c>
      <c r="R223" t="s">
        <v>32</v>
      </c>
      <c r="S223" t="s">
        <v>419</v>
      </c>
      <c r="T223">
        <v>2254600</v>
      </c>
      <c r="U223">
        <v>5580299</v>
      </c>
      <c r="V223">
        <v>1344673.2216</v>
      </c>
      <c r="W223">
        <v>5018603.9038</v>
      </c>
    </row>
    <row r="224" spans="1:23" ht="15">
      <c r="A224" t="s">
        <v>3309</v>
      </c>
      <c r="B224" t="s">
        <v>3310</v>
      </c>
      <c r="C224" t="s">
        <v>3311</v>
      </c>
      <c r="D224" t="s">
        <v>3312</v>
      </c>
      <c r="E224" t="s">
        <v>3313</v>
      </c>
      <c r="F224" t="s">
        <v>28</v>
      </c>
      <c r="G224">
        <v>32</v>
      </c>
      <c r="H224">
        <v>0</v>
      </c>
      <c r="I224">
        <v>5</v>
      </c>
      <c r="J224">
        <v>22.2</v>
      </c>
      <c r="L224">
        <v>50.09189343</v>
      </c>
      <c r="O224" t="s">
        <v>39</v>
      </c>
      <c r="P224" t="s">
        <v>462</v>
      </c>
      <c r="Q224" t="s">
        <v>155</v>
      </c>
      <c r="R224" t="s">
        <v>32</v>
      </c>
      <c r="S224" t="s">
        <v>43</v>
      </c>
      <c r="T224">
        <v>2192199</v>
      </c>
      <c r="U224">
        <v>5611500</v>
      </c>
      <c r="V224">
        <v>1282204.779</v>
      </c>
      <c r="W224">
        <v>5049781.1645</v>
      </c>
    </row>
    <row r="225" spans="1:23" ht="15">
      <c r="A225" t="s">
        <v>3318</v>
      </c>
      <c r="B225" t="s">
        <v>3319</v>
      </c>
      <c r="C225" t="s">
        <v>3262</v>
      </c>
      <c r="D225" t="s">
        <v>3320</v>
      </c>
      <c r="E225" t="s">
        <v>3321</v>
      </c>
      <c r="F225" t="s">
        <v>28</v>
      </c>
      <c r="G225">
        <v>37</v>
      </c>
      <c r="H225">
        <v>0</v>
      </c>
      <c r="I225">
        <v>5</v>
      </c>
      <c r="J225">
        <v>14.2203016</v>
      </c>
      <c r="L225">
        <v>70.20942557</v>
      </c>
      <c r="O225" t="s">
        <v>29</v>
      </c>
      <c r="P225" t="s">
        <v>30</v>
      </c>
      <c r="Q225" t="s">
        <v>155</v>
      </c>
      <c r="R225" t="s">
        <v>32</v>
      </c>
      <c r="S225" t="s">
        <v>33</v>
      </c>
      <c r="T225">
        <v>2228799</v>
      </c>
      <c r="U225">
        <v>5589299</v>
      </c>
      <c r="V225">
        <v>1318849.578</v>
      </c>
      <c r="W225">
        <v>5027587.969</v>
      </c>
    </row>
    <row r="226" spans="1:23" ht="15">
      <c r="A226" t="s">
        <v>3322</v>
      </c>
      <c r="B226" t="s">
        <v>3323</v>
      </c>
      <c r="C226" t="s">
        <v>3324</v>
      </c>
      <c r="D226" t="s">
        <v>3325</v>
      </c>
      <c r="E226" t="s">
        <v>3326</v>
      </c>
      <c r="F226" t="s">
        <v>28</v>
      </c>
      <c r="G226">
        <v>33</v>
      </c>
      <c r="H226">
        <v>9</v>
      </c>
      <c r="I226">
        <v>5</v>
      </c>
      <c r="J226">
        <v>1.00161746</v>
      </c>
      <c r="L226">
        <v>2.259728979</v>
      </c>
      <c r="O226" t="s">
        <v>49</v>
      </c>
      <c r="P226" t="s">
        <v>40</v>
      </c>
      <c r="Q226" t="s">
        <v>155</v>
      </c>
      <c r="R226" t="s">
        <v>32</v>
      </c>
      <c r="S226" t="s">
        <v>571</v>
      </c>
      <c r="T226">
        <v>2214600</v>
      </c>
      <c r="U226">
        <v>5599899</v>
      </c>
      <c r="V226">
        <v>1304632.3336</v>
      </c>
      <c r="W226">
        <v>5038184.9959</v>
      </c>
    </row>
    <row r="227" spans="1:23" ht="15">
      <c r="A227" t="s">
        <v>3331</v>
      </c>
      <c r="B227" t="s">
        <v>3332</v>
      </c>
      <c r="C227" t="s">
        <v>3333</v>
      </c>
      <c r="D227" t="s">
        <v>3334</v>
      </c>
      <c r="E227" t="s">
        <v>3335</v>
      </c>
      <c r="F227" t="s">
        <v>28</v>
      </c>
      <c r="G227">
        <v>33</v>
      </c>
      <c r="H227">
        <v>2</v>
      </c>
      <c r="I227">
        <v>5</v>
      </c>
      <c r="J227">
        <v>3.153140061</v>
      </c>
      <c r="L227">
        <v>13.11345612</v>
      </c>
      <c r="O227" t="s">
        <v>39</v>
      </c>
      <c r="P227" t="s">
        <v>252</v>
      </c>
      <c r="Q227" t="s">
        <v>155</v>
      </c>
      <c r="R227" t="s">
        <v>32</v>
      </c>
      <c r="S227" t="s">
        <v>1031</v>
      </c>
      <c r="T227">
        <v>2212300</v>
      </c>
      <c r="U227">
        <v>5610699</v>
      </c>
      <c r="V227">
        <v>1302323.2751</v>
      </c>
      <c r="W227">
        <v>5048991.8043</v>
      </c>
    </row>
    <row r="228" spans="1:23" ht="15">
      <c r="A228" t="s">
        <v>1086</v>
      </c>
      <c r="B228" t="s">
        <v>1087</v>
      </c>
      <c r="C228" t="s">
        <v>1088</v>
      </c>
      <c r="D228" t="s">
        <v>1089</v>
      </c>
      <c r="E228" t="s">
        <v>1090</v>
      </c>
      <c r="F228" t="s">
        <v>28</v>
      </c>
      <c r="G228">
        <v>60</v>
      </c>
      <c r="H228">
        <v>5</v>
      </c>
      <c r="I228">
        <v>5</v>
      </c>
      <c r="J228">
        <v>3.652407534</v>
      </c>
      <c r="L228">
        <v>10.60036793</v>
      </c>
      <c r="O228" t="s">
        <v>29</v>
      </c>
      <c r="P228" t="s">
        <v>50</v>
      </c>
      <c r="Q228" t="s">
        <v>40</v>
      </c>
      <c r="R228" t="s">
        <v>1091</v>
      </c>
      <c r="S228" t="s">
        <v>443</v>
      </c>
      <c r="T228">
        <v>2159641</v>
      </c>
      <c r="U228">
        <v>5397575</v>
      </c>
      <c r="V228">
        <v>1249924.136</v>
      </c>
      <c r="W228">
        <v>4835578.6331</v>
      </c>
    </row>
    <row r="229" spans="1:23" ht="15">
      <c r="A229" t="s">
        <v>1092</v>
      </c>
      <c r="B229" t="s">
        <v>1093</v>
      </c>
      <c r="C229" t="s">
        <v>1094</v>
      </c>
      <c r="D229" t="s">
        <v>1095</v>
      </c>
      <c r="E229" t="s">
        <v>1096</v>
      </c>
      <c r="F229" t="s">
        <v>28</v>
      </c>
      <c r="G229">
        <v>79</v>
      </c>
      <c r="H229">
        <v>0</v>
      </c>
      <c r="I229">
        <v>5</v>
      </c>
      <c r="J229">
        <v>27.79985497</v>
      </c>
      <c r="L229">
        <v>319</v>
      </c>
      <c r="M229">
        <v>757</v>
      </c>
      <c r="O229" t="s">
        <v>29</v>
      </c>
      <c r="P229" t="s">
        <v>50</v>
      </c>
      <c r="Q229" t="s">
        <v>40</v>
      </c>
      <c r="R229" t="s">
        <v>1091</v>
      </c>
      <c r="S229" t="s">
        <v>443</v>
      </c>
      <c r="T229">
        <v>2176300</v>
      </c>
      <c r="U229">
        <v>5398400</v>
      </c>
      <c r="V229">
        <v>1266599.2709</v>
      </c>
      <c r="W229">
        <v>4836444.0422</v>
      </c>
    </row>
    <row r="230" spans="1:23" ht="15">
      <c r="A230" t="s">
        <v>44</v>
      </c>
      <c r="B230" t="s">
        <v>45</v>
      </c>
      <c r="C230" t="s">
        <v>46</v>
      </c>
      <c r="D230" t="s">
        <v>47</v>
      </c>
      <c r="E230" t="s">
        <v>48</v>
      </c>
      <c r="F230" t="s">
        <v>28</v>
      </c>
      <c r="G230">
        <v>79</v>
      </c>
      <c r="H230">
        <v>0</v>
      </c>
      <c r="I230">
        <v>5</v>
      </c>
      <c r="J230">
        <v>13.35</v>
      </c>
      <c r="L230">
        <v>360</v>
      </c>
      <c r="O230" t="s">
        <v>49</v>
      </c>
      <c r="P230" t="s">
        <v>50</v>
      </c>
      <c r="Q230" t="s">
        <v>51</v>
      </c>
      <c r="R230" t="s">
        <v>52</v>
      </c>
      <c r="S230" t="s">
        <v>53</v>
      </c>
      <c r="T230">
        <v>2742400</v>
      </c>
      <c r="U230">
        <v>6067600</v>
      </c>
      <c r="V230">
        <v>1832392.0816</v>
      </c>
      <c r="W230">
        <v>5505889.0787</v>
      </c>
    </row>
    <row r="231" spans="1:23" ht="15">
      <c r="A231" t="s">
        <v>54</v>
      </c>
      <c r="B231" t="s">
        <v>55</v>
      </c>
      <c r="C231" t="s">
        <v>56</v>
      </c>
      <c r="D231" t="s">
        <v>57</v>
      </c>
      <c r="E231" t="s">
        <v>58</v>
      </c>
      <c r="F231" t="s">
        <v>28</v>
      </c>
      <c r="G231">
        <v>60</v>
      </c>
      <c r="H231">
        <v>0</v>
      </c>
      <c r="I231">
        <v>5</v>
      </c>
      <c r="J231">
        <v>-0.010010809</v>
      </c>
      <c r="L231">
        <v>248.5765</v>
      </c>
      <c r="O231" t="s">
        <v>59</v>
      </c>
      <c r="P231" t="s">
        <v>50</v>
      </c>
      <c r="Q231" t="s">
        <v>51</v>
      </c>
      <c r="R231" t="s">
        <v>52</v>
      </c>
      <c r="S231" t="s">
        <v>60</v>
      </c>
      <c r="T231">
        <v>2646033</v>
      </c>
      <c r="U231">
        <v>6534038</v>
      </c>
      <c r="V231">
        <v>1735490.7388</v>
      </c>
      <c r="W231">
        <v>5972285.8096</v>
      </c>
    </row>
    <row r="232" spans="1:23" ht="15">
      <c r="A232" t="s">
        <v>61</v>
      </c>
      <c r="B232" t="s">
        <v>62</v>
      </c>
      <c r="C232" t="s">
        <v>63</v>
      </c>
      <c r="D232" t="s">
        <v>64</v>
      </c>
      <c r="E232" t="s">
        <v>65</v>
      </c>
      <c r="F232" t="s">
        <v>28</v>
      </c>
      <c r="G232">
        <v>27</v>
      </c>
      <c r="H232">
        <v>0</v>
      </c>
      <c r="I232">
        <v>5</v>
      </c>
      <c r="O232" t="s">
        <v>49</v>
      </c>
      <c r="P232" t="s">
        <v>30</v>
      </c>
      <c r="Q232" t="s">
        <v>66</v>
      </c>
      <c r="R232" t="s">
        <v>52</v>
      </c>
      <c r="S232" t="s">
        <v>67</v>
      </c>
      <c r="T232">
        <v>2837736</v>
      </c>
      <c r="U232">
        <v>6212481</v>
      </c>
      <c r="V232">
        <v>1927752.1777</v>
      </c>
      <c r="W232">
        <v>5650884.8147</v>
      </c>
    </row>
    <row r="233" spans="1:23" ht="15">
      <c r="A233" t="s">
        <v>68</v>
      </c>
      <c r="B233" t="s">
        <v>69</v>
      </c>
      <c r="C233" t="s">
        <v>70</v>
      </c>
      <c r="D233" t="s">
        <v>71</v>
      </c>
      <c r="E233" t="s">
        <v>72</v>
      </c>
      <c r="F233" t="s">
        <v>28</v>
      </c>
      <c r="G233">
        <v>58</v>
      </c>
      <c r="H233">
        <v>5</v>
      </c>
      <c r="I233">
        <v>5</v>
      </c>
      <c r="J233">
        <v>3.38579586</v>
      </c>
      <c r="L233">
        <v>34.42513827</v>
      </c>
      <c r="O233" t="s">
        <v>59</v>
      </c>
      <c r="P233" t="s">
        <v>50</v>
      </c>
      <c r="Q233" t="s">
        <v>51</v>
      </c>
      <c r="R233" t="s">
        <v>52</v>
      </c>
      <c r="S233" t="s">
        <v>60</v>
      </c>
      <c r="T233">
        <v>2664055</v>
      </c>
      <c r="U233">
        <v>6538194</v>
      </c>
      <c r="V233">
        <v>1753499.7871</v>
      </c>
      <c r="W233">
        <v>5976481.457</v>
      </c>
    </row>
    <row r="234" spans="1:23" ht="15">
      <c r="A234" t="s">
        <v>73</v>
      </c>
      <c r="B234" t="s">
        <v>74</v>
      </c>
      <c r="C234" t="s">
        <v>75</v>
      </c>
      <c r="D234" t="s">
        <v>76</v>
      </c>
      <c r="E234" t="s">
        <v>77</v>
      </c>
      <c r="F234" t="s">
        <v>28</v>
      </c>
      <c r="G234">
        <v>58</v>
      </c>
      <c r="H234">
        <v>3</v>
      </c>
      <c r="I234">
        <v>5</v>
      </c>
      <c r="J234">
        <v>4.477354602</v>
      </c>
      <c r="L234">
        <v>115.4739007</v>
      </c>
      <c r="O234" t="s">
        <v>59</v>
      </c>
      <c r="P234" t="s">
        <v>50</v>
      </c>
      <c r="Q234" t="s">
        <v>51</v>
      </c>
      <c r="R234" t="s">
        <v>52</v>
      </c>
      <c r="S234" t="s">
        <v>60</v>
      </c>
      <c r="T234">
        <v>2659405</v>
      </c>
      <c r="U234">
        <v>6532179</v>
      </c>
      <c r="V234">
        <v>1748864.1116</v>
      </c>
      <c r="W234">
        <v>5970457.0304</v>
      </c>
    </row>
    <row r="235" spans="1:23" ht="15">
      <c r="A235" t="s">
        <v>83</v>
      </c>
      <c r="B235" t="s">
        <v>84</v>
      </c>
      <c r="C235" t="s">
        <v>85</v>
      </c>
      <c r="D235" t="s">
        <v>86</v>
      </c>
      <c r="E235" t="s">
        <v>87</v>
      </c>
      <c r="F235" t="s">
        <v>28</v>
      </c>
      <c r="G235">
        <v>58</v>
      </c>
      <c r="H235">
        <v>4</v>
      </c>
      <c r="I235">
        <v>5</v>
      </c>
      <c r="J235">
        <v>3.581685682</v>
      </c>
      <c r="L235">
        <v>86.47068149</v>
      </c>
      <c r="O235" t="s">
        <v>59</v>
      </c>
      <c r="P235" t="s">
        <v>50</v>
      </c>
      <c r="Q235" t="s">
        <v>51</v>
      </c>
      <c r="R235" t="s">
        <v>52</v>
      </c>
      <c r="S235" t="s">
        <v>60</v>
      </c>
      <c r="T235">
        <v>2659132</v>
      </c>
      <c r="U235">
        <v>6515385</v>
      </c>
      <c r="V235">
        <v>1748628.0347</v>
      </c>
      <c r="W235">
        <v>5953665.3032</v>
      </c>
    </row>
    <row r="236" spans="1:23" ht="15">
      <c r="A236" t="s">
        <v>94</v>
      </c>
      <c r="B236" t="s">
        <v>95</v>
      </c>
      <c r="C236" t="s">
        <v>96</v>
      </c>
      <c r="D236" t="s">
        <v>97</v>
      </c>
      <c r="E236" t="s">
        <v>98</v>
      </c>
      <c r="F236" t="s">
        <v>28</v>
      </c>
      <c r="G236">
        <v>58</v>
      </c>
      <c r="H236">
        <v>1</v>
      </c>
      <c r="I236">
        <v>5</v>
      </c>
      <c r="J236">
        <v>45.73105899</v>
      </c>
      <c r="L236">
        <v>201.5</v>
      </c>
      <c r="N236">
        <v>1402</v>
      </c>
      <c r="O236" t="s">
        <v>59</v>
      </c>
      <c r="P236" t="s">
        <v>50</v>
      </c>
      <c r="Q236" t="s">
        <v>51</v>
      </c>
      <c r="R236" t="s">
        <v>52</v>
      </c>
      <c r="S236" t="s">
        <v>60</v>
      </c>
      <c r="T236">
        <v>2661878</v>
      </c>
      <c r="U236">
        <v>6500428</v>
      </c>
      <c r="V236">
        <v>1751405.4837</v>
      </c>
      <c r="W236">
        <v>5938716.3929</v>
      </c>
    </row>
    <row r="237" spans="1:23" ht="15">
      <c r="A237" t="s">
        <v>99</v>
      </c>
      <c r="B237" t="s">
        <v>100</v>
      </c>
      <c r="C237" t="s">
        <v>101</v>
      </c>
      <c r="D237" t="s">
        <v>102</v>
      </c>
      <c r="E237" t="s">
        <v>103</v>
      </c>
      <c r="F237" t="s">
        <v>28</v>
      </c>
      <c r="G237">
        <v>58</v>
      </c>
      <c r="H237">
        <v>5</v>
      </c>
      <c r="I237">
        <v>5</v>
      </c>
      <c r="J237">
        <v>3.140815671</v>
      </c>
      <c r="L237">
        <v>53.40104369</v>
      </c>
      <c r="M237">
        <v>125</v>
      </c>
      <c r="N237">
        <v>216</v>
      </c>
      <c r="O237" t="s">
        <v>104</v>
      </c>
      <c r="P237" t="s">
        <v>50</v>
      </c>
      <c r="Q237" t="s">
        <v>51</v>
      </c>
      <c r="R237" t="s">
        <v>52</v>
      </c>
      <c r="S237" t="s">
        <v>105</v>
      </c>
      <c r="T237">
        <v>2665887</v>
      </c>
      <c r="U237">
        <v>6500432</v>
      </c>
      <c r="V237">
        <v>1755413.9882</v>
      </c>
      <c r="W237">
        <v>5938728.8123</v>
      </c>
    </row>
    <row r="238" spans="1:23" ht="15">
      <c r="A238" t="s">
        <v>127</v>
      </c>
      <c r="B238" t="s">
        <v>128</v>
      </c>
      <c r="C238" t="s">
        <v>129</v>
      </c>
      <c r="D238" t="s">
        <v>130</v>
      </c>
      <c r="E238" t="s">
        <v>131</v>
      </c>
      <c r="F238" t="s">
        <v>28</v>
      </c>
      <c r="G238">
        <v>58</v>
      </c>
      <c r="H238">
        <v>3</v>
      </c>
      <c r="I238">
        <v>5</v>
      </c>
      <c r="J238">
        <v>9.186130648</v>
      </c>
      <c r="L238">
        <v>329.5325442</v>
      </c>
      <c r="O238" t="s">
        <v>104</v>
      </c>
      <c r="P238" t="s">
        <v>50</v>
      </c>
      <c r="Q238" t="s">
        <v>51</v>
      </c>
      <c r="R238" t="s">
        <v>52</v>
      </c>
      <c r="S238" t="s">
        <v>105</v>
      </c>
      <c r="T238">
        <v>2678747</v>
      </c>
      <c r="U238">
        <v>6470051</v>
      </c>
      <c r="V238">
        <v>1768335.2132</v>
      </c>
      <c r="W238">
        <v>5908376.0687</v>
      </c>
    </row>
    <row r="239" spans="1:23" ht="15">
      <c r="A239" t="s">
        <v>150</v>
      </c>
      <c r="B239" t="s">
        <v>151</v>
      </c>
      <c r="C239" t="s">
        <v>152</v>
      </c>
      <c r="D239" t="s">
        <v>153</v>
      </c>
      <c r="E239" t="s">
        <v>154</v>
      </c>
      <c r="F239" t="s">
        <v>28</v>
      </c>
      <c r="G239">
        <v>58</v>
      </c>
      <c r="H239">
        <v>1</v>
      </c>
      <c r="I239">
        <v>5</v>
      </c>
      <c r="J239">
        <v>8.459404107</v>
      </c>
      <c r="L239">
        <v>314.9496865</v>
      </c>
      <c r="N239">
        <v>1096</v>
      </c>
      <c r="O239" t="s">
        <v>59</v>
      </c>
      <c r="P239" t="s">
        <v>50</v>
      </c>
      <c r="Q239" t="s">
        <v>155</v>
      </c>
      <c r="R239" t="s">
        <v>52</v>
      </c>
      <c r="S239" t="s">
        <v>60</v>
      </c>
      <c r="T239">
        <v>2693080</v>
      </c>
      <c r="U239">
        <v>6463367</v>
      </c>
      <c r="V239">
        <v>1782681.616</v>
      </c>
      <c r="W239">
        <v>5901720.1975</v>
      </c>
    </row>
    <row r="240" spans="1:23" ht="15">
      <c r="A240" t="s">
        <v>161</v>
      </c>
      <c r="B240" t="s">
        <v>162</v>
      </c>
      <c r="C240" t="s">
        <v>163</v>
      </c>
      <c r="D240" t="s">
        <v>164</v>
      </c>
      <c r="E240" t="s">
        <v>165</v>
      </c>
      <c r="F240" t="s">
        <v>28</v>
      </c>
      <c r="G240">
        <v>58</v>
      </c>
      <c r="H240">
        <v>0</v>
      </c>
      <c r="I240">
        <v>5</v>
      </c>
      <c r="J240">
        <v>67.2</v>
      </c>
      <c r="L240">
        <v>2030</v>
      </c>
      <c r="N240">
        <v>3296</v>
      </c>
      <c r="O240" t="s">
        <v>59</v>
      </c>
      <c r="P240" t="s">
        <v>50</v>
      </c>
      <c r="Q240" t="s">
        <v>66</v>
      </c>
      <c r="R240" t="s">
        <v>52</v>
      </c>
      <c r="S240" t="s">
        <v>60</v>
      </c>
      <c r="T240">
        <v>2664703</v>
      </c>
      <c r="U240">
        <v>6440222</v>
      </c>
      <c r="V240">
        <v>1754348.2525</v>
      </c>
      <c r="W240">
        <v>5878521.487</v>
      </c>
    </row>
    <row r="241" spans="1:23" ht="15">
      <c r="A241" t="s">
        <v>171</v>
      </c>
      <c r="B241" t="s">
        <v>172</v>
      </c>
      <c r="C241" t="s">
        <v>173</v>
      </c>
      <c r="D241" t="s">
        <v>174</v>
      </c>
      <c r="E241" t="s">
        <v>175</v>
      </c>
      <c r="F241" t="s">
        <v>28</v>
      </c>
      <c r="G241">
        <v>58</v>
      </c>
      <c r="H241">
        <v>0</v>
      </c>
      <c r="I241">
        <v>5</v>
      </c>
      <c r="J241">
        <v>7606</v>
      </c>
      <c r="K241">
        <v>11040</v>
      </c>
      <c r="L241">
        <v>13500</v>
      </c>
      <c r="M241">
        <v>15590</v>
      </c>
      <c r="O241" t="s">
        <v>59</v>
      </c>
      <c r="P241" t="s">
        <v>50</v>
      </c>
      <c r="Q241" t="s">
        <v>66</v>
      </c>
      <c r="R241" t="s">
        <v>52</v>
      </c>
      <c r="S241" t="s">
        <v>60</v>
      </c>
      <c r="T241">
        <v>2673944</v>
      </c>
      <c r="U241">
        <v>6446309</v>
      </c>
      <c r="V241">
        <v>1763577.7685</v>
      </c>
      <c r="W241">
        <v>5884625.2481</v>
      </c>
    </row>
    <row r="242" spans="1:23" ht="15">
      <c r="A242" t="s">
        <v>176</v>
      </c>
      <c r="B242" t="s">
        <v>177</v>
      </c>
      <c r="C242" t="s">
        <v>178</v>
      </c>
      <c r="D242" t="s">
        <v>179</v>
      </c>
      <c r="E242" t="s">
        <v>180</v>
      </c>
      <c r="F242" t="s">
        <v>28</v>
      </c>
      <c r="G242">
        <v>57</v>
      </c>
      <c r="H242">
        <v>0</v>
      </c>
      <c r="I242">
        <v>5</v>
      </c>
      <c r="J242">
        <v>1827.791459</v>
      </c>
      <c r="L242">
        <v>2869.310936</v>
      </c>
      <c r="M242">
        <v>3291</v>
      </c>
      <c r="N242">
        <v>4612</v>
      </c>
      <c r="O242" t="s">
        <v>59</v>
      </c>
      <c r="P242" t="s">
        <v>50</v>
      </c>
      <c r="Q242" t="s">
        <v>66</v>
      </c>
      <c r="R242" t="s">
        <v>52</v>
      </c>
      <c r="S242" t="s">
        <v>60</v>
      </c>
      <c r="T242">
        <v>2685524</v>
      </c>
      <c r="U242">
        <v>6443286</v>
      </c>
      <c r="V242">
        <v>1775163.5628</v>
      </c>
      <c r="W242">
        <v>5881623.6888</v>
      </c>
    </row>
    <row r="243" spans="1:23" ht="15">
      <c r="A243" t="s">
        <v>181</v>
      </c>
      <c r="B243" t="s">
        <v>182</v>
      </c>
      <c r="C243" t="s">
        <v>183</v>
      </c>
      <c r="D243" t="s">
        <v>184</v>
      </c>
      <c r="E243" t="s">
        <v>185</v>
      </c>
      <c r="F243" t="s">
        <v>28</v>
      </c>
      <c r="G243">
        <v>58</v>
      </c>
      <c r="H243">
        <v>0</v>
      </c>
      <c r="I243">
        <v>5</v>
      </c>
      <c r="J243">
        <v>28.2</v>
      </c>
      <c r="L243">
        <v>270.5</v>
      </c>
      <c r="O243" t="s">
        <v>59</v>
      </c>
      <c r="P243" t="s">
        <v>50</v>
      </c>
      <c r="Q243" t="s">
        <v>155</v>
      </c>
      <c r="R243" t="s">
        <v>52</v>
      </c>
      <c r="S243" t="s">
        <v>60</v>
      </c>
      <c r="T243">
        <v>2681636</v>
      </c>
      <c r="U243">
        <v>6461959</v>
      </c>
      <c r="V243">
        <v>1771240.0311</v>
      </c>
      <c r="W243">
        <v>5900289.7974</v>
      </c>
    </row>
    <row r="244" spans="1:23" ht="15">
      <c r="A244" t="s">
        <v>191</v>
      </c>
      <c r="B244" t="s">
        <v>192</v>
      </c>
      <c r="C244" t="s">
        <v>193</v>
      </c>
      <c r="D244" t="s">
        <v>194</v>
      </c>
      <c r="E244" t="s">
        <v>195</v>
      </c>
      <c r="F244" t="s">
        <v>28</v>
      </c>
      <c r="G244">
        <v>57</v>
      </c>
      <c r="H244">
        <v>0</v>
      </c>
      <c r="I244">
        <v>5</v>
      </c>
      <c r="J244">
        <v>51.75</v>
      </c>
      <c r="L244">
        <v>288</v>
      </c>
      <c r="O244" t="s">
        <v>59</v>
      </c>
      <c r="P244" t="s">
        <v>50</v>
      </c>
      <c r="Q244" t="s">
        <v>51</v>
      </c>
      <c r="R244" t="s">
        <v>52</v>
      </c>
      <c r="S244" t="s">
        <v>60</v>
      </c>
      <c r="T244">
        <v>2649702</v>
      </c>
      <c r="U244">
        <v>6490516</v>
      </c>
      <c r="V244">
        <v>1739251.8632</v>
      </c>
      <c r="W244">
        <v>5928780.6852</v>
      </c>
    </row>
    <row r="245" spans="1:23" ht="15">
      <c r="A245" t="s">
        <v>201</v>
      </c>
      <c r="B245" t="s">
        <v>202</v>
      </c>
      <c r="C245" t="s">
        <v>203</v>
      </c>
      <c r="D245" t="s">
        <v>204</v>
      </c>
      <c r="E245" t="s">
        <v>205</v>
      </c>
      <c r="F245" t="s">
        <v>28</v>
      </c>
      <c r="G245">
        <v>58</v>
      </c>
      <c r="H245">
        <v>0</v>
      </c>
      <c r="I245">
        <v>5</v>
      </c>
      <c r="J245">
        <v>13.4</v>
      </c>
      <c r="L245">
        <v>182.5</v>
      </c>
      <c r="O245" t="s">
        <v>59</v>
      </c>
      <c r="P245" t="s">
        <v>50</v>
      </c>
      <c r="Q245" t="s">
        <v>51</v>
      </c>
      <c r="R245" t="s">
        <v>52</v>
      </c>
      <c r="S245" t="s">
        <v>60</v>
      </c>
      <c r="T245">
        <v>2646300</v>
      </c>
      <c r="U245">
        <v>6506701</v>
      </c>
      <c r="V245">
        <v>1735816.8959</v>
      </c>
      <c r="W245">
        <v>5944955.5149</v>
      </c>
    </row>
    <row r="246" spans="1:23" ht="15">
      <c r="A246" t="s">
        <v>206</v>
      </c>
      <c r="B246" t="s">
        <v>207</v>
      </c>
      <c r="C246" t="s">
        <v>208</v>
      </c>
      <c r="D246" t="s">
        <v>209</v>
      </c>
      <c r="E246" t="s">
        <v>210</v>
      </c>
      <c r="F246" t="s">
        <v>28</v>
      </c>
      <c r="G246">
        <v>58</v>
      </c>
      <c r="H246">
        <v>6</v>
      </c>
      <c r="I246">
        <v>5</v>
      </c>
      <c r="J246">
        <v>3.858532916</v>
      </c>
      <c r="L246">
        <v>74.5</v>
      </c>
      <c r="O246" t="s">
        <v>59</v>
      </c>
      <c r="P246" t="s">
        <v>50</v>
      </c>
      <c r="Q246" t="s">
        <v>51</v>
      </c>
      <c r="R246" t="s">
        <v>52</v>
      </c>
      <c r="S246" t="s">
        <v>60</v>
      </c>
      <c r="T246">
        <v>2646651</v>
      </c>
      <c r="U246">
        <v>6514873</v>
      </c>
      <c r="V246">
        <v>1736150.4649</v>
      </c>
      <c r="W246">
        <v>5953126.5104</v>
      </c>
    </row>
    <row r="247" spans="1:23" ht="15">
      <c r="A247" t="s">
        <v>218</v>
      </c>
      <c r="B247" t="s">
        <v>219</v>
      </c>
      <c r="C247" t="s">
        <v>220</v>
      </c>
      <c r="D247" t="s">
        <v>221</v>
      </c>
      <c r="E247" t="s">
        <v>222</v>
      </c>
      <c r="F247" t="s">
        <v>28</v>
      </c>
      <c r="G247">
        <v>60</v>
      </c>
      <c r="H247">
        <v>0</v>
      </c>
      <c r="I247">
        <v>5</v>
      </c>
      <c r="J247">
        <v>76</v>
      </c>
      <c r="L247">
        <v>429.5</v>
      </c>
      <c r="N247">
        <v>911</v>
      </c>
      <c r="O247" t="s">
        <v>59</v>
      </c>
      <c r="P247" t="s">
        <v>50</v>
      </c>
      <c r="Q247" t="s">
        <v>66</v>
      </c>
      <c r="R247" t="s">
        <v>52</v>
      </c>
      <c r="S247" t="s">
        <v>60</v>
      </c>
      <c r="T247">
        <v>2872900</v>
      </c>
      <c r="U247">
        <v>6338700</v>
      </c>
      <c r="V247">
        <v>1962832.1755</v>
      </c>
      <c r="W247">
        <v>5777283.4037</v>
      </c>
    </row>
    <row r="248" spans="1:23" ht="15">
      <c r="A248" t="s">
        <v>237</v>
      </c>
      <c r="B248" t="s">
        <v>238</v>
      </c>
      <c r="C248" t="s">
        <v>239</v>
      </c>
      <c r="D248" t="s">
        <v>240</v>
      </c>
      <c r="E248" t="s">
        <v>241</v>
      </c>
      <c r="F248" t="s">
        <v>28</v>
      </c>
      <c r="G248">
        <v>52</v>
      </c>
      <c r="H248">
        <v>0</v>
      </c>
      <c r="I248">
        <v>5</v>
      </c>
      <c r="J248">
        <v>688.734084</v>
      </c>
      <c r="L248">
        <v>838.5950076</v>
      </c>
      <c r="O248" t="s">
        <v>49</v>
      </c>
      <c r="P248" t="s">
        <v>30</v>
      </c>
      <c r="Q248" t="s">
        <v>66</v>
      </c>
      <c r="R248" t="s">
        <v>52</v>
      </c>
      <c r="S248" t="s">
        <v>67</v>
      </c>
      <c r="T248">
        <v>2791900</v>
      </c>
      <c r="U248">
        <v>6341700</v>
      </c>
      <c r="V248">
        <v>1881747.3113</v>
      </c>
      <c r="W248">
        <v>5780172.6623</v>
      </c>
    </row>
    <row r="249" spans="1:23" ht="15">
      <c r="A249" t="s">
        <v>254</v>
      </c>
      <c r="B249" t="s">
        <v>255</v>
      </c>
      <c r="C249" t="s">
        <v>256</v>
      </c>
      <c r="D249" t="s">
        <v>257</v>
      </c>
      <c r="E249" t="s">
        <v>258</v>
      </c>
      <c r="F249" t="s">
        <v>28</v>
      </c>
      <c r="G249">
        <v>59</v>
      </c>
      <c r="H249">
        <v>0</v>
      </c>
      <c r="I249">
        <v>5</v>
      </c>
      <c r="J249">
        <v>1.447248071</v>
      </c>
      <c r="L249">
        <v>50.9248022</v>
      </c>
      <c r="O249" t="s">
        <v>49</v>
      </c>
      <c r="P249" t="s">
        <v>252</v>
      </c>
      <c r="Q249" t="s">
        <v>66</v>
      </c>
      <c r="R249" t="s">
        <v>52</v>
      </c>
      <c r="S249" t="s">
        <v>253</v>
      </c>
      <c r="T249">
        <v>2802500</v>
      </c>
      <c r="U249">
        <v>6345600</v>
      </c>
      <c r="V249">
        <v>1892349.8713</v>
      </c>
      <c r="W249">
        <v>5784090.6017</v>
      </c>
    </row>
    <row r="250" spans="1:23" ht="15">
      <c r="A250" t="s">
        <v>259</v>
      </c>
      <c r="B250" t="s">
        <v>260</v>
      </c>
      <c r="C250" t="s">
        <v>261</v>
      </c>
      <c r="D250" t="s">
        <v>262</v>
      </c>
      <c r="E250" t="s">
        <v>263</v>
      </c>
      <c r="F250" t="s">
        <v>28</v>
      </c>
      <c r="G250">
        <v>59</v>
      </c>
      <c r="H250">
        <v>0</v>
      </c>
      <c r="I250">
        <v>5</v>
      </c>
      <c r="J250">
        <v>2.473057592</v>
      </c>
      <c r="L250">
        <v>43.97684264</v>
      </c>
      <c r="O250" t="s">
        <v>49</v>
      </c>
      <c r="P250" t="s">
        <v>252</v>
      </c>
      <c r="Q250" t="s">
        <v>66</v>
      </c>
      <c r="R250" t="s">
        <v>52</v>
      </c>
      <c r="S250" t="s">
        <v>253</v>
      </c>
      <c r="T250">
        <v>2803800</v>
      </c>
      <c r="U250">
        <v>6348500</v>
      </c>
      <c r="V250">
        <v>1893646.7226</v>
      </c>
      <c r="W250">
        <v>5786994.7943</v>
      </c>
    </row>
    <row r="251" spans="1:23" ht="15">
      <c r="A251" t="s">
        <v>264</v>
      </c>
      <c r="B251" t="s">
        <v>265</v>
      </c>
      <c r="C251" t="s">
        <v>266</v>
      </c>
      <c r="D251" t="s">
        <v>267</v>
      </c>
      <c r="E251" t="s">
        <v>268</v>
      </c>
      <c r="F251" t="s">
        <v>28</v>
      </c>
      <c r="G251">
        <v>53</v>
      </c>
      <c r="H251">
        <v>0</v>
      </c>
      <c r="I251">
        <v>5</v>
      </c>
      <c r="J251">
        <v>143.620262</v>
      </c>
      <c r="L251">
        <v>269</v>
      </c>
      <c r="O251" t="s">
        <v>49</v>
      </c>
      <c r="P251" t="s">
        <v>252</v>
      </c>
      <c r="Q251" t="s">
        <v>66</v>
      </c>
      <c r="R251" t="s">
        <v>52</v>
      </c>
      <c r="S251" t="s">
        <v>253</v>
      </c>
      <c r="T251">
        <v>2808600</v>
      </c>
      <c r="U251">
        <v>6368200</v>
      </c>
      <c r="V251">
        <v>1898420.7691</v>
      </c>
      <c r="W251">
        <v>5806718.0384</v>
      </c>
    </row>
    <row r="252" spans="1:23" ht="15">
      <c r="A252" t="s">
        <v>269</v>
      </c>
      <c r="B252" t="s">
        <v>270</v>
      </c>
      <c r="C252" t="s">
        <v>266</v>
      </c>
      <c r="D252" t="s">
        <v>271</v>
      </c>
      <c r="E252" t="s">
        <v>272</v>
      </c>
      <c r="F252" t="s">
        <v>28</v>
      </c>
      <c r="G252">
        <v>57</v>
      </c>
      <c r="H252">
        <v>0</v>
      </c>
      <c r="I252">
        <v>5</v>
      </c>
      <c r="J252">
        <v>352.2</v>
      </c>
      <c r="L252">
        <v>560</v>
      </c>
      <c r="O252" t="s">
        <v>59</v>
      </c>
      <c r="P252" t="s">
        <v>252</v>
      </c>
      <c r="Q252" t="s">
        <v>66</v>
      </c>
      <c r="R252" t="s">
        <v>52</v>
      </c>
      <c r="S252" t="s">
        <v>273</v>
      </c>
      <c r="T252">
        <v>2806100</v>
      </c>
      <c r="U252">
        <v>6373600</v>
      </c>
      <c r="V252">
        <v>1895910.1739</v>
      </c>
      <c r="W252">
        <v>5812118.4077</v>
      </c>
    </row>
    <row r="253" spans="1:23" ht="15">
      <c r="A253" t="s">
        <v>274</v>
      </c>
      <c r="B253" t="s">
        <v>275</v>
      </c>
      <c r="C253" t="s">
        <v>276</v>
      </c>
      <c r="D253" t="s">
        <v>277</v>
      </c>
      <c r="E253" t="s">
        <v>278</v>
      </c>
      <c r="F253" t="s">
        <v>28</v>
      </c>
      <c r="G253">
        <v>25</v>
      </c>
      <c r="H253">
        <v>0</v>
      </c>
      <c r="I253">
        <v>4</v>
      </c>
      <c r="O253" t="s">
        <v>59</v>
      </c>
      <c r="P253" t="s">
        <v>50</v>
      </c>
      <c r="Q253" t="s">
        <v>66</v>
      </c>
      <c r="R253" t="s">
        <v>52</v>
      </c>
      <c r="S253" t="s">
        <v>60</v>
      </c>
      <c r="T253">
        <v>2819430</v>
      </c>
      <c r="U253">
        <v>6370200</v>
      </c>
      <c r="V253">
        <v>1909256.7618</v>
      </c>
      <c r="W253">
        <v>5808736.941</v>
      </c>
    </row>
    <row r="254" spans="1:23" ht="15">
      <c r="A254" t="s">
        <v>290</v>
      </c>
      <c r="B254" t="s">
        <v>291</v>
      </c>
      <c r="C254" t="s">
        <v>292</v>
      </c>
      <c r="D254" t="s">
        <v>293</v>
      </c>
      <c r="E254" t="s">
        <v>294</v>
      </c>
      <c r="F254" t="s">
        <v>28</v>
      </c>
      <c r="G254">
        <v>58</v>
      </c>
      <c r="H254">
        <v>0</v>
      </c>
      <c r="I254">
        <v>5</v>
      </c>
      <c r="J254">
        <v>715.3555579</v>
      </c>
      <c r="L254">
        <v>841.543428</v>
      </c>
      <c r="O254" t="s">
        <v>49</v>
      </c>
      <c r="P254" t="s">
        <v>30</v>
      </c>
      <c r="Q254" t="s">
        <v>66</v>
      </c>
      <c r="R254" t="s">
        <v>52</v>
      </c>
      <c r="S254" t="s">
        <v>67</v>
      </c>
      <c r="T254">
        <v>2796200</v>
      </c>
      <c r="U254">
        <v>6333400</v>
      </c>
      <c r="V254">
        <v>1886061.9499</v>
      </c>
      <c r="W254">
        <v>5771872.3311</v>
      </c>
    </row>
    <row r="255" spans="1:23" ht="15">
      <c r="A255" t="s">
        <v>303</v>
      </c>
      <c r="B255" t="s">
        <v>304</v>
      </c>
      <c r="C255" t="s">
        <v>305</v>
      </c>
      <c r="D255" t="s">
        <v>306</v>
      </c>
      <c r="E255" t="s">
        <v>307</v>
      </c>
      <c r="F255" t="s">
        <v>28</v>
      </c>
      <c r="G255">
        <v>25</v>
      </c>
      <c r="H255">
        <v>0</v>
      </c>
      <c r="I255">
        <v>4</v>
      </c>
      <c r="O255" t="s">
        <v>59</v>
      </c>
      <c r="P255" t="s">
        <v>50</v>
      </c>
      <c r="Q255" t="s">
        <v>66</v>
      </c>
      <c r="R255" t="s">
        <v>52</v>
      </c>
      <c r="S255" t="s">
        <v>60</v>
      </c>
      <c r="T255">
        <v>2826600</v>
      </c>
      <c r="U255">
        <v>6367900</v>
      </c>
      <c r="V255">
        <v>1916436.9891</v>
      </c>
      <c r="W255">
        <v>5806446.2523</v>
      </c>
    </row>
    <row r="256" spans="1:23" ht="15">
      <c r="A256" t="s">
        <v>308</v>
      </c>
      <c r="B256" t="s">
        <v>309</v>
      </c>
      <c r="C256" t="s">
        <v>276</v>
      </c>
      <c r="D256" t="s">
        <v>310</v>
      </c>
      <c r="E256" t="s">
        <v>311</v>
      </c>
      <c r="F256" t="s">
        <v>28</v>
      </c>
      <c r="G256">
        <v>25</v>
      </c>
      <c r="H256">
        <v>0</v>
      </c>
      <c r="I256">
        <v>4</v>
      </c>
      <c r="O256" t="s">
        <v>59</v>
      </c>
      <c r="P256" t="s">
        <v>50</v>
      </c>
      <c r="Q256" t="s">
        <v>66</v>
      </c>
      <c r="R256" t="s">
        <v>52</v>
      </c>
      <c r="S256" t="s">
        <v>60</v>
      </c>
      <c r="T256">
        <v>2818600</v>
      </c>
      <c r="U256">
        <v>6366200</v>
      </c>
      <c r="V256">
        <v>1908432.3791</v>
      </c>
      <c r="W256">
        <v>5804732.0701</v>
      </c>
    </row>
    <row r="257" spans="1:23" ht="15">
      <c r="A257" t="s">
        <v>312</v>
      </c>
      <c r="B257" t="s">
        <v>313</v>
      </c>
      <c r="C257" t="s">
        <v>276</v>
      </c>
      <c r="D257" t="s">
        <v>314</v>
      </c>
      <c r="E257" t="s">
        <v>315</v>
      </c>
      <c r="F257" t="s">
        <v>28</v>
      </c>
      <c r="G257">
        <v>23</v>
      </c>
      <c r="H257">
        <v>0</v>
      </c>
      <c r="I257">
        <v>4</v>
      </c>
      <c r="O257" t="s">
        <v>59</v>
      </c>
      <c r="P257" t="s">
        <v>50</v>
      </c>
      <c r="Q257" t="s">
        <v>66</v>
      </c>
      <c r="R257" t="s">
        <v>52</v>
      </c>
      <c r="S257" t="s">
        <v>60</v>
      </c>
      <c r="T257">
        <v>2817800</v>
      </c>
      <c r="U257">
        <v>6360700</v>
      </c>
      <c r="V257">
        <v>1907640.2329</v>
      </c>
      <c r="W257">
        <v>5799225.9407</v>
      </c>
    </row>
    <row r="258" spans="1:23" ht="15">
      <c r="A258" t="s">
        <v>326</v>
      </c>
      <c r="B258" t="s">
        <v>327</v>
      </c>
      <c r="C258" t="s">
        <v>328</v>
      </c>
      <c r="D258" t="s">
        <v>329</v>
      </c>
      <c r="E258" t="s">
        <v>330</v>
      </c>
      <c r="F258" t="s">
        <v>28</v>
      </c>
      <c r="G258">
        <v>59</v>
      </c>
      <c r="H258">
        <v>0</v>
      </c>
      <c r="I258">
        <v>5</v>
      </c>
      <c r="J258">
        <v>408.7</v>
      </c>
      <c r="L258">
        <v>848</v>
      </c>
      <c r="O258" t="s">
        <v>59</v>
      </c>
      <c r="P258" t="s">
        <v>50</v>
      </c>
      <c r="Q258" t="s">
        <v>66</v>
      </c>
      <c r="R258" t="s">
        <v>52</v>
      </c>
      <c r="S258" t="s">
        <v>60</v>
      </c>
      <c r="T258">
        <v>2787100</v>
      </c>
      <c r="U258">
        <v>6380000</v>
      </c>
      <c r="V258">
        <v>1876885.9205</v>
      </c>
      <c r="W258">
        <v>5818492.4281</v>
      </c>
    </row>
    <row r="259" spans="1:23" ht="15">
      <c r="A259" t="s">
        <v>331</v>
      </c>
      <c r="B259" t="s">
        <v>332</v>
      </c>
      <c r="C259" t="s">
        <v>333</v>
      </c>
      <c r="D259" t="s">
        <v>334</v>
      </c>
      <c r="E259" t="s">
        <v>335</v>
      </c>
      <c r="F259" t="s">
        <v>28</v>
      </c>
      <c r="G259">
        <v>17</v>
      </c>
      <c r="H259">
        <v>0</v>
      </c>
      <c r="I259">
        <v>3</v>
      </c>
      <c r="O259" t="s">
        <v>59</v>
      </c>
      <c r="P259" t="s">
        <v>50</v>
      </c>
      <c r="Q259" t="s">
        <v>66</v>
      </c>
      <c r="R259" t="s">
        <v>52</v>
      </c>
      <c r="S259" t="s">
        <v>60</v>
      </c>
      <c r="T259">
        <v>2787300</v>
      </c>
      <c r="U259">
        <v>6378700</v>
      </c>
      <c r="V259">
        <v>1877088.1608</v>
      </c>
      <c r="W259">
        <v>5817191.8728</v>
      </c>
    </row>
    <row r="260" spans="1:23" ht="15">
      <c r="A260" t="s">
        <v>336</v>
      </c>
      <c r="B260" t="s">
        <v>337</v>
      </c>
      <c r="C260" t="s">
        <v>338</v>
      </c>
      <c r="D260" t="s">
        <v>339</v>
      </c>
      <c r="E260" t="s">
        <v>340</v>
      </c>
      <c r="F260" t="s">
        <v>28</v>
      </c>
      <c r="G260">
        <v>12</v>
      </c>
      <c r="H260">
        <v>0</v>
      </c>
      <c r="I260">
        <v>3</v>
      </c>
      <c r="O260" t="s">
        <v>216</v>
      </c>
      <c r="P260" t="s">
        <v>50</v>
      </c>
      <c r="Q260" t="s">
        <v>66</v>
      </c>
      <c r="R260" t="s">
        <v>52</v>
      </c>
      <c r="S260" t="s">
        <v>341</v>
      </c>
      <c r="T260">
        <v>2767500</v>
      </c>
      <c r="U260">
        <v>6400920</v>
      </c>
      <c r="V260">
        <v>1857239.1071</v>
      </c>
      <c r="W260">
        <v>5839392.4547</v>
      </c>
    </row>
    <row r="261" spans="1:23" ht="15">
      <c r="A261" t="s">
        <v>342</v>
      </c>
      <c r="B261" t="s">
        <v>343</v>
      </c>
      <c r="C261" t="s">
        <v>344</v>
      </c>
      <c r="D261" t="s">
        <v>345</v>
      </c>
      <c r="E261" t="s">
        <v>346</v>
      </c>
      <c r="F261" t="s">
        <v>28</v>
      </c>
      <c r="G261">
        <v>15</v>
      </c>
      <c r="H261">
        <v>0</v>
      </c>
      <c r="I261">
        <v>3</v>
      </c>
      <c r="O261" t="s">
        <v>216</v>
      </c>
      <c r="P261" t="s">
        <v>50</v>
      </c>
      <c r="Q261" t="s">
        <v>66</v>
      </c>
      <c r="R261" t="s">
        <v>52</v>
      </c>
      <c r="S261" t="s">
        <v>341</v>
      </c>
      <c r="T261">
        <v>2768400</v>
      </c>
      <c r="U261">
        <v>6407401</v>
      </c>
      <c r="V261">
        <v>1858128.2825</v>
      </c>
      <c r="W261">
        <v>5845878.521</v>
      </c>
    </row>
    <row r="262" spans="1:23" ht="15">
      <c r="A262" t="s">
        <v>347</v>
      </c>
      <c r="B262" t="s">
        <v>348</v>
      </c>
      <c r="C262" t="s">
        <v>349</v>
      </c>
      <c r="D262" t="s">
        <v>350</v>
      </c>
      <c r="E262" t="s">
        <v>351</v>
      </c>
      <c r="F262" t="s">
        <v>28</v>
      </c>
      <c r="G262">
        <v>47</v>
      </c>
      <c r="H262">
        <v>0</v>
      </c>
      <c r="I262">
        <v>4</v>
      </c>
      <c r="J262">
        <v>160.7</v>
      </c>
      <c r="L262">
        <v>437</v>
      </c>
      <c r="O262" t="s">
        <v>59</v>
      </c>
      <c r="P262" t="s">
        <v>50</v>
      </c>
      <c r="Q262" t="s">
        <v>66</v>
      </c>
      <c r="R262" t="s">
        <v>52</v>
      </c>
      <c r="S262" t="s">
        <v>60</v>
      </c>
      <c r="T262">
        <v>2794800</v>
      </c>
      <c r="U262">
        <v>6381500</v>
      </c>
      <c r="V262">
        <v>1884588.8241</v>
      </c>
      <c r="W262">
        <v>5820006.0278</v>
      </c>
    </row>
    <row r="263" spans="1:23" ht="15">
      <c r="A263" t="s">
        <v>352</v>
      </c>
      <c r="B263" t="s">
        <v>353</v>
      </c>
      <c r="C263" t="s">
        <v>354</v>
      </c>
      <c r="D263" t="s">
        <v>355</v>
      </c>
      <c r="E263" t="s">
        <v>356</v>
      </c>
      <c r="F263" t="s">
        <v>28</v>
      </c>
      <c r="G263">
        <v>59</v>
      </c>
      <c r="H263">
        <v>0</v>
      </c>
      <c r="I263">
        <v>5</v>
      </c>
      <c r="J263">
        <v>640.45</v>
      </c>
      <c r="L263">
        <v>955.62218</v>
      </c>
      <c r="O263" t="s">
        <v>59</v>
      </c>
      <c r="P263" t="s">
        <v>50</v>
      </c>
      <c r="Q263" t="s">
        <v>66</v>
      </c>
      <c r="R263" t="s">
        <v>52</v>
      </c>
      <c r="S263" t="s">
        <v>60</v>
      </c>
      <c r="T263">
        <v>2784200</v>
      </c>
      <c r="U263">
        <v>6380600</v>
      </c>
      <c r="V263">
        <v>1873983.0215</v>
      </c>
      <c r="W263">
        <v>5819088.1252</v>
      </c>
    </row>
    <row r="264" spans="1:23" ht="15">
      <c r="A264" t="s">
        <v>357</v>
      </c>
      <c r="B264" t="s">
        <v>358</v>
      </c>
      <c r="C264" t="s">
        <v>354</v>
      </c>
      <c r="D264" t="s">
        <v>359</v>
      </c>
      <c r="E264" t="s">
        <v>360</v>
      </c>
      <c r="F264" t="s">
        <v>28</v>
      </c>
      <c r="G264">
        <v>59</v>
      </c>
      <c r="H264">
        <v>0</v>
      </c>
      <c r="I264">
        <v>5</v>
      </c>
      <c r="J264">
        <v>538.236011</v>
      </c>
      <c r="L264">
        <v>967</v>
      </c>
      <c r="O264" t="s">
        <v>59</v>
      </c>
      <c r="P264" t="s">
        <v>50</v>
      </c>
      <c r="Q264" t="s">
        <v>66</v>
      </c>
      <c r="R264" t="s">
        <v>52</v>
      </c>
      <c r="S264" t="s">
        <v>60</v>
      </c>
      <c r="T264">
        <v>2788100</v>
      </c>
      <c r="U264">
        <v>6384500</v>
      </c>
      <c r="V264">
        <v>1877879.2241</v>
      </c>
      <c r="W264">
        <v>5822997.1014</v>
      </c>
    </row>
    <row r="265" spans="1:23" ht="15">
      <c r="A265" t="s">
        <v>361</v>
      </c>
      <c r="B265" t="s">
        <v>362</v>
      </c>
      <c r="C265" t="s">
        <v>363</v>
      </c>
      <c r="D265" t="s">
        <v>364</v>
      </c>
      <c r="E265" t="s">
        <v>365</v>
      </c>
      <c r="F265" t="s">
        <v>28</v>
      </c>
      <c r="G265">
        <v>15</v>
      </c>
      <c r="H265">
        <v>0</v>
      </c>
      <c r="I265">
        <v>3</v>
      </c>
      <c r="O265" t="s">
        <v>59</v>
      </c>
      <c r="P265" t="s">
        <v>50</v>
      </c>
      <c r="Q265" t="s">
        <v>66</v>
      </c>
      <c r="R265" t="s">
        <v>52</v>
      </c>
      <c r="S265" t="s">
        <v>60</v>
      </c>
      <c r="T265">
        <v>2774900</v>
      </c>
      <c r="U265">
        <v>6389000</v>
      </c>
      <c r="V265">
        <v>1864663.4526</v>
      </c>
      <c r="W265">
        <v>5827478.1494</v>
      </c>
    </row>
    <row r="266" spans="1:23" ht="15">
      <c r="A266" t="s">
        <v>366</v>
      </c>
      <c r="B266" t="s">
        <v>367</v>
      </c>
      <c r="C266" t="s">
        <v>368</v>
      </c>
      <c r="D266" t="s">
        <v>369</v>
      </c>
      <c r="E266" t="s">
        <v>370</v>
      </c>
      <c r="F266" t="s">
        <v>28</v>
      </c>
      <c r="G266">
        <v>56</v>
      </c>
      <c r="H266">
        <v>0</v>
      </c>
      <c r="I266">
        <v>5</v>
      </c>
      <c r="J266">
        <v>127.2</v>
      </c>
      <c r="L266">
        <v>246</v>
      </c>
      <c r="O266" t="s">
        <v>59</v>
      </c>
      <c r="P266" t="s">
        <v>50</v>
      </c>
      <c r="Q266" t="s">
        <v>66</v>
      </c>
      <c r="R266" t="s">
        <v>52</v>
      </c>
      <c r="S266" t="s">
        <v>60</v>
      </c>
      <c r="T266">
        <v>2767300</v>
      </c>
      <c r="U266">
        <v>6397800</v>
      </c>
      <c r="V266">
        <v>1857044.3532</v>
      </c>
      <c r="W266">
        <v>5836270.4185</v>
      </c>
    </row>
    <row r="267" spans="1:23" ht="15">
      <c r="A267" t="s">
        <v>371</v>
      </c>
      <c r="B267" t="s">
        <v>372</v>
      </c>
      <c r="C267" t="s">
        <v>373</v>
      </c>
      <c r="D267" t="s">
        <v>369</v>
      </c>
      <c r="E267" t="s">
        <v>374</v>
      </c>
      <c r="F267" t="s">
        <v>28</v>
      </c>
      <c r="G267">
        <v>18</v>
      </c>
      <c r="H267">
        <v>0</v>
      </c>
      <c r="I267">
        <v>3</v>
      </c>
      <c r="O267" t="s">
        <v>59</v>
      </c>
      <c r="P267" t="s">
        <v>50</v>
      </c>
      <c r="Q267" t="s">
        <v>66</v>
      </c>
      <c r="R267" t="s">
        <v>52</v>
      </c>
      <c r="S267" t="s">
        <v>60</v>
      </c>
      <c r="T267">
        <v>2769900</v>
      </c>
      <c r="U267">
        <v>6395200</v>
      </c>
      <c r="V267">
        <v>1859650.1932</v>
      </c>
      <c r="W267">
        <v>5833673.386</v>
      </c>
    </row>
    <row r="268" spans="1:23" ht="15">
      <c r="A268" t="s">
        <v>375</v>
      </c>
      <c r="B268" t="s">
        <v>376</v>
      </c>
      <c r="C268" t="s">
        <v>377</v>
      </c>
      <c r="D268" t="s">
        <v>378</v>
      </c>
      <c r="E268" t="s">
        <v>379</v>
      </c>
      <c r="F268" t="s">
        <v>28</v>
      </c>
      <c r="G268">
        <v>14</v>
      </c>
      <c r="H268">
        <v>0</v>
      </c>
      <c r="I268">
        <v>3</v>
      </c>
      <c r="O268" t="s">
        <v>59</v>
      </c>
      <c r="P268" t="s">
        <v>50</v>
      </c>
      <c r="Q268" t="s">
        <v>66</v>
      </c>
      <c r="R268" t="s">
        <v>52</v>
      </c>
      <c r="S268" t="s">
        <v>60</v>
      </c>
      <c r="T268">
        <v>2769900</v>
      </c>
      <c r="U268">
        <v>6412900</v>
      </c>
      <c r="V268">
        <v>1859619.2872</v>
      </c>
      <c r="W268">
        <v>5851383.1505</v>
      </c>
    </row>
    <row r="269" spans="1:23" ht="15">
      <c r="A269" t="s">
        <v>385</v>
      </c>
      <c r="B269" t="s">
        <v>386</v>
      </c>
      <c r="C269" t="s">
        <v>387</v>
      </c>
      <c r="D269" t="s">
        <v>388</v>
      </c>
      <c r="E269" t="s">
        <v>389</v>
      </c>
      <c r="F269" t="s">
        <v>28</v>
      </c>
      <c r="G269">
        <v>26</v>
      </c>
      <c r="H269">
        <v>0</v>
      </c>
      <c r="I269">
        <v>5</v>
      </c>
      <c r="O269" t="s">
        <v>29</v>
      </c>
      <c r="P269" t="s">
        <v>30</v>
      </c>
      <c r="Q269" t="s">
        <v>31</v>
      </c>
      <c r="R269" t="s">
        <v>52</v>
      </c>
      <c r="S269" t="s">
        <v>33</v>
      </c>
      <c r="T269">
        <v>2269114</v>
      </c>
      <c r="U269">
        <v>5634388</v>
      </c>
      <c r="V269">
        <v>1359156.9084</v>
      </c>
      <c r="W269">
        <v>5072727.4696</v>
      </c>
    </row>
    <row r="270" spans="1:23" ht="15">
      <c r="A270" t="s">
        <v>390</v>
      </c>
      <c r="B270" t="s">
        <v>391</v>
      </c>
      <c r="C270" t="s">
        <v>392</v>
      </c>
      <c r="D270" t="s">
        <v>393</v>
      </c>
      <c r="E270" t="s">
        <v>394</v>
      </c>
      <c r="F270" t="s">
        <v>28</v>
      </c>
      <c r="G270">
        <v>26</v>
      </c>
      <c r="H270">
        <v>0</v>
      </c>
      <c r="I270">
        <v>5</v>
      </c>
      <c r="O270" t="s">
        <v>29</v>
      </c>
      <c r="P270" t="s">
        <v>30</v>
      </c>
      <c r="Q270" t="s">
        <v>155</v>
      </c>
      <c r="R270" t="s">
        <v>52</v>
      </c>
      <c r="S270" t="s">
        <v>33</v>
      </c>
      <c r="T270">
        <v>2274327</v>
      </c>
      <c r="U270">
        <v>5633844</v>
      </c>
      <c r="V270">
        <v>1364372.234</v>
      </c>
      <c r="W270">
        <v>5072185.9805</v>
      </c>
    </row>
    <row r="271" spans="1:23" ht="15">
      <c r="A271" t="s">
        <v>395</v>
      </c>
      <c r="B271" t="s">
        <v>396</v>
      </c>
      <c r="C271" t="s">
        <v>397</v>
      </c>
      <c r="D271" t="s">
        <v>398</v>
      </c>
      <c r="E271" t="s">
        <v>399</v>
      </c>
      <c r="F271" t="s">
        <v>28</v>
      </c>
      <c r="G271">
        <v>20</v>
      </c>
      <c r="H271">
        <v>2</v>
      </c>
      <c r="I271">
        <v>5</v>
      </c>
      <c r="O271" t="s">
        <v>29</v>
      </c>
      <c r="P271" t="s">
        <v>30</v>
      </c>
      <c r="Q271" t="s">
        <v>155</v>
      </c>
      <c r="R271" t="s">
        <v>52</v>
      </c>
      <c r="S271" t="s">
        <v>33</v>
      </c>
      <c r="T271">
        <v>2325554</v>
      </c>
      <c r="U271">
        <v>5630591</v>
      </c>
      <c r="V271">
        <v>1415612.6986</v>
      </c>
      <c r="W271">
        <v>5068959.4808</v>
      </c>
    </row>
    <row r="272" spans="1:23" ht="15">
      <c r="A272" t="s">
        <v>400</v>
      </c>
      <c r="B272" t="s">
        <v>401</v>
      </c>
      <c r="C272" t="s">
        <v>402</v>
      </c>
      <c r="D272" t="s">
        <v>403</v>
      </c>
      <c r="E272" t="s">
        <v>404</v>
      </c>
      <c r="F272" t="s">
        <v>28</v>
      </c>
      <c r="G272">
        <v>26</v>
      </c>
      <c r="H272">
        <v>1</v>
      </c>
      <c r="I272">
        <v>5</v>
      </c>
      <c r="O272" t="s">
        <v>29</v>
      </c>
      <c r="P272" t="s">
        <v>30</v>
      </c>
      <c r="Q272" t="s">
        <v>155</v>
      </c>
      <c r="R272" t="s">
        <v>52</v>
      </c>
      <c r="S272" t="s">
        <v>33</v>
      </c>
      <c r="T272">
        <v>2327396</v>
      </c>
      <c r="U272">
        <v>5592066</v>
      </c>
      <c r="V272">
        <v>1417479.6432</v>
      </c>
      <c r="W272">
        <v>5030432.7716</v>
      </c>
    </row>
    <row r="273" spans="1:23" ht="15">
      <c r="A273" t="s">
        <v>420</v>
      </c>
      <c r="B273" t="s">
        <v>421</v>
      </c>
      <c r="C273" t="s">
        <v>422</v>
      </c>
      <c r="D273" t="s">
        <v>423</v>
      </c>
      <c r="E273" t="s">
        <v>424</v>
      </c>
      <c r="F273" t="s">
        <v>28</v>
      </c>
      <c r="G273">
        <v>19</v>
      </c>
      <c r="H273">
        <v>5</v>
      </c>
      <c r="I273">
        <v>5</v>
      </c>
      <c r="O273" t="s">
        <v>29</v>
      </c>
      <c r="P273" t="s">
        <v>30</v>
      </c>
      <c r="Q273" t="s">
        <v>31</v>
      </c>
      <c r="R273" t="s">
        <v>52</v>
      </c>
      <c r="S273" t="s">
        <v>33</v>
      </c>
      <c r="T273">
        <v>2276285</v>
      </c>
      <c r="U273">
        <v>5651774</v>
      </c>
      <c r="V273">
        <v>1366322.5479</v>
      </c>
      <c r="W273">
        <v>5090123.5392</v>
      </c>
    </row>
    <row r="274" spans="1:23" ht="15">
      <c r="A274" t="s">
        <v>425</v>
      </c>
      <c r="B274" t="s">
        <v>426</v>
      </c>
      <c r="C274" t="s">
        <v>398</v>
      </c>
      <c r="D274" t="s">
        <v>427</v>
      </c>
      <c r="E274" t="s">
        <v>428</v>
      </c>
      <c r="F274" t="s">
        <v>28</v>
      </c>
      <c r="G274">
        <v>26</v>
      </c>
      <c r="H274">
        <v>0</v>
      </c>
      <c r="I274">
        <v>5</v>
      </c>
      <c r="O274" t="s">
        <v>29</v>
      </c>
      <c r="P274" t="s">
        <v>30</v>
      </c>
      <c r="Q274" t="s">
        <v>155</v>
      </c>
      <c r="R274" t="s">
        <v>52</v>
      </c>
      <c r="S274" t="s">
        <v>33</v>
      </c>
      <c r="T274">
        <v>2325239</v>
      </c>
      <c r="U274">
        <v>5630549</v>
      </c>
      <c r="V274">
        <v>1415297.692</v>
      </c>
      <c r="W274">
        <v>5068917.3077</v>
      </c>
    </row>
    <row r="275" spans="1:23" ht="15">
      <c r="A275" t="s">
        <v>429</v>
      </c>
      <c r="B275" t="s">
        <v>430</v>
      </c>
      <c r="C275" t="s">
        <v>431</v>
      </c>
      <c r="D275" t="s">
        <v>432</v>
      </c>
      <c r="E275" t="s">
        <v>433</v>
      </c>
      <c r="F275" t="s">
        <v>28</v>
      </c>
      <c r="G275">
        <v>26</v>
      </c>
      <c r="H275">
        <v>2</v>
      </c>
      <c r="I275">
        <v>5</v>
      </c>
      <c r="O275" t="s">
        <v>29</v>
      </c>
      <c r="P275" t="s">
        <v>30</v>
      </c>
      <c r="Q275" t="s">
        <v>31</v>
      </c>
      <c r="R275" t="s">
        <v>52</v>
      </c>
      <c r="S275" t="s">
        <v>33</v>
      </c>
      <c r="T275">
        <v>2322274</v>
      </c>
      <c r="U275">
        <v>5620620</v>
      </c>
      <c r="V275">
        <v>1412338.0481</v>
      </c>
      <c r="W275">
        <v>5058985.6466</v>
      </c>
    </row>
    <row r="276" spans="1:23" ht="15">
      <c r="A276" t="s">
        <v>434</v>
      </c>
      <c r="B276" t="s">
        <v>435</v>
      </c>
      <c r="C276" t="s">
        <v>436</v>
      </c>
      <c r="D276" t="s">
        <v>437</v>
      </c>
      <c r="E276" t="s">
        <v>438</v>
      </c>
      <c r="F276" t="s">
        <v>28</v>
      </c>
      <c r="G276">
        <v>27</v>
      </c>
      <c r="H276">
        <v>0</v>
      </c>
      <c r="I276">
        <v>5</v>
      </c>
      <c r="O276" t="s">
        <v>49</v>
      </c>
      <c r="P276" t="s">
        <v>30</v>
      </c>
      <c r="Q276" t="s">
        <v>31</v>
      </c>
      <c r="R276" t="s">
        <v>52</v>
      </c>
      <c r="S276" t="s">
        <v>67</v>
      </c>
      <c r="T276">
        <v>2408670</v>
      </c>
      <c r="U276">
        <v>5698970</v>
      </c>
      <c r="V276">
        <v>1498697.102</v>
      </c>
      <c r="W276">
        <v>5137363.2757</v>
      </c>
    </row>
    <row r="277" spans="1:23" ht="15">
      <c r="A277" t="s">
        <v>439</v>
      </c>
      <c r="B277" t="s">
        <v>440</v>
      </c>
      <c r="C277" t="s">
        <v>436</v>
      </c>
      <c r="D277" t="s">
        <v>441</v>
      </c>
      <c r="E277" t="s">
        <v>442</v>
      </c>
      <c r="F277" t="s">
        <v>28</v>
      </c>
      <c r="G277">
        <v>12</v>
      </c>
      <c r="H277">
        <v>0</v>
      </c>
      <c r="I277">
        <v>5</v>
      </c>
      <c r="O277" t="s">
        <v>29</v>
      </c>
      <c r="P277" t="s">
        <v>50</v>
      </c>
      <c r="Q277" t="s">
        <v>31</v>
      </c>
      <c r="R277" t="s">
        <v>52</v>
      </c>
      <c r="S277" t="s">
        <v>443</v>
      </c>
      <c r="T277">
        <v>2407987</v>
      </c>
      <c r="U277">
        <v>5705191</v>
      </c>
      <c r="V277">
        <v>1498013.0351</v>
      </c>
      <c r="W277">
        <v>5143582.7691</v>
      </c>
    </row>
    <row r="278" spans="1:23" ht="15">
      <c r="A278" t="s">
        <v>444</v>
      </c>
      <c r="B278" t="s">
        <v>445</v>
      </c>
      <c r="C278" t="s">
        <v>436</v>
      </c>
      <c r="D278" t="s">
        <v>446</v>
      </c>
      <c r="E278" t="s">
        <v>447</v>
      </c>
      <c r="F278" t="s">
        <v>28</v>
      </c>
      <c r="G278">
        <v>20</v>
      </c>
      <c r="H278">
        <v>0</v>
      </c>
      <c r="I278">
        <v>5</v>
      </c>
      <c r="O278" t="s">
        <v>49</v>
      </c>
      <c r="P278" t="s">
        <v>30</v>
      </c>
      <c r="Q278" t="s">
        <v>31</v>
      </c>
      <c r="R278" t="s">
        <v>52</v>
      </c>
      <c r="S278" t="s">
        <v>67</v>
      </c>
      <c r="T278">
        <v>2405517</v>
      </c>
      <c r="U278">
        <v>5703620</v>
      </c>
      <c r="V278">
        <v>1495543.8676</v>
      </c>
      <c r="W278">
        <v>5142011.6403</v>
      </c>
    </row>
    <row r="279" spans="1:23" ht="15">
      <c r="A279" t="s">
        <v>448</v>
      </c>
      <c r="B279" t="s">
        <v>449</v>
      </c>
      <c r="C279" t="s">
        <v>436</v>
      </c>
      <c r="D279" t="s">
        <v>450</v>
      </c>
      <c r="E279" t="s">
        <v>451</v>
      </c>
      <c r="F279" t="s">
        <v>28</v>
      </c>
      <c r="G279">
        <v>27</v>
      </c>
      <c r="H279">
        <v>2</v>
      </c>
      <c r="I279">
        <v>5</v>
      </c>
      <c r="O279" t="s">
        <v>49</v>
      </c>
      <c r="P279" t="s">
        <v>30</v>
      </c>
      <c r="Q279" t="s">
        <v>31</v>
      </c>
      <c r="R279" t="s">
        <v>52</v>
      </c>
      <c r="S279" t="s">
        <v>67</v>
      </c>
      <c r="T279">
        <v>2391451</v>
      </c>
      <c r="U279">
        <v>5732471</v>
      </c>
      <c r="V279">
        <v>1481476.3656</v>
      </c>
      <c r="W279">
        <v>5170855.3014</v>
      </c>
    </row>
    <row r="280" spans="1:23" ht="15">
      <c r="A280" t="s">
        <v>472</v>
      </c>
      <c r="B280" t="s">
        <v>473</v>
      </c>
      <c r="C280" t="s">
        <v>474</v>
      </c>
      <c r="D280" t="s">
        <v>475</v>
      </c>
      <c r="E280" t="s">
        <v>476</v>
      </c>
      <c r="F280" t="s">
        <v>28</v>
      </c>
      <c r="G280">
        <v>35</v>
      </c>
      <c r="H280">
        <v>0</v>
      </c>
      <c r="I280">
        <v>5</v>
      </c>
      <c r="J280">
        <v>1342.5</v>
      </c>
      <c r="L280">
        <v>3917.285087</v>
      </c>
      <c r="N280">
        <v>6400</v>
      </c>
      <c r="O280" t="s">
        <v>29</v>
      </c>
      <c r="P280" t="s">
        <v>50</v>
      </c>
      <c r="Q280" t="s">
        <v>31</v>
      </c>
      <c r="R280" t="s">
        <v>52</v>
      </c>
      <c r="S280" t="s">
        <v>443</v>
      </c>
      <c r="T280">
        <v>2371200</v>
      </c>
      <c r="U280">
        <v>5664866</v>
      </c>
      <c r="V280">
        <v>1461242.8875</v>
      </c>
      <c r="W280">
        <v>5103254.6192</v>
      </c>
    </row>
    <row r="281" spans="1:23" ht="15">
      <c r="A281" t="s">
        <v>477</v>
      </c>
      <c r="B281" t="s">
        <v>478</v>
      </c>
      <c r="C281" t="s">
        <v>479</v>
      </c>
      <c r="D281" t="s">
        <v>480</v>
      </c>
      <c r="E281" t="s">
        <v>481</v>
      </c>
      <c r="F281" t="s">
        <v>28</v>
      </c>
      <c r="G281">
        <v>20</v>
      </c>
      <c r="H281">
        <v>0</v>
      </c>
      <c r="I281">
        <v>5</v>
      </c>
      <c r="O281" t="s">
        <v>29</v>
      </c>
      <c r="P281" t="s">
        <v>50</v>
      </c>
      <c r="Q281" t="s">
        <v>31</v>
      </c>
      <c r="R281" t="s">
        <v>52</v>
      </c>
      <c r="S281" t="s">
        <v>443</v>
      </c>
      <c r="T281">
        <v>2374245</v>
      </c>
      <c r="U281">
        <v>5660648</v>
      </c>
      <c r="V281">
        <v>1464289.087</v>
      </c>
      <c r="W281">
        <v>5099038.2063</v>
      </c>
    </row>
    <row r="282" spans="1:23" ht="15">
      <c r="A282" t="s">
        <v>482</v>
      </c>
      <c r="B282" t="s">
        <v>483</v>
      </c>
      <c r="C282" t="s">
        <v>484</v>
      </c>
      <c r="D282" t="s">
        <v>485</v>
      </c>
      <c r="E282" t="s">
        <v>486</v>
      </c>
      <c r="F282" t="s">
        <v>28</v>
      </c>
      <c r="G282">
        <v>27</v>
      </c>
      <c r="H282">
        <v>0</v>
      </c>
      <c r="I282">
        <v>5</v>
      </c>
      <c r="O282" t="s">
        <v>29</v>
      </c>
      <c r="P282" t="s">
        <v>50</v>
      </c>
      <c r="Q282" t="s">
        <v>31</v>
      </c>
      <c r="R282" t="s">
        <v>52</v>
      </c>
      <c r="S282" t="s">
        <v>443</v>
      </c>
      <c r="T282">
        <v>2371731</v>
      </c>
      <c r="U282">
        <v>5661055</v>
      </c>
      <c r="V282">
        <v>1461775.2226</v>
      </c>
      <c r="W282">
        <v>5099444.2158</v>
      </c>
    </row>
    <row r="283" spans="1:23" ht="15">
      <c r="A283" t="s">
        <v>487</v>
      </c>
      <c r="B283" t="s">
        <v>488</v>
      </c>
      <c r="C283" t="s">
        <v>489</v>
      </c>
      <c r="D283" t="s">
        <v>490</v>
      </c>
      <c r="E283" t="s">
        <v>491</v>
      </c>
      <c r="F283" t="s">
        <v>28</v>
      </c>
      <c r="G283">
        <v>26</v>
      </c>
      <c r="H283">
        <v>0</v>
      </c>
      <c r="I283">
        <v>5</v>
      </c>
      <c r="O283" t="s">
        <v>29</v>
      </c>
      <c r="P283" t="s">
        <v>50</v>
      </c>
      <c r="Q283" t="s">
        <v>31</v>
      </c>
      <c r="R283" t="s">
        <v>52</v>
      </c>
      <c r="S283" t="s">
        <v>443</v>
      </c>
      <c r="T283">
        <v>2371081</v>
      </c>
      <c r="U283">
        <v>5674243</v>
      </c>
      <c r="V283">
        <v>1461120.7214</v>
      </c>
      <c r="W283">
        <v>5112630.6258</v>
      </c>
    </row>
    <row r="284" spans="1:23" ht="15">
      <c r="A284" t="s">
        <v>497</v>
      </c>
      <c r="B284" t="s">
        <v>498</v>
      </c>
      <c r="C284" t="s">
        <v>499</v>
      </c>
      <c r="D284" t="s">
        <v>500</v>
      </c>
      <c r="E284" t="s">
        <v>501</v>
      </c>
      <c r="F284" t="s">
        <v>28</v>
      </c>
      <c r="G284">
        <v>26</v>
      </c>
      <c r="H284">
        <v>0</v>
      </c>
      <c r="I284">
        <v>5</v>
      </c>
      <c r="O284" t="s">
        <v>29</v>
      </c>
      <c r="P284" t="s">
        <v>30</v>
      </c>
      <c r="Q284" t="s">
        <v>155</v>
      </c>
      <c r="R284" t="s">
        <v>52</v>
      </c>
      <c r="S284" t="s">
        <v>33</v>
      </c>
      <c r="T284">
        <v>2359437</v>
      </c>
      <c r="U284">
        <v>5660820</v>
      </c>
      <c r="V284">
        <v>1449482.3286</v>
      </c>
      <c r="W284">
        <v>5099204.5745</v>
      </c>
    </row>
    <row r="285" spans="1:23" ht="15">
      <c r="A285" t="s">
        <v>502</v>
      </c>
      <c r="B285" t="s">
        <v>503</v>
      </c>
      <c r="C285" t="s">
        <v>504</v>
      </c>
      <c r="D285" t="s">
        <v>505</v>
      </c>
      <c r="E285" t="s">
        <v>506</v>
      </c>
      <c r="F285" t="s">
        <v>28</v>
      </c>
      <c r="G285">
        <v>32</v>
      </c>
      <c r="H285">
        <v>0</v>
      </c>
      <c r="I285">
        <v>5</v>
      </c>
      <c r="J285">
        <v>6970</v>
      </c>
      <c r="L285">
        <v>10306.24497</v>
      </c>
      <c r="M285">
        <v>12220</v>
      </c>
      <c r="N285">
        <v>13190</v>
      </c>
      <c r="O285" t="s">
        <v>29</v>
      </c>
      <c r="P285" t="s">
        <v>50</v>
      </c>
      <c r="Q285" t="s">
        <v>31</v>
      </c>
      <c r="R285" t="s">
        <v>52</v>
      </c>
      <c r="S285" t="s">
        <v>443</v>
      </c>
      <c r="T285">
        <v>2399813</v>
      </c>
      <c r="U285">
        <v>5678325</v>
      </c>
      <c r="V285">
        <v>1489847.0406</v>
      </c>
      <c r="W285">
        <v>5116720.5903</v>
      </c>
    </row>
    <row r="286" spans="1:23" ht="15">
      <c r="A286" t="s">
        <v>507</v>
      </c>
      <c r="B286" t="s">
        <v>508</v>
      </c>
      <c r="C286" t="s">
        <v>509</v>
      </c>
      <c r="D286" t="s">
        <v>510</v>
      </c>
      <c r="E286" t="s">
        <v>511</v>
      </c>
      <c r="F286" t="s">
        <v>28</v>
      </c>
      <c r="G286">
        <v>34</v>
      </c>
      <c r="H286">
        <v>0</v>
      </c>
      <c r="I286">
        <v>5</v>
      </c>
      <c r="J286">
        <v>3480</v>
      </c>
      <c r="K286">
        <v>4460</v>
      </c>
      <c r="L286">
        <v>5386.551816</v>
      </c>
      <c r="N286">
        <v>6360</v>
      </c>
      <c r="O286" t="s">
        <v>29</v>
      </c>
      <c r="P286" t="s">
        <v>50</v>
      </c>
      <c r="Q286" t="s">
        <v>31</v>
      </c>
      <c r="R286" t="s">
        <v>52</v>
      </c>
      <c r="S286" t="s">
        <v>443</v>
      </c>
      <c r="T286">
        <v>2380507</v>
      </c>
      <c r="U286">
        <v>5665334</v>
      </c>
      <c r="V286">
        <v>1470548.5685</v>
      </c>
      <c r="W286">
        <v>5103725.8555</v>
      </c>
    </row>
    <row r="287" spans="1:23" ht="15">
      <c r="A287" t="s">
        <v>512</v>
      </c>
      <c r="B287" t="s">
        <v>513</v>
      </c>
      <c r="C287" t="s">
        <v>514</v>
      </c>
      <c r="D287" t="s">
        <v>515</v>
      </c>
      <c r="E287" t="s">
        <v>516</v>
      </c>
      <c r="F287" t="s">
        <v>28</v>
      </c>
      <c r="G287">
        <v>40</v>
      </c>
      <c r="H287">
        <v>0</v>
      </c>
      <c r="I287">
        <v>5</v>
      </c>
      <c r="J287">
        <v>8906.794613</v>
      </c>
      <c r="L287">
        <v>10992.57973</v>
      </c>
      <c r="O287" t="s">
        <v>29</v>
      </c>
      <c r="P287" t="s">
        <v>50</v>
      </c>
      <c r="Q287" t="s">
        <v>31</v>
      </c>
      <c r="R287" t="s">
        <v>52</v>
      </c>
      <c r="S287" t="s">
        <v>443</v>
      </c>
      <c r="T287">
        <v>2382736</v>
      </c>
      <c r="U287">
        <v>5663326</v>
      </c>
      <c r="V287">
        <v>1472777.949</v>
      </c>
      <c r="W287">
        <v>5101718.9414</v>
      </c>
    </row>
    <row r="288" spans="1:23" ht="15">
      <c r="A288" t="s">
        <v>517</v>
      </c>
      <c r="B288" t="s">
        <v>518</v>
      </c>
      <c r="C288" t="s">
        <v>519</v>
      </c>
      <c r="D288" t="s">
        <v>520</v>
      </c>
      <c r="E288" t="s">
        <v>521</v>
      </c>
      <c r="F288" t="s">
        <v>28</v>
      </c>
      <c r="G288">
        <v>26</v>
      </c>
      <c r="H288">
        <v>0</v>
      </c>
      <c r="I288">
        <v>5</v>
      </c>
      <c r="O288" t="s">
        <v>29</v>
      </c>
      <c r="P288" t="s">
        <v>30</v>
      </c>
      <c r="Q288" t="s">
        <v>155</v>
      </c>
      <c r="R288" t="s">
        <v>52</v>
      </c>
      <c r="S288" t="s">
        <v>33</v>
      </c>
      <c r="T288">
        <v>2364175</v>
      </c>
      <c r="U288">
        <v>5601524</v>
      </c>
      <c r="V288">
        <v>1454250.5913</v>
      </c>
      <c r="W288">
        <v>5039916.3635</v>
      </c>
    </row>
    <row r="289" spans="1:23" ht="15">
      <c r="A289" t="s">
        <v>522</v>
      </c>
      <c r="B289" t="s">
        <v>523</v>
      </c>
      <c r="C289" t="s">
        <v>519</v>
      </c>
      <c r="D289" t="s">
        <v>524</v>
      </c>
      <c r="E289" t="s">
        <v>525</v>
      </c>
      <c r="F289" t="s">
        <v>28</v>
      </c>
      <c r="G289">
        <v>21</v>
      </c>
      <c r="H289">
        <v>0</v>
      </c>
      <c r="I289">
        <v>5</v>
      </c>
      <c r="O289" t="s">
        <v>29</v>
      </c>
      <c r="P289" t="s">
        <v>30</v>
      </c>
      <c r="Q289" t="s">
        <v>155</v>
      </c>
      <c r="R289" t="s">
        <v>52</v>
      </c>
      <c r="S289" t="s">
        <v>33</v>
      </c>
      <c r="T289">
        <v>2349825</v>
      </c>
      <c r="U289">
        <v>5598836</v>
      </c>
      <c r="V289">
        <v>1439903.7361</v>
      </c>
      <c r="W289">
        <v>5037218.9354</v>
      </c>
    </row>
    <row r="290" spans="1:23" ht="15">
      <c r="A290" t="s">
        <v>531</v>
      </c>
      <c r="B290" t="s">
        <v>532</v>
      </c>
      <c r="C290" t="s">
        <v>533</v>
      </c>
      <c r="D290" t="s">
        <v>534</v>
      </c>
      <c r="E290" t="s">
        <v>535</v>
      </c>
      <c r="F290" t="s">
        <v>28</v>
      </c>
      <c r="G290">
        <v>26</v>
      </c>
      <c r="H290">
        <v>0</v>
      </c>
      <c r="I290">
        <v>5</v>
      </c>
      <c r="O290" t="s">
        <v>29</v>
      </c>
      <c r="P290" t="s">
        <v>50</v>
      </c>
      <c r="Q290" t="s">
        <v>31</v>
      </c>
      <c r="R290" t="s">
        <v>52</v>
      </c>
      <c r="S290" t="s">
        <v>443</v>
      </c>
      <c r="T290">
        <v>2381116</v>
      </c>
      <c r="U290">
        <v>5661821</v>
      </c>
      <c r="V290">
        <v>1471158.7354</v>
      </c>
      <c r="W290">
        <v>5100213.5875</v>
      </c>
    </row>
    <row r="291" spans="1:23" ht="15">
      <c r="A291" t="s">
        <v>536</v>
      </c>
      <c r="B291" t="s">
        <v>537</v>
      </c>
      <c r="C291" t="s">
        <v>538</v>
      </c>
      <c r="D291" t="s">
        <v>539</v>
      </c>
      <c r="E291" t="s">
        <v>540</v>
      </c>
      <c r="F291" t="s">
        <v>28</v>
      </c>
      <c r="G291">
        <v>26</v>
      </c>
      <c r="H291">
        <v>0</v>
      </c>
      <c r="I291">
        <v>5</v>
      </c>
      <c r="O291" t="s">
        <v>29</v>
      </c>
      <c r="P291" t="s">
        <v>50</v>
      </c>
      <c r="Q291" t="s">
        <v>31</v>
      </c>
      <c r="R291" t="s">
        <v>52</v>
      </c>
      <c r="S291" t="s">
        <v>443</v>
      </c>
      <c r="T291">
        <v>2363787</v>
      </c>
      <c r="U291">
        <v>5601981</v>
      </c>
      <c r="V291">
        <v>1453862.3391</v>
      </c>
      <c r="W291">
        <v>5040373.0479</v>
      </c>
    </row>
    <row r="292" spans="1:23" ht="15">
      <c r="A292" t="s">
        <v>541</v>
      </c>
      <c r="B292" t="s">
        <v>542</v>
      </c>
      <c r="C292" t="s">
        <v>543</v>
      </c>
      <c r="D292" t="s">
        <v>544</v>
      </c>
      <c r="E292" t="s">
        <v>545</v>
      </c>
      <c r="F292" t="s">
        <v>28</v>
      </c>
      <c r="G292">
        <v>20</v>
      </c>
      <c r="H292">
        <v>0</v>
      </c>
      <c r="I292">
        <v>5</v>
      </c>
      <c r="O292" t="s">
        <v>29</v>
      </c>
      <c r="P292" t="s">
        <v>50</v>
      </c>
      <c r="Q292" t="s">
        <v>31</v>
      </c>
      <c r="R292" t="s">
        <v>52</v>
      </c>
      <c r="S292" t="s">
        <v>443</v>
      </c>
      <c r="T292">
        <v>2364322</v>
      </c>
      <c r="U292">
        <v>5604876</v>
      </c>
      <c r="V292">
        <v>1454395.3894</v>
      </c>
      <c r="W292">
        <v>5043268.0165</v>
      </c>
    </row>
    <row r="293" spans="1:23" ht="15">
      <c r="A293" t="s">
        <v>546</v>
      </c>
      <c r="B293" t="s">
        <v>547</v>
      </c>
      <c r="C293" t="s">
        <v>548</v>
      </c>
      <c r="D293" t="s">
        <v>549</v>
      </c>
      <c r="E293" t="s">
        <v>550</v>
      </c>
      <c r="F293" t="s">
        <v>28</v>
      </c>
      <c r="G293">
        <v>26</v>
      </c>
      <c r="H293">
        <v>0</v>
      </c>
      <c r="I293">
        <v>5</v>
      </c>
      <c r="O293" t="s">
        <v>29</v>
      </c>
      <c r="P293" t="s">
        <v>50</v>
      </c>
      <c r="Q293" t="s">
        <v>31</v>
      </c>
      <c r="R293" t="s">
        <v>52</v>
      </c>
      <c r="S293" t="s">
        <v>443</v>
      </c>
      <c r="T293">
        <v>2363103</v>
      </c>
      <c r="U293">
        <v>5612957</v>
      </c>
      <c r="V293">
        <v>1453171.4953</v>
      </c>
      <c r="W293">
        <v>5051347.2617</v>
      </c>
    </row>
    <row r="294" spans="1:23" ht="15">
      <c r="A294" t="s">
        <v>551</v>
      </c>
      <c r="B294" t="s">
        <v>552</v>
      </c>
      <c r="C294" t="s">
        <v>553</v>
      </c>
      <c r="D294" t="s">
        <v>554</v>
      </c>
      <c r="E294" t="s">
        <v>555</v>
      </c>
      <c r="F294" t="s">
        <v>28</v>
      </c>
      <c r="G294">
        <v>19</v>
      </c>
      <c r="H294">
        <v>0</v>
      </c>
      <c r="I294">
        <v>5</v>
      </c>
      <c r="O294" t="s">
        <v>29</v>
      </c>
      <c r="P294" t="s">
        <v>50</v>
      </c>
      <c r="Q294" t="s">
        <v>31</v>
      </c>
      <c r="R294" t="s">
        <v>52</v>
      </c>
      <c r="S294" t="s">
        <v>443</v>
      </c>
      <c r="T294">
        <v>2371915</v>
      </c>
      <c r="U294">
        <v>5686573</v>
      </c>
      <c r="V294">
        <v>1461951.0603</v>
      </c>
      <c r="W294">
        <v>5124959.6573</v>
      </c>
    </row>
    <row r="295" spans="1:23" ht="15">
      <c r="A295" t="s">
        <v>561</v>
      </c>
      <c r="B295" t="s">
        <v>562</v>
      </c>
      <c r="C295" t="s">
        <v>563</v>
      </c>
      <c r="D295" t="s">
        <v>564</v>
      </c>
      <c r="E295" t="s">
        <v>565</v>
      </c>
      <c r="F295" t="s">
        <v>28</v>
      </c>
      <c r="G295">
        <v>27</v>
      </c>
      <c r="H295">
        <v>0</v>
      </c>
      <c r="I295">
        <v>5</v>
      </c>
      <c r="O295" t="s">
        <v>29</v>
      </c>
      <c r="P295" t="s">
        <v>50</v>
      </c>
      <c r="Q295" t="s">
        <v>31</v>
      </c>
      <c r="R295" t="s">
        <v>52</v>
      </c>
      <c r="S295" t="s">
        <v>443</v>
      </c>
      <c r="T295">
        <v>2388439</v>
      </c>
      <c r="U295">
        <v>5671713</v>
      </c>
      <c r="V295">
        <v>1478477.1866</v>
      </c>
      <c r="W295">
        <v>5110106.4664</v>
      </c>
    </row>
    <row r="296" spans="1:23" ht="15">
      <c r="A296" t="s">
        <v>582</v>
      </c>
      <c r="B296" t="s">
        <v>583</v>
      </c>
      <c r="C296" t="s">
        <v>584</v>
      </c>
      <c r="D296" t="s">
        <v>585</v>
      </c>
      <c r="E296" t="s">
        <v>586</v>
      </c>
      <c r="F296" t="s">
        <v>28</v>
      </c>
      <c r="G296">
        <v>26</v>
      </c>
      <c r="H296">
        <v>0</v>
      </c>
      <c r="I296">
        <v>5</v>
      </c>
      <c r="O296" t="s">
        <v>29</v>
      </c>
      <c r="P296" t="s">
        <v>50</v>
      </c>
      <c r="Q296" t="s">
        <v>155</v>
      </c>
      <c r="R296" t="s">
        <v>52</v>
      </c>
      <c r="S296" t="s">
        <v>443</v>
      </c>
      <c r="T296">
        <v>2534796</v>
      </c>
      <c r="U296">
        <v>5835485</v>
      </c>
      <c r="V296">
        <v>1624780.8297</v>
      </c>
      <c r="W296">
        <v>5273833.8041</v>
      </c>
    </row>
    <row r="297" spans="1:23" ht="15">
      <c r="A297" t="s">
        <v>587</v>
      </c>
      <c r="B297" t="s">
        <v>588</v>
      </c>
      <c r="C297" t="s">
        <v>589</v>
      </c>
      <c r="D297" t="s">
        <v>590</v>
      </c>
      <c r="E297" t="s">
        <v>591</v>
      </c>
      <c r="F297" t="s">
        <v>28</v>
      </c>
      <c r="G297">
        <v>37</v>
      </c>
      <c r="H297">
        <v>0</v>
      </c>
      <c r="I297">
        <v>5</v>
      </c>
      <c r="J297">
        <v>27.55</v>
      </c>
      <c r="L297">
        <v>260</v>
      </c>
      <c r="M297">
        <v>652</v>
      </c>
      <c r="O297" t="s">
        <v>29</v>
      </c>
      <c r="P297" t="s">
        <v>50</v>
      </c>
      <c r="Q297" t="s">
        <v>51</v>
      </c>
      <c r="R297" t="s">
        <v>52</v>
      </c>
      <c r="S297" t="s">
        <v>443</v>
      </c>
      <c r="T297">
        <v>2492020</v>
      </c>
      <c r="U297">
        <v>5786592</v>
      </c>
      <c r="V297">
        <v>1582016.108</v>
      </c>
      <c r="W297">
        <v>5224963.167</v>
      </c>
    </row>
    <row r="298" spans="1:23" ht="15">
      <c r="A298" t="s">
        <v>592</v>
      </c>
      <c r="B298" t="s">
        <v>593</v>
      </c>
      <c r="C298" t="s">
        <v>594</v>
      </c>
      <c r="D298" t="s">
        <v>585</v>
      </c>
      <c r="E298" t="s">
        <v>595</v>
      </c>
      <c r="F298" t="s">
        <v>28</v>
      </c>
      <c r="G298">
        <v>36</v>
      </c>
      <c r="H298">
        <v>0</v>
      </c>
      <c r="I298">
        <v>5</v>
      </c>
      <c r="J298">
        <v>61.7</v>
      </c>
      <c r="L298">
        <v>169.95799</v>
      </c>
      <c r="M298">
        <v>353</v>
      </c>
      <c r="N298">
        <v>437</v>
      </c>
      <c r="O298" t="s">
        <v>49</v>
      </c>
      <c r="P298" t="s">
        <v>30</v>
      </c>
      <c r="Q298" t="s">
        <v>155</v>
      </c>
      <c r="R298" t="s">
        <v>52</v>
      </c>
      <c r="S298" t="s">
        <v>67</v>
      </c>
      <c r="T298">
        <v>2484800</v>
      </c>
      <c r="U298">
        <v>5770001</v>
      </c>
      <c r="V298">
        <v>1574798.012</v>
      </c>
      <c r="W298">
        <v>5208378.5415</v>
      </c>
    </row>
    <row r="299" spans="1:23" ht="15">
      <c r="A299" t="s">
        <v>605</v>
      </c>
      <c r="B299" t="s">
        <v>606</v>
      </c>
      <c r="C299" t="s">
        <v>607</v>
      </c>
      <c r="D299" t="s">
        <v>585</v>
      </c>
      <c r="E299" t="s">
        <v>608</v>
      </c>
      <c r="F299" t="s">
        <v>28</v>
      </c>
      <c r="G299">
        <v>19</v>
      </c>
      <c r="H299">
        <v>0</v>
      </c>
      <c r="I299">
        <v>5</v>
      </c>
      <c r="O299" t="s">
        <v>29</v>
      </c>
      <c r="P299" t="s">
        <v>50</v>
      </c>
      <c r="Q299" t="s">
        <v>31</v>
      </c>
      <c r="R299" t="s">
        <v>52</v>
      </c>
      <c r="S299" t="s">
        <v>443</v>
      </c>
      <c r="T299">
        <v>2484467</v>
      </c>
      <c r="U299">
        <v>5768597</v>
      </c>
      <c r="V299">
        <v>1574465.0937</v>
      </c>
      <c r="W299">
        <v>5206975.0658</v>
      </c>
    </row>
    <row r="300" spans="1:23" ht="15">
      <c r="A300" t="s">
        <v>609</v>
      </c>
      <c r="B300" t="s">
        <v>610</v>
      </c>
      <c r="C300" t="s">
        <v>611</v>
      </c>
      <c r="D300" t="s">
        <v>612</v>
      </c>
      <c r="E300" t="s">
        <v>613</v>
      </c>
      <c r="F300" t="s">
        <v>28</v>
      </c>
      <c r="G300">
        <v>38</v>
      </c>
      <c r="H300">
        <v>0</v>
      </c>
      <c r="I300">
        <v>5</v>
      </c>
      <c r="J300">
        <v>469.6724375</v>
      </c>
      <c r="L300">
        <v>910</v>
      </c>
      <c r="O300" t="s">
        <v>29</v>
      </c>
      <c r="P300" t="s">
        <v>50</v>
      </c>
      <c r="Q300" t="s">
        <v>31</v>
      </c>
      <c r="R300" t="s">
        <v>52</v>
      </c>
      <c r="S300" t="s">
        <v>443</v>
      </c>
      <c r="T300">
        <v>2480578</v>
      </c>
      <c r="U300">
        <v>5762608</v>
      </c>
      <c r="V300">
        <v>1570577.4161</v>
      </c>
      <c r="W300">
        <v>5200988.3347</v>
      </c>
    </row>
    <row r="301" spans="1:23" ht="15">
      <c r="A301" t="s">
        <v>614</v>
      </c>
      <c r="B301" t="s">
        <v>615</v>
      </c>
      <c r="C301" t="s">
        <v>616</v>
      </c>
      <c r="D301" t="s">
        <v>617</v>
      </c>
      <c r="E301" t="s">
        <v>618</v>
      </c>
      <c r="F301" t="s">
        <v>28</v>
      </c>
      <c r="G301">
        <v>20</v>
      </c>
      <c r="H301">
        <v>0</v>
      </c>
      <c r="I301">
        <v>5</v>
      </c>
      <c r="O301" t="s">
        <v>29</v>
      </c>
      <c r="P301" t="s">
        <v>50</v>
      </c>
      <c r="Q301" t="s">
        <v>31</v>
      </c>
      <c r="R301" t="s">
        <v>52</v>
      </c>
      <c r="S301" t="s">
        <v>443</v>
      </c>
      <c r="T301">
        <v>2477756</v>
      </c>
      <c r="U301">
        <v>5764627</v>
      </c>
      <c r="V301">
        <v>1567756.478</v>
      </c>
      <c r="W301">
        <v>5203006.6341</v>
      </c>
    </row>
    <row r="302" spans="1:23" ht="15">
      <c r="A302" t="s">
        <v>619</v>
      </c>
      <c r="B302" t="s">
        <v>620</v>
      </c>
      <c r="C302" t="s">
        <v>621</v>
      </c>
      <c r="D302" t="s">
        <v>622</v>
      </c>
      <c r="E302" t="s">
        <v>623</v>
      </c>
      <c r="F302" t="s">
        <v>28</v>
      </c>
      <c r="G302">
        <v>39</v>
      </c>
      <c r="H302">
        <v>0</v>
      </c>
      <c r="I302">
        <v>5</v>
      </c>
      <c r="J302">
        <v>3233.437785</v>
      </c>
      <c r="L302">
        <v>4300.893132</v>
      </c>
      <c r="O302" t="s">
        <v>29</v>
      </c>
      <c r="P302" t="s">
        <v>50</v>
      </c>
      <c r="Q302" t="s">
        <v>31</v>
      </c>
      <c r="R302" t="s">
        <v>52</v>
      </c>
      <c r="S302" t="s">
        <v>443</v>
      </c>
      <c r="T302">
        <v>2479939</v>
      </c>
      <c r="U302">
        <v>5759498</v>
      </c>
      <c r="V302">
        <v>1569938.6226</v>
      </c>
      <c r="W302">
        <v>5197879.4819</v>
      </c>
    </row>
    <row r="303" spans="1:23" ht="15">
      <c r="A303" t="s">
        <v>624</v>
      </c>
      <c r="B303" t="s">
        <v>625</v>
      </c>
      <c r="C303" t="s">
        <v>626</v>
      </c>
      <c r="D303" t="s">
        <v>627</v>
      </c>
      <c r="E303" t="s">
        <v>628</v>
      </c>
      <c r="F303" t="s">
        <v>28</v>
      </c>
      <c r="G303">
        <v>32</v>
      </c>
      <c r="H303">
        <v>0</v>
      </c>
      <c r="I303">
        <v>5</v>
      </c>
      <c r="J303">
        <v>3402.338832</v>
      </c>
      <c r="L303">
        <v>4413.0476</v>
      </c>
      <c r="O303" t="s">
        <v>29</v>
      </c>
      <c r="P303" t="s">
        <v>50</v>
      </c>
      <c r="Q303" t="s">
        <v>31</v>
      </c>
      <c r="R303" t="s">
        <v>52</v>
      </c>
      <c r="S303" t="s">
        <v>443</v>
      </c>
      <c r="T303">
        <v>2480221</v>
      </c>
      <c r="U303">
        <v>5759083</v>
      </c>
      <c r="V303">
        <v>1570220.5152</v>
      </c>
      <c r="W303">
        <v>5197464.6335</v>
      </c>
    </row>
    <row r="304" spans="1:23" ht="15">
      <c r="A304" t="s">
        <v>629</v>
      </c>
      <c r="B304" t="s">
        <v>630</v>
      </c>
      <c r="C304" t="s">
        <v>631</v>
      </c>
      <c r="D304" t="s">
        <v>632</v>
      </c>
      <c r="E304" t="s">
        <v>633</v>
      </c>
      <c r="F304" t="s">
        <v>28</v>
      </c>
      <c r="G304">
        <v>30</v>
      </c>
      <c r="H304">
        <v>0</v>
      </c>
      <c r="I304">
        <v>5</v>
      </c>
      <c r="J304">
        <v>278.1531528</v>
      </c>
      <c r="L304">
        <v>440.7938835</v>
      </c>
      <c r="M304">
        <v>625</v>
      </c>
      <c r="N304">
        <v>890</v>
      </c>
      <c r="O304" t="s">
        <v>29</v>
      </c>
      <c r="P304" t="s">
        <v>50</v>
      </c>
      <c r="Q304" t="s">
        <v>31</v>
      </c>
      <c r="R304" t="s">
        <v>52</v>
      </c>
      <c r="S304" t="s">
        <v>443</v>
      </c>
      <c r="T304">
        <v>2480460</v>
      </c>
      <c r="U304">
        <v>5752365</v>
      </c>
      <c r="V304">
        <v>1570459.4473</v>
      </c>
      <c r="W304">
        <v>5190749.1344</v>
      </c>
    </row>
    <row r="305" spans="1:23" ht="15">
      <c r="A305" t="s">
        <v>634</v>
      </c>
      <c r="B305" t="s">
        <v>635</v>
      </c>
      <c r="C305" t="s">
        <v>636</v>
      </c>
      <c r="D305" t="s">
        <v>637</v>
      </c>
      <c r="E305" t="s">
        <v>638</v>
      </c>
      <c r="F305" t="s">
        <v>28</v>
      </c>
      <c r="G305">
        <v>30</v>
      </c>
      <c r="H305">
        <v>0</v>
      </c>
      <c r="I305">
        <v>5</v>
      </c>
      <c r="J305">
        <v>89</v>
      </c>
      <c r="L305">
        <v>265</v>
      </c>
      <c r="M305">
        <v>505</v>
      </c>
      <c r="N305">
        <v>790</v>
      </c>
      <c r="O305" t="s">
        <v>49</v>
      </c>
      <c r="P305" t="s">
        <v>50</v>
      </c>
      <c r="Q305" t="s">
        <v>41</v>
      </c>
      <c r="R305" t="s">
        <v>52</v>
      </c>
      <c r="S305" t="s">
        <v>53</v>
      </c>
      <c r="T305">
        <v>2506916</v>
      </c>
      <c r="U305">
        <v>5710792</v>
      </c>
      <c r="V305">
        <v>1596905.6604</v>
      </c>
      <c r="W305">
        <v>5149194.9615</v>
      </c>
    </row>
    <row r="306" spans="1:23" ht="15">
      <c r="A306" t="s">
        <v>639</v>
      </c>
      <c r="B306" t="s">
        <v>640</v>
      </c>
      <c r="C306" t="s">
        <v>641</v>
      </c>
      <c r="D306" t="s">
        <v>642</v>
      </c>
      <c r="E306" t="s">
        <v>643</v>
      </c>
      <c r="F306" t="s">
        <v>28</v>
      </c>
      <c r="G306">
        <v>63</v>
      </c>
      <c r="H306">
        <v>3</v>
      </c>
      <c r="I306">
        <v>5</v>
      </c>
      <c r="J306">
        <v>7.109864773</v>
      </c>
      <c r="L306">
        <v>64.90188911</v>
      </c>
      <c r="O306" t="s">
        <v>29</v>
      </c>
      <c r="P306" t="s">
        <v>50</v>
      </c>
      <c r="Q306" t="s">
        <v>41</v>
      </c>
      <c r="R306" t="s">
        <v>52</v>
      </c>
      <c r="S306" t="s">
        <v>443</v>
      </c>
      <c r="T306">
        <v>2484432</v>
      </c>
      <c r="U306">
        <v>5716741</v>
      </c>
      <c r="V306">
        <v>1574431.4977</v>
      </c>
      <c r="W306">
        <v>5155139.5353</v>
      </c>
    </row>
    <row r="307" spans="1:23" ht="15">
      <c r="A307" t="s">
        <v>644</v>
      </c>
      <c r="B307" t="s">
        <v>645</v>
      </c>
      <c r="C307" t="s">
        <v>646</v>
      </c>
      <c r="D307" t="s">
        <v>647</v>
      </c>
      <c r="E307" t="s">
        <v>648</v>
      </c>
      <c r="F307" t="s">
        <v>28</v>
      </c>
      <c r="G307">
        <v>64</v>
      </c>
      <c r="H307">
        <v>0</v>
      </c>
      <c r="I307">
        <v>5</v>
      </c>
      <c r="J307">
        <v>2879.679135</v>
      </c>
      <c r="L307">
        <v>3700.665393</v>
      </c>
      <c r="O307" t="s">
        <v>29</v>
      </c>
      <c r="P307" t="s">
        <v>50</v>
      </c>
      <c r="Q307" t="s">
        <v>31</v>
      </c>
      <c r="R307" t="s">
        <v>52</v>
      </c>
      <c r="S307" t="s">
        <v>443</v>
      </c>
      <c r="T307">
        <v>2465710</v>
      </c>
      <c r="U307">
        <v>5723465</v>
      </c>
      <c r="V307">
        <v>1555716.4135</v>
      </c>
      <c r="W307">
        <v>5161859.2079</v>
      </c>
    </row>
    <row r="308" spans="1:23" ht="15">
      <c r="A308" t="s">
        <v>649</v>
      </c>
      <c r="B308" t="s">
        <v>650</v>
      </c>
      <c r="C308" t="s">
        <v>651</v>
      </c>
      <c r="D308" t="s">
        <v>652</v>
      </c>
      <c r="E308" t="s">
        <v>653</v>
      </c>
      <c r="F308" t="s">
        <v>28</v>
      </c>
      <c r="G308">
        <v>61</v>
      </c>
      <c r="H308">
        <v>0</v>
      </c>
      <c r="I308">
        <v>5</v>
      </c>
      <c r="J308">
        <v>2207.13442</v>
      </c>
      <c r="L308">
        <v>5089.04406</v>
      </c>
      <c r="O308" t="s">
        <v>29</v>
      </c>
      <c r="P308" t="s">
        <v>50</v>
      </c>
      <c r="Q308" t="s">
        <v>31</v>
      </c>
      <c r="R308" t="s">
        <v>52</v>
      </c>
      <c r="S308" t="s">
        <v>443</v>
      </c>
      <c r="T308">
        <v>2462682</v>
      </c>
      <c r="U308">
        <v>5723316</v>
      </c>
      <c r="V308">
        <v>1552689.5433</v>
      </c>
      <c r="W308">
        <v>5161709.9863</v>
      </c>
    </row>
    <row r="309" spans="1:23" ht="15">
      <c r="A309" t="s">
        <v>654</v>
      </c>
      <c r="B309" t="s">
        <v>655</v>
      </c>
      <c r="C309" t="s">
        <v>651</v>
      </c>
      <c r="D309" t="s">
        <v>656</v>
      </c>
      <c r="E309" t="s">
        <v>657</v>
      </c>
      <c r="F309" t="s">
        <v>28</v>
      </c>
      <c r="G309">
        <v>31</v>
      </c>
      <c r="H309">
        <v>0</v>
      </c>
      <c r="I309">
        <v>5</v>
      </c>
      <c r="J309">
        <v>159.6448896</v>
      </c>
      <c r="L309">
        <v>209.7763175</v>
      </c>
      <c r="O309" t="s">
        <v>49</v>
      </c>
      <c r="P309" t="s">
        <v>30</v>
      </c>
      <c r="Q309" t="s">
        <v>31</v>
      </c>
      <c r="R309" t="s">
        <v>52</v>
      </c>
      <c r="S309" t="s">
        <v>67</v>
      </c>
      <c r="T309">
        <v>2420428</v>
      </c>
      <c r="U309">
        <v>5748976</v>
      </c>
      <c r="V309">
        <v>1510446.259</v>
      </c>
      <c r="W309">
        <v>5187359.186</v>
      </c>
    </row>
    <row r="310" spans="1:23" ht="15">
      <c r="A310" t="s">
        <v>658</v>
      </c>
      <c r="B310" t="s">
        <v>659</v>
      </c>
      <c r="C310" t="s">
        <v>660</v>
      </c>
      <c r="D310" t="s">
        <v>661</v>
      </c>
      <c r="E310" t="s">
        <v>662</v>
      </c>
      <c r="F310" t="s">
        <v>28</v>
      </c>
      <c r="G310">
        <v>30</v>
      </c>
      <c r="H310">
        <v>0</v>
      </c>
      <c r="I310">
        <v>5</v>
      </c>
      <c r="J310">
        <v>15</v>
      </c>
      <c r="K310">
        <v>55</v>
      </c>
      <c r="L310">
        <v>325</v>
      </c>
      <c r="O310" t="s">
        <v>29</v>
      </c>
      <c r="P310" t="s">
        <v>50</v>
      </c>
      <c r="Q310" t="s">
        <v>31</v>
      </c>
      <c r="R310" t="s">
        <v>52</v>
      </c>
      <c r="S310" t="s">
        <v>443</v>
      </c>
      <c r="T310">
        <v>2427919</v>
      </c>
      <c r="U310">
        <v>5752003</v>
      </c>
      <c r="V310">
        <v>1517935.2856</v>
      </c>
      <c r="W310">
        <v>5190385.7997</v>
      </c>
    </row>
    <row r="311" spans="1:23" ht="15">
      <c r="A311" t="s">
        <v>663</v>
      </c>
      <c r="B311" t="s">
        <v>664</v>
      </c>
      <c r="C311" t="s">
        <v>665</v>
      </c>
      <c r="D311" t="s">
        <v>666</v>
      </c>
      <c r="E311" t="s">
        <v>667</v>
      </c>
      <c r="F311" t="s">
        <v>28</v>
      </c>
      <c r="G311">
        <v>56</v>
      </c>
      <c r="H311">
        <v>1</v>
      </c>
      <c r="I311">
        <v>5</v>
      </c>
      <c r="J311">
        <v>1021.134583</v>
      </c>
      <c r="L311">
        <v>5285.728155</v>
      </c>
      <c r="O311" t="s">
        <v>29</v>
      </c>
      <c r="P311" t="s">
        <v>50</v>
      </c>
      <c r="Q311" t="s">
        <v>31</v>
      </c>
      <c r="R311" t="s">
        <v>52</v>
      </c>
      <c r="S311" t="s">
        <v>443</v>
      </c>
      <c r="T311">
        <v>2458304</v>
      </c>
      <c r="U311">
        <v>5715571</v>
      </c>
      <c r="V311">
        <v>1548313.8876</v>
      </c>
      <c r="W311">
        <v>5153967.3445</v>
      </c>
    </row>
    <row r="312" spans="1:23" ht="15">
      <c r="A312" t="s">
        <v>668</v>
      </c>
      <c r="B312" t="s">
        <v>669</v>
      </c>
      <c r="C312" t="s">
        <v>670</v>
      </c>
      <c r="D312" t="s">
        <v>666</v>
      </c>
      <c r="E312" t="s">
        <v>671</v>
      </c>
      <c r="F312" t="s">
        <v>28</v>
      </c>
      <c r="G312">
        <v>57</v>
      </c>
      <c r="H312">
        <v>0</v>
      </c>
      <c r="I312">
        <v>5</v>
      </c>
      <c r="J312">
        <v>49.7</v>
      </c>
      <c r="L312">
        <v>3404.48037</v>
      </c>
      <c r="O312" t="s">
        <v>29</v>
      </c>
      <c r="P312" t="s">
        <v>50</v>
      </c>
      <c r="Q312" t="s">
        <v>31</v>
      </c>
      <c r="R312" t="s">
        <v>52</v>
      </c>
      <c r="S312" t="s">
        <v>443</v>
      </c>
      <c r="T312">
        <v>2457950</v>
      </c>
      <c r="U312">
        <v>5714971</v>
      </c>
      <c r="V312">
        <v>1547960.0814</v>
      </c>
      <c r="W312">
        <v>5153367.5199</v>
      </c>
    </row>
    <row r="313" spans="1:23" ht="15">
      <c r="A313" t="s">
        <v>672</v>
      </c>
      <c r="B313" t="s">
        <v>673</v>
      </c>
      <c r="C313" t="s">
        <v>674</v>
      </c>
      <c r="D313" t="s">
        <v>675</v>
      </c>
      <c r="E313" t="s">
        <v>676</v>
      </c>
      <c r="F313" t="s">
        <v>28</v>
      </c>
      <c r="G313">
        <v>64</v>
      </c>
      <c r="H313">
        <v>0</v>
      </c>
      <c r="I313">
        <v>5</v>
      </c>
      <c r="J313">
        <v>3629.304288</v>
      </c>
      <c r="L313">
        <v>5952.119473</v>
      </c>
      <c r="N313">
        <v>7260</v>
      </c>
      <c r="O313" t="s">
        <v>29</v>
      </c>
      <c r="P313" t="s">
        <v>50</v>
      </c>
      <c r="Q313" t="s">
        <v>31</v>
      </c>
      <c r="R313" t="s">
        <v>52</v>
      </c>
      <c r="S313" t="s">
        <v>443</v>
      </c>
      <c r="T313">
        <v>2456783</v>
      </c>
      <c r="U313">
        <v>5712038</v>
      </c>
      <c r="V313">
        <v>1546793.8439</v>
      </c>
      <c r="W313">
        <v>5150435.437</v>
      </c>
    </row>
    <row r="314" spans="1:23" ht="15">
      <c r="A314" t="s">
        <v>686</v>
      </c>
      <c r="B314" t="s">
        <v>687</v>
      </c>
      <c r="C314" t="s">
        <v>688</v>
      </c>
      <c r="D314" t="s">
        <v>689</v>
      </c>
      <c r="E314" t="s">
        <v>690</v>
      </c>
      <c r="F314" t="s">
        <v>28</v>
      </c>
      <c r="G314">
        <v>30</v>
      </c>
      <c r="H314">
        <v>0</v>
      </c>
      <c r="I314">
        <v>5</v>
      </c>
      <c r="J314">
        <v>27</v>
      </c>
      <c r="L314">
        <v>170.5</v>
      </c>
      <c r="M314">
        <v>320</v>
      </c>
      <c r="N314">
        <v>380</v>
      </c>
      <c r="O314" t="s">
        <v>29</v>
      </c>
      <c r="P314" t="s">
        <v>50</v>
      </c>
      <c r="Q314" t="s">
        <v>41</v>
      </c>
      <c r="R314" t="s">
        <v>52</v>
      </c>
      <c r="S314" t="s">
        <v>443</v>
      </c>
      <c r="T314">
        <v>2502418</v>
      </c>
      <c r="U314">
        <v>5714421</v>
      </c>
      <c r="V314">
        <v>1592409.5887</v>
      </c>
      <c r="W314">
        <v>5152821.9353</v>
      </c>
    </row>
    <row r="315" spans="1:23" ht="15">
      <c r="A315" t="s">
        <v>696</v>
      </c>
      <c r="B315" t="s">
        <v>697</v>
      </c>
      <c r="C315" t="s">
        <v>698</v>
      </c>
      <c r="D315" t="s">
        <v>699</v>
      </c>
      <c r="E315" t="s">
        <v>700</v>
      </c>
      <c r="F315" t="s">
        <v>28</v>
      </c>
      <c r="G315">
        <v>63</v>
      </c>
      <c r="H315">
        <v>0</v>
      </c>
      <c r="I315">
        <v>5</v>
      </c>
      <c r="J315">
        <v>2245.830375</v>
      </c>
      <c r="L315">
        <v>3205.146081</v>
      </c>
      <c r="O315" t="s">
        <v>29</v>
      </c>
      <c r="P315" t="s">
        <v>50</v>
      </c>
      <c r="Q315" t="s">
        <v>31</v>
      </c>
      <c r="R315" t="s">
        <v>52</v>
      </c>
      <c r="S315" t="s">
        <v>443</v>
      </c>
      <c r="T315">
        <v>2471840</v>
      </c>
      <c r="U315">
        <v>5724687</v>
      </c>
      <c r="V315">
        <v>1561843.9855</v>
      </c>
      <c r="W315">
        <v>5163081.2669</v>
      </c>
    </row>
    <row r="316" spans="1:23" ht="15">
      <c r="A316" t="s">
        <v>701</v>
      </c>
      <c r="B316" t="s">
        <v>702</v>
      </c>
      <c r="C316" t="s">
        <v>703</v>
      </c>
      <c r="D316" t="s">
        <v>704</v>
      </c>
      <c r="E316" t="s">
        <v>705</v>
      </c>
      <c r="F316" t="s">
        <v>28</v>
      </c>
      <c r="G316">
        <v>51</v>
      </c>
      <c r="H316">
        <v>0</v>
      </c>
      <c r="I316">
        <v>5</v>
      </c>
      <c r="J316">
        <v>33.07916209</v>
      </c>
      <c r="L316">
        <v>78</v>
      </c>
      <c r="O316" t="s">
        <v>29</v>
      </c>
      <c r="P316" t="s">
        <v>50</v>
      </c>
      <c r="Q316" t="s">
        <v>41</v>
      </c>
      <c r="R316" t="s">
        <v>52</v>
      </c>
      <c r="S316" t="s">
        <v>443</v>
      </c>
      <c r="T316">
        <v>2493554</v>
      </c>
      <c r="U316">
        <v>5713319</v>
      </c>
      <c r="V316">
        <v>1583549.7567</v>
      </c>
      <c r="W316">
        <v>5151719.7983</v>
      </c>
    </row>
    <row r="317" spans="1:23" ht="15">
      <c r="A317" t="s">
        <v>706</v>
      </c>
      <c r="B317" t="s">
        <v>707</v>
      </c>
      <c r="C317" t="s">
        <v>708</v>
      </c>
      <c r="D317" t="s">
        <v>709</v>
      </c>
      <c r="E317" t="s">
        <v>710</v>
      </c>
      <c r="F317" t="s">
        <v>28</v>
      </c>
      <c r="G317">
        <v>57</v>
      </c>
      <c r="H317">
        <v>1</v>
      </c>
      <c r="I317">
        <v>5</v>
      </c>
      <c r="J317">
        <v>16.78465417</v>
      </c>
      <c r="L317">
        <v>149.8483139</v>
      </c>
      <c r="O317" t="s">
        <v>49</v>
      </c>
      <c r="P317" t="s">
        <v>50</v>
      </c>
      <c r="Q317" t="s">
        <v>41</v>
      </c>
      <c r="R317" t="s">
        <v>52</v>
      </c>
      <c r="S317" t="s">
        <v>53</v>
      </c>
      <c r="T317">
        <v>2493650</v>
      </c>
      <c r="U317">
        <v>5715811</v>
      </c>
      <c r="V317">
        <v>1583645.5304</v>
      </c>
      <c r="W317">
        <v>5154210.6829</v>
      </c>
    </row>
    <row r="318" spans="1:23" ht="15">
      <c r="A318" t="s">
        <v>721</v>
      </c>
      <c r="B318" t="s">
        <v>722</v>
      </c>
      <c r="C318" t="s">
        <v>723</v>
      </c>
      <c r="D318" t="s">
        <v>719</v>
      </c>
      <c r="E318" t="s">
        <v>724</v>
      </c>
      <c r="F318" t="s">
        <v>28</v>
      </c>
      <c r="G318">
        <v>26</v>
      </c>
      <c r="H318">
        <v>0</v>
      </c>
      <c r="I318">
        <v>5</v>
      </c>
      <c r="O318" t="s">
        <v>104</v>
      </c>
      <c r="P318" t="s">
        <v>50</v>
      </c>
      <c r="Q318" t="s">
        <v>31</v>
      </c>
      <c r="R318" t="s">
        <v>52</v>
      </c>
      <c r="S318" t="s">
        <v>105</v>
      </c>
      <c r="T318">
        <v>2565972</v>
      </c>
      <c r="U318">
        <v>5867354</v>
      </c>
      <c r="V318">
        <v>1655950.0959</v>
      </c>
      <c r="W318">
        <v>5305686.5815</v>
      </c>
    </row>
    <row r="319" spans="1:23" ht="15">
      <c r="A319" t="s">
        <v>725</v>
      </c>
      <c r="B319" t="s">
        <v>726</v>
      </c>
      <c r="C319" t="s">
        <v>723</v>
      </c>
      <c r="D319" t="s">
        <v>727</v>
      </c>
      <c r="E319" t="s">
        <v>728</v>
      </c>
      <c r="F319" t="s">
        <v>28</v>
      </c>
      <c r="G319">
        <v>20</v>
      </c>
      <c r="H319">
        <v>0</v>
      </c>
      <c r="I319">
        <v>5</v>
      </c>
      <c r="O319" t="s">
        <v>104</v>
      </c>
      <c r="P319" t="s">
        <v>50</v>
      </c>
      <c r="Q319" t="s">
        <v>31</v>
      </c>
      <c r="R319" t="s">
        <v>52</v>
      </c>
      <c r="S319" t="s">
        <v>105</v>
      </c>
      <c r="T319">
        <v>2565897</v>
      </c>
      <c r="U319">
        <v>5869865</v>
      </c>
      <c r="V319">
        <v>1655875.5573</v>
      </c>
      <c r="W319">
        <v>5308196.7198</v>
      </c>
    </row>
    <row r="320" spans="1:23" ht="15">
      <c r="A320" t="s">
        <v>729</v>
      </c>
      <c r="B320" t="s">
        <v>730</v>
      </c>
      <c r="C320" t="s">
        <v>731</v>
      </c>
      <c r="D320" t="s">
        <v>732</v>
      </c>
      <c r="E320" t="s">
        <v>733</v>
      </c>
      <c r="F320" t="s">
        <v>28</v>
      </c>
      <c r="G320">
        <v>26</v>
      </c>
      <c r="H320">
        <v>0</v>
      </c>
      <c r="I320">
        <v>5</v>
      </c>
      <c r="O320" t="s">
        <v>49</v>
      </c>
      <c r="P320" t="s">
        <v>50</v>
      </c>
      <c r="Q320" t="s">
        <v>155</v>
      </c>
      <c r="R320" t="s">
        <v>52</v>
      </c>
      <c r="S320" t="s">
        <v>53</v>
      </c>
      <c r="T320">
        <v>2547014</v>
      </c>
      <c r="U320">
        <v>5851604</v>
      </c>
      <c r="V320">
        <v>1636996.5149</v>
      </c>
      <c r="W320">
        <v>5289945.1988</v>
      </c>
    </row>
    <row r="321" spans="1:23" ht="15">
      <c r="A321" t="s">
        <v>734</v>
      </c>
      <c r="B321" t="s">
        <v>735</v>
      </c>
      <c r="C321" t="s">
        <v>589</v>
      </c>
      <c r="D321" t="s">
        <v>736</v>
      </c>
      <c r="E321" t="s">
        <v>737</v>
      </c>
      <c r="F321" t="s">
        <v>28</v>
      </c>
      <c r="G321">
        <v>25</v>
      </c>
      <c r="H321">
        <v>2</v>
      </c>
      <c r="I321">
        <v>5</v>
      </c>
      <c r="O321" t="s">
        <v>29</v>
      </c>
      <c r="P321" t="s">
        <v>30</v>
      </c>
      <c r="Q321" t="s">
        <v>155</v>
      </c>
      <c r="R321" t="s">
        <v>52</v>
      </c>
      <c r="S321" t="s">
        <v>33</v>
      </c>
      <c r="T321">
        <v>2476590</v>
      </c>
      <c r="U321">
        <v>5794100</v>
      </c>
      <c r="V321">
        <v>1566592.0998</v>
      </c>
      <c r="W321">
        <v>5232469.384</v>
      </c>
    </row>
    <row r="322" spans="1:23" ht="15">
      <c r="A322" t="s">
        <v>738</v>
      </c>
      <c r="B322" t="s">
        <v>739</v>
      </c>
      <c r="C322" t="s">
        <v>740</v>
      </c>
      <c r="D322" t="s">
        <v>741</v>
      </c>
      <c r="E322" t="s">
        <v>742</v>
      </c>
      <c r="F322" t="s">
        <v>28</v>
      </c>
      <c r="G322">
        <v>20</v>
      </c>
      <c r="H322">
        <v>0</v>
      </c>
      <c r="I322">
        <v>5</v>
      </c>
      <c r="O322" t="s">
        <v>104</v>
      </c>
      <c r="P322" t="s">
        <v>50</v>
      </c>
      <c r="Q322" t="s">
        <v>31</v>
      </c>
      <c r="R322" t="s">
        <v>52</v>
      </c>
      <c r="S322" t="s">
        <v>105</v>
      </c>
      <c r="T322">
        <v>2565412</v>
      </c>
      <c r="U322">
        <v>5868152</v>
      </c>
      <c r="V322">
        <v>1655390.4276</v>
      </c>
      <c r="W322">
        <v>5306484.3998</v>
      </c>
    </row>
    <row r="323" spans="1:23" ht="15">
      <c r="A323" t="s">
        <v>743</v>
      </c>
      <c r="B323" t="s">
        <v>744</v>
      </c>
      <c r="C323" t="s">
        <v>745</v>
      </c>
      <c r="D323" t="s">
        <v>746</v>
      </c>
      <c r="E323" t="s">
        <v>747</v>
      </c>
      <c r="F323" t="s">
        <v>28</v>
      </c>
      <c r="G323">
        <v>26</v>
      </c>
      <c r="H323">
        <v>0</v>
      </c>
      <c r="I323">
        <v>5</v>
      </c>
      <c r="O323" t="s">
        <v>29</v>
      </c>
      <c r="P323" t="s">
        <v>50</v>
      </c>
      <c r="Q323" t="s">
        <v>31</v>
      </c>
      <c r="R323" t="s">
        <v>52</v>
      </c>
      <c r="S323" t="s">
        <v>443</v>
      </c>
      <c r="T323">
        <v>2452220</v>
      </c>
      <c r="U323">
        <v>5705522</v>
      </c>
      <c r="V323">
        <v>1542233.3231</v>
      </c>
      <c r="W323">
        <v>5143921.1518</v>
      </c>
    </row>
    <row r="324" spans="1:23" ht="15">
      <c r="A324" t="s">
        <v>748</v>
      </c>
      <c r="B324" t="s">
        <v>749</v>
      </c>
      <c r="C324" t="s">
        <v>750</v>
      </c>
      <c r="D324" t="s">
        <v>751</v>
      </c>
      <c r="E324" t="s">
        <v>752</v>
      </c>
      <c r="F324" t="s">
        <v>28</v>
      </c>
      <c r="G324">
        <v>27</v>
      </c>
      <c r="H324">
        <v>0</v>
      </c>
      <c r="I324">
        <v>5</v>
      </c>
      <c r="O324" t="s">
        <v>29</v>
      </c>
      <c r="P324" t="s">
        <v>50</v>
      </c>
      <c r="Q324" t="s">
        <v>31</v>
      </c>
      <c r="R324" t="s">
        <v>52</v>
      </c>
      <c r="S324" t="s">
        <v>443</v>
      </c>
      <c r="T324">
        <v>2458261</v>
      </c>
      <c r="U324">
        <v>5705775</v>
      </c>
      <c r="V324">
        <v>1548272.1158</v>
      </c>
      <c r="W324">
        <v>5144174.9467</v>
      </c>
    </row>
    <row r="325" spans="1:23" ht="15">
      <c r="A325" t="s">
        <v>753</v>
      </c>
      <c r="B325" t="s">
        <v>754</v>
      </c>
      <c r="C325" t="s">
        <v>755</v>
      </c>
      <c r="D325" t="s">
        <v>756</v>
      </c>
      <c r="E325" t="s">
        <v>757</v>
      </c>
      <c r="F325" t="s">
        <v>28</v>
      </c>
      <c r="G325">
        <v>20</v>
      </c>
      <c r="H325">
        <v>0</v>
      </c>
      <c r="I325">
        <v>5</v>
      </c>
      <c r="O325" t="s">
        <v>29</v>
      </c>
      <c r="P325" t="s">
        <v>50</v>
      </c>
      <c r="Q325" t="s">
        <v>31</v>
      </c>
      <c r="R325" t="s">
        <v>52</v>
      </c>
      <c r="S325" t="s">
        <v>443</v>
      </c>
      <c r="T325">
        <v>2566409</v>
      </c>
      <c r="U325">
        <v>5870919</v>
      </c>
      <c r="V325">
        <v>1656387.564</v>
      </c>
      <c r="W325">
        <v>5309250.2666</v>
      </c>
    </row>
    <row r="326" spans="1:23" ht="15">
      <c r="A326" t="s">
        <v>758</v>
      </c>
      <c r="B326" t="s">
        <v>759</v>
      </c>
      <c r="C326" t="s">
        <v>760</v>
      </c>
      <c r="D326" t="s">
        <v>761</v>
      </c>
      <c r="E326" t="s">
        <v>762</v>
      </c>
      <c r="F326" t="s">
        <v>28</v>
      </c>
      <c r="G326">
        <v>32</v>
      </c>
      <c r="H326">
        <v>0</v>
      </c>
      <c r="I326">
        <v>5</v>
      </c>
      <c r="J326">
        <v>23.3872178</v>
      </c>
      <c r="L326">
        <v>97</v>
      </c>
      <c r="M326">
        <v>381</v>
      </c>
      <c r="N326">
        <v>790</v>
      </c>
      <c r="O326" t="s">
        <v>29</v>
      </c>
      <c r="P326" t="s">
        <v>50</v>
      </c>
      <c r="Q326" t="s">
        <v>41</v>
      </c>
      <c r="R326" t="s">
        <v>52</v>
      </c>
      <c r="S326" t="s">
        <v>443</v>
      </c>
      <c r="T326">
        <v>2486010</v>
      </c>
      <c r="U326">
        <v>5728106</v>
      </c>
      <c r="V326">
        <v>1576008.0603</v>
      </c>
      <c r="W326">
        <v>5166499.8742</v>
      </c>
    </row>
    <row r="327" spans="1:23" ht="15">
      <c r="A327" t="s">
        <v>763</v>
      </c>
      <c r="B327" t="s">
        <v>764</v>
      </c>
      <c r="C327" t="s">
        <v>765</v>
      </c>
      <c r="D327" t="s">
        <v>766</v>
      </c>
      <c r="E327" t="s">
        <v>767</v>
      </c>
      <c r="F327" t="s">
        <v>28</v>
      </c>
      <c r="G327">
        <v>29</v>
      </c>
      <c r="H327">
        <v>0</v>
      </c>
      <c r="I327">
        <v>5</v>
      </c>
      <c r="O327" t="s">
        <v>29</v>
      </c>
      <c r="P327" t="s">
        <v>30</v>
      </c>
      <c r="Q327" t="s">
        <v>31</v>
      </c>
      <c r="R327" t="s">
        <v>52</v>
      </c>
      <c r="S327" t="s">
        <v>33</v>
      </c>
      <c r="T327">
        <v>2431778</v>
      </c>
      <c r="U327">
        <v>5754331</v>
      </c>
      <c r="V327">
        <v>1521793.2</v>
      </c>
      <c r="W327">
        <v>5192713.3542</v>
      </c>
    </row>
    <row r="328" spans="1:23" ht="15">
      <c r="A328" t="s">
        <v>768</v>
      </c>
      <c r="B328" t="s">
        <v>769</v>
      </c>
      <c r="C328" t="s">
        <v>770</v>
      </c>
      <c r="D328" t="s">
        <v>771</v>
      </c>
      <c r="E328" t="s">
        <v>772</v>
      </c>
      <c r="F328" t="s">
        <v>28</v>
      </c>
      <c r="G328">
        <v>31</v>
      </c>
      <c r="H328">
        <v>0</v>
      </c>
      <c r="I328">
        <v>5</v>
      </c>
      <c r="J328">
        <v>100.5</v>
      </c>
      <c r="K328">
        <v>204</v>
      </c>
      <c r="L328">
        <v>300</v>
      </c>
      <c r="O328" t="s">
        <v>29</v>
      </c>
      <c r="P328" t="s">
        <v>50</v>
      </c>
      <c r="Q328" t="s">
        <v>40</v>
      </c>
      <c r="R328" t="s">
        <v>52</v>
      </c>
      <c r="S328" t="s">
        <v>443</v>
      </c>
      <c r="T328">
        <v>2481720</v>
      </c>
      <c r="U328">
        <v>5729550</v>
      </c>
      <c r="V328">
        <v>1571719.7395</v>
      </c>
      <c r="W328">
        <v>5167943.0373</v>
      </c>
    </row>
    <row r="329" spans="1:23" ht="15">
      <c r="A329" t="s">
        <v>773</v>
      </c>
      <c r="B329" t="s">
        <v>774</v>
      </c>
      <c r="C329" t="s">
        <v>775</v>
      </c>
      <c r="D329" t="s">
        <v>776</v>
      </c>
      <c r="E329" t="s">
        <v>777</v>
      </c>
      <c r="F329" t="s">
        <v>28</v>
      </c>
      <c r="G329">
        <v>25</v>
      </c>
      <c r="H329">
        <v>0</v>
      </c>
      <c r="I329">
        <v>5</v>
      </c>
      <c r="O329" t="s">
        <v>29</v>
      </c>
      <c r="P329" t="s">
        <v>50</v>
      </c>
      <c r="Q329" t="s">
        <v>31</v>
      </c>
      <c r="R329" t="s">
        <v>52</v>
      </c>
      <c r="S329" t="s">
        <v>443</v>
      </c>
      <c r="T329">
        <v>2484732</v>
      </c>
      <c r="U329">
        <v>5772455</v>
      </c>
      <c r="V329">
        <v>1574730.1191</v>
      </c>
      <c r="W329">
        <v>5210831.6453</v>
      </c>
    </row>
    <row r="330" spans="1:23" ht="15">
      <c r="A330" t="s">
        <v>787</v>
      </c>
      <c r="B330" t="s">
        <v>788</v>
      </c>
      <c r="C330" t="s">
        <v>780</v>
      </c>
      <c r="D330" t="s">
        <v>789</v>
      </c>
      <c r="E330" t="s">
        <v>790</v>
      </c>
      <c r="F330" t="s">
        <v>28</v>
      </c>
      <c r="G330">
        <v>26</v>
      </c>
      <c r="H330">
        <v>0</v>
      </c>
      <c r="I330">
        <v>5</v>
      </c>
      <c r="O330" t="s">
        <v>49</v>
      </c>
      <c r="P330" t="s">
        <v>30</v>
      </c>
      <c r="Q330" t="s">
        <v>155</v>
      </c>
      <c r="R330" t="s">
        <v>52</v>
      </c>
      <c r="S330" t="s">
        <v>67</v>
      </c>
      <c r="T330">
        <v>2533286</v>
      </c>
      <c r="U330">
        <v>5831982</v>
      </c>
      <c r="V330">
        <v>1623270.9425</v>
      </c>
      <c r="W330">
        <v>5270332.292</v>
      </c>
    </row>
    <row r="331" spans="1:23" ht="15">
      <c r="A331" t="s">
        <v>795</v>
      </c>
      <c r="B331" t="s">
        <v>796</v>
      </c>
      <c r="C331" t="s">
        <v>797</v>
      </c>
      <c r="D331" t="s">
        <v>798</v>
      </c>
      <c r="E331" t="s">
        <v>799</v>
      </c>
      <c r="F331" t="s">
        <v>28</v>
      </c>
      <c r="G331">
        <v>27</v>
      </c>
      <c r="H331">
        <v>0</v>
      </c>
      <c r="I331">
        <v>5</v>
      </c>
      <c r="O331" t="s">
        <v>49</v>
      </c>
      <c r="P331" t="s">
        <v>30</v>
      </c>
      <c r="Q331" t="s">
        <v>51</v>
      </c>
      <c r="R331" t="s">
        <v>52</v>
      </c>
      <c r="S331" t="s">
        <v>67</v>
      </c>
      <c r="T331">
        <v>2515368</v>
      </c>
      <c r="U331">
        <v>5841424</v>
      </c>
      <c r="V331">
        <v>1605360.914</v>
      </c>
      <c r="W331">
        <v>5279773.1061</v>
      </c>
    </row>
    <row r="332" spans="1:23" ht="15">
      <c r="A332" t="s">
        <v>800</v>
      </c>
      <c r="B332" t="s">
        <v>801</v>
      </c>
      <c r="C332" t="s">
        <v>802</v>
      </c>
      <c r="D332" t="s">
        <v>803</v>
      </c>
      <c r="E332" t="s">
        <v>804</v>
      </c>
      <c r="F332" t="s">
        <v>28</v>
      </c>
      <c r="G332">
        <v>28</v>
      </c>
      <c r="H332">
        <v>1</v>
      </c>
      <c r="I332">
        <v>5</v>
      </c>
      <c r="O332" t="s">
        <v>29</v>
      </c>
      <c r="P332" t="s">
        <v>50</v>
      </c>
      <c r="Q332" t="s">
        <v>41</v>
      </c>
      <c r="R332" t="s">
        <v>52</v>
      </c>
      <c r="S332" t="s">
        <v>443</v>
      </c>
      <c r="T332">
        <v>2481742</v>
      </c>
      <c r="U332">
        <v>5731995</v>
      </c>
      <c r="V332">
        <v>1571741.5943</v>
      </c>
      <c r="W332">
        <v>5170387.059</v>
      </c>
    </row>
    <row r="333" spans="1:23" ht="15">
      <c r="A333" t="s">
        <v>810</v>
      </c>
      <c r="B333" t="s">
        <v>811</v>
      </c>
      <c r="C333" t="s">
        <v>611</v>
      </c>
      <c r="D333" t="s">
        <v>812</v>
      </c>
      <c r="E333" t="s">
        <v>813</v>
      </c>
      <c r="F333" t="s">
        <v>28</v>
      </c>
      <c r="G333">
        <v>20</v>
      </c>
      <c r="H333">
        <v>0</v>
      </c>
      <c r="I333">
        <v>5</v>
      </c>
      <c r="O333" t="s">
        <v>29</v>
      </c>
      <c r="P333" t="s">
        <v>50</v>
      </c>
      <c r="Q333" t="s">
        <v>31</v>
      </c>
      <c r="R333" t="s">
        <v>52</v>
      </c>
      <c r="S333" t="s">
        <v>443</v>
      </c>
      <c r="T333">
        <v>2480017</v>
      </c>
      <c r="U333">
        <v>5764970</v>
      </c>
      <c r="V333">
        <v>1570016.6578</v>
      </c>
      <c r="W333">
        <v>5203349.4797</v>
      </c>
    </row>
    <row r="334" spans="1:23" ht="15">
      <c r="A334" t="s">
        <v>814</v>
      </c>
      <c r="B334" t="s">
        <v>815</v>
      </c>
      <c r="C334" t="s">
        <v>816</v>
      </c>
      <c r="D334" t="s">
        <v>817</v>
      </c>
      <c r="E334" t="s">
        <v>818</v>
      </c>
      <c r="F334" t="s">
        <v>28</v>
      </c>
      <c r="G334">
        <v>30</v>
      </c>
      <c r="H334">
        <v>0</v>
      </c>
      <c r="I334">
        <v>5</v>
      </c>
      <c r="J334">
        <v>49</v>
      </c>
      <c r="K334">
        <v>97</v>
      </c>
      <c r="L334">
        <v>180.1771485</v>
      </c>
      <c r="M334">
        <v>295</v>
      </c>
      <c r="N334">
        <v>390</v>
      </c>
      <c r="O334" t="s">
        <v>49</v>
      </c>
      <c r="P334" t="s">
        <v>50</v>
      </c>
      <c r="Q334" t="s">
        <v>41</v>
      </c>
      <c r="R334" t="s">
        <v>52</v>
      </c>
      <c r="S334" t="s">
        <v>53</v>
      </c>
      <c r="T334">
        <v>2502183</v>
      </c>
      <c r="U334">
        <v>5710244</v>
      </c>
      <c r="V334">
        <v>1592174.9738</v>
      </c>
      <c r="W334">
        <v>5148646.8973</v>
      </c>
    </row>
    <row r="335" spans="1:23" ht="15">
      <c r="A335" t="s">
        <v>819</v>
      </c>
      <c r="B335" t="s">
        <v>820</v>
      </c>
      <c r="C335" t="s">
        <v>821</v>
      </c>
      <c r="D335" t="s">
        <v>822</v>
      </c>
      <c r="E335" t="s">
        <v>823</v>
      </c>
      <c r="F335" t="s">
        <v>28</v>
      </c>
      <c r="G335">
        <v>24</v>
      </c>
      <c r="H335">
        <v>0</v>
      </c>
      <c r="I335">
        <v>5</v>
      </c>
      <c r="O335" t="s">
        <v>49</v>
      </c>
      <c r="P335" t="s">
        <v>50</v>
      </c>
      <c r="Q335" t="s">
        <v>41</v>
      </c>
      <c r="R335" t="s">
        <v>52</v>
      </c>
      <c r="S335" t="s">
        <v>53</v>
      </c>
      <c r="T335">
        <v>2507631</v>
      </c>
      <c r="U335">
        <v>5713917</v>
      </c>
      <c r="V335">
        <v>1597620.1329</v>
      </c>
      <c r="W335">
        <v>5152318.4923</v>
      </c>
    </row>
    <row r="336" spans="1:23" ht="15">
      <c r="A336" t="s">
        <v>829</v>
      </c>
      <c r="B336" t="s">
        <v>830</v>
      </c>
      <c r="C336" t="s">
        <v>831</v>
      </c>
      <c r="D336" t="s">
        <v>832</v>
      </c>
      <c r="E336" t="s">
        <v>833</v>
      </c>
      <c r="F336" t="s">
        <v>28</v>
      </c>
      <c r="G336">
        <v>26</v>
      </c>
      <c r="H336">
        <v>1</v>
      </c>
      <c r="I336">
        <v>5</v>
      </c>
      <c r="O336" t="s">
        <v>49</v>
      </c>
      <c r="P336" t="s">
        <v>50</v>
      </c>
      <c r="Q336" t="s">
        <v>51</v>
      </c>
      <c r="R336" t="s">
        <v>52</v>
      </c>
      <c r="S336" t="s">
        <v>53</v>
      </c>
      <c r="T336">
        <v>2573360</v>
      </c>
      <c r="U336">
        <v>5880617</v>
      </c>
      <c r="V336">
        <v>1663337.9448</v>
      </c>
      <c r="W336">
        <v>5318943.7592</v>
      </c>
    </row>
    <row r="337" spans="1:23" ht="15">
      <c r="A337" t="s">
        <v>839</v>
      </c>
      <c r="B337" t="s">
        <v>840</v>
      </c>
      <c r="C337" t="s">
        <v>841</v>
      </c>
      <c r="D337" t="s">
        <v>842</v>
      </c>
      <c r="E337" t="s">
        <v>843</v>
      </c>
      <c r="F337" t="s">
        <v>28</v>
      </c>
      <c r="G337">
        <v>24</v>
      </c>
      <c r="H337">
        <v>0</v>
      </c>
      <c r="I337">
        <v>5</v>
      </c>
      <c r="O337" t="s">
        <v>29</v>
      </c>
      <c r="P337" t="s">
        <v>50</v>
      </c>
      <c r="Q337" t="s">
        <v>41</v>
      </c>
      <c r="R337" t="s">
        <v>52</v>
      </c>
      <c r="S337" t="s">
        <v>443</v>
      </c>
      <c r="T337">
        <v>2502840</v>
      </c>
      <c r="U337">
        <v>5716294</v>
      </c>
      <c r="V337">
        <v>1592831.28</v>
      </c>
      <c r="W337">
        <v>5154694.0824</v>
      </c>
    </row>
    <row r="338" spans="1:23" ht="15">
      <c r="A338" t="s">
        <v>844</v>
      </c>
      <c r="B338" t="s">
        <v>845</v>
      </c>
      <c r="C338" t="s">
        <v>846</v>
      </c>
      <c r="D338" t="s">
        <v>847</v>
      </c>
      <c r="E338" t="s">
        <v>848</v>
      </c>
      <c r="F338" t="s">
        <v>28</v>
      </c>
      <c r="G338">
        <v>24</v>
      </c>
      <c r="H338">
        <v>0</v>
      </c>
      <c r="I338">
        <v>5</v>
      </c>
      <c r="O338" t="s">
        <v>29</v>
      </c>
      <c r="P338" t="s">
        <v>50</v>
      </c>
      <c r="Q338" t="s">
        <v>41</v>
      </c>
      <c r="R338" t="s">
        <v>52</v>
      </c>
      <c r="S338" t="s">
        <v>443</v>
      </c>
      <c r="T338">
        <v>2504633</v>
      </c>
      <c r="U338">
        <v>5718551</v>
      </c>
      <c r="V338">
        <v>1594623.3198</v>
      </c>
      <c r="W338">
        <v>5156950.1254</v>
      </c>
    </row>
    <row r="339" spans="1:23" ht="15">
      <c r="A339" t="s">
        <v>849</v>
      </c>
      <c r="B339" t="s">
        <v>850</v>
      </c>
      <c r="C339" t="s">
        <v>851</v>
      </c>
      <c r="D339" t="s">
        <v>852</v>
      </c>
      <c r="E339" t="s">
        <v>853</v>
      </c>
      <c r="F339" t="s">
        <v>28</v>
      </c>
      <c r="G339">
        <v>24</v>
      </c>
      <c r="H339">
        <v>1</v>
      </c>
      <c r="I339">
        <v>5</v>
      </c>
      <c r="O339" t="s">
        <v>49</v>
      </c>
      <c r="P339" t="s">
        <v>50</v>
      </c>
      <c r="Q339" t="s">
        <v>41</v>
      </c>
      <c r="R339" t="s">
        <v>52</v>
      </c>
      <c r="S339" t="s">
        <v>53</v>
      </c>
      <c r="T339">
        <v>2489880</v>
      </c>
      <c r="U339">
        <v>5729698</v>
      </c>
      <c r="V339">
        <v>1579876.35</v>
      </c>
      <c r="W339">
        <v>5168091.4173</v>
      </c>
    </row>
    <row r="340" spans="1:23" ht="15">
      <c r="A340" t="s">
        <v>854</v>
      </c>
      <c r="B340" t="s">
        <v>855</v>
      </c>
      <c r="C340" t="s">
        <v>856</v>
      </c>
      <c r="D340" t="s">
        <v>857</v>
      </c>
      <c r="E340" t="s">
        <v>858</v>
      </c>
      <c r="F340" t="s">
        <v>28</v>
      </c>
      <c r="G340">
        <v>22</v>
      </c>
      <c r="H340">
        <v>0</v>
      </c>
      <c r="I340">
        <v>5</v>
      </c>
      <c r="O340" t="s">
        <v>29</v>
      </c>
      <c r="P340" t="s">
        <v>50</v>
      </c>
      <c r="Q340" t="s">
        <v>40</v>
      </c>
      <c r="R340" t="s">
        <v>52</v>
      </c>
      <c r="S340" t="s">
        <v>443</v>
      </c>
      <c r="T340">
        <v>2482286</v>
      </c>
      <c r="U340">
        <v>5725905</v>
      </c>
      <c r="V340">
        <v>1572285.7355</v>
      </c>
      <c r="W340">
        <v>5164299.5484</v>
      </c>
    </row>
    <row r="341" spans="1:23" ht="15">
      <c r="A341" t="s">
        <v>859</v>
      </c>
      <c r="B341" t="s">
        <v>860</v>
      </c>
      <c r="C341" t="s">
        <v>861</v>
      </c>
      <c r="D341" t="s">
        <v>862</v>
      </c>
      <c r="E341" t="s">
        <v>863</v>
      </c>
      <c r="F341" t="s">
        <v>28</v>
      </c>
      <c r="G341">
        <v>60</v>
      </c>
      <c r="H341">
        <v>0</v>
      </c>
      <c r="I341">
        <v>5</v>
      </c>
      <c r="J341">
        <v>183</v>
      </c>
      <c r="L341">
        <v>379.8948054</v>
      </c>
      <c r="M341">
        <v>500</v>
      </c>
      <c r="O341" t="s">
        <v>49</v>
      </c>
      <c r="P341" t="s">
        <v>30</v>
      </c>
      <c r="Q341" t="s">
        <v>31</v>
      </c>
      <c r="R341" t="s">
        <v>52</v>
      </c>
      <c r="S341" t="s">
        <v>67</v>
      </c>
      <c r="T341">
        <v>2096899</v>
      </c>
      <c r="U341">
        <v>5497900</v>
      </c>
      <c r="V341">
        <v>1186892.8294</v>
      </c>
      <c r="W341">
        <v>4935930.0591</v>
      </c>
    </row>
    <row r="342" spans="1:23" ht="15">
      <c r="A342" t="s">
        <v>873</v>
      </c>
      <c r="B342" t="s">
        <v>874</v>
      </c>
      <c r="C342" t="s">
        <v>870</v>
      </c>
      <c r="D342" t="s">
        <v>875</v>
      </c>
      <c r="E342" t="s">
        <v>876</v>
      </c>
      <c r="F342" t="s">
        <v>28</v>
      </c>
      <c r="G342">
        <v>61</v>
      </c>
      <c r="H342">
        <v>0</v>
      </c>
      <c r="I342">
        <v>5</v>
      </c>
      <c r="J342">
        <v>373.8730082</v>
      </c>
      <c r="L342">
        <v>710.8925002</v>
      </c>
      <c r="O342" t="s">
        <v>29</v>
      </c>
      <c r="P342" t="s">
        <v>50</v>
      </c>
      <c r="Q342" t="s">
        <v>155</v>
      </c>
      <c r="R342" t="s">
        <v>52</v>
      </c>
      <c r="S342" t="s">
        <v>443</v>
      </c>
      <c r="T342">
        <v>2131099</v>
      </c>
      <c r="U342">
        <v>5424399</v>
      </c>
      <c r="V342">
        <v>1221283.6689</v>
      </c>
      <c r="W342">
        <v>4862372.6171</v>
      </c>
    </row>
    <row r="343" spans="1:23" ht="15">
      <c r="A343" t="s">
        <v>887</v>
      </c>
      <c r="B343" t="s">
        <v>888</v>
      </c>
      <c r="C343" t="s">
        <v>889</v>
      </c>
      <c r="D343" t="s">
        <v>890</v>
      </c>
      <c r="E343" t="s">
        <v>891</v>
      </c>
      <c r="F343" t="s">
        <v>28</v>
      </c>
      <c r="G343">
        <v>60</v>
      </c>
      <c r="H343">
        <v>0</v>
      </c>
      <c r="I343">
        <v>5</v>
      </c>
      <c r="J343">
        <v>186.5</v>
      </c>
      <c r="L343">
        <v>980</v>
      </c>
      <c r="O343" t="s">
        <v>29</v>
      </c>
      <c r="P343" t="s">
        <v>50</v>
      </c>
      <c r="Q343" t="s">
        <v>31</v>
      </c>
      <c r="R343" t="s">
        <v>52</v>
      </c>
      <c r="S343" t="s">
        <v>443</v>
      </c>
      <c r="T343">
        <v>2121899</v>
      </c>
      <c r="U343">
        <v>5441700</v>
      </c>
      <c r="V343">
        <v>1212033.7939</v>
      </c>
      <c r="W343">
        <v>4879680.3078</v>
      </c>
    </row>
    <row r="344" spans="1:23" ht="15">
      <c r="A344" t="s">
        <v>902</v>
      </c>
      <c r="B344" t="s">
        <v>903</v>
      </c>
      <c r="C344" t="s">
        <v>904</v>
      </c>
      <c r="D344" t="s">
        <v>905</v>
      </c>
      <c r="E344" t="s">
        <v>906</v>
      </c>
      <c r="F344" t="s">
        <v>28</v>
      </c>
      <c r="G344">
        <v>61</v>
      </c>
      <c r="H344">
        <v>0</v>
      </c>
      <c r="I344">
        <v>5</v>
      </c>
      <c r="J344">
        <v>385.15</v>
      </c>
      <c r="L344">
        <v>1510</v>
      </c>
      <c r="O344" t="s">
        <v>49</v>
      </c>
      <c r="P344" t="s">
        <v>30</v>
      </c>
      <c r="Q344" t="s">
        <v>155</v>
      </c>
      <c r="R344" t="s">
        <v>52</v>
      </c>
      <c r="S344" t="s">
        <v>67</v>
      </c>
      <c r="T344">
        <v>2153677</v>
      </c>
      <c r="U344">
        <v>5493225</v>
      </c>
      <c r="V344">
        <v>1243764.8559</v>
      </c>
      <c r="W344">
        <v>4931334.264</v>
      </c>
    </row>
    <row r="345" spans="1:23" ht="15">
      <c r="A345" t="s">
        <v>907</v>
      </c>
      <c r="B345" t="s">
        <v>908</v>
      </c>
      <c r="C345" t="s">
        <v>909</v>
      </c>
      <c r="D345" t="s">
        <v>910</v>
      </c>
      <c r="E345" t="s">
        <v>911</v>
      </c>
      <c r="F345" t="s">
        <v>28</v>
      </c>
      <c r="G345">
        <v>60</v>
      </c>
      <c r="H345">
        <v>0</v>
      </c>
      <c r="I345">
        <v>5</v>
      </c>
      <c r="J345">
        <v>861.1303008</v>
      </c>
      <c r="K345">
        <v>1050</v>
      </c>
      <c r="L345">
        <v>1594.880358</v>
      </c>
      <c r="O345" t="s">
        <v>29</v>
      </c>
      <c r="P345" t="s">
        <v>50</v>
      </c>
      <c r="Q345" t="s">
        <v>31</v>
      </c>
      <c r="R345" t="s">
        <v>52</v>
      </c>
      <c r="S345" t="s">
        <v>443</v>
      </c>
      <c r="T345">
        <v>2147449</v>
      </c>
      <c r="U345">
        <v>5435039</v>
      </c>
      <c r="V345">
        <v>1237633.5557</v>
      </c>
      <c r="W345">
        <v>4873061.7613</v>
      </c>
    </row>
    <row r="346" spans="1:23" ht="15">
      <c r="A346" t="s">
        <v>912</v>
      </c>
      <c r="B346" t="s">
        <v>913</v>
      </c>
      <c r="C346" t="s">
        <v>914</v>
      </c>
      <c r="D346" t="s">
        <v>915</v>
      </c>
      <c r="E346" t="s">
        <v>916</v>
      </c>
      <c r="F346" t="s">
        <v>28</v>
      </c>
      <c r="G346">
        <v>61</v>
      </c>
      <c r="H346">
        <v>0</v>
      </c>
      <c r="I346">
        <v>5</v>
      </c>
      <c r="J346">
        <v>305.5</v>
      </c>
      <c r="L346">
        <v>1140</v>
      </c>
      <c r="O346" t="s">
        <v>29</v>
      </c>
      <c r="P346" t="s">
        <v>50</v>
      </c>
      <c r="Q346" t="s">
        <v>51</v>
      </c>
      <c r="R346" t="s">
        <v>52</v>
      </c>
      <c r="S346" t="s">
        <v>443</v>
      </c>
      <c r="T346">
        <v>2147784</v>
      </c>
      <c r="U346">
        <v>5420534</v>
      </c>
      <c r="V346">
        <v>1237999.8663</v>
      </c>
      <c r="W346">
        <v>4858538.6248</v>
      </c>
    </row>
    <row r="347" spans="1:23" ht="15">
      <c r="A347" t="s">
        <v>922</v>
      </c>
      <c r="B347" t="s">
        <v>923</v>
      </c>
      <c r="C347" t="s">
        <v>924</v>
      </c>
      <c r="D347" t="s">
        <v>925</v>
      </c>
      <c r="E347" t="s">
        <v>926</v>
      </c>
      <c r="F347" t="s">
        <v>28</v>
      </c>
      <c r="G347">
        <v>59</v>
      </c>
      <c r="H347">
        <v>0</v>
      </c>
      <c r="I347">
        <v>5</v>
      </c>
      <c r="J347">
        <v>1619.15</v>
      </c>
      <c r="L347">
        <v>2819.204432</v>
      </c>
      <c r="O347" t="s">
        <v>29</v>
      </c>
      <c r="P347" t="s">
        <v>50</v>
      </c>
      <c r="Q347" t="s">
        <v>31</v>
      </c>
      <c r="R347" t="s">
        <v>52</v>
      </c>
      <c r="S347" t="s">
        <v>443</v>
      </c>
      <c r="T347">
        <v>2151700</v>
      </c>
      <c r="U347">
        <v>5417200</v>
      </c>
      <c r="V347">
        <v>1241928.2201</v>
      </c>
      <c r="W347">
        <v>4855209.0058</v>
      </c>
    </row>
    <row r="348" spans="1:23" ht="15">
      <c r="A348" t="s">
        <v>927</v>
      </c>
      <c r="B348" t="s">
        <v>928</v>
      </c>
      <c r="C348" t="s">
        <v>929</v>
      </c>
      <c r="D348" t="s">
        <v>930</v>
      </c>
      <c r="E348" t="s">
        <v>931</v>
      </c>
      <c r="F348" t="s">
        <v>28</v>
      </c>
      <c r="G348">
        <v>61</v>
      </c>
      <c r="H348">
        <v>0</v>
      </c>
      <c r="I348">
        <v>5</v>
      </c>
      <c r="J348">
        <v>967.3785776</v>
      </c>
      <c r="K348">
        <v>1337</v>
      </c>
      <c r="L348">
        <v>2398.520964</v>
      </c>
      <c r="N348">
        <v>4790</v>
      </c>
      <c r="O348" t="s">
        <v>29</v>
      </c>
      <c r="P348" t="s">
        <v>50</v>
      </c>
      <c r="Q348" t="s">
        <v>31</v>
      </c>
      <c r="R348" t="s">
        <v>52</v>
      </c>
      <c r="S348" t="s">
        <v>443</v>
      </c>
      <c r="T348">
        <v>2153542</v>
      </c>
      <c r="U348">
        <v>5414779</v>
      </c>
      <c r="V348">
        <v>1243777.9217</v>
      </c>
      <c r="W348">
        <v>4852789.0957</v>
      </c>
    </row>
    <row r="349" spans="1:23" ht="15">
      <c r="A349" t="s">
        <v>937</v>
      </c>
      <c r="B349" t="s">
        <v>938</v>
      </c>
      <c r="C349" t="s">
        <v>939</v>
      </c>
      <c r="D349" t="s">
        <v>940</v>
      </c>
      <c r="E349" t="s">
        <v>941</v>
      </c>
      <c r="F349" t="s">
        <v>28</v>
      </c>
      <c r="G349">
        <v>61</v>
      </c>
      <c r="H349">
        <v>0</v>
      </c>
      <c r="I349">
        <v>5</v>
      </c>
      <c r="J349">
        <v>674.3068341</v>
      </c>
      <c r="L349">
        <v>1052</v>
      </c>
      <c r="M349">
        <v>1333</v>
      </c>
      <c r="O349" t="s">
        <v>29</v>
      </c>
      <c r="P349" t="s">
        <v>50</v>
      </c>
      <c r="Q349" t="s">
        <v>155</v>
      </c>
      <c r="R349" t="s">
        <v>52</v>
      </c>
      <c r="S349" t="s">
        <v>443</v>
      </c>
      <c r="T349">
        <v>2182700</v>
      </c>
      <c r="U349">
        <v>5402299</v>
      </c>
      <c r="V349">
        <v>1272996.3995</v>
      </c>
      <c r="W349">
        <v>4840361.8635</v>
      </c>
    </row>
    <row r="350" spans="1:23" ht="15">
      <c r="A350" t="s">
        <v>942</v>
      </c>
      <c r="B350" t="s">
        <v>943</v>
      </c>
      <c r="C350" t="s">
        <v>939</v>
      </c>
      <c r="D350" t="s">
        <v>944</v>
      </c>
      <c r="E350" t="s">
        <v>945</v>
      </c>
      <c r="F350" t="s">
        <v>28</v>
      </c>
      <c r="G350">
        <v>32</v>
      </c>
      <c r="H350">
        <v>0</v>
      </c>
      <c r="I350">
        <v>5</v>
      </c>
      <c r="J350">
        <v>651.2609738</v>
      </c>
      <c r="K350">
        <v>759</v>
      </c>
      <c r="L350">
        <v>1084</v>
      </c>
      <c r="O350" t="s">
        <v>29</v>
      </c>
      <c r="P350" t="s">
        <v>50</v>
      </c>
      <c r="Q350" t="s">
        <v>155</v>
      </c>
      <c r="R350" t="s">
        <v>52</v>
      </c>
      <c r="S350" t="s">
        <v>443</v>
      </c>
      <c r="T350">
        <v>2185131</v>
      </c>
      <c r="U350">
        <v>5416055</v>
      </c>
      <c r="V350">
        <v>1275398.5767</v>
      </c>
      <c r="W350">
        <v>4854136.5164</v>
      </c>
    </row>
    <row r="351" spans="1:23" ht="15">
      <c r="A351" t="s">
        <v>946</v>
      </c>
      <c r="B351" t="s">
        <v>947</v>
      </c>
      <c r="C351" t="s">
        <v>939</v>
      </c>
      <c r="D351" t="s">
        <v>948</v>
      </c>
      <c r="E351" t="s">
        <v>949</v>
      </c>
      <c r="F351" t="s">
        <v>28</v>
      </c>
      <c r="G351">
        <v>60</v>
      </c>
      <c r="H351">
        <v>0</v>
      </c>
      <c r="I351">
        <v>5</v>
      </c>
      <c r="J351">
        <v>465.9573861</v>
      </c>
      <c r="L351">
        <v>847.4857667</v>
      </c>
      <c r="O351" t="s">
        <v>29</v>
      </c>
      <c r="P351" t="s">
        <v>30</v>
      </c>
      <c r="Q351" t="s">
        <v>155</v>
      </c>
      <c r="R351" t="s">
        <v>52</v>
      </c>
      <c r="S351" t="s">
        <v>33</v>
      </c>
      <c r="T351">
        <v>2190638</v>
      </c>
      <c r="U351">
        <v>5437453</v>
      </c>
      <c r="V351">
        <v>1280865.7693</v>
      </c>
      <c r="W351">
        <v>4875566.2735</v>
      </c>
    </row>
    <row r="352" spans="1:23" ht="15">
      <c r="A352" t="s">
        <v>950</v>
      </c>
      <c r="B352" t="s">
        <v>951</v>
      </c>
      <c r="C352" t="s">
        <v>939</v>
      </c>
      <c r="D352" t="s">
        <v>952</v>
      </c>
      <c r="E352" t="s">
        <v>953</v>
      </c>
      <c r="F352" t="s">
        <v>28</v>
      </c>
      <c r="G352">
        <v>59</v>
      </c>
      <c r="H352">
        <v>0</v>
      </c>
      <c r="I352">
        <v>5</v>
      </c>
      <c r="J352">
        <v>315.1853361</v>
      </c>
      <c r="L352">
        <v>841.3004172</v>
      </c>
      <c r="O352" t="s">
        <v>29</v>
      </c>
      <c r="P352" t="s">
        <v>30</v>
      </c>
      <c r="Q352" t="s">
        <v>155</v>
      </c>
      <c r="R352" t="s">
        <v>52</v>
      </c>
      <c r="S352" t="s">
        <v>33</v>
      </c>
      <c r="T352">
        <v>2188770</v>
      </c>
      <c r="U352">
        <v>5458506</v>
      </c>
      <c r="V352">
        <v>1278955.6952</v>
      </c>
      <c r="W352">
        <v>4896635.5229</v>
      </c>
    </row>
    <row r="353" spans="1:23" ht="15">
      <c r="A353" t="s">
        <v>954</v>
      </c>
      <c r="B353" t="s">
        <v>955</v>
      </c>
      <c r="C353" t="s">
        <v>956</v>
      </c>
      <c r="D353" t="s">
        <v>957</v>
      </c>
      <c r="E353" t="s">
        <v>958</v>
      </c>
      <c r="F353" t="s">
        <v>28</v>
      </c>
      <c r="G353">
        <v>60</v>
      </c>
      <c r="H353">
        <v>0</v>
      </c>
      <c r="I353">
        <v>5</v>
      </c>
      <c r="J353">
        <v>167.8773172</v>
      </c>
      <c r="L353">
        <v>528.3922832</v>
      </c>
      <c r="O353" t="s">
        <v>49</v>
      </c>
      <c r="P353" t="s">
        <v>30</v>
      </c>
      <c r="Q353" t="s">
        <v>155</v>
      </c>
      <c r="R353" t="s">
        <v>52</v>
      </c>
      <c r="S353" t="s">
        <v>67</v>
      </c>
      <c r="T353">
        <v>2183065</v>
      </c>
      <c r="U353">
        <v>5475810</v>
      </c>
      <c r="V353">
        <v>1273214.7275</v>
      </c>
      <c r="W353">
        <v>4913946.6569</v>
      </c>
    </row>
    <row r="354" spans="1:23" ht="15">
      <c r="A354" t="s">
        <v>963</v>
      </c>
      <c r="B354" t="s">
        <v>964</v>
      </c>
      <c r="C354" t="s">
        <v>965</v>
      </c>
      <c r="D354" t="s">
        <v>966</v>
      </c>
      <c r="E354" t="s">
        <v>967</v>
      </c>
      <c r="F354" t="s">
        <v>28</v>
      </c>
      <c r="G354">
        <v>59</v>
      </c>
      <c r="H354">
        <v>0</v>
      </c>
      <c r="I354">
        <v>5</v>
      </c>
      <c r="J354">
        <v>77.65</v>
      </c>
      <c r="L354">
        <v>901</v>
      </c>
      <c r="M354">
        <v>1517</v>
      </c>
      <c r="O354" t="s">
        <v>29</v>
      </c>
      <c r="P354" t="s">
        <v>50</v>
      </c>
      <c r="Q354" t="s">
        <v>51</v>
      </c>
      <c r="R354" t="s">
        <v>52</v>
      </c>
      <c r="S354" t="s">
        <v>443</v>
      </c>
      <c r="T354">
        <v>2197140</v>
      </c>
      <c r="U354">
        <v>5447918</v>
      </c>
      <c r="V354">
        <v>1287353.1337</v>
      </c>
      <c r="W354">
        <v>4886053.4509</v>
      </c>
    </row>
    <row r="355" spans="1:23" ht="15">
      <c r="A355" t="s">
        <v>968</v>
      </c>
      <c r="B355" t="s">
        <v>969</v>
      </c>
      <c r="C355" t="s">
        <v>970</v>
      </c>
      <c r="D355" t="s">
        <v>971</v>
      </c>
      <c r="E355" t="s">
        <v>972</v>
      </c>
      <c r="F355" t="s">
        <v>28</v>
      </c>
      <c r="G355">
        <v>61</v>
      </c>
      <c r="H355">
        <v>0</v>
      </c>
      <c r="I355">
        <v>5</v>
      </c>
      <c r="J355">
        <v>519.2696552</v>
      </c>
      <c r="L355">
        <v>1190</v>
      </c>
      <c r="N355">
        <v>1679</v>
      </c>
      <c r="O355" t="s">
        <v>49</v>
      </c>
      <c r="P355" t="s">
        <v>50</v>
      </c>
      <c r="Q355" t="s">
        <v>51</v>
      </c>
      <c r="R355" t="s">
        <v>52</v>
      </c>
      <c r="S355" t="s">
        <v>53</v>
      </c>
      <c r="T355">
        <v>2189969</v>
      </c>
      <c r="U355">
        <v>5419604</v>
      </c>
      <c r="V355">
        <v>1280233.3349</v>
      </c>
      <c r="W355">
        <v>4857699.3847</v>
      </c>
    </row>
    <row r="356" spans="1:23" ht="15">
      <c r="A356" t="s">
        <v>978</v>
      </c>
      <c r="B356" t="s">
        <v>979</v>
      </c>
      <c r="C356" t="s">
        <v>980</v>
      </c>
      <c r="D356" t="s">
        <v>981</v>
      </c>
      <c r="E356" t="s">
        <v>982</v>
      </c>
      <c r="F356" t="s">
        <v>28</v>
      </c>
      <c r="G356">
        <v>61</v>
      </c>
      <c r="H356">
        <v>0</v>
      </c>
      <c r="I356">
        <v>5</v>
      </c>
      <c r="J356">
        <v>30.1</v>
      </c>
      <c r="L356">
        <v>881</v>
      </c>
      <c r="O356" t="s">
        <v>49</v>
      </c>
      <c r="P356" t="s">
        <v>50</v>
      </c>
      <c r="Q356" t="s">
        <v>51</v>
      </c>
      <c r="R356" t="s">
        <v>52</v>
      </c>
      <c r="S356" t="s">
        <v>53</v>
      </c>
      <c r="T356">
        <v>2186482</v>
      </c>
      <c r="U356">
        <v>5459549</v>
      </c>
      <c r="V356">
        <v>1276663.5889</v>
      </c>
      <c r="W356">
        <v>4897675.3603</v>
      </c>
    </row>
    <row r="357" spans="1:23" ht="15">
      <c r="A357" t="s">
        <v>983</v>
      </c>
      <c r="B357" t="s">
        <v>984</v>
      </c>
      <c r="C357" t="s">
        <v>985</v>
      </c>
      <c r="D357" t="s">
        <v>981</v>
      </c>
      <c r="E357" t="s">
        <v>986</v>
      </c>
      <c r="F357" t="s">
        <v>28</v>
      </c>
      <c r="G357">
        <v>63</v>
      </c>
      <c r="H357">
        <v>0</v>
      </c>
      <c r="I357">
        <v>5</v>
      </c>
      <c r="J357">
        <v>1320.6</v>
      </c>
      <c r="L357">
        <v>3092.144325</v>
      </c>
      <c r="O357" t="s">
        <v>29</v>
      </c>
      <c r="P357" t="s">
        <v>50</v>
      </c>
      <c r="Q357" t="s">
        <v>31</v>
      </c>
      <c r="R357" t="s">
        <v>52</v>
      </c>
      <c r="S357" t="s">
        <v>443</v>
      </c>
      <c r="T357">
        <v>2184673</v>
      </c>
      <c r="U357">
        <v>5460690</v>
      </c>
      <c r="V357">
        <v>1274850.7417</v>
      </c>
      <c r="W357">
        <v>4898814.2041</v>
      </c>
    </row>
    <row r="358" spans="1:23" ht="15">
      <c r="A358" t="s">
        <v>987</v>
      </c>
      <c r="B358" t="s">
        <v>988</v>
      </c>
      <c r="C358" t="s">
        <v>989</v>
      </c>
      <c r="D358" t="s">
        <v>990</v>
      </c>
      <c r="E358" t="s">
        <v>991</v>
      </c>
      <c r="F358" t="s">
        <v>28</v>
      </c>
      <c r="G358">
        <v>82</v>
      </c>
      <c r="H358">
        <v>0</v>
      </c>
      <c r="I358">
        <v>5</v>
      </c>
      <c r="J358">
        <v>446.9682075</v>
      </c>
      <c r="K358">
        <v>751</v>
      </c>
      <c r="L358">
        <v>1473.5</v>
      </c>
      <c r="O358" t="s">
        <v>29</v>
      </c>
      <c r="P358" t="s">
        <v>50</v>
      </c>
      <c r="Q358" t="s">
        <v>51</v>
      </c>
      <c r="R358" t="s">
        <v>52</v>
      </c>
      <c r="S358" t="s">
        <v>443</v>
      </c>
      <c r="T358">
        <v>2167900</v>
      </c>
      <c r="U358">
        <v>5400500</v>
      </c>
      <c r="V358">
        <v>1258185.4955</v>
      </c>
      <c r="W358">
        <v>4838526.4697</v>
      </c>
    </row>
    <row r="359" spans="1:23" ht="15">
      <c r="A359" t="s">
        <v>997</v>
      </c>
      <c r="B359" t="s">
        <v>998</v>
      </c>
      <c r="C359" t="s">
        <v>999</v>
      </c>
      <c r="D359" t="s">
        <v>1000</v>
      </c>
      <c r="E359" t="s">
        <v>1001</v>
      </c>
      <c r="F359" t="s">
        <v>28</v>
      </c>
      <c r="G359">
        <v>60</v>
      </c>
      <c r="H359">
        <v>0</v>
      </c>
      <c r="I359">
        <v>5</v>
      </c>
      <c r="J359">
        <v>274.592309</v>
      </c>
      <c r="L359">
        <v>693.9547892</v>
      </c>
      <c r="O359" t="s">
        <v>49</v>
      </c>
      <c r="P359" t="s">
        <v>50</v>
      </c>
      <c r="Q359" t="s">
        <v>51</v>
      </c>
      <c r="R359" t="s">
        <v>52</v>
      </c>
      <c r="S359" t="s">
        <v>53</v>
      </c>
      <c r="T359">
        <v>2214399</v>
      </c>
      <c r="U359">
        <v>5396800</v>
      </c>
      <c r="V359">
        <v>1304733.8753</v>
      </c>
      <c r="W359">
        <v>4834932.344</v>
      </c>
    </row>
    <row r="360" spans="1:23" ht="15">
      <c r="A360" t="s">
        <v>1002</v>
      </c>
      <c r="B360" t="s">
        <v>1003</v>
      </c>
      <c r="C360" t="s">
        <v>1004</v>
      </c>
      <c r="D360" t="s">
        <v>1005</v>
      </c>
      <c r="E360" t="s">
        <v>1006</v>
      </c>
      <c r="F360" t="s">
        <v>28</v>
      </c>
      <c r="G360">
        <v>60</v>
      </c>
      <c r="H360">
        <v>0</v>
      </c>
      <c r="I360">
        <v>5</v>
      </c>
      <c r="J360">
        <v>2382.330208</v>
      </c>
      <c r="L360">
        <v>3694.497001</v>
      </c>
      <c r="O360" t="s">
        <v>29</v>
      </c>
      <c r="P360" t="s">
        <v>50</v>
      </c>
      <c r="Q360" t="s">
        <v>31</v>
      </c>
      <c r="R360" t="s">
        <v>52</v>
      </c>
      <c r="S360" t="s">
        <v>443</v>
      </c>
      <c r="T360">
        <v>2138038</v>
      </c>
      <c r="U360">
        <v>5423345</v>
      </c>
      <c r="V360">
        <v>1228234.705</v>
      </c>
      <c r="W360">
        <v>4861332.1542</v>
      </c>
    </row>
    <row r="361" spans="1:23" ht="15">
      <c r="A361" t="s">
        <v>1007</v>
      </c>
      <c r="B361" t="s">
        <v>1008</v>
      </c>
      <c r="C361" t="s">
        <v>1009</v>
      </c>
      <c r="D361" t="s">
        <v>1010</v>
      </c>
      <c r="E361" t="s">
        <v>1011</v>
      </c>
      <c r="F361" t="s">
        <v>28</v>
      </c>
      <c r="G361">
        <v>58</v>
      </c>
      <c r="H361">
        <v>1</v>
      </c>
      <c r="I361">
        <v>5</v>
      </c>
      <c r="J361">
        <v>27.8</v>
      </c>
      <c r="L361">
        <v>1405</v>
      </c>
      <c r="O361" t="s">
        <v>29</v>
      </c>
      <c r="P361" t="s">
        <v>50</v>
      </c>
      <c r="Q361" t="s">
        <v>51</v>
      </c>
      <c r="R361" t="s">
        <v>52</v>
      </c>
      <c r="S361" t="s">
        <v>443</v>
      </c>
      <c r="T361">
        <v>2183809</v>
      </c>
      <c r="U361">
        <v>5416639</v>
      </c>
      <c r="V361">
        <v>1274074.0302</v>
      </c>
      <c r="W361">
        <v>4854718.1742</v>
      </c>
    </row>
    <row r="362" spans="1:23" ht="15">
      <c r="A362" t="s">
        <v>1012</v>
      </c>
      <c r="B362" t="s">
        <v>1013</v>
      </c>
      <c r="C362" t="s">
        <v>939</v>
      </c>
      <c r="D362" t="s">
        <v>966</v>
      </c>
      <c r="E362" t="s">
        <v>1014</v>
      </c>
      <c r="F362" t="s">
        <v>28</v>
      </c>
      <c r="G362">
        <v>64</v>
      </c>
      <c r="H362">
        <v>0</v>
      </c>
      <c r="I362">
        <v>5</v>
      </c>
      <c r="J362">
        <v>463.4286863</v>
      </c>
      <c r="K362">
        <v>596</v>
      </c>
      <c r="L362">
        <v>909.5</v>
      </c>
      <c r="N362">
        <v>1486</v>
      </c>
      <c r="O362" t="s">
        <v>29</v>
      </c>
      <c r="P362" t="s">
        <v>30</v>
      </c>
      <c r="Q362" t="s">
        <v>155</v>
      </c>
      <c r="R362" t="s">
        <v>52</v>
      </c>
      <c r="S362" t="s">
        <v>33</v>
      </c>
      <c r="T362">
        <v>2196731</v>
      </c>
      <c r="U362">
        <v>5448625</v>
      </c>
      <c r="V362">
        <v>1286942.4264</v>
      </c>
      <c r="W362">
        <v>4886760.2933</v>
      </c>
    </row>
    <row r="363" spans="1:23" ht="15">
      <c r="A363" t="s">
        <v>1019</v>
      </c>
      <c r="B363" t="s">
        <v>1020</v>
      </c>
      <c r="C363" t="s">
        <v>894</v>
      </c>
      <c r="D363" t="s">
        <v>1021</v>
      </c>
      <c r="E363" t="s">
        <v>1022</v>
      </c>
      <c r="F363" t="s">
        <v>28</v>
      </c>
      <c r="G363">
        <v>61</v>
      </c>
      <c r="H363">
        <v>0</v>
      </c>
      <c r="I363">
        <v>5</v>
      </c>
      <c r="J363">
        <v>408.15</v>
      </c>
      <c r="L363">
        <v>859.5093755</v>
      </c>
      <c r="O363" t="s">
        <v>49</v>
      </c>
      <c r="P363" t="s">
        <v>30</v>
      </c>
      <c r="Q363" t="s">
        <v>155</v>
      </c>
      <c r="R363" t="s">
        <v>52</v>
      </c>
      <c r="S363" t="s">
        <v>67</v>
      </c>
      <c r="T363">
        <v>2147057</v>
      </c>
      <c r="U363">
        <v>5450992</v>
      </c>
      <c r="V363">
        <v>1237209.3031</v>
      </c>
      <c r="W363">
        <v>4889034.9382</v>
      </c>
    </row>
    <row r="364" spans="1:23" ht="15">
      <c r="A364" t="s">
        <v>1023</v>
      </c>
      <c r="B364" t="s">
        <v>1024</v>
      </c>
      <c r="C364" t="s">
        <v>870</v>
      </c>
      <c r="D364" t="s">
        <v>1025</v>
      </c>
      <c r="E364" t="s">
        <v>1026</v>
      </c>
      <c r="F364" t="s">
        <v>28</v>
      </c>
      <c r="G364">
        <v>60</v>
      </c>
      <c r="H364">
        <v>0</v>
      </c>
      <c r="I364">
        <v>5</v>
      </c>
      <c r="J364">
        <v>300.4405206</v>
      </c>
      <c r="L364">
        <v>580</v>
      </c>
      <c r="N364">
        <v>1280</v>
      </c>
      <c r="O364" t="s">
        <v>29</v>
      </c>
      <c r="P364" t="s">
        <v>50</v>
      </c>
      <c r="Q364" t="s">
        <v>155</v>
      </c>
      <c r="R364" t="s">
        <v>52</v>
      </c>
      <c r="S364" t="s">
        <v>443</v>
      </c>
      <c r="T364">
        <v>2123732</v>
      </c>
      <c r="U364">
        <v>5441038</v>
      </c>
      <c r="V364">
        <v>1213870.9337</v>
      </c>
      <c r="W364">
        <v>4879020.9932</v>
      </c>
    </row>
    <row r="365" spans="1:23" ht="15">
      <c r="A365" t="s">
        <v>1041</v>
      </c>
      <c r="B365" t="s">
        <v>1042</v>
      </c>
      <c r="C365" t="s">
        <v>1043</v>
      </c>
      <c r="D365" t="s">
        <v>1044</v>
      </c>
      <c r="E365" t="s">
        <v>1045</v>
      </c>
      <c r="F365" t="s">
        <v>28</v>
      </c>
      <c r="G365">
        <v>61</v>
      </c>
      <c r="H365">
        <v>0</v>
      </c>
      <c r="I365">
        <v>5</v>
      </c>
      <c r="J365">
        <v>387.2113946</v>
      </c>
      <c r="L365">
        <v>816</v>
      </c>
      <c r="O365" t="s">
        <v>49</v>
      </c>
      <c r="P365" t="s">
        <v>50</v>
      </c>
      <c r="Q365" t="s">
        <v>51</v>
      </c>
      <c r="R365" t="s">
        <v>52</v>
      </c>
      <c r="S365" t="s">
        <v>53</v>
      </c>
      <c r="T365">
        <v>2190966</v>
      </c>
      <c r="U365">
        <v>5423802</v>
      </c>
      <c r="V365">
        <v>1281222.2438</v>
      </c>
      <c r="W365">
        <v>4861903.3604</v>
      </c>
    </row>
    <row r="366" spans="1:23" ht="15">
      <c r="A366" t="s">
        <v>1050</v>
      </c>
      <c r="B366" t="s">
        <v>1051</v>
      </c>
      <c r="C366" t="s">
        <v>1052</v>
      </c>
      <c r="D366" t="s">
        <v>1053</v>
      </c>
      <c r="E366" t="s">
        <v>1054</v>
      </c>
      <c r="F366" t="s">
        <v>28</v>
      </c>
      <c r="G366">
        <v>60</v>
      </c>
      <c r="H366">
        <v>1</v>
      </c>
      <c r="I366">
        <v>5</v>
      </c>
      <c r="J366">
        <v>58.72996768</v>
      </c>
      <c r="L366">
        <v>579.8837914</v>
      </c>
      <c r="M366">
        <v>1099</v>
      </c>
      <c r="O366" t="s">
        <v>49</v>
      </c>
      <c r="P366" t="s">
        <v>50</v>
      </c>
      <c r="Q366" t="s">
        <v>155</v>
      </c>
      <c r="R366" t="s">
        <v>52</v>
      </c>
      <c r="S366" t="s">
        <v>53</v>
      </c>
      <c r="T366">
        <v>2158134</v>
      </c>
      <c r="U366">
        <v>5457789</v>
      </c>
      <c r="V366">
        <v>1248287.5856</v>
      </c>
      <c r="W366">
        <v>4895861.4283</v>
      </c>
    </row>
    <row r="367" spans="1:23" ht="15">
      <c r="A367" t="s">
        <v>1055</v>
      </c>
      <c r="B367" t="s">
        <v>1056</v>
      </c>
      <c r="C367" t="s">
        <v>914</v>
      </c>
      <c r="D367" t="s">
        <v>1057</v>
      </c>
      <c r="E367" t="s">
        <v>1058</v>
      </c>
      <c r="F367" t="s">
        <v>28</v>
      </c>
      <c r="G367">
        <v>59</v>
      </c>
      <c r="H367">
        <v>0</v>
      </c>
      <c r="I367">
        <v>5</v>
      </c>
      <c r="J367">
        <v>58.25</v>
      </c>
      <c r="L367">
        <v>611.1558337</v>
      </c>
      <c r="O367" t="s">
        <v>49</v>
      </c>
      <c r="P367" t="s">
        <v>50</v>
      </c>
      <c r="Q367" t="s">
        <v>51</v>
      </c>
      <c r="R367" t="s">
        <v>52</v>
      </c>
      <c r="S367" t="s">
        <v>53</v>
      </c>
      <c r="T367">
        <v>2160477</v>
      </c>
      <c r="U367">
        <v>5450551</v>
      </c>
      <c r="V367">
        <v>1250647.0414</v>
      </c>
      <c r="W367">
        <v>4888619.0583</v>
      </c>
    </row>
    <row r="368" spans="1:23" ht="15">
      <c r="A368" t="s">
        <v>1059</v>
      </c>
      <c r="B368" t="s">
        <v>1060</v>
      </c>
      <c r="C368" t="s">
        <v>1061</v>
      </c>
      <c r="D368" t="s">
        <v>1062</v>
      </c>
      <c r="E368" t="s">
        <v>1063</v>
      </c>
      <c r="F368" t="s">
        <v>28</v>
      </c>
      <c r="G368">
        <v>59</v>
      </c>
      <c r="H368">
        <v>0</v>
      </c>
      <c r="I368">
        <v>5</v>
      </c>
      <c r="J368">
        <v>250.2776207</v>
      </c>
      <c r="K368">
        <v>416</v>
      </c>
      <c r="L368">
        <v>1080</v>
      </c>
      <c r="O368" t="s">
        <v>29</v>
      </c>
      <c r="P368" t="s">
        <v>50</v>
      </c>
      <c r="Q368" t="s">
        <v>155</v>
      </c>
      <c r="R368" t="s">
        <v>52</v>
      </c>
      <c r="S368" t="s">
        <v>443</v>
      </c>
      <c r="T368">
        <v>2141297</v>
      </c>
      <c r="U368">
        <v>5449941</v>
      </c>
      <c r="V368">
        <v>1231443.5925</v>
      </c>
      <c r="W368">
        <v>4887971.4611</v>
      </c>
    </row>
    <row r="369" spans="1:23" ht="15">
      <c r="A369" t="s">
        <v>1064</v>
      </c>
      <c r="B369" t="s">
        <v>1065</v>
      </c>
      <c r="C369" t="s">
        <v>1066</v>
      </c>
      <c r="D369" t="s">
        <v>1067</v>
      </c>
      <c r="E369" t="s">
        <v>1068</v>
      </c>
      <c r="F369" t="s">
        <v>28</v>
      </c>
      <c r="G369">
        <v>60</v>
      </c>
      <c r="H369">
        <v>0</v>
      </c>
      <c r="I369">
        <v>5</v>
      </c>
      <c r="J369">
        <v>139</v>
      </c>
      <c r="K369">
        <v>696</v>
      </c>
      <c r="L369">
        <v>1670</v>
      </c>
      <c r="O369" t="s">
        <v>29</v>
      </c>
      <c r="P369" t="s">
        <v>50</v>
      </c>
      <c r="Q369" t="s">
        <v>51</v>
      </c>
      <c r="R369" t="s">
        <v>52</v>
      </c>
      <c r="S369" t="s">
        <v>443</v>
      </c>
      <c r="T369">
        <v>2156232</v>
      </c>
      <c r="U369">
        <v>5430335</v>
      </c>
      <c r="V369">
        <v>1246437.4457</v>
      </c>
      <c r="W369">
        <v>4868370.027</v>
      </c>
    </row>
    <row r="370" spans="1:23" ht="15">
      <c r="A370" t="s">
        <v>1069</v>
      </c>
      <c r="B370" t="s">
        <v>1070</v>
      </c>
      <c r="C370" t="s">
        <v>1004</v>
      </c>
      <c r="D370" t="s">
        <v>1071</v>
      </c>
      <c r="E370" t="s">
        <v>1072</v>
      </c>
      <c r="F370" t="s">
        <v>28</v>
      </c>
      <c r="G370">
        <v>61</v>
      </c>
      <c r="H370">
        <v>0</v>
      </c>
      <c r="I370">
        <v>5</v>
      </c>
      <c r="J370">
        <v>771.45</v>
      </c>
      <c r="K370">
        <v>1067</v>
      </c>
      <c r="L370">
        <v>1450</v>
      </c>
      <c r="O370" t="s">
        <v>29</v>
      </c>
      <c r="P370" t="s">
        <v>50</v>
      </c>
      <c r="Q370" t="s">
        <v>31</v>
      </c>
      <c r="R370" t="s">
        <v>52</v>
      </c>
      <c r="S370" t="s">
        <v>443</v>
      </c>
      <c r="T370">
        <v>2130899</v>
      </c>
      <c r="U370">
        <v>5438399</v>
      </c>
      <c r="V370">
        <v>1221053.9058</v>
      </c>
      <c r="W370">
        <v>4876392.5547</v>
      </c>
    </row>
    <row r="371" spans="1:23" ht="15">
      <c r="A371" t="s">
        <v>1077</v>
      </c>
      <c r="B371" t="s">
        <v>1078</v>
      </c>
      <c r="C371" t="s">
        <v>1079</v>
      </c>
      <c r="D371" t="s">
        <v>1080</v>
      </c>
      <c r="E371" t="s">
        <v>1081</v>
      </c>
      <c r="F371" t="s">
        <v>28</v>
      </c>
      <c r="G371">
        <v>60</v>
      </c>
      <c r="H371">
        <v>0</v>
      </c>
      <c r="I371">
        <v>5</v>
      </c>
      <c r="J371">
        <v>1169.57439</v>
      </c>
      <c r="L371">
        <v>1789.471242</v>
      </c>
      <c r="O371" t="s">
        <v>29</v>
      </c>
      <c r="P371" t="s">
        <v>50</v>
      </c>
      <c r="Q371" t="s">
        <v>51</v>
      </c>
      <c r="R371" t="s">
        <v>52</v>
      </c>
      <c r="S371" t="s">
        <v>443</v>
      </c>
      <c r="T371">
        <v>2122835</v>
      </c>
      <c r="U371">
        <v>5424446</v>
      </c>
      <c r="V371">
        <v>1213007.3719</v>
      </c>
      <c r="W371">
        <v>4862401.7804</v>
      </c>
    </row>
    <row r="372" spans="1:23" ht="15">
      <c r="A372" t="s">
        <v>1082</v>
      </c>
      <c r="B372" t="s">
        <v>1083</v>
      </c>
      <c r="C372" t="s">
        <v>889</v>
      </c>
      <c r="D372" t="s">
        <v>1084</v>
      </c>
      <c r="E372" t="s">
        <v>1085</v>
      </c>
      <c r="F372" t="s">
        <v>28</v>
      </c>
      <c r="G372">
        <v>60</v>
      </c>
      <c r="H372">
        <v>0</v>
      </c>
      <c r="I372">
        <v>5</v>
      </c>
      <c r="J372">
        <v>239.9533833</v>
      </c>
      <c r="K372">
        <v>459</v>
      </c>
      <c r="L372">
        <v>810.325837</v>
      </c>
      <c r="M372">
        <v>1381</v>
      </c>
      <c r="N372">
        <v>2250</v>
      </c>
      <c r="O372" t="s">
        <v>29</v>
      </c>
      <c r="P372" t="s">
        <v>50</v>
      </c>
      <c r="Q372" t="s">
        <v>31</v>
      </c>
      <c r="R372" t="s">
        <v>52</v>
      </c>
      <c r="S372" t="s">
        <v>443</v>
      </c>
      <c r="T372">
        <v>2120510</v>
      </c>
      <c r="U372">
        <v>5444578</v>
      </c>
      <c r="V372">
        <v>1210636.8798</v>
      </c>
      <c r="W372">
        <v>4882559.9871</v>
      </c>
    </row>
    <row r="373" spans="1:23" ht="15">
      <c r="A373" t="s">
        <v>1097</v>
      </c>
      <c r="B373" t="s">
        <v>1098</v>
      </c>
      <c r="C373" t="s">
        <v>1099</v>
      </c>
      <c r="D373" t="s">
        <v>1100</v>
      </c>
      <c r="E373" t="s">
        <v>1101</v>
      </c>
      <c r="F373" t="s">
        <v>28</v>
      </c>
      <c r="G373">
        <v>74</v>
      </c>
      <c r="H373">
        <v>6</v>
      </c>
      <c r="I373">
        <v>5</v>
      </c>
      <c r="J373">
        <v>3.176460599</v>
      </c>
      <c r="L373">
        <v>8.150126869</v>
      </c>
      <c r="O373" t="s">
        <v>29</v>
      </c>
      <c r="P373" t="s">
        <v>50</v>
      </c>
      <c r="Q373" t="s">
        <v>31</v>
      </c>
      <c r="R373" t="s">
        <v>52</v>
      </c>
      <c r="S373" t="s">
        <v>443</v>
      </c>
      <c r="T373">
        <v>2176800</v>
      </c>
      <c r="U373">
        <v>5397799</v>
      </c>
      <c r="V373">
        <v>1267101.2</v>
      </c>
      <c r="W373">
        <v>4835843.6176</v>
      </c>
    </row>
    <row r="374" spans="1:23" ht="15">
      <c r="A374" t="s">
        <v>1102</v>
      </c>
      <c r="B374" t="s">
        <v>1103</v>
      </c>
      <c r="C374" t="s">
        <v>1104</v>
      </c>
      <c r="D374" t="s">
        <v>1105</v>
      </c>
      <c r="E374" t="s">
        <v>1106</v>
      </c>
      <c r="F374" t="s">
        <v>28</v>
      </c>
      <c r="G374">
        <v>84</v>
      </c>
      <c r="H374">
        <v>0</v>
      </c>
      <c r="I374">
        <v>5</v>
      </c>
      <c r="J374">
        <v>14.8</v>
      </c>
      <c r="L374">
        <v>196.5</v>
      </c>
      <c r="O374" t="s">
        <v>29</v>
      </c>
      <c r="P374" t="s">
        <v>50</v>
      </c>
      <c r="Q374" t="s">
        <v>31</v>
      </c>
      <c r="R374" t="s">
        <v>52</v>
      </c>
      <c r="S374" t="s">
        <v>443</v>
      </c>
      <c r="T374">
        <v>2169999</v>
      </c>
      <c r="U374">
        <v>5398300</v>
      </c>
      <c r="V374">
        <v>1260291.963</v>
      </c>
      <c r="W374">
        <v>4836329.0472</v>
      </c>
    </row>
    <row r="375" spans="1:23" ht="15">
      <c r="A375" t="s">
        <v>1107</v>
      </c>
      <c r="B375" t="s">
        <v>1108</v>
      </c>
      <c r="C375" t="s">
        <v>909</v>
      </c>
      <c r="D375" t="s">
        <v>1109</v>
      </c>
      <c r="E375" t="s">
        <v>1110</v>
      </c>
      <c r="F375" t="s">
        <v>28</v>
      </c>
      <c r="G375">
        <v>59</v>
      </c>
      <c r="H375">
        <v>0</v>
      </c>
      <c r="I375">
        <v>5</v>
      </c>
      <c r="J375">
        <v>21.35</v>
      </c>
      <c r="L375">
        <v>370</v>
      </c>
      <c r="N375">
        <v>1563</v>
      </c>
      <c r="O375" t="s">
        <v>29</v>
      </c>
      <c r="P375" t="s">
        <v>50</v>
      </c>
      <c r="Q375" t="s">
        <v>155</v>
      </c>
      <c r="R375" t="s">
        <v>52</v>
      </c>
      <c r="S375" t="s">
        <v>443</v>
      </c>
      <c r="T375">
        <v>2151200</v>
      </c>
      <c r="U375">
        <v>5461263</v>
      </c>
      <c r="V375">
        <v>1241338.4928</v>
      </c>
      <c r="W375">
        <v>4899327.0651</v>
      </c>
    </row>
    <row r="376" spans="1:23" ht="15">
      <c r="A376" t="s">
        <v>1115</v>
      </c>
      <c r="B376" t="s">
        <v>1116</v>
      </c>
      <c r="C376" t="s">
        <v>1117</v>
      </c>
      <c r="D376" t="s">
        <v>1118</v>
      </c>
      <c r="E376" t="s">
        <v>1119</v>
      </c>
      <c r="F376" t="s">
        <v>28</v>
      </c>
      <c r="G376">
        <v>60</v>
      </c>
      <c r="H376">
        <v>0</v>
      </c>
      <c r="I376">
        <v>5</v>
      </c>
      <c r="J376">
        <v>13.56435573</v>
      </c>
      <c r="K376">
        <v>58</v>
      </c>
      <c r="L376">
        <v>505</v>
      </c>
      <c r="O376" t="s">
        <v>29</v>
      </c>
      <c r="P376" t="s">
        <v>50</v>
      </c>
      <c r="Q376" t="s">
        <v>51</v>
      </c>
      <c r="R376" t="s">
        <v>52</v>
      </c>
      <c r="S376" t="s">
        <v>443</v>
      </c>
      <c r="T376">
        <v>2107228</v>
      </c>
      <c r="U376">
        <v>5446229</v>
      </c>
      <c r="V376">
        <v>1197330.1072</v>
      </c>
      <c r="W376">
        <v>4884187.1905</v>
      </c>
    </row>
    <row r="377" spans="1:23" ht="15">
      <c r="A377" t="s">
        <v>1120</v>
      </c>
      <c r="B377" t="s">
        <v>1121</v>
      </c>
      <c r="C377" t="s">
        <v>1122</v>
      </c>
      <c r="D377" t="s">
        <v>1123</v>
      </c>
      <c r="E377" t="s">
        <v>1124</v>
      </c>
      <c r="F377" t="s">
        <v>28</v>
      </c>
      <c r="G377">
        <v>60</v>
      </c>
      <c r="H377">
        <v>0</v>
      </c>
      <c r="I377">
        <v>5</v>
      </c>
      <c r="J377">
        <v>199</v>
      </c>
      <c r="L377">
        <v>460.061795</v>
      </c>
      <c r="O377" t="s">
        <v>49</v>
      </c>
      <c r="P377" t="s">
        <v>30</v>
      </c>
      <c r="Q377" t="s">
        <v>51</v>
      </c>
      <c r="R377" t="s">
        <v>52</v>
      </c>
      <c r="S377" t="s">
        <v>67</v>
      </c>
      <c r="T377">
        <v>2100473</v>
      </c>
      <c r="U377">
        <v>5506747</v>
      </c>
      <c r="V377">
        <v>1190460.1612</v>
      </c>
      <c r="W377">
        <v>4944797.9678</v>
      </c>
    </row>
    <row r="378" spans="1:23" ht="15">
      <c r="A378" t="s">
        <v>1125</v>
      </c>
      <c r="B378" t="s">
        <v>1126</v>
      </c>
      <c r="C378" t="s">
        <v>985</v>
      </c>
      <c r="D378" t="s">
        <v>1127</v>
      </c>
      <c r="E378" t="s">
        <v>1128</v>
      </c>
      <c r="F378" t="s">
        <v>28</v>
      </c>
      <c r="G378">
        <v>60</v>
      </c>
      <c r="H378">
        <v>0</v>
      </c>
      <c r="I378">
        <v>5</v>
      </c>
      <c r="J378">
        <v>1922.5</v>
      </c>
      <c r="L378">
        <v>3308.948961</v>
      </c>
      <c r="O378" t="s">
        <v>29</v>
      </c>
      <c r="P378" t="s">
        <v>50</v>
      </c>
      <c r="Q378" t="s">
        <v>31</v>
      </c>
      <c r="R378" t="s">
        <v>52</v>
      </c>
      <c r="S378" t="s">
        <v>443</v>
      </c>
      <c r="T378">
        <v>2173479</v>
      </c>
      <c r="U378">
        <v>5464820</v>
      </c>
      <c r="V378">
        <v>1263637.6322</v>
      </c>
      <c r="W378">
        <v>4902928.4303</v>
      </c>
    </row>
    <row r="379" spans="1:23" ht="15">
      <c r="A379" t="s">
        <v>1129</v>
      </c>
      <c r="B379" t="s">
        <v>1130</v>
      </c>
      <c r="C379" t="s">
        <v>1131</v>
      </c>
      <c r="D379" t="s">
        <v>1132</v>
      </c>
      <c r="E379" t="s">
        <v>1133</v>
      </c>
      <c r="F379" t="s">
        <v>28</v>
      </c>
      <c r="G379">
        <v>60</v>
      </c>
      <c r="H379">
        <v>0</v>
      </c>
      <c r="I379">
        <v>5</v>
      </c>
      <c r="J379">
        <v>570</v>
      </c>
      <c r="L379">
        <v>1078</v>
      </c>
      <c r="M379">
        <v>1460</v>
      </c>
      <c r="O379" t="s">
        <v>49</v>
      </c>
      <c r="P379" t="s">
        <v>50</v>
      </c>
      <c r="Q379" t="s">
        <v>51</v>
      </c>
      <c r="R379" t="s">
        <v>52</v>
      </c>
      <c r="S379" t="s">
        <v>53</v>
      </c>
      <c r="T379">
        <v>2194199</v>
      </c>
      <c r="U379">
        <v>5390500</v>
      </c>
      <c r="V379">
        <v>1284533.6965</v>
      </c>
      <c r="W379">
        <v>4828579.533</v>
      </c>
    </row>
    <row r="380" spans="1:23" ht="15">
      <c r="A380" t="s">
        <v>1134</v>
      </c>
      <c r="B380" t="s">
        <v>1135</v>
      </c>
      <c r="C380" t="s">
        <v>1136</v>
      </c>
      <c r="D380" t="s">
        <v>1137</v>
      </c>
      <c r="E380" t="s">
        <v>1138</v>
      </c>
      <c r="F380" t="s">
        <v>28</v>
      </c>
      <c r="G380">
        <v>60</v>
      </c>
      <c r="H380">
        <v>0</v>
      </c>
      <c r="I380">
        <v>5</v>
      </c>
      <c r="J380">
        <v>2144.042727</v>
      </c>
      <c r="K380">
        <v>2642</v>
      </c>
      <c r="L380">
        <v>3208.040315</v>
      </c>
      <c r="N380">
        <v>5600</v>
      </c>
      <c r="O380" t="s">
        <v>29</v>
      </c>
      <c r="P380" t="s">
        <v>50</v>
      </c>
      <c r="Q380" t="s">
        <v>31</v>
      </c>
      <c r="R380" t="s">
        <v>52</v>
      </c>
      <c r="S380" t="s">
        <v>443</v>
      </c>
      <c r="T380">
        <v>2168600</v>
      </c>
      <c r="U380">
        <v>5470999</v>
      </c>
      <c r="V380">
        <v>1258742.3225</v>
      </c>
      <c r="W380">
        <v>4909105.7807</v>
      </c>
    </row>
    <row r="381" spans="1:23" ht="15">
      <c r="A381" t="s">
        <v>1139</v>
      </c>
      <c r="B381" t="s">
        <v>1140</v>
      </c>
      <c r="C381" t="s">
        <v>985</v>
      </c>
      <c r="D381" t="s">
        <v>1141</v>
      </c>
      <c r="E381" t="s">
        <v>1142</v>
      </c>
      <c r="F381" t="s">
        <v>28</v>
      </c>
      <c r="G381">
        <v>60</v>
      </c>
      <c r="H381">
        <v>0</v>
      </c>
      <c r="I381">
        <v>5</v>
      </c>
      <c r="J381">
        <v>2581</v>
      </c>
      <c r="L381">
        <v>4043.670879</v>
      </c>
      <c r="O381" t="s">
        <v>29</v>
      </c>
      <c r="P381" t="s">
        <v>50</v>
      </c>
      <c r="Q381" t="s">
        <v>31</v>
      </c>
      <c r="R381" t="s">
        <v>52</v>
      </c>
      <c r="S381" t="s">
        <v>443</v>
      </c>
      <c r="T381">
        <v>2164700</v>
      </c>
      <c r="U381">
        <v>5469500</v>
      </c>
      <c r="V381">
        <v>1254840.4129</v>
      </c>
      <c r="W381">
        <v>4907598.2687</v>
      </c>
    </row>
    <row r="382" spans="1:23" ht="15">
      <c r="A382" t="s">
        <v>1143</v>
      </c>
      <c r="B382" t="s">
        <v>1144</v>
      </c>
      <c r="C382" t="s">
        <v>1145</v>
      </c>
      <c r="D382" t="s">
        <v>1146</v>
      </c>
      <c r="E382" t="s">
        <v>1147</v>
      </c>
      <c r="F382" t="s">
        <v>28</v>
      </c>
      <c r="G382">
        <v>59</v>
      </c>
      <c r="H382">
        <v>0</v>
      </c>
      <c r="I382">
        <v>5</v>
      </c>
      <c r="J382">
        <v>12.35</v>
      </c>
      <c r="L382">
        <v>490</v>
      </c>
      <c r="M382">
        <v>1201</v>
      </c>
      <c r="O382" t="s">
        <v>29</v>
      </c>
      <c r="P382" t="s">
        <v>50</v>
      </c>
      <c r="Q382" t="s">
        <v>155</v>
      </c>
      <c r="R382" t="s">
        <v>52</v>
      </c>
      <c r="S382" t="s">
        <v>443</v>
      </c>
      <c r="T382">
        <v>2170599</v>
      </c>
      <c r="U382">
        <v>5464600</v>
      </c>
      <c r="V382">
        <v>1260754.8318</v>
      </c>
      <c r="W382">
        <v>4902703.0544</v>
      </c>
    </row>
    <row r="383" spans="1:23" ht="15">
      <c r="A383" t="s">
        <v>1148</v>
      </c>
      <c r="B383" t="s">
        <v>1149</v>
      </c>
      <c r="C383" t="s">
        <v>1150</v>
      </c>
      <c r="D383" t="s">
        <v>1151</v>
      </c>
      <c r="E383" t="s">
        <v>1152</v>
      </c>
      <c r="F383" t="s">
        <v>28</v>
      </c>
      <c r="G383">
        <v>60</v>
      </c>
      <c r="H383">
        <v>1</v>
      </c>
      <c r="I383">
        <v>5</v>
      </c>
      <c r="J383">
        <v>28.94109108</v>
      </c>
      <c r="K383">
        <v>207</v>
      </c>
      <c r="L383">
        <v>1927.586111</v>
      </c>
      <c r="O383" t="s">
        <v>29</v>
      </c>
      <c r="P383" t="s">
        <v>50</v>
      </c>
      <c r="Q383" t="s">
        <v>31</v>
      </c>
      <c r="R383" t="s">
        <v>52</v>
      </c>
      <c r="S383" t="s">
        <v>443</v>
      </c>
      <c r="T383">
        <v>2178806</v>
      </c>
      <c r="U383">
        <v>5465710</v>
      </c>
      <c r="V383">
        <v>1268968.7634</v>
      </c>
      <c r="W383">
        <v>4903828.8422</v>
      </c>
    </row>
    <row r="384" spans="1:23" ht="15">
      <c r="A384" t="s">
        <v>1153</v>
      </c>
      <c r="B384" t="s">
        <v>1154</v>
      </c>
      <c r="C384" t="s">
        <v>1155</v>
      </c>
      <c r="D384" t="s">
        <v>1156</v>
      </c>
      <c r="E384" t="s">
        <v>1157</v>
      </c>
      <c r="F384" t="s">
        <v>28</v>
      </c>
      <c r="G384">
        <v>56</v>
      </c>
      <c r="H384">
        <v>0</v>
      </c>
      <c r="I384">
        <v>5</v>
      </c>
      <c r="J384">
        <v>97.1</v>
      </c>
      <c r="L384">
        <v>525.5997539</v>
      </c>
      <c r="M384">
        <v>1035</v>
      </c>
      <c r="O384" t="s">
        <v>29</v>
      </c>
      <c r="P384" t="s">
        <v>50</v>
      </c>
      <c r="Q384" t="s">
        <v>155</v>
      </c>
      <c r="R384" t="s">
        <v>52</v>
      </c>
      <c r="S384" t="s">
        <v>443</v>
      </c>
      <c r="T384">
        <v>2158700</v>
      </c>
      <c r="U384">
        <v>5486300</v>
      </c>
      <c r="V384">
        <v>1248805.067</v>
      </c>
      <c r="W384">
        <v>4924408.4579</v>
      </c>
    </row>
    <row r="385" spans="1:23" ht="15">
      <c r="A385" t="s">
        <v>1158</v>
      </c>
      <c r="B385" t="s">
        <v>1159</v>
      </c>
      <c r="C385" t="s">
        <v>985</v>
      </c>
      <c r="D385" t="s">
        <v>1160</v>
      </c>
      <c r="E385" t="s">
        <v>1161</v>
      </c>
      <c r="F385" t="s">
        <v>28</v>
      </c>
      <c r="G385">
        <v>59</v>
      </c>
      <c r="H385">
        <v>0</v>
      </c>
      <c r="I385">
        <v>5</v>
      </c>
      <c r="J385">
        <v>17.15</v>
      </c>
      <c r="L385">
        <v>510</v>
      </c>
      <c r="O385" t="s">
        <v>29</v>
      </c>
      <c r="P385" t="s">
        <v>50</v>
      </c>
      <c r="Q385" t="s">
        <v>155</v>
      </c>
      <c r="R385" t="s">
        <v>52</v>
      </c>
      <c r="S385" t="s">
        <v>443</v>
      </c>
      <c r="T385">
        <v>2159500</v>
      </c>
      <c r="U385">
        <v>5483800</v>
      </c>
      <c r="V385">
        <v>1249610.0868</v>
      </c>
      <c r="W385">
        <v>4921906.671</v>
      </c>
    </row>
    <row r="386" spans="1:23" ht="15">
      <c r="A386" t="s">
        <v>1162</v>
      </c>
      <c r="B386" t="s">
        <v>1163</v>
      </c>
      <c r="C386" t="s">
        <v>985</v>
      </c>
      <c r="D386" t="s">
        <v>1164</v>
      </c>
      <c r="E386" t="s">
        <v>1165</v>
      </c>
      <c r="F386" t="s">
        <v>28</v>
      </c>
      <c r="G386">
        <v>60</v>
      </c>
      <c r="H386">
        <v>0</v>
      </c>
      <c r="I386">
        <v>5</v>
      </c>
      <c r="J386">
        <v>38.7995313</v>
      </c>
      <c r="L386">
        <v>1771.81614</v>
      </c>
      <c r="M386">
        <v>3650</v>
      </c>
      <c r="N386">
        <v>4596</v>
      </c>
      <c r="O386" t="s">
        <v>29</v>
      </c>
      <c r="P386" t="s">
        <v>50</v>
      </c>
      <c r="Q386" t="s">
        <v>31</v>
      </c>
      <c r="R386" t="s">
        <v>52</v>
      </c>
      <c r="S386" t="s">
        <v>443</v>
      </c>
      <c r="T386">
        <v>2163101</v>
      </c>
      <c r="U386">
        <v>5475900</v>
      </c>
      <c r="V386">
        <v>1253228.5291</v>
      </c>
      <c r="W386">
        <v>4914003.0901</v>
      </c>
    </row>
    <row r="387" spans="1:23" ht="15">
      <c r="A387" t="s">
        <v>1172</v>
      </c>
      <c r="B387" t="s">
        <v>1173</v>
      </c>
      <c r="C387" t="s">
        <v>1168</v>
      </c>
      <c r="D387" t="s">
        <v>1174</v>
      </c>
      <c r="E387" t="s">
        <v>1175</v>
      </c>
      <c r="F387" t="s">
        <v>28</v>
      </c>
      <c r="G387">
        <v>60</v>
      </c>
      <c r="H387">
        <v>0</v>
      </c>
      <c r="I387">
        <v>5</v>
      </c>
      <c r="J387">
        <v>9.848645625</v>
      </c>
      <c r="K387">
        <v>46</v>
      </c>
      <c r="L387">
        <v>215.1873153</v>
      </c>
      <c r="N387">
        <v>440</v>
      </c>
      <c r="O387" t="s">
        <v>216</v>
      </c>
      <c r="P387" t="s">
        <v>50</v>
      </c>
      <c r="Q387" t="s">
        <v>155</v>
      </c>
      <c r="R387" t="s">
        <v>52</v>
      </c>
      <c r="S387" t="s">
        <v>341</v>
      </c>
      <c r="T387">
        <v>2658800</v>
      </c>
      <c r="U387">
        <v>6279901</v>
      </c>
      <c r="V387">
        <v>1748670.9586</v>
      </c>
      <c r="W387">
        <v>5718192.5177</v>
      </c>
    </row>
    <row r="388" spans="1:23" ht="15">
      <c r="A388" t="s">
        <v>1176</v>
      </c>
      <c r="B388" t="s">
        <v>1177</v>
      </c>
      <c r="C388" t="s">
        <v>1178</v>
      </c>
      <c r="D388" t="s">
        <v>1179</v>
      </c>
      <c r="E388" t="s">
        <v>1180</v>
      </c>
      <c r="F388" t="s">
        <v>28</v>
      </c>
      <c r="G388">
        <v>60</v>
      </c>
      <c r="H388">
        <v>0</v>
      </c>
      <c r="I388">
        <v>5</v>
      </c>
      <c r="J388">
        <v>144</v>
      </c>
      <c r="L388">
        <v>699.873988</v>
      </c>
      <c r="M388">
        <v>975</v>
      </c>
      <c r="O388" t="s">
        <v>59</v>
      </c>
      <c r="P388" t="s">
        <v>50</v>
      </c>
      <c r="Q388" t="s">
        <v>51</v>
      </c>
      <c r="R388" t="s">
        <v>52</v>
      </c>
      <c r="S388" t="s">
        <v>60</v>
      </c>
      <c r="T388">
        <v>2694900</v>
      </c>
      <c r="U388">
        <v>6399600</v>
      </c>
      <c r="V388">
        <v>1784616.8696</v>
      </c>
      <c r="W388">
        <v>5837950.0326</v>
      </c>
    </row>
    <row r="389" spans="1:23" ht="15">
      <c r="A389" t="s">
        <v>1181</v>
      </c>
      <c r="B389" t="s">
        <v>1182</v>
      </c>
      <c r="C389" t="s">
        <v>1183</v>
      </c>
      <c r="D389" t="s">
        <v>1184</v>
      </c>
      <c r="E389" t="s">
        <v>1185</v>
      </c>
      <c r="F389" t="s">
        <v>28</v>
      </c>
      <c r="G389">
        <v>60</v>
      </c>
      <c r="H389">
        <v>1</v>
      </c>
      <c r="I389">
        <v>5</v>
      </c>
      <c r="J389">
        <v>255</v>
      </c>
      <c r="K389">
        <v>860</v>
      </c>
      <c r="L389">
        <v>1475</v>
      </c>
      <c r="O389" t="s">
        <v>59</v>
      </c>
      <c r="P389" t="s">
        <v>50</v>
      </c>
      <c r="Q389" t="s">
        <v>66</v>
      </c>
      <c r="R389" t="s">
        <v>52</v>
      </c>
      <c r="S389" t="s">
        <v>60</v>
      </c>
      <c r="T389">
        <v>2666200</v>
      </c>
      <c r="U389">
        <v>6431900</v>
      </c>
      <c r="V389">
        <v>1755860.1445</v>
      </c>
      <c r="W389">
        <v>5870202.5642</v>
      </c>
    </row>
    <row r="390" spans="1:23" ht="15">
      <c r="A390" t="s">
        <v>1196</v>
      </c>
      <c r="B390" t="s">
        <v>1197</v>
      </c>
      <c r="C390" t="s">
        <v>1198</v>
      </c>
      <c r="D390" t="s">
        <v>1199</v>
      </c>
      <c r="E390" t="s">
        <v>1200</v>
      </c>
      <c r="F390" t="s">
        <v>28</v>
      </c>
      <c r="G390">
        <v>60</v>
      </c>
      <c r="H390">
        <v>0</v>
      </c>
      <c r="I390">
        <v>5</v>
      </c>
      <c r="J390">
        <v>48.42433527</v>
      </c>
      <c r="L390">
        <v>390.0579284</v>
      </c>
      <c r="O390" t="s">
        <v>59</v>
      </c>
      <c r="P390" t="s">
        <v>50</v>
      </c>
      <c r="Q390" t="s">
        <v>66</v>
      </c>
      <c r="R390" t="s">
        <v>52</v>
      </c>
      <c r="S390" t="s">
        <v>60</v>
      </c>
      <c r="T390">
        <v>2698500</v>
      </c>
      <c r="U390">
        <v>6368001</v>
      </c>
      <c r="V390">
        <v>1788266.6934</v>
      </c>
      <c r="W390">
        <v>5806351.5144</v>
      </c>
    </row>
    <row r="391" spans="1:23" ht="15">
      <c r="A391" t="s">
        <v>1201</v>
      </c>
      <c r="B391" t="s">
        <v>1202</v>
      </c>
      <c r="C391" t="s">
        <v>1203</v>
      </c>
      <c r="D391" t="s">
        <v>1204</v>
      </c>
      <c r="E391" t="s">
        <v>1205</v>
      </c>
      <c r="F391" t="s">
        <v>28</v>
      </c>
      <c r="G391">
        <v>60</v>
      </c>
      <c r="H391">
        <v>0</v>
      </c>
      <c r="I391">
        <v>5</v>
      </c>
      <c r="J391">
        <v>171.5</v>
      </c>
      <c r="L391">
        <v>555.127603</v>
      </c>
      <c r="N391">
        <v>1785</v>
      </c>
      <c r="O391" t="s">
        <v>59</v>
      </c>
      <c r="P391" t="s">
        <v>50</v>
      </c>
      <c r="Q391" t="s">
        <v>66</v>
      </c>
      <c r="R391" t="s">
        <v>52</v>
      </c>
      <c r="S391" t="s">
        <v>60</v>
      </c>
      <c r="T391">
        <v>2733100</v>
      </c>
      <c r="U391">
        <v>6363900</v>
      </c>
      <c r="V391">
        <v>1822882.6068</v>
      </c>
      <c r="W391">
        <v>5802300.4624</v>
      </c>
    </row>
    <row r="392" spans="1:23" ht="15">
      <c r="A392" t="s">
        <v>1211</v>
      </c>
      <c r="B392" t="s">
        <v>1212</v>
      </c>
      <c r="C392" t="s">
        <v>1213</v>
      </c>
      <c r="D392" t="s">
        <v>1214</v>
      </c>
      <c r="E392" t="s">
        <v>1215</v>
      </c>
      <c r="F392" t="s">
        <v>28</v>
      </c>
      <c r="G392">
        <v>60</v>
      </c>
      <c r="H392">
        <v>0</v>
      </c>
      <c r="I392">
        <v>5</v>
      </c>
      <c r="J392">
        <v>2029.455795</v>
      </c>
      <c r="L392">
        <v>2599.298705</v>
      </c>
      <c r="O392" t="s">
        <v>49</v>
      </c>
      <c r="P392" t="s">
        <v>30</v>
      </c>
      <c r="Q392" t="s">
        <v>66</v>
      </c>
      <c r="R392" t="s">
        <v>52</v>
      </c>
      <c r="S392" t="s">
        <v>67</v>
      </c>
      <c r="T392">
        <v>2802100</v>
      </c>
      <c r="U392">
        <v>6308100</v>
      </c>
      <c r="V392">
        <v>1891998.7187</v>
      </c>
      <c r="W392">
        <v>5746559.7592</v>
      </c>
    </row>
    <row r="393" spans="1:23" ht="15">
      <c r="A393" t="s">
        <v>1221</v>
      </c>
      <c r="B393" t="s">
        <v>1222</v>
      </c>
      <c r="C393" t="s">
        <v>1223</v>
      </c>
      <c r="D393" t="s">
        <v>1224</v>
      </c>
      <c r="E393" t="s">
        <v>1225</v>
      </c>
      <c r="F393" t="s">
        <v>28</v>
      </c>
      <c r="G393">
        <v>60</v>
      </c>
      <c r="H393">
        <v>0</v>
      </c>
      <c r="I393">
        <v>5</v>
      </c>
      <c r="J393">
        <v>965</v>
      </c>
      <c r="L393">
        <v>1318.621253</v>
      </c>
      <c r="O393" t="s">
        <v>104</v>
      </c>
      <c r="P393" t="s">
        <v>50</v>
      </c>
      <c r="Q393" t="s">
        <v>51</v>
      </c>
      <c r="R393" t="s">
        <v>52</v>
      </c>
      <c r="S393" t="s">
        <v>105</v>
      </c>
      <c r="T393">
        <v>2709100</v>
      </c>
      <c r="U393">
        <v>6394900</v>
      </c>
      <c r="V393">
        <v>1798827.1065</v>
      </c>
      <c r="W393">
        <v>5833272.3887</v>
      </c>
    </row>
    <row r="394" spans="1:23" ht="15">
      <c r="A394" t="s">
        <v>1231</v>
      </c>
      <c r="B394" t="s">
        <v>1232</v>
      </c>
      <c r="C394" t="s">
        <v>1228</v>
      </c>
      <c r="D394" t="s">
        <v>1233</v>
      </c>
      <c r="E394" t="s">
        <v>1234</v>
      </c>
      <c r="F394" t="s">
        <v>28</v>
      </c>
      <c r="G394">
        <v>60</v>
      </c>
      <c r="H394">
        <v>0</v>
      </c>
      <c r="I394">
        <v>5</v>
      </c>
      <c r="J394">
        <v>320.0541372</v>
      </c>
      <c r="L394">
        <v>609.9944588</v>
      </c>
      <c r="N394">
        <v>1050</v>
      </c>
      <c r="O394" t="s">
        <v>49</v>
      </c>
      <c r="P394" t="s">
        <v>30</v>
      </c>
      <c r="Q394" t="s">
        <v>66</v>
      </c>
      <c r="R394" t="s">
        <v>52</v>
      </c>
      <c r="S394" t="s">
        <v>67</v>
      </c>
      <c r="T394">
        <v>2750200</v>
      </c>
      <c r="U394">
        <v>6253600</v>
      </c>
      <c r="V394">
        <v>1840120.2407</v>
      </c>
      <c r="W394">
        <v>5691970.7829</v>
      </c>
    </row>
    <row r="395" spans="1:23" ht="15">
      <c r="A395" t="s">
        <v>1235</v>
      </c>
      <c r="B395" t="s">
        <v>1236</v>
      </c>
      <c r="C395" t="s">
        <v>1237</v>
      </c>
      <c r="D395" t="s">
        <v>1238</v>
      </c>
      <c r="E395" t="s">
        <v>1239</v>
      </c>
      <c r="F395" t="s">
        <v>28</v>
      </c>
      <c r="G395">
        <v>60</v>
      </c>
      <c r="H395">
        <v>0</v>
      </c>
      <c r="I395">
        <v>5</v>
      </c>
      <c r="J395">
        <v>1399.486535</v>
      </c>
      <c r="L395">
        <v>1585.95266</v>
      </c>
      <c r="O395" t="s">
        <v>59</v>
      </c>
      <c r="P395" t="s">
        <v>50</v>
      </c>
      <c r="Q395" t="s">
        <v>66</v>
      </c>
      <c r="R395" t="s">
        <v>52</v>
      </c>
      <c r="S395" t="s">
        <v>60</v>
      </c>
      <c r="T395">
        <v>2746800</v>
      </c>
      <c r="U395">
        <v>6346201</v>
      </c>
      <c r="V395">
        <v>1836613.8843</v>
      </c>
      <c r="W395">
        <v>5784613.5512</v>
      </c>
    </row>
    <row r="396" spans="1:23" ht="15">
      <c r="A396" t="s">
        <v>1245</v>
      </c>
      <c r="B396" t="s">
        <v>1246</v>
      </c>
      <c r="C396" t="s">
        <v>1247</v>
      </c>
      <c r="D396" t="s">
        <v>1248</v>
      </c>
      <c r="E396" t="s">
        <v>1249</v>
      </c>
      <c r="F396" t="s">
        <v>28</v>
      </c>
      <c r="G396">
        <v>60</v>
      </c>
      <c r="H396">
        <v>0</v>
      </c>
      <c r="I396">
        <v>5</v>
      </c>
      <c r="J396">
        <v>1174.93601</v>
      </c>
      <c r="L396">
        <v>1300.355714</v>
      </c>
      <c r="N396">
        <v>1675</v>
      </c>
      <c r="O396" t="s">
        <v>49</v>
      </c>
      <c r="P396" t="s">
        <v>30</v>
      </c>
      <c r="Q396" t="s">
        <v>66</v>
      </c>
      <c r="R396" t="s">
        <v>52</v>
      </c>
      <c r="S396" t="s">
        <v>67</v>
      </c>
      <c r="T396">
        <v>2799600</v>
      </c>
      <c r="U396">
        <v>6300300</v>
      </c>
      <c r="V396">
        <v>1889505.8084</v>
      </c>
      <c r="W396">
        <v>5738750.56</v>
      </c>
    </row>
    <row r="397" spans="1:23" ht="15">
      <c r="A397" t="s">
        <v>1250</v>
      </c>
      <c r="B397" t="s">
        <v>1251</v>
      </c>
      <c r="C397" t="s">
        <v>1252</v>
      </c>
      <c r="D397" t="s">
        <v>1253</v>
      </c>
      <c r="E397" t="s">
        <v>1254</v>
      </c>
      <c r="F397" t="s">
        <v>28</v>
      </c>
      <c r="G397">
        <v>60</v>
      </c>
      <c r="H397">
        <v>0</v>
      </c>
      <c r="I397">
        <v>5</v>
      </c>
      <c r="J397">
        <v>494.9211515</v>
      </c>
      <c r="L397">
        <v>639.9597368</v>
      </c>
      <c r="N397">
        <v>875</v>
      </c>
      <c r="O397" t="s">
        <v>49</v>
      </c>
      <c r="P397" t="s">
        <v>30</v>
      </c>
      <c r="Q397" t="s">
        <v>66</v>
      </c>
      <c r="R397" t="s">
        <v>52</v>
      </c>
      <c r="S397" t="s">
        <v>67</v>
      </c>
      <c r="T397">
        <v>2748600</v>
      </c>
      <c r="U397">
        <v>6301300</v>
      </c>
      <c r="V397">
        <v>1838471.6506</v>
      </c>
      <c r="W397">
        <v>5739693.1611</v>
      </c>
    </row>
    <row r="398" spans="1:23" ht="15">
      <c r="A398" t="s">
        <v>1260</v>
      </c>
      <c r="B398" t="s">
        <v>1261</v>
      </c>
      <c r="C398" t="s">
        <v>1262</v>
      </c>
      <c r="D398" t="s">
        <v>1263</v>
      </c>
      <c r="E398" t="s">
        <v>1264</v>
      </c>
      <c r="F398" t="s">
        <v>28</v>
      </c>
      <c r="G398">
        <v>60</v>
      </c>
      <c r="H398">
        <v>0</v>
      </c>
      <c r="I398">
        <v>5</v>
      </c>
      <c r="J398">
        <v>1760.50799</v>
      </c>
      <c r="L398">
        <v>2799.273834</v>
      </c>
      <c r="O398" t="s">
        <v>49</v>
      </c>
      <c r="P398" t="s">
        <v>50</v>
      </c>
      <c r="Q398" t="s">
        <v>66</v>
      </c>
      <c r="R398" t="s">
        <v>52</v>
      </c>
      <c r="S398" t="s">
        <v>53</v>
      </c>
      <c r="T398">
        <v>2758808</v>
      </c>
      <c r="U398">
        <v>6330101</v>
      </c>
      <c r="V398">
        <v>1848649.7874</v>
      </c>
      <c r="W398">
        <v>5768521.6056</v>
      </c>
    </row>
    <row r="399" spans="1:23" ht="15">
      <c r="A399" t="s">
        <v>1265</v>
      </c>
      <c r="B399" t="s">
        <v>1266</v>
      </c>
      <c r="C399" t="s">
        <v>1267</v>
      </c>
      <c r="D399" t="s">
        <v>1268</v>
      </c>
      <c r="E399" t="s">
        <v>1269</v>
      </c>
      <c r="F399" t="s">
        <v>28</v>
      </c>
      <c r="G399">
        <v>60</v>
      </c>
      <c r="H399">
        <v>1</v>
      </c>
      <c r="I399">
        <v>5</v>
      </c>
      <c r="J399">
        <v>4.56220553</v>
      </c>
      <c r="L399">
        <v>122.0655905</v>
      </c>
      <c r="O399" t="s">
        <v>59</v>
      </c>
      <c r="P399" t="s">
        <v>50</v>
      </c>
      <c r="Q399" t="s">
        <v>155</v>
      </c>
      <c r="R399" t="s">
        <v>52</v>
      </c>
      <c r="S399" t="s">
        <v>60</v>
      </c>
      <c r="T399">
        <v>2655400</v>
      </c>
      <c r="U399">
        <v>6283100</v>
      </c>
      <c r="V399">
        <v>1745267.6778</v>
      </c>
      <c r="W399">
        <v>5721388.173</v>
      </c>
    </row>
    <row r="400" spans="1:23" ht="15">
      <c r="A400" t="s">
        <v>1275</v>
      </c>
      <c r="B400" t="s">
        <v>1276</v>
      </c>
      <c r="C400" t="s">
        <v>1277</v>
      </c>
      <c r="D400" t="s">
        <v>1278</v>
      </c>
      <c r="E400" t="s">
        <v>1279</v>
      </c>
      <c r="F400" t="s">
        <v>28</v>
      </c>
      <c r="G400">
        <v>60</v>
      </c>
      <c r="H400">
        <v>0</v>
      </c>
      <c r="I400">
        <v>5</v>
      </c>
      <c r="J400">
        <v>183</v>
      </c>
      <c r="L400">
        <v>554.8849559</v>
      </c>
      <c r="N400">
        <v>1035</v>
      </c>
      <c r="O400" t="s">
        <v>59</v>
      </c>
      <c r="P400" t="s">
        <v>50</v>
      </c>
      <c r="Q400" t="s">
        <v>66</v>
      </c>
      <c r="R400" t="s">
        <v>52</v>
      </c>
      <c r="S400" t="s">
        <v>60</v>
      </c>
      <c r="T400">
        <v>2699800</v>
      </c>
      <c r="U400">
        <v>6316100</v>
      </c>
      <c r="V400">
        <v>1789636.474</v>
      </c>
      <c r="W400">
        <v>5754441.4117</v>
      </c>
    </row>
    <row r="401" spans="1:23" ht="15">
      <c r="A401" t="s">
        <v>1280</v>
      </c>
      <c r="B401" t="s">
        <v>1281</v>
      </c>
      <c r="C401" t="s">
        <v>1282</v>
      </c>
      <c r="D401" t="s">
        <v>1283</v>
      </c>
      <c r="E401" t="s">
        <v>1284</v>
      </c>
      <c r="F401" t="s">
        <v>28</v>
      </c>
      <c r="G401">
        <v>60</v>
      </c>
      <c r="H401">
        <v>0</v>
      </c>
      <c r="I401">
        <v>5</v>
      </c>
      <c r="J401">
        <v>1850</v>
      </c>
      <c r="L401">
        <v>2700.856156</v>
      </c>
      <c r="O401" t="s">
        <v>104</v>
      </c>
      <c r="P401" t="s">
        <v>50</v>
      </c>
      <c r="Q401" t="s">
        <v>51</v>
      </c>
      <c r="R401" t="s">
        <v>52</v>
      </c>
      <c r="S401" t="s">
        <v>105</v>
      </c>
      <c r="T401">
        <v>2715900</v>
      </c>
      <c r="U401">
        <v>6374400</v>
      </c>
      <c r="V401">
        <v>1805661.1104</v>
      </c>
      <c r="W401">
        <v>5812778.1139</v>
      </c>
    </row>
    <row r="402" spans="1:23" ht="15">
      <c r="A402" t="s">
        <v>1285</v>
      </c>
      <c r="B402" t="s">
        <v>1286</v>
      </c>
      <c r="C402" t="s">
        <v>1287</v>
      </c>
      <c r="D402" t="s">
        <v>1288</v>
      </c>
      <c r="E402" t="s">
        <v>1289</v>
      </c>
      <c r="F402" t="s">
        <v>28</v>
      </c>
      <c r="G402">
        <v>60</v>
      </c>
      <c r="H402">
        <v>0</v>
      </c>
      <c r="I402">
        <v>5</v>
      </c>
      <c r="J402">
        <v>1299.375609</v>
      </c>
      <c r="L402">
        <v>1554.372275</v>
      </c>
      <c r="O402" t="s">
        <v>59</v>
      </c>
      <c r="P402" t="s">
        <v>50</v>
      </c>
      <c r="Q402" t="s">
        <v>51</v>
      </c>
      <c r="R402" t="s">
        <v>52</v>
      </c>
      <c r="S402" t="s">
        <v>60</v>
      </c>
      <c r="T402">
        <v>2720501</v>
      </c>
      <c r="U402">
        <v>6377600</v>
      </c>
      <c r="V402">
        <v>1810258.5265</v>
      </c>
      <c r="W402">
        <v>5815986.0889</v>
      </c>
    </row>
    <row r="403" spans="1:23" ht="15">
      <c r="A403" t="s">
        <v>1290</v>
      </c>
      <c r="B403" t="s">
        <v>1291</v>
      </c>
      <c r="C403" t="s">
        <v>1287</v>
      </c>
      <c r="D403" t="s">
        <v>1292</v>
      </c>
      <c r="E403" t="s">
        <v>1293</v>
      </c>
      <c r="F403" t="s">
        <v>28</v>
      </c>
      <c r="G403">
        <v>60</v>
      </c>
      <c r="H403">
        <v>0</v>
      </c>
      <c r="I403">
        <v>5</v>
      </c>
      <c r="J403">
        <v>254.5926077</v>
      </c>
      <c r="L403">
        <v>535.075458</v>
      </c>
      <c r="O403" t="s">
        <v>59</v>
      </c>
      <c r="P403" t="s">
        <v>50</v>
      </c>
      <c r="Q403" t="s">
        <v>66</v>
      </c>
      <c r="R403" t="s">
        <v>52</v>
      </c>
      <c r="S403" t="s">
        <v>60</v>
      </c>
      <c r="T403">
        <v>2731400</v>
      </c>
      <c r="U403">
        <v>6373100</v>
      </c>
      <c r="V403">
        <v>1821168.1149</v>
      </c>
      <c r="W403">
        <v>5811501.3073</v>
      </c>
    </row>
    <row r="404" spans="1:23" ht="15">
      <c r="A404" t="s">
        <v>1294</v>
      </c>
      <c r="B404" t="s">
        <v>1295</v>
      </c>
      <c r="C404" t="s">
        <v>1296</v>
      </c>
      <c r="D404" t="s">
        <v>1297</v>
      </c>
      <c r="E404" t="s">
        <v>1298</v>
      </c>
      <c r="F404" t="s">
        <v>28</v>
      </c>
      <c r="G404">
        <v>60</v>
      </c>
      <c r="H404">
        <v>0</v>
      </c>
      <c r="I404">
        <v>5</v>
      </c>
      <c r="J404">
        <v>375.047692</v>
      </c>
      <c r="L404">
        <v>609.9497699</v>
      </c>
      <c r="N404">
        <v>1045</v>
      </c>
      <c r="O404" t="s">
        <v>59</v>
      </c>
      <c r="P404" t="s">
        <v>50</v>
      </c>
      <c r="Q404" t="s">
        <v>66</v>
      </c>
      <c r="R404" t="s">
        <v>52</v>
      </c>
      <c r="S404" t="s">
        <v>60</v>
      </c>
      <c r="T404">
        <v>2676400</v>
      </c>
      <c r="U404">
        <v>6296300</v>
      </c>
      <c r="V404">
        <v>1766255.1264</v>
      </c>
      <c r="W404">
        <v>5734611.1634</v>
      </c>
    </row>
    <row r="405" spans="1:23" ht="15">
      <c r="A405" t="s">
        <v>1299</v>
      </c>
      <c r="B405" t="s">
        <v>1300</v>
      </c>
      <c r="C405" t="s">
        <v>1301</v>
      </c>
      <c r="D405" t="s">
        <v>1302</v>
      </c>
      <c r="E405" t="s">
        <v>1303</v>
      </c>
      <c r="F405" t="s">
        <v>28</v>
      </c>
      <c r="G405">
        <v>60</v>
      </c>
      <c r="H405">
        <v>0</v>
      </c>
      <c r="I405">
        <v>5</v>
      </c>
      <c r="J405">
        <v>830.8245755</v>
      </c>
      <c r="K405">
        <v>1055</v>
      </c>
      <c r="L405">
        <v>1609.94786</v>
      </c>
      <c r="O405" t="s">
        <v>59</v>
      </c>
      <c r="P405" t="s">
        <v>50</v>
      </c>
      <c r="Q405" t="s">
        <v>66</v>
      </c>
      <c r="R405" t="s">
        <v>52</v>
      </c>
      <c r="S405" t="s">
        <v>60</v>
      </c>
      <c r="T405">
        <v>2709300</v>
      </c>
      <c r="U405">
        <v>6356000</v>
      </c>
      <c r="V405">
        <v>1799086.4511</v>
      </c>
      <c r="W405">
        <v>5794363.4749</v>
      </c>
    </row>
    <row r="406" spans="1:23" ht="15">
      <c r="A406" t="s">
        <v>1304</v>
      </c>
      <c r="B406" t="s">
        <v>1305</v>
      </c>
      <c r="C406" t="s">
        <v>1306</v>
      </c>
      <c r="D406" t="s">
        <v>1307</v>
      </c>
      <c r="E406" t="s">
        <v>1308</v>
      </c>
      <c r="F406" t="s">
        <v>28</v>
      </c>
      <c r="G406">
        <v>59</v>
      </c>
      <c r="H406">
        <v>0</v>
      </c>
      <c r="I406">
        <v>5</v>
      </c>
      <c r="J406">
        <v>568.5844872</v>
      </c>
      <c r="L406">
        <v>930</v>
      </c>
      <c r="O406" t="s">
        <v>59</v>
      </c>
      <c r="P406" t="s">
        <v>50</v>
      </c>
      <c r="Q406" t="s">
        <v>66</v>
      </c>
      <c r="R406" t="s">
        <v>52</v>
      </c>
      <c r="S406" t="s">
        <v>60</v>
      </c>
      <c r="T406">
        <v>2703300</v>
      </c>
      <c r="U406">
        <v>6331800</v>
      </c>
      <c r="V406">
        <v>1793117.7398</v>
      </c>
      <c r="W406">
        <v>5770149.3612</v>
      </c>
    </row>
    <row r="407" spans="1:23" ht="15">
      <c r="A407" t="s">
        <v>1309</v>
      </c>
      <c r="B407" t="s">
        <v>1310</v>
      </c>
      <c r="C407" t="s">
        <v>1311</v>
      </c>
      <c r="D407" t="s">
        <v>1312</v>
      </c>
      <c r="E407" t="s">
        <v>1313</v>
      </c>
      <c r="F407" t="s">
        <v>28</v>
      </c>
      <c r="G407">
        <v>60</v>
      </c>
      <c r="H407">
        <v>0</v>
      </c>
      <c r="I407">
        <v>5</v>
      </c>
      <c r="J407">
        <v>7.918088008</v>
      </c>
      <c r="K407">
        <v>43</v>
      </c>
      <c r="L407">
        <v>219.9834081</v>
      </c>
      <c r="N407">
        <v>1160</v>
      </c>
      <c r="O407" t="s">
        <v>59</v>
      </c>
      <c r="P407" t="s">
        <v>50</v>
      </c>
      <c r="Q407" t="s">
        <v>155</v>
      </c>
      <c r="R407" t="s">
        <v>52</v>
      </c>
      <c r="S407" t="s">
        <v>60</v>
      </c>
      <c r="T407">
        <v>2704200</v>
      </c>
      <c r="U407">
        <v>6437200</v>
      </c>
      <c r="V407">
        <v>1793852.6434</v>
      </c>
      <c r="W407">
        <v>5875571.6695</v>
      </c>
    </row>
    <row r="408" spans="1:23" ht="15">
      <c r="A408" t="s">
        <v>1314</v>
      </c>
      <c r="B408" t="s">
        <v>1315</v>
      </c>
      <c r="C408" t="s">
        <v>1316</v>
      </c>
      <c r="D408" t="s">
        <v>1317</v>
      </c>
      <c r="E408" t="s">
        <v>1318</v>
      </c>
      <c r="F408" t="s">
        <v>28</v>
      </c>
      <c r="G408">
        <v>59</v>
      </c>
      <c r="H408">
        <v>0</v>
      </c>
      <c r="I408">
        <v>5</v>
      </c>
      <c r="J408">
        <v>73.04767268</v>
      </c>
      <c r="L408">
        <v>400.140775</v>
      </c>
      <c r="M408">
        <v>721</v>
      </c>
      <c r="O408" t="s">
        <v>59</v>
      </c>
      <c r="P408" t="s">
        <v>50</v>
      </c>
      <c r="Q408" t="s">
        <v>66</v>
      </c>
      <c r="R408" t="s">
        <v>52</v>
      </c>
      <c r="S408" t="s">
        <v>60</v>
      </c>
      <c r="T408">
        <v>2720300</v>
      </c>
      <c r="U408">
        <v>6342200</v>
      </c>
      <c r="V408">
        <v>1810108.7523</v>
      </c>
      <c r="W408">
        <v>5780574.6344</v>
      </c>
    </row>
    <row r="409" spans="1:23" ht="15">
      <c r="A409" t="s">
        <v>1324</v>
      </c>
      <c r="B409" t="s">
        <v>1325</v>
      </c>
      <c r="C409" t="s">
        <v>1326</v>
      </c>
      <c r="D409" t="s">
        <v>1327</v>
      </c>
      <c r="E409" t="s">
        <v>1328</v>
      </c>
      <c r="F409" t="s">
        <v>28</v>
      </c>
      <c r="G409">
        <v>60</v>
      </c>
      <c r="H409">
        <v>0</v>
      </c>
      <c r="I409">
        <v>5</v>
      </c>
      <c r="J409">
        <v>559.7289631</v>
      </c>
      <c r="L409">
        <v>785.1053191</v>
      </c>
      <c r="O409" t="s">
        <v>104</v>
      </c>
      <c r="P409" t="s">
        <v>50</v>
      </c>
      <c r="Q409" t="s">
        <v>40</v>
      </c>
      <c r="R409" t="s">
        <v>52</v>
      </c>
      <c r="S409" t="s">
        <v>105</v>
      </c>
      <c r="T409">
        <v>2708400</v>
      </c>
      <c r="U409">
        <v>6402300</v>
      </c>
      <c r="V409">
        <v>1798114.7609</v>
      </c>
      <c r="W409">
        <v>5840672.8032</v>
      </c>
    </row>
    <row r="410" spans="1:23" ht="15">
      <c r="A410" t="s">
        <v>1329</v>
      </c>
      <c r="B410" t="s">
        <v>1330</v>
      </c>
      <c r="C410" t="s">
        <v>1331</v>
      </c>
      <c r="D410" t="s">
        <v>1332</v>
      </c>
      <c r="E410" t="s">
        <v>1333</v>
      </c>
      <c r="F410" t="s">
        <v>28</v>
      </c>
      <c r="G410">
        <v>58</v>
      </c>
      <c r="H410">
        <v>0</v>
      </c>
      <c r="I410">
        <v>5</v>
      </c>
      <c r="J410">
        <v>1629.623039</v>
      </c>
      <c r="L410">
        <v>2198.682391</v>
      </c>
      <c r="N410">
        <v>2860</v>
      </c>
      <c r="O410" t="s">
        <v>104</v>
      </c>
      <c r="P410" t="s">
        <v>50</v>
      </c>
      <c r="Q410" t="s">
        <v>51</v>
      </c>
      <c r="R410" t="s">
        <v>52</v>
      </c>
      <c r="S410" t="s">
        <v>105</v>
      </c>
      <c r="T410">
        <v>2721700</v>
      </c>
      <c r="U410">
        <v>6365300</v>
      </c>
      <c r="V410">
        <v>1811476.4988</v>
      </c>
      <c r="W410">
        <v>5803684.1342</v>
      </c>
    </row>
    <row r="411" spans="1:23" ht="15">
      <c r="A411" t="s">
        <v>1339</v>
      </c>
      <c r="B411" t="s">
        <v>1340</v>
      </c>
      <c r="C411" t="s">
        <v>1341</v>
      </c>
      <c r="D411" t="s">
        <v>1342</v>
      </c>
      <c r="E411" t="s">
        <v>1343</v>
      </c>
      <c r="F411" t="s">
        <v>28</v>
      </c>
      <c r="G411">
        <v>60</v>
      </c>
      <c r="H411">
        <v>0</v>
      </c>
      <c r="I411">
        <v>5</v>
      </c>
      <c r="J411">
        <v>614.9990303</v>
      </c>
      <c r="L411">
        <v>750.0720557</v>
      </c>
      <c r="O411" t="s">
        <v>49</v>
      </c>
      <c r="P411" t="s">
        <v>30</v>
      </c>
      <c r="Q411" t="s">
        <v>66</v>
      </c>
      <c r="R411" t="s">
        <v>52</v>
      </c>
      <c r="S411" t="s">
        <v>67</v>
      </c>
      <c r="T411">
        <v>2768101</v>
      </c>
      <c r="U411">
        <v>6275000</v>
      </c>
      <c r="V411">
        <v>1858011.5228</v>
      </c>
      <c r="W411">
        <v>5713399.3647</v>
      </c>
    </row>
    <row r="412" spans="1:23" ht="15">
      <c r="A412" t="s">
        <v>1344</v>
      </c>
      <c r="B412" t="s">
        <v>1345</v>
      </c>
      <c r="C412" t="s">
        <v>1346</v>
      </c>
      <c r="D412" t="s">
        <v>1347</v>
      </c>
      <c r="E412" t="s">
        <v>1348</v>
      </c>
      <c r="F412" t="s">
        <v>28</v>
      </c>
      <c r="G412">
        <v>60</v>
      </c>
      <c r="H412">
        <v>0</v>
      </c>
      <c r="I412">
        <v>5</v>
      </c>
      <c r="J412">
        <v>135.4081743</v>
      </c>
      <c r="L412">
        <v>259.9581979</v>
      </c>
      <c r="N412">
        <v>465</v>
      </c>
      <c r="O412" t="s">
        <v>59</v>
      </c>
      <c r="P412" t="s">
        <v>50</v>
      </c>
      <c r="Q412" t="s">
        <v>66</v>
      </c>
      <c r="R412" t="s">
        <v>52</v>
      </c>
      <c r="S412" t="s">
        <v>60</v>
      </c>
      <c r="T412">
        <v>2670700</v>
      </c>
      <c r="U412">
        <v>6325500</v>
      </c>
      <c r="V412">
        <v>1760520.6991</v>
      </c>
      <c r="W412">
        <v>5763807.2518</v>
      </c>
    </row>
    <row r="413" spans="1:23" ht="15">
      <c r="A413" t="s">
        <v>1349</v>
      </c>
      <c r="B413" t="s">
        <v>1350</v>
      </c>
      <c r="C413" t="s">
        <v>1351</v>
      </c>
      <c r="D413" t="s">
        <v>1352</v>
      </c>
      <c r="E413" t="s">
        <v>1353</v>
      </c>
      <c r="F413" t="s">
        <v>28</v>
      </c>
      <c r="G413">
        <v>60</v>
      </c>
      <c r="H413">
        <v>0</v>
      </c>
      <c r="I413">
        <v>5</v>
      </c>
      <c r="J413">
        <v>57</v>
      </c>
      <c r="L413">
        <v>804.906811</v>
      </c>
      <c r="O413" t="s">
        <v>59</v>
      </c>
      <c r="P413" t="s">
        <v>50</v>
      </c>
      <c r="Q413" t="s">
        <v>155</v>
      </c>
      <c r="R413" t="s">
        <v>52</v>
      </c>
      <c r="S413" t="s">
        <v>60</v>
      </c>
      <c r="T413">
        <v>2708300</v>
      </c>
      <c r="U413">
        <v>6410900</v>
      </c>
      <c r="V413">
        <v>1798000.1977</v>
      </c>
      <c r="W413">
        <v>5849274.3856</v>
      </c>
    </row>
    <row r="414" spans="1:23" ht="15">
      <c r="A414" t="s">
        <v>1354</v>
      </c>
      <c r="B414" t="s">
        <v>1355</v>
      </c>
      <c r="C414" t="s">
        <v>1356</v>
      </c>
      <c r="D414" t="s">
        <v>1357</v>
      </c>
      <c r="E414" t="s">
        <v>1358</v>
      </c>
      <c r="F414" t="s">
        <v>28</v>
      </c>
      <c r="G414">
        <v>60</v>
      </c>
      <c r="H414">
        <v>0</v>
      </c>
      <c r="I414">
        <v>5</v>
      </c>
      <c r="J414">
        <v>94.04396188</v>
      </c>
      <c r="L414">
        <v>429.8699928</v>
      </c>
      <c r="N414">
        <v>945</v>
      </c>
      <c r="O414" t="s">
        <v>59</v>
      </c>
      <c r="P414" t="s">
        <v>50</v>
      </c>
      <c r="Q414" t="s">
        <v>66</v>
      </c>
      <c r="R414" t="s">
        <v>52</v>
      </c>
      <c r="S414" t="s">
        <v>60</v>
      </c>
      <c r="T414">
        <v>2660100</v>
      </c>
      <c r="U414">
        <v>6278500</v>
      </c>
      <c r="V414">
        <v>1749972.3969</v>
      </c>
      <c r="W414">
        <v>5716792.7632</v>
      </c>
    </row>
    <row r="415" spans="1:23" ht="15">
      <c r="A415" t="s">
        <v>1359</v>
      </c>
      <c r="B415" t="s">
        <v>1360</v>
      </c>
      <c r="C415" t="s">
        <v>1356</v>
      </c>
      <c r="D415" t="s">
        <v>1361</v>
      </c>
      <c r="E415" t="s">
        <v>1362</v>
      </c>
      <c r="F415" t="s">
        <v>28</v>
      </c>
      <c r="G415">
        <v>60</v>
      </c>
      <c r="H415">
        <v>0</v>
      </c>
      <c r="I415">
        <v>5</v>
      </c>
      <c r="J415">
        <v>171.4648039</v>
      </c>
      <c r="L415">
        <v>269.9164484</v>
      </c>
      <c r="N415">
        <v>625</v>
      </c>
      <c r="O415" t="s">
        <v>49</v>
      </c>
      <c r="P415" t="s">
        <v>30</v>
      </c>
      <c r="Q415" t="s">
        <v>66</v>
      </c>
      <c r="R415" t="s">
        <v>52</v>
      </c>
      <c r="S415" t="s">
        <v>67</v>
      </c>
      <c r="T415">
        <v>2709600</v>
      </c>
      <c r="U415">
        <v>6301700</v>
      </c>
      <c r="V415">
        <v>1799455.7803</v>
      </c>
      <c r="W415">
        <v>5740049.1506</v>
      </c>
    </row>
    <row r="416" spans="1:23" ht="15">
      <c r="A416" t="s">
        <v>1363</v>
      </c>
      <c r="B416" t="s">
        <v>1364</v>
      </c>
      <c r="C416" t="s">
        <v>1356</v>
      </c>
      <c r="D416" t="s">
        <v>1365</v>
      </c>
      <c r="E416" t="s">
        <v>1366</v>
      </c>
      <c r="F416" t="s">
        <v>28</v>
      </c>
      <c r="G416">
        <v>60</v>
      </c>
      <c r="H416">
        <v>0</v>
      </c>
      <c r="I416">
        <v>5</v>
      </c>
      <c r="J416">
        <v>234.9349521</v>
      </c>
      <c r="L416">
        <v>505.0594106</v>
      </c>
      <c r="M416">
        <v>850</v>
      </c>
      <c r="O416" t="s">
        <v>59</v>
      </c>
      <c r="P416" t="s">
        <v>50</v>
      </c>
      <c r="Q416" t="s">
        <v>66</v>
      </c>
      <c r="R416" t="s">
        <v>52</v>
      </c>
      <c r="S416" t="s">
        <v>60</v>
      </c>
      <c r="T416">
        <v>2675900</v>
      </c>
      <c r="U416">
        <v>6290700</v>
      </c>
      <c r="V416">
        <v>1765761.0798</v>
      </c>
      <c r="W416">
        <v>5729009.9785</v>
      </c>
    </row>
    <row r="417" spans="1:23" ht="15">
      <c r="A417" t="s">
        <v>1367</v>
      </c>
      <c r="B417" t="s">
        <v>1368</v>
      </c>
      <c r="C417" t="s">
        <v>1369</v>
      </c>
      <c r="D417" t="s">
        <v>1370</v>
      </c>
      <c r="E417" t="s">
        <v>1371</v>
      </c>
      <c r="F417" t="s">
        <v>28</v>
      </c>
      <c r="G417">
        <v>60</v>
      </c>
      <c r="H417">
        <v>0</v>
      </c>
      <c r="I417">
        <v>5</v>
      </c>
      <c r="J417">
        <v>19.00768166</v>
      </c>
      <c r="K417">
        <v>104</v>
      </c>
      <c r="L417">
        <v>309.8195558</v>
      </c>
      <c r="M417">
        <v>670</v>
      </c>
      <c r="O417" t="s">
        <v>59</v>
      </c>
      <c r="P417" t="s">
        <v>50</v>
      </c>
      <c r="Q417" t="s">
        <v>66</v>
      </c>
      <c r="R417" t="s">
        <v>52</v>
      </c>
      <c r="S417" t="s">
        <v>60</v>
      </c>
      <c r="T417">
        <v>2682800</v>
      </c>
      <c r="U417">
        <v>6292900</v>
      </c>
      <c r="V417">
        <v>1772659.6402</v>
      </c>
      <c r="W417">
        <v>5731217.6542</v>
      </c>
    </row>
    <row r="418" spans="1:23" ht="15">
      <c r="A418" t="s">
        <v>1372</v>
      </c>
      <c r="B418" t="s">
        <v>1373</v>
      </c>
      <c r="C418" t="s">
        <v>1374</v>
      </c>
      <c r="D418" t="s">
        <v>1375</v>
      </c>
      <c r="E418" t="s">
        <v>1376</v>
      </c>
      <c r="F418" t="s">
        <v>28</v>
      </c>
      <c r="G418">
        <v>60</v>
      </c>
      <c r="H418">
        <v>0</v>
      </c>
      <c r="I418">
        <v>5</v>
      </c>
      <c r="J418">
        <v>1065.034044</v>
      </c>
      <c r="L418">
        <v>1525.012572</v>
      </c>
      <c r="O418" t="s">
        <v>59</v>
      </c>
      <c r="P418" t="s">
        <v>50</v>
      </c>
      <c r="Q418" t="s">
        <v>66</v>
      </c>
      <c r="R418" t="s">
        <v>52</v>
      </c>
      <c r="S418" t="s">
        <v>60</v>
      </c>
      <c r="T418">
        <v>2683400</v>
      </c>
      <c r="U418">
        <v>6430300</v>
      </c>
      <c r="V418">
        <v>1773063.1112</v>
      </c>
      <c r="W418">
        <v>5868633.2007</v>
      </c>
    </row>
    <row r="419" spans="1:23" ht="15">
      <c r="A419" t="s">
        <v>1377</v>
      </c>
      <c r="B419" t="s">
        <v>1378</v>
      </c>
      <c r="C419" t="s">
        <v>1379</v>
      </c>
      <c r="D419" t="s">
        <v>1380</v>
      </c>
      <c r="E419" t="s">
        <v>1381</v>
      </c>
      <c r="F419" t="s">
        <v>28</v>
      </c>
      <c r="G419">
        <v>60</v>
      </c>
      <c r="H419">
        <v>0</v>
      </c>
      <c r="I419">
        <v>5</v>
      </c>
      <c r="J419">
        <v>33.57874584</v>
      </c>
      <c r="K419">
        <v>90</v>
      </c>
      <c r="L419">
        <v>284.9740313</v>
      </c>
      <c r="O419" t="s">
        <v>59</v>
      </c>
      <c r="P419" t="s">
        <v>50</v>
      </c>
      <c r="Q419" t="s">
        <v>155</v>
      </c>
      <c r="R419" t="s">
        <v>52</v>
      </c>
      <c r="S419" t="s">
        <v>60</v>
      </c>
      <c r="T419">
        <v>2684000</v>
      </c>
      <c r="U419">
        <v>6380301</v>
      </c>
      <c r="V419">
        <v>1773746.16</v>
      </c>
      <c r="W419">
        <v>5818631.5151</v>
      </c>
    </row>
    <row r="420" spans="1:23" ht="15">
      <c r="A420" t="s">
        <v>1382</v>
      </c>
      <c r="B420" t="s">
        <v>1383</v>
      </c>
      <c r="C420" t="s">
        <v>1384</v>
      </c>
      <c r="D420" t="s">
        <v>1385</v>
      </c>
      <c r="E420" t="s">
        <v>1386</v>
      </c>
      <c r="F420" t="s">
        <v>28</v>
      </c>
      <c r="G420">
        <v>59</v>
      </c>
      <c r="H420">
        <v>0</v>
      </c>
      <c r="I420">
        <v>5</v>
      </c>
      <c r="J420">
        <v>90.4</v>
      </c>
      <c r="L420">
        <v>950</v>
      </c>
      <c r="O420" t="s">
        <v>59</v>
      </c>
      <c r="P420" t="s">
        <v>50</v>
      </c>
      <c r="Q420" t="s">
        <v>66</v>
      </c>
      <c r="R420" t="s">
        <v>52</v>
      </c>
      <c r="S420" t="s">
        <v>60</v>
      </c>
      <c r="T420">
        <v>2757600</v>
      </c>
      <c r="U420">
        <v>6417000</v>
      </c>
      <c r="V420">
        <v>1847305.8205</v>
      </c>
      <c r="W420">
        <v>5855463.0501</v>
      </c>
    </row>
    <row r="421" spans="1:23" ht="15">
      <c r="A421" t="s">
        <v>1387</v>
      </c>
      <c r="B421" t="s">
        <v>1388</v>
      </c>
      <c r="C421" t="s">
        <v>1384</v>
      </c>
      <c r="D421" t="s">
        <v>1389</v>
      </c>
      <c r="E421" t="s">
        <v>1390</v>
      </c>
      <c r="F421" t="s">
        <v>28</v>
      </c>
      <c r="G421">
        <v>60</v>
      </c>
      <c r="H421">
        <v>0</v>
      </c>
      <c r="I421">
        <v>5</v>
      </c>
      <c r="J421">
        <v>91</v>
      </c>
      <c r="L421">
        <v>484.7530819</v>
      </c>
      <c r="O421" t="s">
        <v>59</v>
      </c>
      <c r="P421" t="s">
        <v>50</v>
      </c>
      <c r="Q421" t="s">
        <v>66</v>
      </c>
      <c r="R421" t="s">
        <v>52</v>
      </c>
      <c r="S421" t="s">
        <v>60</v>
      </c>
      <c r="T421">
        <v>2764100</v>
      </c>
      <c r="U421">
        <v>6421300</v>
      </c>
      <c r="V421">
        <v>1853801.0591</v>
      </c>
      <c r="W421">
        <v>5859776.9396</v>
      </c>
    </row>
    <row r="422" spans="1:23" ht="15">
      <c r="A422" t="s">
        <v>1391</v>
      </c>
      <c r="B422" t="s">
        <v>1392</v>
      </c>
      <c r="C422" t="s">
        <v>1393</v>
      </c>
      <c r="D422" t="s">
        <v>1394</v>
      </c>
      <c r="E422" t="s">
        <v>1395</v>
      </c>
      <c r="F422" t="s">
        <v>28</v>
      </c>
      <c r="G422">
        <v>60</v>
      </c>
      <c r="H422">
        <v>0</v>
      </c>
      <c r="I422">
        <v>5</v>
      </c>
      <c r="J422">
        <v>72.5</v>
      </c>
      <c r="L422">
        <v>535.0469711</v>
      </c>
      <c r="N422">
        <v>1540</v>
      </c>
      <c r="O422" t="s">
        <v>59</v>
      </c>
      <c r="P422" t="s">
        <v>50</v>
      </c>
      <c r="Q422" t="s">
        <v>51</v>
      </c>
      <c r="R422" t="s">
        <v>52</v>
      </c>
      <c r="S422" t="s">
        <v>60</v>
      </c>
      <c r="T422">
        <v>2699700</v>
      </c>
      <c r="U422">
        <v>6379400</v>
      </c>
      <c r="V422">
        <v>1789449.7294</v>
      </c>
      <c r="W422">
        <v>5817754.4381</v>
      </c>
    </row>
    <row r="423" spans="1:23" ht="15">
      <c r="A423" t="s">
        <v>1396</v>
      </c>
      <c r="B423" t="s">
        <v>1397</v>
      </c>
      <c r="C423" t="s">
        <v>1398</v>
      </c>
      <c r="D423" t="s">
        <v>1399</v>
      </c>
      <c r="E423" t="s">
        <v>1400</v>
      </c>
      <c r="F423" t="s">
        <v>28</v>
      </c>
      <c r="G423">
        <v>60</v>
      </c>
      <c r="H423">
        <v>1</v>
      </c>
      <c r="I423">
        <v>5</v>
      </c>
      <c r="J423">
        <v>5.086275537</v>
      </c>
      <c r="L423">
        <v>85.17035092</v>
      </c>
      <c r="O423" t="s">
        <v>59</v>
      </c>
      <c r="P423" t="s">
        <v>50</v>
      </c>
      <c r="Q423" t="s">
        <v>155</v>
      </c>
      <c r="R423" t="s">
        <v>52</v>
      </c>
      <c r="S423" t="s">
        <v>60</v>
      </c>
      <c r="T423">
        <v>2679900</v>
      </c>
      <c r="U423">
        <v>6349300</v>
      </c>
      <c r="V423">
        <v>1769690.5798</v>
      </c>
      <c r="W423">
        <v>5787621.3179</v>
      </c>
    </row>
    <row r="424" spans="1:23" ht="15">
      <c r="A424" t="s">
        <v>1401</v>
      </c>
      <c r="B424" t="s">
        <v>1402</v>
      </c>
      <c r="C424" t="s">
        <v>1403</v>
      </c>
      <c r="D424" t="s">
        <v>1404</v>
      </c>
      <c r="E424" t="s">
        <v>1405</v>
      </c>
      <c r="F424" t="s">
        <v>28</v>
      </c>
      <c r="G424">
        <v>59</v>
      </c>
      <c r="H424">
        <v>1</v>
      </c>
      <c r="I424">
        <v>5</v>
      </c>
      <c r="J424">
        <v>265.7332367</v>
      </c>
      <c r="L424">
        <v>769.9386056</v>
      </c>
      <c r="N424">
        <v>1081</v>
      </c>
      <c r="O424" t="s">
        <v>59</v>
      </c>
      <c r="P424" t="s">
        <v>50</v>
      </c>
      <c r="Q424" t="s">
        <v>51</v>
      </c>
      <c r="R424" t="s">
        <v>52</v>
      </c>
      <c r="S424" t="s">
        <v>60</v>
      </c>
      <c r="T424">
        <v>2677300</v>
      </c>
      <c r="U424">
        <v>6424600</v>
      </c>
      <c r="V424">
        <v>1766972.9683</v>
      </c>
      <c r="W424">
        <v>5862922.1987</v>
      </c>
    </row>
    <row r="425" spans="1:23" ht="15">
      <c r="A425" t="s">
        <v>1406</v>
      </c>
      <c r="B425" t="s">
        <v>1407</v>
      </c>
      <c r="C425" t="s">
        <v>1408</v>
      </c>
      <c r="D425" t="s">
        <v>1409</v>
      </c>
      <c r="E425" t="s">
        <v>1410</v>
      </c>
      <c r="F425" t="s">
        <v>28</v>
      </c>
      <c r="G425">
        <v>60</v>
      </c>
      <c r="H425">
        <v>0</v>
      </c>
      <c r="I425">
        <v>5</v>
      </c>
      <c r="J425">
        <v>1775.405976</v>
      </c>
      <c r="L425">
        <v>2100.556544</v>
      </c>
      <c r="O425" t="s">
        <v>59</v>
      </c>
      <c r="P425" t="s">
        <v>50</v>
      </c>
      <c r="Q425" t="s">
        <v>66</v>
      </c>
      <c r="R425" t="s">
        <v>52</v>
      </c>
      <c r="S425" t="s">
        <v>60</v>
      </c>
      <c r="T425">
        <v>2753736</v>
      </c>
      <c r="U425">
        <v>6360774</v>
      </c>
      <c r="V425">
        <v>1843532.3364</v>
      </c>
      <c r="W425">
        <v>5799203.5299</v>
      </c>
    </row>
    <row r="426" spans="1:23" ht="15">
      <c r="A426" t="s">
        <v>1411</v>
      </c>
      <c r="B426" t="s">
        <v>1412</v>
      </c>
      <c r="C426" t="s">
        <v>1413</v>
      </c>
      <c r="D426" t="s">
        <v>1414</v>
      </c>
      <c r="E426" t="s">
        <v>1415</v>
      </c>
      <c r="F426" t="s">
        <v>28</v>
      </c>
      <c r="G426">
        <v>60</v>
      </c>
      <c r="H426">
        <v>0</v>
      </c>
      <c r="I426">
        <v>5</v>
      </c>
      <c r="J426">
        <v>555.0731531</v>
      </c>
      <c r="L426">
        <v>745.3081795</v>
      </c>
      <c r="N426">
        <v>1360</v>
      </c>
      <c r="O426" t="s">
        <v>49</v>
      </c>
      <c r="P426" t="s">
        <v>30</v>
      </c>
      <c r="Q426" t="s">
        <v>66</v>
      </c>
      <c r="R426" t="s">
        <v>52</v>
      </c>
      <c r="S426" t="s">
        <v>67</v>
      </c>
      <c r="T426">
        <v>2795500</v>
      </c>
      <c r="U426">
        <v>6316601</v>
      </c>
      <c r="V426">
        <v>1885383.2029</v>
      </c>
      <c r="W426">
        <v>5755059.5255</v>
      </c>
    </row>
    <row r="427" spans="1:23" ht="15">
      <c r="A427" t="s">
        <v>1416</v>
      </c>
      <c r="B427" t="s">
        <v>1417</v>
      </c>
      <c r="C427" t="s">
        <v>1418</v>
      </c>
      <c r="D427" t="s">
        <v>1419</v>
      </c>
      <c r="E427" t="s">
        <v>1420</v>
      </c>
      <c r="F427" t="s">
        <v>28</v>
      </c>
      <c r="G427">
        <v>60</v>
      </c>
      <c r="H427">
        <v>0</v>
      </c>
      <c r="I427">
        <v>5</v>
      </c>
      <c r="J427">
        <v>40.38852923</v>
      </c>
      <c r="L427">
        <v>895</v>
      </c>
      <c r="M427">
        <v>2250</v>
      </c>
      <c r="N427">
        <v>3450</v>
      </c>
      <c r="O427" t="s">
        <v>59</v>
      </c>
      <c r="P427" t="s">
        <v>50</v>
      </c>
      <c r="Q427" t="s">
        <v>66</v>
      </c>
      <c r="R427" t="s">
        <v>52</v>
      </c>
      <c r="S427" t="s">
        <v>60</v>
      </c>
      <c r="T427">
        <v>2739800</v>
      </c>
      <c r="U427">
        <v>6385600</v>
      </c>
      <c r="V427">
        <v>1829551.7265</v>
      </c>
      <c r="W427">
        <v>5824019.1714</v>
      </c>
    </row>
    <row r="428" spans="1:23" ht="15">
      <c r="A428" t="s">
        <v>1421</v>
      </c>
      <c r="B428" t="s">
        <v>1422</v>
      </c>
      <c r="C428" t="s">
        <v>1418</v>
      </c>
      <c r="D428" t="s">
        <v>1423</v>
      </c>
      <c r="E428" t="s">
        <v>1424</v>
      </c>
      <c r="F428" t="s">
        <v>28</v>
      </c>
      <c r="G428">
        <v>60</v>
      </c>
      <c r="H428">
        <v>0</v>
      </c>
      <c r="I428">
        <v>5</v>
      </c>
      <c r="J428">
        <v>478.5662897</v>
      </c>
      <c r="K428">
        <v>770</v>
      </c>
      <c r="L428">
        <v>1400.437049</v>
      </c>
      <c r="N428">
        <v>3850</v>
      </c>
      <c r="O428" t="s">
        <v>104</v>
      </c>
      <c r="P428" t="s">
        <v>50</v>
      </c>
      <c r="Q428" t="s">
        <v>66</v>
      </c>
      <c r="R428" t="s">
        <v>52</v>
      </c>
      <c r="S428" t="s">
        <v>105</v>
      </c>
      <c r="T428">
        <v>2731801</v>
      </c>
      <c r="U428">
        <v>6406800</v>
      </c>
      <c r="V428">
        <v>1821514.5052</v>
      </c>
      <c r="W428">
        <v>5845213.5934</v>
      </c>
    </row>
    <row r="429" spans="1:23" ht="15">
      <c r="A429" t="s">
        <v>1425</v>
      </c>
      <c r="B429" t="s">
        <v>1426</v>
      </c>
      <c r="C429" t="s">
        <v>1427</v>
      </c>
      <c r="D429" t="s">
        <v>1428</v>
      </c>
      <c r="E429" t="s">
        <v>1429</v>
      </c>
      <c r="F429" t="s">
        <v>28</v>
      </c>
      <c r="G429">
        <v>60</v>
      </c>
      <c r="H429">
        <v>0</v>
      </c>
      <c r="I429">
        <v>5</v>
      </c>
      <c r="J429">
        <v>126</v>
      </c>
      <c r="L429">
        <v>219.8557703</v>
      </c>
      <c r="N429">
        <v>635</v>
      </c>
      <c r="O429" t="s">
        <v>59</v>
      </c>
      <c r="P429" t="s">
        <v>50</v>
      </c>
      <c r="Q429" t="s">
        <v>66</v>
      </c>
      <c r="R429" t="s">
        <v>52</v>
      </c>
      <c r="S429" t="s">
        <v>60</v>
      </c>
      <c r="T429">
        <v>2741700</v>
      </c>
      <c r="U429">
        <v>6371700</v>
      </c>
      <c r="V429">
        <v>1831474.3443</v>
      </c>
      <c r="W429">
        <v>5810116.4695</v>
      </c>
    </row>
    <row r="430" spans="1:23" ht="15">
      <c r="A430" t="s">
        <v>1430</v>
      </c>
      <c r="B430" t="s">
        <v>1431</v>
      </c>
      <c r="C430" t="s">
        <v>1432</v>
      </c>
      <c r="D430" t="s">
        <v>1238</v>
      </c>
      <c r="E430" t="s">
        <v>1433</v>
      </c>
      <c r="F430" t="s">
        <v>28</v>
      </c>
      <c r="G430">
        <v>60</v>
      </c>
      <c r="H430">
        <v>0</v>
      </c>
      <c r="I430">
        <v>5</v>
      </c>
      <c r="J430">
        <v>1364.509412</v>
      </c>
      <c r="L430">
        <v>1760.656583</v>
      </c>
      <c r="O430" t="s">
        <v>49</v>
      </c>
      <c r="P430" t="s">
        <v>50</v>
      </c>
      <c r="Q430" t="s">
        <v>66</v>
      </c>
      <c r="R430" t="s">
        <v>52</v>
      </c>
      <c r="S430" t="s">
        <v>53</v>
      </c>
      <c r="T430">
        <v>2749051</v>
      </c>
      <c r="U430">
        <v>6345844</v>
      </c>
      <c r="V430">
        <v>1838866.4567</v>
      </c>
      <c r="W430">
        <v>5784259.504</v>
      </c>
    </row>
    <row r="431" spans="1:23" ht="15">
      <c r="A431" t="s">
        <v>1439</v>
      </c>
      <c r="B431" t="s">
        <v>1440</v>
      </c>
      <c r="C431" t="s">
        <v>1441</v>
      </c>
      <c r="D431" t="s">
        <v>1442</v>
      </c>
      <c r="E431" t="s">
        <v>1443</v>
      </c>
      <c r="F431" t="s">
        <v>28</v>
      </c>
      <c r="G431">
        <v>60</v>
      </c>
      <c r="H431">
        <v>0</v>
      </c>
      <c r="I431">
        <v>5</v>
      </c>
      <c r="J431">
        <v>300.3873225</v>
      </c>
      <c r="L431">
        <v>650.3680982</v>
      </c>
      <c r="O431" t="s">
        <v>59</v>
      </c>
      <c r="P431" t="s">
        <v>50</v>
      </c>
      <c r="Q431" t="s">
        <v>66</v>
      </c>
      <c r="R431" t="s">
        <v>52</v>
      </c>
      <c r="S431" t="s">
        <v>60</v>
      </c>
      <c r="T431">
        <v>2711500</v>
      </c>
      <c r="U431">
        <v>6350000</v>
      </c>
      <c r="V431">
        <v>1801295.4533</v>
      </c>
      <c r="W431">
        <v>5788364.9559</v>
      </c>
    </row>
    <row r="432" spans="1:23" ht="15">
      <c r="A432" t="s">
        <v>1444</v>
      </c>
      <c r="B432" t="s">
        <v>1445</v>
      </c>
      <c r="C432" t="s">
        <v>1446</v>
      </c>
      <c r="D432" t="s">
        <v>1447</v>
      </c>
      <c r="E432" t="s">
        <v>1448</v>
      </c>
      <c r="F432" t="s">
        <v>28</v>
      </c>
      <c r="G432">
        <v>60</v>
      </c>
      <c r="H432">
        <v>0</v>
      </c>
      <c r="I432">
        <v>5</v>
      </c>
      <c r="J432">
        <v>414.8069511</v>
      </c>
      <c r="L432">
        <v>554.961958</v>
      </c>
      <c r="M432">
        <v>675</v>
      </c>
      <c r="O432" t="s">
        <v>49</v>
      </c>
      <c r="P432" t="s">
        <v>30</v>
      </c>
      <c r="Q432" t="s">
        <v>66</v>
      </c>
      <c r="R432" t="s">
        <v>52</v>
      </c>
      <c r="S432" t="s">
        <v>67</v>
      </c>
      <c r="T432">
        <v>2778500</v>
      </c>
      <c r="U432">
        <v>6313800</v>
      </c>
      <c r="V432">
        <v>1868374.4477</v>
      </c>
      <c r="W432">
        <v>5752235.6188</v>
      </c>
    </row>
    <row r="433" spans="1:23" ht="15">
      <c r="A433" t="s">
        <v>1459</v>
      </c>
      <c r="B433" t="s">
        <v>1460</v>
      </c>
      <c r="C433" t="s">
        <v>1461</v>
      </c>
      <c r="D433" t="s">
        <v>1462</v>
      </c>
      <c r="E433" t="s">
        <v>1463</v>
      </c>
      <c r="F433" t="s">
        <v>28</v>
      </c>
      <c r="G433">
        <v>60</v>
      </c>
      <c r="H433">
        <v>0</v>
      </c>
      <c r="I433">
        <v>5</v>
      </c>
      <c r="J433">
        <v>172.9653278</v>
      </c>
      <c r="L433">
        <v>289.8744097</v>
      </c>
      <c r="N433">
        <v>485</v>
      </c>
      <c r="O433" t="s">
        <v>59</v>
      </c>
      <c r="P433" t="s">
        <v>50</v>
      </c>
      <c r="Q433" t="s">
        <v>66</v>
      </c>
      <c r="R433" t="s">
        <v>52</v>
      </c>
      <c r="S433" t="s">
        <v>60</v>
      </c>
      <c r="T433">
        <v>2671700</v>
      </c>
      <c r="U433">
        <v>6324800</v>
      </c>
      <c r="V433">
        <v>1761521.6339</v>
      </c>
      <c r="W433">
        <v>5763108.4372</v>
      </c>
    </row>
    <row r="434" spans="1:23" ht="15">
      <c r="A434" t="s">
        <v>1464</v>
      </c>
      <c r="B434" t="s">
        <v>1465</v>
      </c>
      <c r="C434" t="s">
        <v>1466</v>
      </c>
      <c r="D434" t="s">
        <v>1467</v>
      </c>
      <c r="E434" t="s">
        <v>1468</v>
      </c>
      <c r="F434" t="s">
        <v>28</v>
      </c>
      <c r="G434">
        <v>60</v>
      </c>
      <c r="H434">
        <v>0</v>
      </c>
      <c r="I434">
        <v>5</v>
      </c>
      <c r="J434">
        <v>394.9105533</v>
      </c>
      <c r="L434">
        <v>449.9564992</v>
      </c>
      <c r="O434" t="s">
        <v>49</v>
      </c>
      <c r="P434" t="s">
        <v>50</v>
      </c>
      <c r="Q434" t="s">
        <v>66</v>
      </c>
      <c r="R434" t="s">
        <v>52</v>
      </c>
      <c r="S434" t="s">
        <v>53</v>
      </c>
      <c r="T434">
        <v>2751700</v>
      </c>
      <c r="U434">
        <v>6242300</v>
      </c>
      <c r="V434">
        <v>1841630.4428</v>
      </c>
      <c r="W434">
        <v>5680666.2507</v>
      </c>
    </row>
    <row r="435" spans="1:23" ht="15">
      <c r="A435" t="s">
        <v>1469</v>
      </c>
      <c r="B435" t="s">
        <v>1470</v>
      </c>
      <c r="C435" t="s">
        <v>1471</v>
      </c>
      <c r="D435" t="s">
        <v>1472</v>
      </c>
      <c r="E435" t="s">
        <v>1473</v>
      </c>
      <c r="F435" t="s">
        <v>28</v>
      </c>
      <c r="G435">
        <v>60</v>
      </c>
      <c r="H435">
        <v>0</v>
      </c>
      <c r="I435">
        <v>5</v>
      </c>
      <c r="J435">
        <v>340.0521268</v>
      </c>
      <c r="L435">
        <v>514.9792635</v>
      </c>
      <c r="N435">
        <v>825</v>
      </c>
      <c r="O435" t="s">
        <v>49</v>
      </c>
      <c r="P435" t="s">
        <v>30</v>
      </c>
      <c r="Q435" t="s">
        <v>66</v>
      </c>
      <c r="R435" t="s">
        <v>52</v>
      </c>
      <c r="S435" t="s">
        <v>67</v>
      </c>
      <c r="T435">
        <v>2798500</v>
      </c>
      <c r="U435">
        <v>6296500</v>
      </c>
      <c r="V435">
        <v>1888409.2292</v>
      </c>
      <c r="W435">
        <v>5734946.2949</v>
      </c>
    </row>
    <row r="436" spans="1:23" ht="15">
      <c r="A436" t="s">
        <v>1474</v>
      </c>
      <c r="B436" t="s">
        <v>1475</v>
      </c>
      <c r="C436" t="s">
        <v>1476</v>
      </c>
      <c r="D436" t="s">
        <v>1477</v>
      </c>
      <c r="E436" t="s">
        <v>1478</v>
      </c>
      <c r="F436" t="s">
        <v>28</v>
      </c>
      <c r="G436">
        <v>60</v>
      </c>
      <c r="H436">
        <v>0</v>
      </c>
      <c r="I436">
        <v>5</v>
      </c>
      <c r="J436">
        <v>235</v>
      </c>
      <c r="K436">
        <v>420</v>
      </c>
      <c r="L436">
        <v>859.9372874</v>
      </c>
      <c r="O436" t="s">
        <v>59</v>
      </c>
      <c r="P436" t="s">
        <v>50</v>
      </c>
      <c r="Q436" t="s">
        <v>155</v>
      </c>
      <c r="R436" t="s">
        <v>52</v>
      </c>
      <c r="S436" t="s">
        <v>60</v>
      </c>
      <c r="T436">
        <v>2713100</v>
      </c>
      <c r="U436">
        <v>6421700</v>
      </c>
      <c r="V436">
        <v>1802782.3466</v>
      </c>
      <c r="W436">
        <v>5860084.9822</v>
      </c>
    </row>
    <row r="437" spans="1:23" ht="15">
      <c r="A437" t="s">
        <v>1488</v>
      </c>
      <c r="B437" t="s">
        <v>1489</v>
      </c>
      <c r="C437" t="s">
        <v>1490</v>
      </c>
      <c r="D437" t="s">
        <v>1491</v>
      </c>
      <c r="E437" t="s">
        <v>1492</v>
      </c>
      <c r="F437" t="s">
        <v>28</v>
      </c>
      <c r="G437">
        <v>60</v>
      </c>
      <c r="H437">
        <v>0</v>
      </c>
      <c r="I437">
        <v>5</v>
      </c>
      <c r="J437">
        <v>950.1918355</v>
      </c>
      <c r="L437">
        <v>1129.839987</v>
      </c>
      <c r="O437" t="s">
        <v>59</v>
      </c>
      <c r="P437" t="s">
        <v>50</v>
      </c>
      <c r="Q437" t="s">
        <v>66</v>
      </c>
      <c r="R437" t="s">
        <v>52</v>
      </c>
      <c r="S437" t="s">
        <v>60</v>
      </c>
      <c r="T437">
        <v>2760200</v>
      </c>
      <c r="U437">
        <v>6375600</v>
      </c>
      <c r="V437">
        <v>1849976.9953</v>
      </c>
      <c r="W437">
        <v>5814046.9151</v>
      </c>
    </row>
    <row r="438" spans="1:23" ht="15">
      <c r="A438" t="s">
        <v>1497</v>
      </c>
      <c r="B438" t="s">
        <v>1498</v>
      </c>
      <c r="C438" t="s">
        <v>1499</v>
      </c>
      <c r="D438" t="s">
        <v>1500</v>
      </c>
      <c r="E438" t="s">
        <v>1501</v>
      </c>
      <c r="F438" t="s">
        <v>28</v>
      </c>
      <c r="G438">
        <v>60</v>
      </c>
      <c r="H438">
        <v>0</v>
      </c>
      <c r="I438">
        <v>5</v>
      </c>
      <c r="J438">
        <v>139.9894185</v>
      </c>
      <c r="L438">
        <v>260.0279203</v>
      </c>
      <c r="N438">
        <v>540</v>
      </c>
      <c r="O438" t="s">
        <v>49</v>
      </c>
      <c r="P438" t="s">
        <v>252</v>
      </c>
      <c r="Q438" t="s">
        <v>66</v>
      </c>
      <c r="R438" t="s">
        <v>52</v>
      </c>
      <c r="S438" t="s">
        <v>253</v>
      </c>
      <c r="T438">
        <v>2704815</v>
      </c>
      <c r="U438">
        <v>6387066</v>
      </c>
      <c r="V438">
        <v>1794553.7607</v>
      </c>
      <c r="W438">
        <v>5825429.8859</v>
      </c>
    </row>
    <row r="439" spans="1:23" ht="15">
      <c r="A439" t="s">
        <v>1502</v>
      </c>
      <c r="B439" t="s">
        <v>1503</v>
      </c>
      <c r="C439" t="s">
        <v>1499</v>
      </c>
      <c r="D439" t="s">
        <v>1504</v>
      </c>
      <c r="E439" t="s">
        <v>1505</v>
      </c>
      <c r="F439" t="s">
        <v>28</v>
      </c>
      <c r="G439">
        <v>60</v>
      </c>
      <c r="H439">
        <v>0</v>
      </c>
      <c r="I439">
        <v>5</v>
      </c>
      <c r="J439">
        <v>194.4630419</v>
      </c>
      <c r="L439">
        <v>360.0100035</v>
      </c>
      <c r="M439">
        <v>690</v>
      </c>
      <c r="N439">
        <v>1045</v>
      </c>
      <c r="O439" t="s">
        <v>49</v>
      </c>
      <c r="P439" t="s">
        <v>252</v>
      </c>
      <c r="Q439" t="s">
        <v>66</v>
      </c>
      <c r="R439" t="s">
        <v>52</v>
      </c>
      <c r="S439" t="s">
        <v>253</v>
      </c>
      <c r="T439">
        <v>2700546</v>
      </c>
      <c r="U439">
        <v>6401768</v>
      </c>
      <c r="V439">
        <v>1790260.1625</v>
      </c>
      <c r="W439">
        <v>5840127.6608</v>
      </c>
    </row>
    <row r="440" spans="1:23" ht="15">
      <c r="A440" t="s">
        <v>1506</v>
      </c>
      <c r="B440" t="s">
        <v>1507</v>
      </c>
      <c r="C440" t="s">
        <v>1499</v>
      </c>
      <c r="D440" t="s">
        <v>1508</v>
      </c>
      <c r="E440" t="s">
        <v>1509</v>
      </c>
      <c r="F440" t="s">
        <v>28</v>
      </c>
      <c r="G440">
        <v>60</v>
      </c>
      <c r="H440">
        <v>1</v>
      </c>
      <c r="I440">
        <v>5</v>
      </c>
      <c r="J440">
        <v>145.5</v>
      </c>
      <c r="L440">
        <v>354.9477663</v>
      </c>
      <c r="M440">
        <v>655</v>
      </c>
      <c r="N440">
        <v>900</v>
      </c>
      <c r="O440" t="s">
        <v>59</v>
      </c>
      <c r="P440" t="s">
        <v>252</v>
      </c>
      <c r="Q440" t="s">
        <v>66</v>
      </c>
      <c r="R440" t="s">
        <v>52</v>
      </c>
      <c r="S440" t="s">
        <v>273</v>
      </c>
      <c r="T440">
        <v>2691787</v>
      </c>
      <c r="U440">
        <v>6433613</v>
      </c>
      <c r="V440">
        <v>1781444.7301</v>
      </c>
      <c r="W440">
        <v>5871961.5297</v>
      </c>
    </row>
    <row r="441" spans="1:23" ht="15">
      <c r="A441" t="s">
        <v>1514</v>
      </c>
      <c r="B441" t="s">
        <v>1515</v>
      </c>
      <c r="C441" t="s">
        <v>1499</v>
      </c>
      <c r="D441" t="s">
        <v>1516</v>
      </c>
      <c r="E441" t="s">
        <v>1517</v>
      </c>
      <c r="F441" t="s">
        <v>28</v>
      </c>
      <c r="G441">
        <v>60</v>
      </c>
      <c r="H441">
        <v>1</v>
      </c>
      <c r="I441">
        <v>5</v>
      </c>
      <c r="J441">
        <v>10.70529741</v>
      </c>
      <c r="L441">
        <v>86.01396501</v>
      </c>
      <c r="O441" t="s">
        <v>49</v>
      </c>
      <c r="P441" t="s">
        <v>252</v>
      </c>
      <c r="Q441" t="s">
        <v>66</v>
      </c>
      <c r="R441" t="s">
        <v>52</v>
      </c>
      <c r="S441" t="s">
        <v>253</v>
      </c>
      <c r="T441">
        <v>2779596</v>
      </c>
      <c r="U441">
        <v>6306083</v>
      </c>
      <c r="V441">
        <v>1869480.3995</v>
      </c>
      <c r="W441">
        <v>5744514.7193</v>
      </c>
    </row>
    <row r="442" spans="1:23" ht="15">
      <c r="A442" t="s">
        <v>1522</v>
      </c>
      <c r="B442" t="s">
        <v>1523</v>
      </c>
      <c r="C442" t="s">
        <v>1499</v>
      </c>
      <c r="D442" t="s">
        <v>1524</v>
      </c>
      <c r="E442" t="s">
        <v>1525</v>
      </c>
      <c r="F442" t="s">
        <v>28</v>
      </c>
      <c r="G442">
        <v>60</v>
      </c>
      <c r="H442">
        <v>1</v>
      </c>
      <c r="I442">
        <v>5</v>
      </c>
      <c r="J442">
        <v>80.48009555</v>
      </c>
      <c r="K442">
        <v>186</v>
      </c>
      <c r="L442">
        <v>329.9625988</v>
      </c>
      <c r="N442">
        <v>920</v>
      </c>
      <c r="O442" t="s">
        <v>59</v>
      </c>
      <c r="P442" t="s">
        <v>252</v>
      </c>
      <c r="Q442" t="s">
        <v>66</v>
      </c>
      <c r="R442" t="s">
        <v>52</v>
      </c>
      <c r="S442" t="s">
        <v>273</v>
      </c>
      <c r="T442">
        <v>2682750</v>
      </c>
      <c r="U442">
        <v>6432184</v>
      </c>
      <c r="V442">
        <v>1772409.7041</v>
      </c>
      <c r="W442">
        <v>5870516.1233</v>
      </c>
    </row>
    <row r="443" spans="1:23" ht="15">
      <c r="A443" t="s">
        <v>1526</v>
      </c>
      <c r="B443" t="s">
        <v>1527</v>
      </c>
      <c r="C443" t="s">
        <v>1499</v>
      </c>
      <c r="D443" t="s">
        <v>1528</v>
      </c>
      <c r="E443" t="s">
        <v>1529</v>
      </c>
      <c r="F443" t="s">
        <v>28</v>
      </c>
      <c r="G443">
        <v>60</v>
      </c>
      <c r="H443">
        <v>0</v>
      </c>
      <c r="I443">
        <v>5</v>
      </c>
      <c r="J443">
        <v>79.00372744</v>
      </c>
      <c r="L443">
        <v>163.4910767</v>
      </c>
      <c r="O443" t="s">
        <v>49</v>
      </c>
      <c r="P443" t="s">
        <v>252</v>
      </c>
      <c r="Q443" t="s">
        <v>66</v>
      </c>
      <c r="R443" t="s">
        <v>52</v>
      </c>
      <c r="S443" t="s">
        <v>253</v>
      </c>
      <c r="T443">
        <v>2745012</v>
      </c>
      <c r="U443">
        <v>6320697</v>
      </c>
      <c r="V443">
        <v>1834858.7094</v>
      </c>
      <c r="W443">
        <v>5759095.3207</v>
      </c>
    </row>
    <row r="444" spans="1:23" ht="15">
      <c r="A444" t="s">
        <v>1530</v>
      </c>
      <c r="B444" t="s">
        <v>1531</v>
      </c>
      <c r="C444" t="s">
        <v>1499</v>
      </c>
      <c r="D444" t="s">
        <v>1532</v>
      </c>
      <c r="E444" t="s">
        <v>1533</v>
      </c>
      <c r="F444" t="s">
        <v>28</v>
      </c>
      <c r="G444">
        <v>57</v>
      </c>
      <c r="H444">
        <v>0</v>
      </c>
      <c r="I444">
        <v>5</v>
      </c>
      <c r="J444">
        <v>14.37395265</v>
      </c>
      <c r="L444">
        <v>100.9667926</v>
      </c>
      <c r="O444" t="s">
        <v>49</v>
      </c>
      <c r="P444" t="s">
        <v>252</v>
      </c>
      <c r="Q444" t="s">
        <v>66</v>
      </c>
      <c r="R444" t="s">
        <v>52</v>
      </c>
      <c r="S444" t="s">
        <v>253</v>
      </c>
      <c r="T444">
        <v>2755134</v>
      </c>
      <c r="U444">
        <v>6305593</v>
      </c>
      <c r="V444">
        <v>1845004.1186</v>
      </c>
      <c r="W444">
        <v>5743995.8668</v>
      </c>
    </row>
    <row r="445" spans="1:23" ht="15">
      <c r="A445" t="s">
        <v>1534</v>
      </c>
      <c r="B445" t="s">
        <v>1535</v>
      </c>
      <c r="C445" t="s">
        <v>1499</v>
      </c>
      <c r="D445" t="s">
        <v>1536</v>
      </c>
      <c r="E445" t="s">
        <v>1537</v>
      </c>
      <c r="F445" t="s">
        <v>28</v>
      </c>
      <c r="G445">
        <v>60</v>
      </c>
      <c r="H445">
        <v>0</v>
      </c>
      <c r="I445">
        <v>5</v>
      </c>
      <c r="J445">
        <v>100.5</v>
      </c>
      <c r="L445">
        <v>240.0284537</v>
      </c>
      <c r="N445">
        <v>520</v>
      </c>
      <c r="O445" t="s">
        <v>49</v>
      </c>
      <c r="P445" t="s">
        <v>252</v>
      </c>
      <c r="Q445" t="s">
        <v>66</v>
      </c>
      <c r="R445" t="s">
        <v>52</v>
      </c>
      <c r="S445" t="s">
        <v>253</v>
      </c>
      <c r="T445">
        <v>2716822</v>
      </c>
      <c r="U445">
        <v>6371002</v>
      </c>
      <c r="V445">
        <v>1806588.5199</v>
      </c>
      <c r="W445">
        <v>5809380.5598</v>
      </c>
    </row>
    <row r="446" spans="1:23" ht="15">
      <c r="A446" t="s">
        <v>1538</v>
      </c>
      <c r="B446" t="s">
        <v>1539</v>
      </c>
      <c r="C446" t="s">
        <v>1540</v>
      </c>
      <c r="D446" t="s">
        <v>1541</v>
      </c>
      <c r="E446" t="s">
        <v>1542</v>
      </c>
      <c r="F446" t="s">
        <v>28</v>
      </c>
      <c r="G446">
        <v>60</v>
      </c>
      <c r="H446">
        <v>3</v>
      </c>
      <c r="I446">
        <v>5</v>
      </c>
      <c r="J446">
        <v>4.650887094</v>
      </c>
      <c r="L446">
        <v>404.9849324</v>
      </c>
      <c r="N446">
        <v>1080</v>
      </c>
      <c r="O446" t="s">
        <v>59</v>
      </c>
      <c r="P446" t="s">
        <v>50</v>
      </c>
      <c r="Q446" t="s">
        <v>155</v>
      </c>
      <c r="R446" t="s">
        <v>52</v>
      </c>
      <c r="S446" t="s">
        <v>60</v>
      </c>
      <c r="T446">
        <v>2683700</v>
      </c>
      <c r="U446">
        <v>6383700</v>
      </c>
      <c r="V446">
        <v>1773440.9021</v>
      </c>
      <c r="W446">
        <v>5822030.3829</v>
      </c>
    </row>
    <row r="447" spans="1:23" ht="15">
      <c r="A447" t="s">
        <v>1548</v>
      </c>
      <c r="B447" t="s">
        <v>1549</v>
      </c>
      <c r="C447" t="s">
        <v>1550</v>
      </c>
      <c r="D447" t="s">
        <v>1551</v>
      </c>
      <c r="E447" t="s">
        <v>1552</v>
      </c>
      <c r="F447" t="s">
        <v>28</v>
      </c>
      <c r="G447">
        <v>60</v>
      </c>
      <c r="H447">
        <v>0</v>
      </c>
      <c r="I447">
        <v>5</v>
      </c>
      <c r="J447">
        <v>114.9618087</v>
      </c>
      <c r="L447">
        <v>173.9574082</v>
      </c>
      <c r="O447" t="s">
        <v>59</v>
      </c>
      <c r="P447" t="s">
        <v>30</v>
      </c>
      <c r="Q447" t="s">
        <v>66</v>
      </c>
      <c r="R447" t="s">
        <v>52</v>
      </c>
      <c r="S447" t="s">
        <v>289</v>
      </c>
      <c r="T447">
        <v>2766500</v>
      </c>
      <c r="U447">
        <v>6351300</v>
      </c>
      <c r="V447">
        <v>1856317.0098</v>
      </c>
      <c r="W447">
        <v>5789743.0089</v>
      </c>
    </row>
    <row r="448" spans="1:23" ht="15">
      <c r="A448" t="s">
        <v>1553</v>
      </c>
      <c r="B448" t="s">
        <v>1554</v>
      </c>
      <c r="C448" t="s">
        <v>1555</v>
      </c>
      <c r="D448" t="s">
        <v>1556</v>
      </c>
      <c r="E448" t="s">
        <v>1557</v>
      </c>
      <c r="F448" t="s">
        <v>28</v>
      </c>
      <c r="G448">
        <v>60</v>
      </c>
      <c r="H448">
        <v>0</v>
      </c>
      <c r="I448">
        <v>5</v>
      </c>
      <c r="J448">
        <v>310.089997</v>
      </c>
      <c r="L448">
        <v>500.036069</v>
      </c>
      <c r="O448" t="s">
        <v>59</v>
      </c>
      <c r="P448" t="s">
        <v>50</v>
      </c>
      <c r="Q448" t="s">
        <v>66</v>
      </c>
      <c r="R448" t="s">
        <v>52</v>
      </c>
      <c r="S448" t="s">
        <v>60</v>
      </c>
      <c r="T448">
        <v>2762300</v>
      </c>
      <c r="U448">
        <v>6368300</v>
      </c>
      <c r="V448">
        <v>1852089.4288</v>
      </c>
      <c r="W448">
        <v>5806746.2901</v>
      </c>
    </row>
    <row r="449" spans="1:23" ht="15">
      <c r="A449" t="s">
        <v>1558</v>
      </c>
      <c r="B449" t="s">
        <v>1559</v>
      </c>
      <c r="C449" t="s">
        <v>1560</v>
      </c>
      <c r="D449" t="s">
        <v>1561</v>
      </c>
      <c r="E449" t="s">
        <v>1562</v>
      </c>
      <c r="F449" t="s">
        <v>28</v>
      </c>
      <c r="G449">
        <v>60</v>
      </c>
      <c r="H449">
        <v>0</v>
      </c>
      <c r="I449">
        <v>5</v>
      </c>
      <c r="J449">
        <v>700.0729227</v>
      </c>
      <c r="L449">
        <v>914.9713049</v>
      </c>
      <c r="N449">
        <v>1135</v>
      </c>
      <c r="O449" t="s">
        <v>49</v>
      </c>
      <c r="P449" t="s">
        <v>30</v>
      </c>
      <c r="Q449" t="s">
        <v>66</v>
      </c>
      <c r="R449" t="s">
        <v>52</v>
      </c>
      <c r="S449" t="s">
        <v>67</v>
      </c>
      <c r="T449">
        <v>2802400</v>
      </c>
      <c r="U449">
        <v>6308200</v>
      </c>
      <c r="V449">
        <v>1892298.8421</v>
      </c>
      <c r="W449">
        <v>5746660.1958</v>
      </c>
    </row>
    <row r="450" spans="1:23" ht="15">
      <c r="A450" t="s">
        <v>1563</v>
      </c>
      <c r="B450" t="s">
        <v>1564</v>
      </c>
      <c r="C450" t="s">
        <v>1560</v>
      </c>
      <c r="D450" t="s">
        <v>1565</v>
      </c>
      <c r="E450" t="s">
        <v>1566</v>
      </c>
      <c r="F450" t="s">
        <v>28</v>
      </c>
      <c r="G450">
        <v>60</v>
      </c>
      <c r="H450">
        <v>0</v>
      </c>
      <c r="I450">
        <v>5</v>
      </c>
      <c r="J450">
        <v>1174.497799</v>
      </c>
      <c r="L450">
        <v>1329.211065</v>
      </c>
      <c r="N450">
        <v>1665</v>
      </c>
      <c r="O450" t="s">
        <v>49</v>
      </c>
      <c r="P450" t="s">
        <v>30</v>
      </c>
      <c r="Q450" t="s">
        <v>66</v>
      </c>
      <c r="R450" t="s">
        <v>52</v>
      </c>
      <c r="S450" t="s">
        <v>67</v>
      </c>
      <c r="T450">
        <v>2800300</v>
      </c>
      <c r="U450">
        <v>6300000</v>
      </c>
      <c r="V450">
        <v>1890206.7081</v>
      </c>
      <c r="W450">
        <v>5738451.1123</v>
      </c>
    </row>
    <row r="451" spans="1:23" ht="15">
      <c r="A451" t="s">
        <v>1567</v>
      </c>
      <c r="B451" t="s">
        <v>1568</v>
      </c>
      <c r="C451" t="s">
        <v>1569</v>
      </c>
      <c r="D451" t="s">
        <v>1570</v>
      </c>
      <c r="E451" t="s">
        <v>1571</v>
      </c>
      <c r="F451" t="s">
        <v>28</v>
      </c>
      <c r="G451">
        <v>60</v>
      </c>
      <c r="H451">
        <v>0</v>
      </c>
      <c r="I451">
        <v>5</v>
      </c>
      <c r="J451">
        <v>137.565887</v>
      </c>
      <c r="L451">
        <v>380.0896028</v>
      </c>
      <c r="O451" t="s">
        <v>49</v>
      </c>
      <c r="P451" t="s">
        <v>30</v>
      </c>
      <c r="Q451" t="s">
        <v>66</v>
      </c>
      <c r="R451" t="s">
        <v>52</v>
      </c>
      <c r="S451" t="s">
        <v>67</v>
      </c>
      <c r="T451">
        <v>2723300</v>
      </c>
      <c r="U451">
        <v>6302800</v>
      </c>
      <c r="V451">
        <v>1813158.973</v>
      </c>
      <c r="W451">
        <v>5741165.0509</v>
      </c>
    </row>
    <row r="452" spans="1:23" ht="15">
      <c r="A452" t="s">
        <v>1572</v>
      </c>
      <c r="B452" t="s">
        <v>1573</v>
      </c>
      <c r="C452" t="s">
        <v>1569</v>
      </c>
      <c r="D452" t="s">
        <v>1574</v>
      </c>
      <c r="E452" t="s">
        <v>1575</v>
      </c>
      <c r="F452" t="s">
        <v>28</v>
      </c>
      <c r="G452">
        <v>60</v>
      </c>
      <c r="H452">
        <v>0</v>
      </c>
      <c r="I452">
        <v>5</v>
      </c>
      <c r="J452">
        <v>240.0510178</v>
      </c>
      <c r="L452">
        <v>609.9965912</v>
      </c>
      <c r="N452">
        <v>1245</v>
      </c>
      <c r="O452" t="s">
        <v>59</v>
      </c>
      <c r="P452" t="s">
        <v>50</v>
      </c>
      <c r="Q452" t="s">
        <v>66</v>
      </c>
      <c r="R452" t="s">
        <v>52</v>
      </c>
      <c r="S452" t="s">
        <v>60</v>
      </c>
      <c r="T452">
        <v>2703700</v>
      </c>
      <c r="U452">
        <v>6352900</v>
      </c>
      <c r="V452">
        <v>1793489.4827</v>
      </c>
      <c r="W452">
        <v>5791254.8247</v>
      </c>
    </row>
    <row r="453" spans="1:23" ht="15">
      <c r="A453" t="s">
        <v>1576</v>
      </c>
      <c r="B453" t="s">
        <v>1577</v>
      </c>
      <c r="C453" t="s">
        <v>1569</v>
      </c>
      <c r="D453" t="s">
        <v>1578</v>
      </c>
      <c r="E453" t="s">
        <v>1579</v>
      </c>
      <c r="F453" t="s">
        <v>28</v>
      </c>
      <c r="G453">
        <v>60</v>
      </c>
      <c r="H453">
        <v>0</v>
      </c>
      <c r="I453">
        <v>5</v>
      </c>
      <c r="J453">
        <v>91.5</v>
      </c>
      <c r="L453">
        <v>430.1793623</v>
      </c>
      <c r="M453">
        <v>775</v>
      </c>
      <c r="O453" t="s">
        <v>59</v>
      </c>
      <c r="P453" t="s">
        <v>50</v>
      </c>
      <c r="Q453" t="s">
        <v>66</v>
      </c>
      <c r="R453" t="s">
        <v>52</v>
      </c>
      <c r="S453" t="s">
        <v>60</v>
      </c>
      <c r="T453">
        <v>2703600</v>
      </c>
      <c r="U453">
        <v>6332200</v>
      </c>
      <c r="V453">
        <v>1793417.2955</v>
      </c>
      <c r="W453">
        <v>5770549.8409</v>
      </c>
    </row>
    <row r="454" spans="1:23" ht="15">
      <c r="A454" t="s">
        <v>1580</v>
      </c>
      <c r="B454" t="s">
        <v>1581</v>
      </c>
      <c r="C454" t="s">
        <v>1582</v>
      </c>
      <c r="D454" t="s">
        <v>1583</v>
      </c>
      <c r="E454" t="s">
        <v>1584</v>
      </c>
      <c r="F454" t="s">
        <v>28</v>
      </c>
      <c r="G454">
        <v>60</v>
      </c>
      <c r="H454">
        <v>0</v>
      </c>
      <c r="I454">
        <v>5</v>
      </c>
      <c r="J454">
        <v>989.9948253</v>
      </c>
      <c r="L454">
        <v>1199.939553</v>
      </c>
      <c r="M454">
        <v>1360</v>
      </c>
      <c r="N454">
        <v>1575</v>
      </c>
      <c r="O454" t="s">
        <v>49</v>
      </c>
      <c r="P454" t="s">
        <v>30</v>
      </c>
      <c r="Q454" t="s">
        <v>66</v>
      </c>
      <c r="R454" t="s">
        <v>52</v>
      </c>
      <c r="S454" t="s">
        <v>67</v>
      </c>
      <c r="T454">
        <v>2768500</v>
      </c>
      <c r="U454">
        <v>6304700</v>
      </c>
      <c r="V454">
        <v>1858378.8563</v>
      </c>
      <c r="W454">
        <v>5743117.8754</v>
      </c>
    </row>
    <row r="455" spans="1:23" ht="15">
      <c r="A455" t="s">
        <v>1590</v>
      </c>
      <c r="B455" t="s">
        <v>1591</v>
      </c>
      <c r="C455" t="s">
        <v>1592</v>
      </c>
      <c r="D455" t="s">
        <v>1593</v>
      </c>
      <c r="E455" t="s">
        <v>1594</v>
      </c>
      <c r="F455" t="s">
        <v>28</v>
      </c>
      <c r="G455">
        <v>60</v>
      </c>
      <c r="H455">
        <v>3</v>
      </c>
      <c r="I455">
        <v>5</v>
      </c>
      <c r="J455">
        <v>7.431193363</v>
      </c>
      <c r="L455">
        <v>270.0526667</v>
      </c>
      <c r="M455">
        <v>555</v>
      </c>
      <c r="N455">
        <v>975</v>
      </c>
      <c r="O455" t="s">
        <v>59</v>
      </c>
      <c r="P455" t="s">
        <v>50</v>
      </c>
      <c r="Q455" t="s">
        <v>155</v>
      </c>
      <c r="R455" t="s">
        <v>52</v>
      </c>
      <c r="S455" t="s">
        <v>60</v>
      </c>
      <c r="T455">
        <v>2719400</v>
      </c>
      <c r="U455">
        <v>6433900</v>
      </c>
      <c r="V455">
        <v>1809061.6544</v>
      </c>
      <c r="W455">
        <v>5872299.1203</v>
      </c>
    </row>
    <row r="456" spans="1:23" ht="15">
      <c r="A456" t="s">
        <v>1600</v>
      </c>
      <c r="B456" t="s">
        <v>1601</v>
      </c>
      <c r="C456" t="s">
        <v>1602</v>
      </c>
      <c r="D456" t="s">
        <v>1603</v>
      </c>
      <c r="E456" t="s">
        <v>1604</v>
      </c>
      <c r="F456" t="s">
        <v>28</v>
      </c>
      <c r="G456">
        <v>59</v>
      </c>
      <c r="H456">
        <v>3</v>
      </c>
      <c r="I456">
        <v>5</v>
      </c>
      <c r="J456">
        <v>4.425703709</v>
      </c>
      <c r="L456">
        <v>119</v>
      </c>
      <c r="O456" t="s">
        <v>216</v>
      </c>
      <c r="P456" t="s">
        <v>50</v>
      </c>
      <c r="Q456" t="s">
        <v>66</v>
      </c>
      <c r="R456" t="s">
        <v>52</v>
      </c>
      <c r="S456" t="s">
        <v>341</v>
      </c>
      <c r="T456">
        <v>2756600</v>
      </c>
      <c r="U456">
        <v>6416800</v>
      </c>
      <c r="V456">
        <v>1846305.7222</v>
      </c>
      <c r="W456">
        <v>5855261.1527</v>
      </c>
    </row>
    <row r="457" spans="1:23" ht="15">
      <c r="A457" t="s">
        <v>1605</v>
      </c>
      <c r="B457" t="s">
        <v>1606</v>
      </c>
      <c r="C457" t="s">
        <v>1607</v>
      </c>
      <c r="D457" t="s">
        <v>1608</v>
      </c>
      <c r="E457" t="s">
        <v>1609</v>
      </c>
      <c r="F457" t="s">
        <v>28</v>
      </c>
      <c r="G457">
        <v>60</v>
      </c>
      <c r="H457">
        <v>0</v>
      </c>
      <c r="I457">
        <v>5</v>
      </c>
      <c r="J457">
        <v>66.5</v>
      </c>
      <c r="L457">
        <v>364.9776104</v>
      </c>
      <c r="O457" t="s">
        <v>59</v>
      </c>
      <c r="P457" t="s">
        <v>50</v>
      </c>
      <c r="Q457" t="s">
        <v>155</v>
      </c>
      <c r="R457" t="s">
        <v>52</v>
      </c>
      <c r="S457" t="s">
        <v>60</v>
      </c>
      <c r="T457">
        <v>2684100</v>
      </c>
      <c r="U457">
        <v>6374200</v>
      </c>
      <c r="V457">
        <v>1773855.4028</v>
      </c>
      <c r="W457">
        <v>5812530.0347</v>
      </c>
    </row>
    <row r="458" spans="1:23" ht="15">
      <c r="A458" t="s">
        <v>1610</v>
      </c>
      <c r="B458" t="s">
        <v>1611</v>
      </c>
      <c r="C458" t="s">
        <v>1612</v>
      </c>
      <c r="D458" t="s">
        <v>1613</v>
      </c>
      <c r="E458" t="s">
        <v>1614</v>
      </c>
      <c r="F458" t="s">
        <v>28</v>
      </c>
      <c r="G458">
        <v>60</v>
      </c>
      <c r="H458">
        <v>0</v>
      </c>
      <c r="I458">
        <v>5</v>
      </c>
      <c r="J458">
        <v>865.443758</v>
      </c>
      <c r="L458">
        <v>1494.58303</v>
      </c>
      <c r="O458" t="s">
        <v>59</v>
      </c>
      <c r="P458" t="s">
        <v>50</v>
      </c>
      <c r="Q458" t="s">
        <v>66</v>
      </c>
      <c r="R458" t="s">
        <v>52</v>
      </c>
      <c r="S458" t="s">
        <v>60</v>
      </c>
      <c r="T458">
        <v>2751701</v>
      </c>
      <c r="U458">
        <v>6378300</v>
      </c>
      <c r="V458">
        <v>1841469.5369</v>
      </c>
      <c r="W458">
        <v>5816734.9126</v>
      </c>
    </row>
    <row r="459" spans="1:23" ht="15">
      <c r="A459" t="s">
        <v>1615</v>
      </c>
      <c r="B459" t="s">
        <v>1616</v>
      </c>
      <c r="C459" t="s">
        <v>1612</v>
      </c>
      <c r="D459" t="s">
        <v>1617</v>
      </c>
      <c r="E459" t="s">
        <v>1618</v>
      </c>
      <c r="F459" t="s">
        <v>28</v>
      </c>
      <c r="G459">
        <v>60</v>
      </c>
      <c r="H459">
        <v>0</v>
      </c>
      <c r="I459">
        <v>5</v>
      </c>
      <c r="J459">
        <v>1255</v>
      </c>
      <c r="L459">
        <v>2101.837214</v>
      </c>
      <c r="O459" t="s">
        <v>59</v>
      </c>
      <c r="P459" t="s">
        <v>50</v>
      </c>
      <c r="Q459" t="s">
        <v>51</v>
      </c>
      <c r="R459" t="s">
        <v>52</v>
      </c>
      <c r="S459" t="s">
        <v>60</v>
      </c>
      <c r="T459">
        <v>2742600</v>
      </c>
      <c r="U459">
        <v>6404700</v>
      </c>
      <c r="V459">
        <v>1832321.0425</v>
      </c>
      <c r="W459">
        <v>5843131.3877</v>
      </c>
    </row>
    <row r="460" spans="1:23" ht="15">
      <c r="A460" t="s">
        <v>1619</v>
      </c>
      <c r="B460" t="s">
        <v>1620</v>
      </c>
      <c r="C460" t="s">
        <v>1621</v>
      </c>
      <c r="D460" t="s">
        <v>1622</v>
      </c>
      <c r="E460" t="s">
        <v>1623</v>
      </c>
      <c r="F460" t="s">
        <v>28</v>
      </c>
      <c r="G460">
        <v>60</v>
      </c>
      <c r="H460">
        <v>0</v>
      </c>
      <c r="I460">
        <v>5</v>
      </c>
      <c r="J460">
        <v>274.9515933</v>
      </c>
      <c r="L460">
        <v>524.9042092</v>
      </c>
      <c r="O460" t="s">
        <v>59</v>
      </c>
      <c r="P460" t="s">
        <v>50</v>
      </c>
      <c r="Q460" t="s">
        <v>66</v>
      </c>
      <c r="R460" t="s">
        <v>52</v>
      </c>
      <c r="S460" t="s">
        <v>60</v>
      </c>
      <c r="T460">
        <v>2702200</v>
      </c>
      <c r="U460">
        <v>6333500</v>
      </c>
      <c r="V460">
        <v>1792015.2863</v>
      </c>
      <c r="W460">
        <v>5771848.3354</v>
      </c>
    </row>
    <row r="461" spans="1:23" ht="15">
      <c r="A461" t="s">
        <v>1624</v>
      </c>
      <c r="B461" t="s">
        <v>1625</v>
      </c>
      <c r="C461" t="s">
        <v>1621</v>
      </c>
      <c r="D461" t="s">
        <v>1626</v>
      </c>
      <c r="E461" t="s">
        <v>1627</v>
      </c>
      <c r="F461" t="s">
        <v>28</v>
      </c>
      <c r="G461">
        <v>60</v>
      </c>
      <c r="H461">
        <v>0</v>
      </c>
      <c r="I461">
        <v>5</v>
      </c>
      <c r="J461">
        <v>450.0442644</v>
      </c>
      <c r="L461">
        <v>635.0904453</v>
      </c>
      <c r="O461" t="s">
        <v>59</v>
      </c>
      <c r="P461" t="s">
        <v>50</v>
      </c>
      <c r="Q461" t="s">
        <v>66</v>
      </c>
      <c r="R461" t="s">
        <v>52</v>
      </c>
      <c r="S461" t="s">
        <v>60</v>
      </c>
      <c r="T461">
        <v>2693800</v>
      </c>
      <c r="U461">
        <v>6324900</v>
      </c>
      <c r="V461">
        <v>1783624.4478</v>
      </c>
      <c r="W461">
        <v>5763235.8842</v>
      </c>
    </row>
    <row r="462" spans="1:23" ht="15">
      <c r="A462" t="s">
        <v>1633</v>
      </c>
      <c r="B462" t="s">
        <v>1634</v>
      </c>
      <c r="C462" t="s">
        <v>1635</v>
      </c>
      <c r="D462" t="s">
        <v>1375</v>
      </c>
      <c r="E462" t="s">
        <v>1636</v>
      </c>
      <c r="F462" t="s">
        <v>28</v>
      </c>
      <c r="G462">
        <v>60</v>
      </c>
      <c r="H462">
        <v>0</v>
      </c>
      <c r="I462">
        <v>5</v>
      </c>
      <c r="J462">
        <v>2200</v>
      </c>
      <c r="K462">
        <v>2750</v>
      </c>
      <c r="L462">
        <v>3648.175896</v>
      </c>
      <c r="O462" t="s">
        <v>59</v>
      </c>
      <c r="P462" t="s">
        <v>50</v>
      </c>
      <c r="Q462" t="s">
        <v>66</v>
      </c>
      <c r="R462" t="s">
        <v>52</v>
      </c>
      <c r="S462" t="s">
        <v>60</v>
      </c>
      <c r="T462">
        <v>2681052</v>
      </c>
      <c r="U462">
        <v>6436497</v>
      </c>
      <c r="V462">
        <v>1770703.8497</v>
      </c>
      <c r="W462">
        <v>5874826.218</v>
      </c>
    </row>
    <row r="463" spans="1:23" ht="15">
      <c r="A463" t="s">
        <v>1637</v>
      </c>
      <c r="B463" t="s">
        <v>1638</v>
      </c>
      <c r="C463" t="s">
        <v>1639</v>
      </c>
      <c r="D463" t="s">
        <v>1640</v>
      </c>
      <c r="E463" t="s">
        <v>1641</v>
      </c>
      <c r="F463" t="s">
        <v>28</v>
      </c>
      <c r="G463">
        <v>59</v>
      </c>
      <c r="H463">
        <v>0</v>
      </c>
      <c r="I463">
        <v>5</v>
      </c>
      <c r="J463">
        <v>119.9580004</v>
      </c>
      <c r="L463">
        <v>230.1706436</v>
      </c>
      <c r="M463">
        <v>314</v>
      </c>
      <c r="N463">
        <v>411</v>
      </c>
      <c r="O463" t="s">
        <v>49</v>
      </c>
      <c r="P463" t="s">
        <v>30</v>
      </c>
      <c r="Q463" t="s">
        <v>66</v>
      </c>
      <c r="R463" t="s">
        <v>52</v>
      </c>
      <c r="S463" t="s">
        <v>67</v>
      </c>
      <c r="T463">
        <v>2761580</v>
      </c>
      <c r="U463">
        <v>6328066</v>
      </c>
      <c r="V463">
        <v>1851425.9961</v>
      </c>
      <c r="W463">
        <v>5766489.0897</v>
      </c>
    </row>
    <row r="464" spans="1:23" ht="15">
      <c r="A464" t="s">
        <v>1642</v>
      </c>
      <c r="B464" t="s">
        <v>1643</v>
      </c>
      <c r="C464" t="s">
        <v>1644</v>
      </c>
      <c r="D464" t="s">
        <v>1645</v>
      </c>
      <c r="E464" t="s">
        <v>1646</v>
      </c>
      <c r="F464" t="s">
        <v>28</v>
      </c>
      <c r="G464">
        <v>60</v>
      </c>
      <c r="H464">
        <v>9</v>
      </c>
      <c r="I464">
        <v>5</v>
      </c>
      <c r="J464">
        <v>1.405970565</v>
      </c>
      <c r="L464">
        <v>57.59436167</v>
      </c>
      <c r="M464">
        <v>395</v>
      </c>
      <c r="O464" t="s">
        <v>59</v>
      </c>
      <c r="P464" t="s">
        <v>252</v>
      </c>
      <c r="Q464" t="s">
        <v>155</v>
      </c>
      <c r="R464" t="s">
        <v>52</v>
      </c>
      <c r="S464" t="s">
        <v>273</v>
      </c>
      <c r="T464">
        <v>2695400</v>
      </c>
      <c r="U464">
        <v>6430800</v>
      </c>
      <c r="V464">
        <v>1785063.1785</v>
      </c>
      <c r="W464">
        <v>5869154.7856</v>
      </c>
    </row>
    <row r="465" spans="1:23" ht="15">
      <c r="A465" t="s">
        <v>1647</v>
      </c>
      <c r="B465" t="s">
        <v>1648</v>
      </c>
      <c r="C465" t="s">
        <v>1644</v>
      </c>
      <c r="D465" t="s">
        <v>1649</v>
      </c>
      <c r="E465" t="s">
        <v>1650</v>
      </c>
      <c r="F465" t="s">
        <v>28</v>
      </c>
      <c r="G465">
        <v>60</v>
      </c>
      <c r="H465">
        <v>0</v>
      </c>
      <c r="I465">
        <v>5</v>
      </c>
      <c r="J465">
        <v>18.32351012</v>
      </c>
      <c r="L465">
        <v>720.0659049</v>
      </c>
      <c r="M465">
        <v>1300</v>
      </c>
      <c r="N465">
        <v>2400</v>
      </c>
      <c r="O465" t="s">
        <v>59</v>
      </c>
      <c r="P465" t="s">
        <v>50</v>
      </c>
      <c r="Q465" t="s">
        <v>155</v>
      </c>
      <c r="R465" t="s">
        <v>52</v>
      </c>
      <c r="S465" t="s">
        <v>60</v>
      </c>
      <c r="T465">
        <v>2709400</v>
      </c>
      <c r="U465">
        <v>6427200</v>
      </c>
      <c r="V465">
        <v>1799071.7631</v>
      </c>
      <c r="W465">
        <v>5865579.4734</v>
      </c>
    </row>
    <row r="466" spans="1:23" ht="15">
      <c r="A466" t="s">
        <v>1651</v>
      </c>
      <c r="B466" t="s">
        <v>1652</v>
      </c>
      <c r="C466" t="s">
        <v>1653</v>
      </c>
      <c r="D466" t="s">
        <v>1654</v>
      </c>
      <c r="E466" t="s">
        <v>1655</v>
      </c>
      <c r="F466" t="s">
        <v>28</v>
      </c>
      <c r="G466">
        <v>60</v>
      </c>
      <c r="H466">
        <v>0</v>
      </c>
      <c r="I466">
        <v>5</v>
      </c>
      <c r="J466">
        <v>1401.352833</v>
      </c>
      <c r="L466">
        <v>1590</v>
      </c>
      <c r="O466" t="s">
        <v>49</v>
      </c>
      <c r="P466" t="s">
        <v>30</v>
      </c>
      <c r="Q466" t="s">
        <v>66</v>
      </c>
      <c r="R466" t="s">
        <v>52</v>
      </c>
      <c r="S466" t="s">
        <v>67</v>
      </c>
      <c r="T466">
        <v>2764900</v>
      </c>
      <c r="U466">
        <v>6280400</v>
      </c>
      <c r="V466">
        <v>1854803.1843</v>
      </c>
      <c r="W466">
        <v>5718799.391</v>
      </c>
    </row>
    <row r="467" spans="1:23" ht="15">
      <c r="A467" t="s">
        <v>1656</v>
      </c>
      <c r="B467" t="s">
        <v>1657</v>
      </c>
      <c r="C467" t="s">
        <v>1658</v>
      </c>
      <c r="D467" t="s">
        <v>1659</v>
      </c>
      <c r="E467" t="s">
        <v>1660</v>
      </c>
      <c r="F467" t="s">
        <v>28</v>
      </c>
      <c r="G467">
        <v>59</v>
      </c>
      <c r="H467">
        <v>0</v>
      </c>
      <c r="I467">
        <v>5</v>
      </c>
      <c r="J467">
        <v>234.4284855</v>
      </c>
      <c r="L467">
        <v>320</v>
      </c>
      <c r="O467" t="s">
        <v>49</v>
      </c>
      <c r="P467" t="s">
        <v>30</v>
      </c>
      <c r="Q467" t="s">
        <v>66</v>
      </c>
      <c r="R467" t="s">
        <v>52</v>
      </c>
      <c r="S467" t="s">
        <v>67</v>
      </c>
      <c r="T467">
        <v>2747200</v>
      </c>
      <c r="U467">
        <v>6265300</v>
      </c>
      <c r="V467">
        <v>1837108.2187</v>
      </c>
      <c r="W467">
        <v>5703673.9331</v>
      </c>
    </row>
    <row r="468" spans="1:23" ht="15">
      <c r="A468" t="s">
        <v>1661</v>
      </c>
      <c r="B468" t="s">
        <v>1662</v>
      </c>
      <c r="C468" t="s">
        <v>1663</v>
      </c>
      <c r="D468" t="s">
        <v>1664</v>
      </c>
      <c r="E468" t="s">
        <v>1665</v>
      </c>
      <c r="F468" t="s">
        <v>28</v>
      </c>
      <c r="G468">
        <v>60</v>
      </c>
      <c r="H468">
        <v>16</v>
      </c>
      <c r="I468">
        <v>5</v>
      </c>
      <c r="J468">
        <v>0.148135174</v>
      </c>
      <c r="L468">
        <v>21.97106168</v>
      </c>
      <c r="M468">
        <v>415</v>
      </c>
      <c r="N468">
        <v>795</v>
      </c>
      <c r="O468" t="s">
        <v>59</v>
      </c>
      <c r="P468" t="s">
        <v>252</v>
      </c>
      <c r="Q468" t="s">
        <v>51</v>
      </c>
      <c r="R468" t="s">
        <v>52</v>
      </c>
      <c r="S468" t="s">
        <v>273</v>
      </c>
      <c r="T468">
        <v>2695000</v>
      </c>
      <c r="U468">
        <v>6415400</v>
      </c>
      <c r="V468">
        <v>1784690.2949</v>
      </c>
      <c r="W468">
        <v>5853752.2784</v>
      </c>
    </row>
    <row r="469" spans="1:23" ht="15">
      <c r="A469" t="s">
        <v>1671</v>
      </c>
      <c r="B469" t="s">
        <v>1672</v>
      </c>
      <c r="C469" t="s">
        <v>1673</v>
      </c>
      <c r="D469" t="s">
        <v>1659</v>
      </c>
      <c r="E469" t="s">
        <v>1674</v>
      </c>
      <c r="F469" t="s">
        <v>28</v>
      </c>
      <c r="G469">
        <v>60</v>
      </c>
      <c r="H469">
        <v>0</v>
      </c>
      <c r="I469">
        <v>5</v>
      </c>
      <c r="J469">
        <v>520.5950528</v>
      </c>
      <c r="L469">
        <v>719.186566</v>
      </c>
      <c r="O469" t="s">
        <v>49</v>
      </c>
      <c r="P469" t="s">
        <v>30</v>
      </c>
      <c r="Q469" t="s">
        <v>66</v>
      </c>
      <c r="R469" t="s">
        <v>52</v>
      </c>
      <c r="S469" t="s">
        <v>67</v>
      </c>
      <c r="T469">
        <v>2751500</v>
      </c>
      <c r="U469">
        <v>6256800</v>
      </c>
      <c r="V469">
        <v>1841418.116</v>
      </c>
      <c r="W469">
        <v>5695173.5639</v>
      </c>
    </row>
    <row r="470" spans="1:23" ht="15">
      <c r="A470" t="s">
        <v>1680</v>
      </c>
      <c r="B470" t="s">
        <v>1681</v>
      </c>
      <c r="C470" t="s">
        <v>1682</v>
      </c>
      <c r="D470" t="s">
        <v>1683</v>
      </c>
      <c r="E470" t="s">
        <v>1684</v>
      </c>
      <c r="F470" t="s">
        <v>28</v>
      </c>
      <c r="G470">
        <v>60</v>
      </c>
      <c r="H470">
        <v>0</v>
      </c>
      <c r="I470">
        <v>5</v>
      </c>
      <c r="J470">
        <v>645.0918051</v>
      </c>
      <c r="L470">
        <v>755.0766985</v>
      </c>
      <c r="N470">
        <v>885</v>
      </c>
      <c r="O470" t="s">
        <v>49</v>
      </c>
      <c r="P470" t="s">
        <v>30</v>
      </c>
      <c r="Q470" t="s">
        <v>66</v>
      </c>
      <c r="R470" t="s">
        <v>52</v>
      </c>
      <c r="S470" t="s">
        <v>67</v>
      </c>
      <c r="T470">
        <v>2795700</v>
      </c>
      <c r="U470">
        <v>6317100</v>
      </c>
      <c r="V470">
        <v>1885582.7374</v>
      </c>
      <c r="W470">
        <v>5755559.1599</v>
      </c>
    </row>
    <row r="471" spans="1:23" ht="15">
      <c r="A471" t="s">
        <v>1690</v>
      </c>
      <c r="B471" t="s">
        <v>1691</v>
      </c>
      <c r="C471" t="s">
        <v>1692</v>
      </c>
      <c r="D471" t="s">
        <v>1693</v>
      </c>
      <c r="E471" t="s">
        <v>1694</v>
      </c>
      <c r="F471" t="s">
        <v>28</v>
      </c>
      <c r="G471">
        <v>60</v>
      </c>
      <c r="H471">
        <v>0</v>
      </c>
      <c r="I471">
        <v>5</v>
      </c>
      <c r="J471">
        <v>715</v>
      </c>
      <c r="L471">
        <v>1899.971094</v>
      </c>
      <c r="N471">
        <v>3550</v>
      </c>
      <c r="O471" t="s">
        <v>104</v>
      </c>
      <c r="P471" t="s">
        <v>50</v>
      </c>
      <c r="Q471" t="s">
        <v>31</v>
      </c>
      <c r="R471" t="s">
        <v>52</v>
      </c>
      <c r="S471" t="s">
        <v>105</v>
      </c>
      <c r="T471">
        <v>2690920</v>
      </c>
      <c r="U471">
        <v>6049359</v>
      </c>
      <c r="V471">
        <v>1780902.6791</v>
      </c>
      <c r="W471">
        <v>5487644.8435</v>
      </c>
    </row>
    <row r="472" spans="1:23" ht="15">
      <c r="A472" t="s">
        <v>1700</v>
      </c>
      <c r="B472" t="s">
        <v>1701</v>
      </c>
      <c r="C472" t="s">
        <v>1697</v>
      </c>
      <c r="D472" t="s">
        <v>1702</v>
      </c>
      <c r="E472" t="s">
        <v>1703</v>
      </c>
      <c r="F472" t="s">
        <v>28</v>
      </c>
      <c r="G472">
        <v>60</v>
      </c>
      <c r="H472">
        <v>0</v>
      </c>
      <c r="I472">
        <v>5</v>
      </c>
      <c r="J472">
        <v>101</v>
      </c>
      <c r="L472">
        <v>440</v>
      </c>
      <c r="N472">
        <v>965</v>
      </c>
      <c r="O472" t="s">
        <v>49</v>
      </c>
      <c r="P472" t="s">
        <v>50</v>
      </c>
      <c r="Q472" t="s">
        <v>155</v>
      </c>
      <c r="R472" t="s">
        <v>52</v>
      </c>
      <c r="S472" t="s">
        <v>53</v>
      </c>
      <c r="T472">
        <v>2689554</v>
      </c>
      <c r="U472">
        <v>6050018</v>
      </c>
      <c r="V472">
        <v>1779536.5785</v>
      </c>
      <c r="W472">
        <v>5488303.8942</v>
      </c>
    </row>
    <row r="473" spans="1:23" ht="15">
      <c r="A473" t="s">
        <v>1708</v>
      </c>
      <c r="B473" t="s">
        <v>1709</v>
      </c>
      <c r="C473" t="s">
        <v>1710</v>
      </c>
      <c r="D473" t="s">
        <v>1711</v>
      </c>
      <c r="E473" t="s">
        <v>1712</v>
      </c>
      <c r="F473" t="s">
        <v>28</v>
      </c>
      <c r="G473">
        <v>60</v>
      </c>
      <c r="H473">
        <v>0</v>
      </c>
      <c r="I473">
        <v>5</v>
      </c>
      <c r="J473">
        <v>650</v>
      </c>
      <c r="K473">
        <v>1225</v>
      </c>
      <c r="L473">
        <v>1697.626055</v>
      </c>
      <c r="O473" t="s">
        <v>59</v>
      </c>
      <c r="P473" t="s">
        <v>50</v>
      </c>
      <c r="Q473" t="s">
        <v>31</v>
      </c>
      <c r="R473" t="s">
        <v>52</v>
      </c>
      <c r="S473" t="s">
        <v>60</v>
      </c>
      <c r="T473">
        <v>2686260</v>
      </c>
      <c r="U473">
        <v>6044122</v>
      </c>
      <c r="V473">
        <v>1776242.3017</v>
      </c>
      <c r="W473">
        <v>5482407.4936</v>
      </c>
    </row>
    <row r="474" spans="1:23" ht="15">
      <c r="A474" t="s">
        <v>1713</v>
      </c>
      <c r="B474" t="s">
        <v>1714</v>
      </c>
      <c r="C474" t="s">
        <v>1715</v>
      </c>
      <c r="D474" t="s">
        <v>1716</v>
      </c>
      <c r="E474" t="s">
        <v>1717</v>
      </c>
      <c r="F474" t="s">
        <v>28</v>
      </c>
      <c r="G474">
        <v>60</v>
      </c>
      <c r="H474">
        <v>2</v>
      </c>
      <c r="I474">
        <v>5</v>
      </c>
      <c r="J474">
        <v>2.05</v>
      </c>
      <c r="K474">
        <v>8</v>
      </c>
      <c r="L474">
        <v>88.5</v>
      </c>
      <c r="N474">
        <v>545</v>
      </c>
      <c r="O474" t="s">
        <v>59</v>
      </c>
      <c r="P474" t="s">
        <v>50</v>
      </c>
      <c r="Q474" t="s">
        <v>31</v>
      </c>
      <c r="R474" t="s">
        <v>52</v>
      </c>
      <c r="S474" t="s">
        <v>60</v>
      </c>
      <c r="T474">
        <v>2681198</v>
      </c>
      <c r="U474">
        <v>6036335</v>
      </c>
      <c r="V474">
        <v>1771179.8571</v>
      </c>
      <c r="W474">
        <v>5474620.2073</v>
      </c>
    </row>
    <row r="475" spans="1:23" ht="15">
      <c r="A475" t="s">
        <v>1723</v>
      </c>
      <c r="B475" t="s">
        <v>1724</v>
      </c>
      <c r="C475" t="s">
        <v>1720</v>
      </c>
      <c r="D475" t="s">
        <v>1725</v>
      </c>
      <c r="E475" t="s">
        <v>1726</v>
      </c>
      <c r="F475" t="s">
        <v>28</v>
      </c>
      <c r="G475">
        <v>60</v>
      </c>
      <c r="H475">
        <v>0</v>
      </c>
      <c r="I475">
        <v>5</v>
      </c>
      <c r="J475">
        <v>33.62906254</v>
      </c>
      <c r="L475">
        <v>219.7255647</v>
      </c>
      <c r="O475" t="s">
        <v>49</v>
      </c>
      <c r="P475" t="s">
        <v>50</v>
      </c>
      <c r="Q475" t="s">
        <v>155</v>
      </c>
      <c r="R475" t="s">
        <v>52</v>
      </c>
      <c r="S475" t="s">
        <v>53</v>
      </c>
      <c r="T475">
        <v>2681241</v>
      </c>
      <c r="U475">
        <v>6034630</v>
      </c>
      <c r="V475">
        <v>1771222.7871</v>
      </c>
      <c r="W475">
        <v>5472915.1426</v>
      </c>
    </row>
    <row r="476" spans="1:23" ht="15">
      <c r="A476" t="s">
        <v>1727</v>
      </c>
      <c r="B476" t="s">
        <v>1728</v>
      </c>
      <c r="C476" t="s">
        <v>1729</v>
      </c>
      <c r="D476" t="s">
        <v>1730</v>
      </c>
      <c r="E476" t="s">
        <v>1731</v>
      </c>
      <c r="F476" t="s">
        <v>28</v>
      </c>
      <c r="G476">
        <v>60</v>
      </c>
      <c r="H476">
        <v>0</v>
      </c>
      <c r="I476">
        <v>5</v>
      </c>
      <c r="J476">
        <v>159.5</v>
      </c>
      <c r="L476">
        <v>385</v>
      </c>
      <c r="M476">
        <v>595</v>
      </c>
      <c r="N476">
        <v>860</v>
      </c>
      <c r="O476" t="s">
        <v>59</v>
      </c>
      <c r="P476" t="s">
        <v>50</v>
      </c>
      <c r="Q476" t="s">
        <v>155</v>
      </c>
      <c r="R476" t="s">
        <v>52</v>
      </c>
      <c r="S476" t="s">
        <v>60</v>
      </c>
      <c r="T476">
        <v>2678093</v>
      </c>
      <c r="U476">
        <v>6026247</v>
      </c>
      <c r="V476">
        <v>1768074.2619</v>
      </c>
      <c r="W476">
        <v>5464532.0663</v>
      </c>
    </row>
    <row r="477" spans="1:23" ht="15">
      <c r="A477" t="s">
        <v>1732</v>
      </c>
      <c r="B477" t="s">
        <v>1733</v>
      </c>
      <c r="C477" t="s">
        <v>1729</v>
      </c>
      <c r="D477" t="s">
        <v>1734</v>
      </c>
      <c r="E477" t="s">
        <v>1735</v>
      </c>
      <c r="F477" t="s">
        <v>28</v>
      </c>
      <c r="G477">
        <v>60</v>
      </c>
      <c r="H477">
        <v>0</v>
      </c>
      <c r="I477">
        <v>5</v>
      </c>
      <c r="J477">
        <v>41</v>
      </c>
      <c r="L477">
        <v>340</v>
      </c>
      <c r="M477">
        <v>590</v>
      </c>
      <c r="N477">
        <v>1070</v>
      </c>
      <c r="O477" t="s">
        <v>59</v>
      </c>
      <c r="P477" t="s">
        <v>50</v>
      </c>
      <c r="Q477" t="s">
        <v>155</v>
      </c>
      <c r="R477" t="s">
        <v>52</v>
      </c>
      <c r="S477" t="s">
        <v>60</v>
      </c>
      <c r="T477">
        <v>2675995</v>
      </c>
      <c r="U477">
        <v>6026115</v>
      </c>
      <c r="V477">
        <v>1765976.2355</v>
      </c>
      <c r="W477">
        <v>5464400.1833</v>
      </c>
    </row>
    <row r="478" spans="1:23" ht="15">
      <c r="A478" t="s">
        <v>1736</v>
      </c>
      <c r="B478" t="s">
        <v>1737</v>
      </c>
      <c r="C478" t="s">
        <v>1738</v>
      </c>
      <c r="D478" t="s">
        <v>1739</v>
      </c>
      <c r="E478" t="s">
        <v>1740</v>
      </c>
      <c r="F478" t="s">
        <v>28</v>
      </c>
      <c r="G478">
        <v>60</v>
      </c>
      <c r="H478">
        <v>0</v>
      </c>
      <c r="I478">
        <v>5</v>
      </c>
      <c r="J478">
        <v>48</v>
      </c>
      <c r="K478">
        <v>191</v>
      </c>
      <c r="L478">
        <v>459.9213079</v>
      </c>
      <c r="M478">
        <v>845</v>
      </c>
      <c r="N478">
        <v>1115</v>
      </c>
      <c r="O478" t="s">
        <v>49</v>
      </c>
      <c r="P478" t="s">
        <v>50</v>
      </c>
      <c r="Q478" t="s">
        <v>155</v>
      </c>
      <c r="R478" t="s">
        <v>52</v>
      </c>
      <c r="S478" t="s">
        <v>53</v>
      </c>
      <c r="T478">
        <v>2671824</v>
      </c>
      <c r="U478">
        <v>6012368</v>
      </c>
      <c r="V478">
        <v>1761804.1702</v>
      </c>
      <c r="W478">
        <v>5450653.5129</v>
      </c>
    </row>
    <row r="479" spans="1:23" ht="15">
      <c r="A479" t="s">
        <v>1741</v>
      </c>
      <c r="B479" t="s">
        <v>1742</v>
      </c>
      <c r="C479" t="s">
        <v>1743</v>
      </c>
      <c r="D479" t="s">
        <v>1744</v>
      </c>
      <c r="E479" t="s">
        <v>1745</v>
      </c>
      <c r="F479" t="s">
        <v>28</v>
      </c>
      <c r="G479">
        <v>60</v>
      </c>
      <c r="H479">
        <v>2</v>
      </c>
      <c r="I479">
        <v>5</v>
      </c>
      <c r="J479">
        <v>7.174860693</v>
      </c>
      <c r="L479">
        <v>274.0081988</v>
      </c>
      <c r="N479">
        <v>800</v>
      </c>
      <c r="O479" t="s">
        <v>49</v>
      </c>
      <c r="P479" t="s">
        <v>50</v>
      </c>
      <c r="Q479" t="s">
        <v>155</v>
      </c>
      <c r="R479" t="s">
        <v>52</v>
      </c>
      <c r="S479" t="s">
        <v>53</v>
      </c>
      <c r="T479">
        <v>2671117</v>
      </c>
      <c r="U479">
        <v>6008497</v>
      </c>
      <c r="V479">
        <v>1761096.7972</v>
      </c>
      <c r="W479">
        <v>5446782.6521</v>
      </c>
    </row>
    <row r="480" spans="1:23" ht="15">
      <c r="A480" t="s">
        <v>1755</v>
      </c>
      <c r="B480" t="s">
        <v>1756</v>
      </c>
      <c r="C480" t="s">
        <v>1757</v>
      </c>
      <c r="D480" t="s">
        <v>1758</v>
      </c>
      <c r="E480" t="s">
        <v>1759</v>
      </c>
      <c r="F480" t="s">
        <v>28</v>
      </c>
      <c r="G480">
        <v>60</v>
      </c>
      <c r="H480">
        <v>0</v>
      </c>
      <c r="I480">
        <v>5</v>
      </c>
      <c r="J480">
        <v>13</v>
      </c>
      <c r="L480">
        <v>355</v>
      </c>
      <c r="O480" t="s">
        <v>49</v>
      </c>
      <c r="P480" t="s">
        <v>50</v>
      </c>
      <c r="Q480" t="s">
        <v>155</v>
      </c>
      <c r="R480" t="s">
        <v>52</v>
      </c>
      <c r="S480" t="s">
        <v>53</v>
      </c>
      <c r="T480">
        <v>2653551</v>
      </c>
      <c r="U480">
        <v>5995347</v>
      </c>
      <c r="V480">
        <v>1743530.3952</v>
      </c>
      <c r="W480">
        <v>5433635.07</v>
      </c>
    </row>
    <row r="481" spans="1:23" ht="15">
      <c r="A481" t="s">
        <v>1784</v>
      </c>
      <c r="B481" t="s">
        <v>1785</v>
      </c>
      <c r="C481" t="s">
        <v>1786</v>
      </c>
      <c r="D481" t="s">
        <v>1787</v>
      </c>
      <c r="E481" t="s">
        <v>1788</v>
      </c>
      <c r="F481" t="s">
        <v>28</v>
      </c>
      <c r="G481">
        <v>60</v>
      </c>
      <c r="H481">
        <v>0</v>
      </c>
      <c r="I481">
        <v>5</v>
      </c>
      <c r="J481">
        <v>234.706637</v>
      </c>
      <c r="L481">
        <v>415</v>
      </c>
      <c r="N481">
        <v>640</v>
      </c>
      <c r="O481" t="s">
        <v>49</v>
      </c>
      <c r="P481" t="s">
        <v>50</v>
      </c>
      <c r="Q481" t="s">
        <v>155</v>
      </c>
      <c r="R481" t="s">
        <v>52</v>
      </c>
      <c r="S481" t="s">
        <v>53</v>
      </c>
      <c r="T481">
        <v>2688563</v>
      </c>
      <c r="U481">
        <v>6010359</v>
      </c>
      <c r="V481">
        <v>1778542.7882</v>
      </c>
      <c r="W481">
        <v>5448642.7781</v>
      </c>
    </row>
    <row r="482" spans="1:23" ht="15">
      <c r="A482" t="s">
        <v>1818</v>
      </c>
      <c r="B482" t="s">
        <v>1819</v>
      </c>
      <c r="C482" t="s">
        <v>1815</v>
      </c>
      <c r="D482" t="s">
        <v>1820</v>
      </c>
      <c r="E482" t="s">
        <v>1821</v>
      </c>
      <c r="F482" t="s">
        <v>28</v>
      </c>
      <c r="G482">
        <v>60</v>
      </c>
      <c r="H482">
        <v>0</v>
      </c>
      <c r="I482">
        <v>5</v>
      </c>
      <c r="J482">
        <v>88</v>
      </c>
      <c r="L482">
        <v>370</v>
      </c>
      <c r="N482">
        <v>915</v>
      </c>
      <c r="O482" t="s">
        <v>49</v>
      </c>
      <c r="P482" t="s">
        <v>50</v>
      </c>
      <c r="Q482" t="s">
        <v>51</v>
      </c>
      <c r="R482" t="s">
        <v>52</v>
      </c>
      <c r="S482" t="s">
        <v>53</v>
      </c>
      <c r="T482">
        <v>2735588</v>
      </c>
      <c r="U482">
        <v>6024740</v>
      </c>
      <c r="V482">
        <v>1825574.3159</v>
      </c>
      <c r="W482">
        <v>5463019.0493</v>
      </c>
    </row>
    <row r="483" spans="1:23" ht="15">
      <c r="A483" t="s">
        <v>1822</v>
      </c>
      <c r="B483" t="s">
        <v>1823</v>
      </c>
      <c r="C483" t="s">
        <v>1815</v>
      </c>
      <c r="D483" t="s">
        <v>1824</v>
      </c>
      <c r="E483" t="s">
        <v>1825</v>
      </c>
      <c r="F483" t="s">
        <v>28</v>
      </c>
      <c r="G483">
        <v>60</v>
      </c>
      <c r="H483">
        <v>0</v>
      </c>
      <c r="I483">
        <v>5</v>
      </c>
      <c r="J483">
        <v>81</v>
      </c>
      <c r="L483">
        <v>380.0567153</v>
      </c>
      <c r="M483">
        <v>650</v>
      </c>
      <c r="N483">
        <v>960</v>
      </c>
      <c r="O483" t="s">
        <v>49</v>
      </c>
      <c r="P483" t="s">
        <v>50</v>
      </c>
      <c r="Q483" t="s">
        <v>155</v>
      </c>
      <c r="R483" t="s">
        <v>52</v>
      </c>
      <c r="S483" t="s">
        <v>53</v>
      </c>
      <c r="T483">
        <v>2731225</v>
      </c>
      <c r="U483">
        <v>6012049</v>
      </c>
      <c r="V483">
        <v>1821208.3129</v>
      </c>
      <c r="W483">
        <v>5450326.5674</v>
      </c>
    </row>
    <row r="484" spans="1:23" ht="15">
      <c r="A484" t="s">
        <v>1826</v>
      </c>
      <c r="B484" t="s">
        <v>1827</v>
      </c>
      <c r="C484" t="s">
        <v>1815</v>
      </c>
      <c r="D484" t="s">
        <v>1828</v>
      </c>
      <c r="E484" t="s">
        <v>1829</v>
      </c>
      <c r="F484" t="s">
        <v>28</v>
      </c>
      <c r="G484">
        <v>60</v>
      </c>
      <c r="H484">
        <v>1</v>
      </c>
      <c r="I484">
        <v>5</v>
      </c>
      <c r="J484">
        <v>44.4281074</v>
      </c>
      <c r="K484">
        <v>177</v>
      </c>
      <c r="L484">
        <v>338.5374682</v>
      </c>
      <c r="M484">
        <v>645</v>
      </c>
      <c r="O484" t="s">
        <v>49</v>
      </c>
      <c r="P484" t="s">
        <v>50</v>
      </c>
      <c r="Q484" t="s">
        <v>51</v>
      </c>
      <c r="R484" t="s">
        <v>52</v>
      </c>
      <c r="S484" t="s">
        <v>53</v>
      </c>
      <c r="T484">
        <v>2707855</v>
      </c>
      <c r="U484">
        <v>5992730</v>
      </c>
      <c r="V484">
        <v>1797832.2735</v>
      </c>
      <c r="W484">
        <v>5431010.1238</v>
      </c>
    </row>
    <row r="485" spans="1:23" ht="15">
      <c r="A485" t="s">
        <v>1830</v>
      </c>
      <c r="B485" t="s">
        <v>1831</v>
      </c>
      <c r="C485" t="s">
        <v>1832</v>
      </c>
      <c r="D485" t="s">
        <v>1833</v>
      </c>
      <c r="E485" t="s">
        <v>1834</v>
      </c>
      <c r="F485" t="s">
        <v>28</v>
      </c>
      <c r="G485">
        <v>60</v>
      </c>
      <c r="H485">
        <v>6</v>
      </c>
      <c r="I485">
        <v>5</v>
      </c>
      <c r="J485">
        <v>0.947675411</v>
      </c>
      <c r="L485">
        <v>15.5</v>
      </c>
      <c r="N485">
        <v>265</v>
      </c>
      <c r="O485" t="s">
        <v>49</v>
      </c>
      <c r="P485" t="s">
        <v>50</v>
      </c>
      <c r="Q485" t="s">
        <v>51</v>
      </c>
      <c r="R485" t="s">
        <v>52</v>
      </c>
      <c r="S485" t="s">
        <v>53</v>
      </c>
      <c r="T485">
        <v>2781839</v>
      </c>
      <c r="U485">
        <v>6052625</v>
      </c>
      <c r="V485">
        <v>1871843.5806</v>
      </c>
      <c r="W485">
        <v>5490905.6334</v>
      </c>
    </row>
    <row r="486" spans="1:23" ht="15">
      <c r="A486" t="s">
        <v>1835</v>
      </c>
      <c r="B486" t="s">
        <v>1836</v>
      </c>
      <c r="C486" t="s">
        <v>1837</v>
      </c>
      <c r="D486" t="s">
        <v>1838</v>
      </c>
      <c r="E486" t="s">
        <v>1839</v>
      </c>
      <c r="F486" t="s">
        <v>28</v>
      </c>
      <c r="G486">
        <v>60</v>
      </c>
      <c r="H486">
        <v>1</v>
      </c>
      <c r="I486">
        <v>5</v>
      </c>
      <c r="J486">
        <v>7</v>
      </c>
      <c r="L486">
        <v>96</v>
      </c>
      <c r="N486">
        <v>520</v>
      </c>
      <c r="O486" t="s">
        <v>49</v>
      </c>
      <c r="P486" t="s">
        <v>50</v>
      </c>
      <c r="Q486" t="s">
        <v>51</v>
      </c>
      <c r="R486" t="s">
        <v>52</v>
      </c>
      <c r="S486" t="s">
        <v>53</v>
      </c>
      <c r="T486">
        <v>2762304</v>
      </c>
      <c r="U486">
        <v>6045917</v>
      </c>
      <c r="V486">
        <v>1852300.404</v>
      </c>
      <c r="W486">
        <v>5484197.8499</v>
      </c>
    </row>
    <row r="487" spans="1:23" ht="15">
      <c r="A487" t="s">
        <v>1840</v>
      </c>
      <c r="B487" t="s">
        <v>1841</v>
      </c>
      <c r="C487" t="s">
        <v>1837</v>
      </c>
      <c r="D487" t="s">
        <v>1842</v>
      </c>
      <c r="E487" t="s">
        <v>1843</v>
      </c>
      <c r="F487" t="s">
        <v>28</v>
      </c>
      <c r="G487">
        <v>60</v>
      </c>
      <c r="H487">
        <v>0</v>
      </c>
      <c r="I487">
        <v>5</v>
      </c>
      <c r="J487">
        <v>305</v>
      </c>
      <c r="L487">
        <v>615</v>
      </c>
      <c r="N487">
        <v>1645</v>
      </c>
      <c r="O487" t="s">
        <v>29</v>
      </c>
      <c r="P487" t="s">
        <v>50</v>
      </c>
      <c r="Q487" t="s">
        <v>51</v>
      </c>
      <c r="R487" t="s">
        <v>52</v>
      </c>
      <c r="S487" t="s">
        <v>443</v>
      </c>
      <c r="T487">
        <v>2734164</v>
      </c>
      <c r="U487">
        <v>6012538</v>
      </c>
      <c r="V487">
        <v>1824147.8554</v>
      </c>
      <c r="W487">
        <v>5450815.0941</v>
      </c>
    </row>
    <row r="488" spans="1:23" ht="15">
      <c r="A488" t="s">
        <v>1844</v>
      </c>
      <c r="B488" t="s">
        <v>1845</v>
      </c>
      <c r="C488" t="s">
        <v>1846</v>
      </c>
      <c r="D488" t="s">
        <v>1847</v>
      </c>
      <c r="E488" t="s">
        <v>1848</v>
      </c>
      <c r="F488" t="s">
        <v>28</v>
      </c>
      <c r="G488">
        <v>60</v>
      </c>
      <c r="H488">
        <v>0</v>
      </c>
      <c r="I488">
        <v>5</v>
      </c>
      <c r="J488">
        <v>485</v>
      </c>
      <c r="K488">
        <v>735</v>
      </c>
      <c r="L488">
        <v>974.9807461</v>
      </c>
      <c r="N488">
        <v>1405</v>
      </c>
      <c r="O488" t="s">
        <v>49</v>
      </c>
      <c r="P488" t="s">
        <v>50</v>
      </c>
      <c r="Q488" t="s">
        <v>51</v>
      </c>
      <c r="R488" t="s">
        <v>52</v>
      </c>
      <c r="S488" t="s">
        <v>53</v>
      </c>
      <c r="T488">
        <v>2736774</v>
      </c>
      <c r="U488">
        <v>6031289</v>
      </c>
      <c r="V488">
        <v>1826761.5411</v>
      </c>
      <c r="W488">
        <v>5469569.2226</v>
      </c>
    </row>
    <row r="489" spans="1:23" ht="15">
      <c r="A489" t="s">
        <v>1849</v>
      </c>
      <c r="B489" t="s">
        <v>1850</v>
      </c>
      <c r="C489" t="s">
        <v>1851</v>
      </c>
      <c r="D489" t="s">
        <v>1852</v>
      </c>
      <c r="E489" t="s">
        <v>1853</v>
      </c>
      <c r="F489" t="s">
        <v>28</v>
      </c>
      <c r="G489">
        <v>60</v>
      </c>
      <c r="H489">
        <v>0</v>
      </c>
      <c r="I489">
        <v>5</v>
      </c>
      <c r="J489">
        <v>275</v>
      </c>
      <c r="L489">
        <v>828.8063468</v>
      </c>
      <c r="N489">
        <v>2060</v>
      </c>
      <c r="O489" t="s">
        <v>29</v>
      </c>
      <c r="P489" t="s">
        <v>50</v>
      </c>
      <c r="Q489" t="s">
        <v>51</v>
      </c>
      <c r="R489" t="s">
        <v>52</v>
      </c>
      <c r="S489" t="s">
        <v>443</v>
      </c>
      <c r="T489">
        <v>2736281</v>
      </c>
      <c r="U489">
        <v>6021129</v>
      </c>
      <c r="V489">
        <v>1826266.8307</v>
      </c>
      <c r="W489">
        <v>5459407.2357</v>
      </c>
    </row>
    <row r="490" spans="1:23" ht="15">
      <c r="A490" t="s">
        <v>1854</v>
      </c>
      <c r="B490" t="s">
        <v>1855</v>
      </c>
      <c r="C490" t="s">
        <v>1856</v>
      </c>
      <c r="D490" t="s">
        <v>1857</v>
      </c>
      <c r="E490" t="s">
        <v>1858</v>
      </c>
      <c r="F490" t="s">
        <v>28</v>
      </c>
      <c r="G490">
        <v>60</v>
      </c>
      <c r="H490">
        <v>0</v>
      </c>
      <c r="I490">
        <v>5</v>
      </c>
      <c r="J490">
        <v>235</v>
      </c>
      <c r="K490">
        <v>495</v>
      </c>
      <c r="L490">
        <v>775</v>
      </c>
      <c r="O490" t="s">
        <v>49</v>
      </c>
      <c r="P490" t="s">
        <v>50</v>
      </c>
      <c r="Q490" t="s">
        <v>155</v>
      </c>
      <c r="R490" t="s">
        <v>52</v>
      </c>
      <c r="S490" t="s">
        <v>53</v>
      </c>
      <c r="T490">
        <v>2735032</v>
      </c>
      <c r="U490">
        <v>6024611</v>
      </c>
      <c r="V490">
        <v>1825018.1944</v>
      </c>
      <c r="W490">
        <v>5462890.1096</v>
      </c>
    </row>
    <row r="491" spans="1:23" ht="15">
      <c r="A491" t="s">
        <v>1864</v>
      </c>
      <c r="B491" t="s">
        <v>1865</v>
      </c>
      <c r="C491" t="s">
        <v>1866</v>
      </c>
      <c r="D491" t="s">
        <v>1867</v>
      </c>
      <c r="E491" t="s">
        <v>1868</v>
      </c>
      <c r="F491" t="s">
        <v>28</v>
      </c>
      <c r="G491">
        <v>60</v>
      </c>
      <c r="H491">
        <v>15</v>
      </c>
      <c r="I491">
        <v>5</v>
      </c>
      <c r="J491">
        <v>0.329107599</v>
      </c>
      <c r="L491">
        <v>14.5</v>
      </c>
      <c r="N491">
        <v>395</v>
      </c>
      <c r="O491" t="s">
        <v>59</v>
      </c>
      <c r="P491" t="s">
        <v>50</v>
      </c>
      <c r="Q491" t="s">
        <v>51</v>
      </c>
      <c r="R491" t="s">
        <v>52</v>
      </c>
      <c r="S491" t="s">
        <v>60</v>
      </c>
      <c r="T491">
        <v>2766097</v>
      </c>
      <c r="U491">
        <v>6022956</v>
      </c>
      <c r="V491">
        <v>1856090.2496</v>
      </c>
      <c r="W491">
        <v>5461228.9403</v>
      </c>
    </row>
    <row r="492" spans="1:23" ht="15">
      <c r="A492" t="s">
        <v>1879</v>
      </c>
      <c r="B492" t="s">
        <v>1880</v>
      </c>
      <c r="C492" t="s">
        <v>1881</v>
      </c>
      <c r="D492" t="s">
        <v>1882</v>
      </c>
      <c r="E492" t="s">
        <v>1883</v>
      </c>
      <c r="F492" t="s">
        <v>28</v>
      </c>
      <c r="G492">
        <v>50</v>
      </c>
      <c r="H492">
        <v>0</v>
      </c>
      <c r="I492">
        <v>5</v>
      </c>
      <c r="J492">
        <v>2600</v>
      </c>
      <c r="L492">
        <v>4700.025166</v>
      </c>
      <c r="N492">
        <v>7500</v>
      </c>
      <c r="O492" t="s">
        <v>49</v>
      </c>
      <c r="P492" t="s">
        <v>50</v>
      </c>
      <c r="Q492" t="s">
        <v>31</v>
      </c>
      <c r="R492" t="s">
        <v>52</v>
      </c>
      <c r="S492" t="s">
        <v>53</v>
      </c>
      <c r="T492">
        <v>2728110</v>
      </c>
      <c r="U492">
        <v>6020073</v>
      </c>
      <c r="V492">
        <v>1818094.3164</v>
      </c>
      <c r="W492">
        <v>5458352.3565</v>
      </c>
    </row>
    <row r="493" spans="1:23" ht="15">
      <c r="A493" t="s">
        <v>1884</v>
      </c>
      <c r="B493" t="s">
        <v>1885</v>
      </c>
      <c r="C493" t="s">
        <v>1886</v>
      </c>
      <c r="D493" t="s">
        <v>1887</v>
      </c>
      <c r="E493" t="s">
        <v>1888</v>
      </c>
      <c r="F493" t="s">
        <v>28</v>
      </c>
      <c r="G493">
        <v>60</v>
      </c>
      <c r="H493">
        <v>2</v>
      </c>
      <c r="I493">
        <v>5</v>
      </c>
      <c r="J493">
        <v>51.23888147</v>
      </c>
      <c r="K493">
        <v>375</v>
      </c>
      <c r="L493">
        <v>1360</v>
      </c>
      <c r="N493">
        <v>3900</v>
      </c>
      <c r="O493" t="s">
        <v>104</v>
      </c>
      <c r="P493" t="s">
        <v>50</v>
      </c>
      <c r="Q493" t="s">
        <v>31</v>
      </c>
      <c r="R493" t="s">
        <v>52</v>
      </c>
      <c r="S493" t="s">
        <v>105</v>
      </c>
      <c r="T493">
        <v>2723533</v>
      </c>
      <c r="U493">
        <v>6011190</v>
      </c>
      <c r="V493">
        <v>1813515.1171</v>
      </c>
      <c r="W493">
        <v>5449468.821</v>
      </c>
    </row>
    <row r="494" spans="1:23" ht="15">
      <c r="A494" t="s">
        <v>1894</v>
      </c>
      <c r="B494" t="s">
        <v>1895</v>
      </c>
      <c r="C494" t="s">
        <v>1891</v>
      </c>
      <c r="D494" t="s">
        <v>1896</v>
      </c>
      <c r="E494" t="s">
        <v>1897</v>
      </c>
      <c r="F494" t="s">
        <v>28</v>
      </c>
      <c r="G494">
        <v>60</v>
      </c>
      <c r="H494">
        <v>0</v>
      </c>
      <c r="I494">
        <v>5</v>
      </c>
      <c r="J494">
        <v>96.5</v>
      </c>
      <c r="L494">
        <v>370.0773848</v>
      </c>
      <c r="N494">
        <v>790</v>
      </c>
      <c r="O494" t="s">
        <v>49</v>
      </c>
      <c r="P494" t="s">
        <v>30</v>
      </c>
      <c r="Q494" t="s">
        <v>155</v>
      </c>
      <c r="R494" t="s">
        <v>52</v>
      </c>
      <c r="S494" t="s">
        <v>67</v>
      </c>
      <c r="T494">
        <v>2720634</v>
      </c>
      <c r="U494">
        <v>6009820</v>
      </c>
      <c r="V494">
        <v>1810615.5234</v>
      </c>
      <c r="W494">
        <v>5448099.1503</v>
      </c>
    </row>
    <row r="495" spans="1:23" ht="15">
      <c r="A495" t="s">
        <v>1902</v>
      </c>
      <c r="B495" t="s">
        <v>1903</v>
      </c>
      <c r="C495" t="s">
        <v>1904</v>
      </c>
      <c r="D495" t="s">
        <v>1905</v>
      </c>
      <c r="E495" t="s">
        <v>1906</v>
      </c>
      <c r="F495" t="s">
        <v>28</v>
      </c>
      <c r="G495">
        <v>60</v>
      </c>
      <c r="H495">
        <v>0</v>
      </c>
      <c r="I495">
        <v>5</v>
      </c>
      <c r="J495">
        <v>540</v>
      </c>
      <c r="L495">
        <v>1100.467238</v>
      </c>
      <c r="N495">
        <v>1860</v>
      </c>
      <c r="O495" t="s">
        <v>49</v>
      </c>
      <c r="P495" t="s">
        <v>50</v>
      </c>
      <c r="Q495" t="s">
        <v>155</v>
      </c>
      <c r="R495" t="s">
        <v>52</v>
      </c>
      <c r="S495" t="s">
        <v>53</v>
      </c>
      <c r="T495">
        <v>2719786</v>
      </c>
      <c r="U495">
        <v>6013880</v>
      </c>
      <c r="V495">
        <v>1809768.1634</v>
      </c>
      <c r="W495">
        <v>5452159.7754</v>
      </c>
    </row>
    <row r="496" spans="1:23" ht="15">
      <c r="A496" t="s">
        <v>1907</v>
      </c>
      <c r="B496" t="s">
        <v>1908</v>
      </c>
      <c r="C496" t="s">
        <v>1909</v>
      </c>
      <c r="D496" t="s">
        <v>1910</v>
      </c>
      <c r="E496" t="s">
        <v>1911</v>
      </c>
      <c r="F496" t="s">
        <v>28</v>
      </c>
      <c r="G496">
        <v>60</v>
      </c>
      <c r="H496">
        <v>1</v>
      </c>
      <c r="I496">
        <v>5</v>
      </c>
      <c r="J496">
        <v>9.141531977</v>
      </c>
      <c r="L496">
        <v>209.3320264</v>
      </c>
      <c r="O496" t="s">
        <v>29</v>
      </c>
      <c r="P496" t="s">
        <v>50</v>
      </c>
      <c r="Q496" t="s">
        <v>51</v>
      </c>
      <c r="R496" t="s">
        <v>52</v>
      </c>
      <c r="S496" t="s">
        <v>443</v>
      </c>
      <c r="T496">
        <v>2717030</v>
      </c>
      <c r="U496">
        <v>5996934</v>
      </c>
      <c r="V496">
        <v>1807008.6251</v>
      </c>
      <c r="W496">
        <v>5435212.5544</v>
      </c>
    </row>
    <row r="497" spans="1:23" ht="15">
      <c r="A497" t="s">
        <v>1917</v>
      </c>
      <c r="B497" t="s">
        <v>1918</v>
      </c>
      <c r="C497" t="s">
        <v>1919</v>
      </c>
      <c r="D497" t="s">
        <v>1920</v>
      </c>
      <c r="E497" t="s">
        <v>1921</v>
      </c>
      <c r="F497" t="s">
        <v>28</v>
      </c>
      <c r="G497">
        <v>60</v>
      </c>
      <c r="H497">
        <v>5</v>
      </c>
      <c r="I497">
        <v>5</v>
      </c>
      <c r="J497">
        <v>1.688740495</v>
      </c>
      <c r="L497">
        <v>81.5</v>
      </c>
      <c r="M497">
        <v>197</v>
      </c>
      <c r="O497" t="s">
        <v>59</v>
      </c>
      <c r="P497" t="s">
        <v>50</v>
      </c>
      <c r="Q497" t="s">
        <v>51</v>
      </c>
      <c r="R497" t="s">
        <v>52</v>
      </c>
      <c r="S497" t="s">
        <v>60</v>
      </c>
      <c r="T497">
        <v>2719980</v>
      </c>
      <c r="U497">
        <v>5965013</v>
      </c>
      <c r="V497">
        <v>1809950.791</v>
      </c>
      <c r="W497">
        <v>5403289.173</v>
      </c>
    </row>
    <row r="498" spans="1:23" ht="15">
      <c r="A498" t="s">
        <v>1936</v>
      </c>
      <c r="B498" t="s">
        <v>1937</v>
      </c>
      <c r="C498" t="s">
        <v>63</v>
      </c>
      <c r="D498" t="s">
        <v>1938</v>
      </c>
      <c r="E498" t="s">
        <v>1939</v>
      </c>
      <c r="F498" t="s">
        <v>28</v>
      </c>
      <c r="G498">
        <v>30</v>
      </c>
      <c r="H498">
        <v>1</v>
      </c>
      <c r="I498">
        <v>5</v>
      </c>
      <c r="J498">
        <v>11.62067969</v>
      </c>
      <c r="L498">
        <v>254.6552039</v>
      </c>
      <c r="O498" t="s">
        <v>59</v>
      </c>
      <c r="P498" t="s">
        <v>50</v>
      </c>
      <c r="Q498" t="s">
        <v>40</v>
      </c>
      <c r="R498" t="s">
        <v>52</v>
      </c>
      <c r="S498" t="s">
        <v>60</v>
      </c>
      <c r="T498">
        <v>2839017</v>
      </c>
      <c r="U498">
        <v>6195088</v>
      </c>
      <c r="V498">
        <v>1929043.404</v>
      </c>
      <c r="W498">
        <v>5633475.2816</v>
      </c>
    </row>
    <row r="499" spans="1:23" ht="15">
      <c r="A499" t="s">
        <v>1940</v>
      </c>
      <c r="B499" t="s">
        <v>1941</v>
      </c>
      <c r="C499" t="s">
        <v>1942</v>
      </c>
      <c r="D499" t="s">
        <v>1943</v>
      </c>
      <c r="E499" t="s">
        <v>1944</v>
      </c>
      <c r="F499" t="s">
        <v>28</v>
      </c>
      <c r="G499">
        <v>31</v>
      </c>
      <c r="H499">
        <v>0</v>
      </c>
      <c r="I499">
        <v>5</v>
      </c>
      <c r="J499">
        <v>15.1970899</v>
      </c>
      <c r="L499">
        <v>650</v>
      </c>
      <c r="N499">
        <v>2665</v>
      </c>
      <c r="O499" t="s">
        <v>104</v>
      </c>
      <c r="P499" t="s">
        <v>50</v>
      </c>
      <c r="Q499" t="s">
        <v>31</v>
      </c>
      <c r="R499" t="s">
        <v>52</v>
      </c>
      <c r="S499" t="s">
        <v>105</v>
      </c>
      <c r="T499">
        <v>2842951</v>
      </c>
      <c r="U499">
        <v>6171188</v>
      </c>
      <c r="V499">
        <v>1932990.261</v>
      </c>
      <c r="W499">
        <v>5609553.6521</v>
      </c>
    </row>
    <row r="500" spans="1:23" ht="15">
      <c r="A500" t="s">
        <v>1945</v>
      </c>
      <c r="B500" t="s">
        <v>1946</v>
      </c>
      <c r="C500" t="s">
        <v>1947</v>
      </c>
      <c r="D500" t="s">
        <v>1948</v>
      </c>
      <c r="E500" t="s">
        <v>1949</v>
      </c>
      <c r="F500" t="s">
        <v>28</v>
      </c>
      <c r="G500">
        <v>31</v>
      </c>
      <c r="H500">
        <v>0</v>
      </c>
      <c r="I500">
        <v>5</v>
      </c>
      <c r="J500">
        <v>4.83</v>
      </c>
      <c r="L500">
        <v>410</v>
      </c>
      <c r="M500">
        <v>742</v>
      </c>
      <c r="N500">
        <v>965</v>
      </c>
      <c r="O500" t="s">
        <v>59</v>
      </c>
      <c r="P500" t="s">
        <v>50</v>
      </c>
      <c r="Q500" t="s">
        <v>51</v>
      </c>
      <c r="R500" t="s">
        <v>52</v>
      </c>
      <c r="S500" t="s">
        <v>60</v>
      </c>
      <c r="T500">
        <v>2852210</v>
      </c>
      <c r="U500">
        <v>6166310</v>
      </c>
      <c r="V500">
        <v>1942259.7662</v>
      </c>
      <c r="W500">
        <v>5604673.5872</v>
      </c>
    </row>
    <row r="501" spans="1:23" ht="15">
      <c r="A501" t="s">
        <v>1950</v>
      </c>
      <c r="B501" t="s">
        <v>1951</v>
      </c>
      <c r="C501" t="s">
        <v>1952</v>
      </c>
      <c r="D501" t="s">
        <v>1953</v>
      </c>
      <c r="E501" t="s">
        <v>1954</v>
      </c>
      <c r="F501" t="s">
        <v>28</v>
      </c>
      <c r="G501">
        <v>31</v>
      </c>
      <c r="H501">
        <v>0</v>
      </c>
      <c r="I501">
        <v>5</v>
      </c>
      <c r="J501">
        <v>4.05</v>
      </c>
      <c r="L501">
        <v>144</v>
      </c>
      <c r="M501">
        <v>358</v>
      </c>
      <c r="O501" t="s">
        <v>49</v>
      </c>
      <c r="P501" t="s">
        <v>50</v>
      </c>
      <c r="Q501" t="s">
        <v>40</v>
      </c>
      <c r="R501" t="s">
        <v>52</v>
      </c>
      <c r="S501" t="s">
        <v>53</v>
      </c>
      <c r="T501">
        <v>2843370</v>
      </c>
      <c r="U501">
        <v>6174562</v>
      </c>
      <c r="V501">
        <v>1933408.6094</v>
      </c>
      <c r="W501">
        <v>5612931.0428</v>
      </c>
    </row>
    <row r="502" spans="1:23" ht="15">
      <c r="A502" t="s">
        <v>1955</v>
      </c>
      <c r="B502" t="s">
        <v>1956</v>
      </c>
      <c r="C502" t="s">
        <v>1957</v>
      </c>
      <c r="D502" t="s">
        <v>1958</v>
      </c>
      <c r="E502" t="s">
        <v>1959</v>
      </c>
      <c r="F502" t="s">
        <v>28</v>
      </c>
      <c r="G502">
        <v>30</v>
      </c>
      <c r="H502">
        <v>2</v>
      </c>
      <c r="I502">
        <v>5</v>
      </c>
      <c r="J502">
        <v>0.717564527</v>
      </c>
      <c r="L502">
        <v>36.88268682</v>
      </c>
      <c r="M502">
        <v>320</v>
      </c>
      <c r="N502">
        <v>560</v>
      </c>
      <c r="O502" t="s">
        <v>104</v>
      </c>
      <c r="P502" t="s">
        <v>50</v>
      </c>
      <c r="Q502" t="s">
        <v>51</v>
      </c>
      <c r="R502" t="s">
        <v>52</v>
      </c>
      <c r="S502" t="s">
        <v>105</v>
      </c>
      <c r="T502">
        <v>2814330</v>
      </c>
      <c r="U502">
        <v>6094858</v>
      </c>
      <c r="V502">
        <v>1904355.7013</v>
      </c>
      <c r="W502">
        <v>5533158.0716</v>
      </c>
    </row>
    <row r="503" spans="1:23" ht="15">
      <c r="A503" t="s">
        <v>1960</v>
      </c>
      <c r="B503" t="s">
        <v>1961</v>
      </c>
      <c r="C503" t="s">
        <v>1962</v>
      </c>
      <c r="D503" t="s">
        <v>1963</v>
      </c>
      <c r="E503" t="s">
        <v>1964</v>
      </c>
      <c r="F503" t="s">
        <v>28</v>
      </c>
      <c r="G503">
        <v>58</v>
      </c>
      <c r="H503">
        <v>1</v>
      </c>
      <c r="I503">
        <v>5</v>
      </c>
      <c r="J503">
        <v>11.06379889</v>
      </c>
      <c r="L503">
        <v>585.0049844</v>
      </c>
      <c r="N503">
        <v>1378</v>
      </c>
      <c r="O503" t="s">
        <v>29</v>
      </c>
      <c r="P503" t="s">
        <v>50</v>
      </c>
      <c r="Q503" t="s">
        <v>31</v>
      </c>
      <c r="R503" t="s">
        <v>52</v>
      </c>
      <c r="S503" t="s">
        <v>443</v>
      </c>
      <c r="T503">
        <v>2847566</v>
      </c>
      <c r="U503">
        <v>6170374</v>
      </c>
      <c r="V503">
        <v>1937610.0042</v>
      </c>
      <c r="W503">
        <v>5608740.2993</v>
      </c>
    </row>
    <row r="504" spans="1:23" ht="15">
      <c r="A504" t="s">
        <v>1965</v>
      </c>
      <c r="B504" t="s">
        <v>1966</v>
      </c>
      <c r="C504" t="s">
        <v>1967</v>
      </c>
      <c r="D504" t="s">
        <v>1968</v>
      </c>
      <c r="E504" t="s">
        <v>1969</v>
      </c>
      <c r="F504" t="s">
        <v>28</v>
      </c>
      <c r="G504">
        <v>60</v>
      </c>
      <c r="H504">
        <v>1</v>
      </c>
      <c r="I504">
        <v>5</v>
      </c>
      <c r="J504">
        <v>8</v>
      </c>
      <c r="L504">
        <v>152.0928496</v>
      </c>
      <c r="M504">
        <v>610</v>
      </c>
      <c r="O504" t="s">
        <v>49</v>
      </c>
      <c r="P504" t="s">
        <v>30</v>
      </c>
      <c r="Q504" t="s">
        <v>155</v>
      </c>
      <c r="R504" t="s">
        <v>52</v>
      </c>
      <c r="S504" t="s">
        <v>67</v>
      </c>
      <c r="T504">
        <v>2793612</v>
      </c>
      <c r="U504">
        <v>6126919</v>
      </c>
      <c r="V504">
        <v>1883622.7396</v>
      </c>
      <c r="W504">
        <v>5565238.2992</v>
      </c>
    </row>
    <row r="505" spans="1:23" ht="15">
      <c r="A505" t="s">
        <v>1970</v>
      </c>
      <c r="B505" t="s">
        <v>1971</v>
      </c>
      <c r="C505" t="s">
        <v>1972</v>
      </c>
      <c r="D505" t="s">
        <v>1973</v>
      </c>
      <c r="E505" t="s">
        <v>1974</v>
      </c>
      <c r="F505" t="s">
        <v>28</v>
      </c>
      <c r="G505">
        <v>62</v>
      </c>
      <c r="H505">
        <v>0</v>
      </c>
      <c r="I505">
        <v>5</v>
      </c>
      <c r="J505">
        <v>324.7154455</v>
      </c>
      <c r="L505">
        <v>714.5318393</v>
      </c>
      <c r="M505">
        <v>1452</v>
      </c>
      <c r="O505" t="s">
        <v>49</v>
      </c>
      <c r="P505" t="s">
        <v>50</v>
      </c>
      <c r="Q505" t="s">
        <v>31</v>
      </c>
      <c r="R505" t="s">
        <v>52</v>
      </c>
      <c r="S505" t="s">
        <v>53</v>
      </c>
      <c r="T505">
        <v>2794767</v>
      </c>
      <c r="U505">
        <v>6132380</v>
      </c>
      <c r="V505">
        <v>1884777.5261</v>
      </c>
      <c r="W505">
        <v>5570702.918</v>
      </c>
    </row>
    <row r="506" spans="1:23" ht="15">
      <c r="A506" t="s">
        <v>1975</v>
      </c>
      <c r="B506" t="s">
        <v>1976</v>
      </c>
      <c r="C506" t="s">
        <v>1977</v>
      </c>
      <c r="D506" t="s">
        <v>1978</v>
      </c>
      <c r="E506" t="s">
        <v>1979</v>
      </c>
      <c r="F506" t="s">
        <v>28</v>
      </c>
      <c r="G506">
        <v>39</v>
      </c>
      <c r="H506">
        <v>0</v>
      </c>
      <c r="I506">
        <v>5</v>
      </c>
      <c r="J506">
        <v>5.175</v>
      </c>
      <c r="L506">
        <v>139</v>
      </c>
      <c r="M506">
        <v>533</v>
      </c>
      <c r="N506">
        <v>1157</v>
      </c>
      <c r="O506" t="s">
        <v>104</v>
      </c>
      <c r="P506" t="s">
        <v>50</v>
      </c>
      <c r="Q506" t="s">
        <v>155</v>
      </c>
      <c r="R506" t="s">
        <v>52</v>
      </c>
      <c r="S506" t="s">
        <v>105</v>
      </c>
      <c r="T506">
        <v>2835278</v>
      </c>
      <c r="U506">
        <v>6160558</v>
      </c>
      <c r="V506">
        <v>1925313.0924</v>
      </c>
      <c r="W506">
        <v>5598911.5535</v>
      </c>
    </row>
    <row r="507" spans="1:23" ht="15">
      <c r="A507" t="s">
        <v>1980</v>
      </c>
      <c r="B507" t="s">
        <v>1981</v>
      </c>
      <c r="C507" t="s">
        <v>1982</v>
      </c>
      <c r="D507" t="s">
        <v>1983</v>
      </c>
      <c r="E507" t="s">
        <v>1984</v>
      </c>
      <c r="F507" t="s">
        <v>28</v>
      </c>
      <c r="G507">
        <v>31</v>
      </c>
      <c r="H507">
        <v>1</v>
      </c>
      <c r="I507">
        <v>5</v>
      </c>
      <c r="J507">
        <v>2.05</v>
      </c>
      <c r="L507">
        <v>115</v>
      </c>
      <c r="M507">
        <v>449</v>
      </c>
      <c r="O507" t="s">
        <v>59</v>
      </c>
      <c r="P507" t="s">
        <v>50</v>
      </c>
      <c r="Q507" t="s">
        <v>51</v>
      </c>
      <c r="R507" t="s">
        <v>52</v>
      </c>
      <c r="S507" t="s">
        <v>60</v>
      </c>
      <c r="T507">
        <v>2812226</v>
      </c>
      <c r="U507">
        <v>6095185</v>
      </c>
      <c r="V507">
        <v>1902250.3515</v>
      </c>
      <c r="W507">
        <v>5533485.3676</v>
      </c>
    </row>
    <row r="508" spans="1:23" ht="15">
      <c r="A508" t="s">
        <v>1985</v>
      </c>
      <c r="B508" t="s">
        <v>1986</v>
      </c>
      <c r="C508" t="s">
        <v>1947</v>
      </c>
      <c r="D508" t="s">
        <v>1987</v>
      </c>
      <c r="E508" t="s">
        <v>1988</v>
      </c>
      <c r="F508" t="s">
        <v>28</v>
      </c>
      <c r="G508">
        <v>31</v>
      </c>
      <c r="H508">
        <v>0</v>
      </c>
      <c r="I508">
        <v>5</v>
      </c>
      <c r="J508">
        <v>482</v>
      </c>
      <c r="L508">
        <v>810</v>
      </c>
      <c r="M508">
        <v>1022</v>
      </c>
      <c r="O508" t="s">
        <v>59</v>
      </c>
      <c r="P508" t="s">
        <v>50</v>
      </c>
      <c r="Q508" t="s">
        <v>40</v>
      </c>
      <c r="R508" t="s">
        <v>52</v>
      </c>
      <c r="S508" t="s">
        <v>60</v>
      </c>
      <c r="T508">
        <v>2848740</v>
      </c>
      <c r="U508">
        <v>6156083</v>
      </c>
      <c r="V508">
        <v>1938788.7401</v>
      </c>
      <c r="W508">
        <v>5594435.6358</v>
      </c>
    </row>
    <row r="509" spans="1:23" ht="15">
      <c r="A509" t="s">
        <v>1989</v>
      </c>
      <c r="B509" t="s">
        <v>1990</v>
      </c>
      <c r="C509" t="s">
        <v>1991</v>
      </c>
      <c r="D509" t="s">
        <v>1992</v>
      </c>
      <c r="E509" t="s">
        <v>1993</v>
      </c>
      <c r="F509" t="s">
        <v>28</v>
      </c>
      <c r="G509">
        <v>39</v>
      </c>
      <c r="H509">
        <v>0</v>
      </c>
      <c r="I509">
        <v>5</v>
      </c>
      <c r="J509">
        <v>5.34</v>
      </c>
      <c r="K509">
        <v>522</v>
      </c>
      <c r="L509">
        <v>860</v>
      </c>
      <c r="M509">
        <v>1747</v>
      </c>
      <c r="O509" t="s">
        <v>104</v>
      </c>
      <c r="P509" t="s">
        <v>50</v>
      </c>
      <c r="Q509" t="s">
        <v>155</v>
      </c>
      <c r="R509" t="s">
        <v>52</v>
      </c>
      <c r="S509" t="s">
        <v>105</v>
      </c>
      <c r="T509">
        <v>2835311</v>
      </c>
      <c r="U509">
        <v>6161081</v>
      </c>
      <c r="V509">
        <v>1925345.9881</v>
      </c>
      <c r="W509">
        <v>5599435.0305</v>
      </c>
    </row>
    <row r="510" spans="1:23" ht="15">
      <c r="A510" t="s">
        <v>1994</v>
      </c>
      <c r="B510" t="s">
        <v>1995</v>
      </c>
      <c r="C510" t="s">
        <v>1996</v>
      </c>
      <c r="D510" t="s">
        <v>1997</v>
      </c>
      <c r="E510" t="s">
        <v>1998</v>
      </c>
      <c r="F510" t="s">
        <v>28</v>
      </c>
      <c r="G510">
        <v>33</v>
      </c>
      <c r="H510">
        <v>0</v>
      </c>
      <c r="I510">
        <v>5</v>
      </c>
      <c r="J510">
        <v>6.649273153</v>
      </c>
      <c r="K510">
        <v>358</v>
      </c>
      <c r="L510">
        <v>1560</v>
      </c>
      <c r="O510" t="s">
        <v>104</v>
      </c>
      <c r="P510" t="s">
        <v>50</v>
      </c>
      <c r="Q510" t="s">
        <v>51</v>
      </c>
      <c r="R510" t="s">
        <v>52</v>
      </c>
      <c r="S510" t="s">
        <v>105</v>
      </c>
      <c r="T510">
        <v>2835041</v>
      </c>
      <c r="U510">
        <v>6160985</v>
      </c>
      <c r="V510">
        <v>1925075.7712</v>
      </c>
      <c r="W510">
        <v>5599338.8712</v>
      </c>
    </row>
    <row r="511" spans="1:23" ht="15">
      <c r="A511" t="s">
        <v>1999</v>
      </c>
      <c r="B511" t="s">
        <v>2000</v>
      </c>
      <c r="C511" t="s">
        <v>2001</v>
      </c>
      <c r="D511" t="s">
        <v>2002</v>
      </c>
      <c r="E511" t="s">
        <v>2003</v>
      </c>
      <c r="F511" t="s">
        <v>28</v>
      </c>
      <c r="G511">
        <v>37</v>
      </c>
      <c r="H511">
        <v>1</v>
      </c>
      <c r="I511">
        <v>5</v>
      </c>
      <c r="J511">
        <v>11.35</v>
      </c>
      <c r="L511">
        <v>330</v>
      </c>
      <c r="O511" t="s">
        <v>59</v>
      </c>
      <c r="P511" t="s">
        <v>50</v>
      </c>
      <c r="Q511" t="s">
        <v>40</v>
      </c>
      <c r="R511" t="s">
        <v>52</v>
      </c>
      <c r="S511" t="s">
        <v>60</v>
      </c>
      <c r="T511">
        <v>2830061</v>
      </c>
      <c r="U511">
        <v>6189373</v>
      </c>
      <c r="V511">
        <v>1920081.4595</v>
      </c>
      <c r="W511">
        <v>5627750.7972</v>
      </c>
    </row>
    <row r="512" spans="1:23" ht="15">
      <c r="A512" t="s">
        <v>2008</v>
      </c>
      <c r="B512" t="s">
        <v>2009</v>
      </c>
      <c r="C512" t="s">
        <v>2010</v>
      </c>
      <c r="D512" t="s">
        <v>2011</v>
      </c>
      <c r="E512" t="s">
        <v>2012</v>
      </c>
      <c r="F512" t="s">
        <v>28</v>
      </c>
      <c r="G512">
        <v>58</v>
      </c>
      <c r="H512">
        <v>5</v>
      </c>
      <c r="I512">
        <v>5</v>
      </c>
      <c r="J512">
        <v>0.797049018</v>
      </c>
      <c r="L512">
        <v>57</v>
      </c>
      <c r="N512">
        <v>2416</v>
      </c>
      <c r="O512" t="s">
        <v>104</v>
      </c>
      <c r="P512" t="s">
        <v>50</v>
      </c>
      <c r="Q512" t="s">
        <v>51</v>
      </c>
      <c r="R512" t="s">
        <v>52</v>
      </c>
      <c r="S512" t="s">
        <v>105</v>
      </c>
      <c r="T512">
        <v>2819614</v>
      </c>
      <c r="U512">
        <v>6128052</v>
      </c>
      <c r="V512">
        <v>1909642.2838</v>
      </c>
      <c r="W512">
        <v>5566375.6747</v>
      </c>
    </row>
    <row r="513" spans="1:23" ht="15">
      <c r="A513" t="s">
        <v>2013</v>
      </c>
      <c r="B513" t="s">
        <v>2014</v>
      </c>
      <c r="C513" t="s">
        <v>2015</v>
      </c>
      <c r="D513" t="s">
        <v>1968</v>
      </c>
      <c r="E513" t="s">
        <v>2016</v>
      </c>
      <c r="F513" t="s">
        <v>28</v>
      </c>
      <c r="G513">
        <v>58</v>
      </c>
      <c r="H513">
        <v>2</v>
      </c>
      <c r="I513">
        <v>5</v>
      </c>
      <c r="J513">
        <v>7.193263278</v>
      </c>
      <c r="L513">
        <v>128.9558705</v>
      </c>
      <c r="O513" t="s">
        <v>49</v>
      </c>
      <c r="P513" t="s">
        <v>30</v>
      </c>
      <c r="Q513" t="s">
        <v>155</v>
      </c>
      <c r="R513" t="s">
        <v>52</v>
      </c>
      <c r="S513" t="s">
        <v>67</v>
      </c>
      <c r="T513">
        <v>2804722</v>
      </c>
      <c r="U513">
        <v>6143515</v>
      </c>
      <c r="V513">
        <v>1894736.8859</v>
      </c>
      <c r="W513">
        <v>5581847.4134</v>
      </c>
    </row>
    <row r="514" spans="1:23" ht="15">
      <c r="A514" t="s">
        <v>2017</v>
      </c>
      <c r="B514" t="s">
        <v>2018</v>
      </c>
      <c r="C514" t="s">
        <v>2019</v>
      </c>
      <c r="D514" t="s">
        <v>2020</v>
      </c>
      <c r="E514" t="s">
        <v>2021</v>
      </c>
      <c r="F514" t="s">
        <v>28</v>
      </c>
      <c r="G514">
        <v>57</v>
      </c>
      <c r="H514">
        <v>0</v>
      </c>
      <c r="I514">
        <v>5</v>
      </c>
      <c r="J514">
        <v>1368</v>
      </c>
      <c r="L514">
        <v>1870</v>
      </c>
      <c r="O514" t="s">
        <v>29</v>
      </c>
      <c r="P514" t="s">
        <v>50</v>
      </c>
      <c r="Q514" t="s">
        <v>31</v>
      </c>
      <c r="R514" t="s">
        <v>52</v>
      </c>
      <c r="S514" t="s">
        <v>443</v>
      </c>
      <c r="T514">
        <v>2811298</v>
      </c>
      <c r="U514">
        <v>6138276</v>
      </c>
      <c r="V514">
        <v>1901318.6147</v>
      </c>
      <c r="W514">
        <v>5576606.0175</v>
      </c>
    </row>
    <row r="515" spans="1:23" ht="15">
      <c r="A515" t="s">
        <v>2022</v>
      </c>
      <c r="B515" t="s">
        <v>2023</v>
      </c>
      <c r="C515" t="s">
        <v>2024</v>
      </c>
      <c r="D515" t="s">
        <v>2025</v>
      </c>
      <c r="E515" t="s">
        <v>2026</v>
      </c>
      <c r="F515" t="s">
        <v>28</v>
      </c>
      <c r="G515">
        <v>60</v>
      </c>
      <c r="H515">
        <v>0</v>
      </c>
      <c r="I515">
        <v>5</v>
      </c>
      <c r="J515">
        <v>56.3</v>
      </c>
      <c r="L515">
        <v>916.65</v>
      </c>
      <c r="O515" t="s">
        <v>49</v>
      </c>
      <c r="P515" t="s">
        <v>50</v>
      </c>
      <c r="Q515" t="s">
        <v>155</v>
      </c>
      <c r="R515" t="s">
        <v>52</v>
      </c>
      <c r="S515" t="s">
        <v>53</v>
      </c>
      <c r="T515">
        <v>2767900</v>
      </c>
      <c r="U515">
        <v>6101400</v>
      </c>
      <c r="V515">
        <v>1857900.3586</v>
      </c>
      <c r="W515">
        <v>5539702.5492</v>
      </c>
    </row>
    <row r="516" spans="1:23" ht="15">
      <c r="A516" t="s">
        <v>2032</v>
      </c>
      <c r="B516" t="s">
        <v>2033</v>
      </c>
      <c r="C516" t="s">
        <v>2034</v>
      </c>
      <c r="D516" t="s">
        <v>2035</v>
      </c>
      <c r="E516" t="s">
        <v>2036</v>
      </c>
      <c r="F516" t="s">
        <v>28</v>
      </c>
      <c r="G516">
        <v>35</v>
      </c>
      <c r="H516">
        <v>0</v>
      </c>
      <c r="I516">
        <v>5</v>
      </c>
      <c r="J516">
        <v>204.4877649</v>
      </c>
      <c r="L516">
        <v>398.2274474</v>
      </c>
      <c r="M516">
        <v>545</v>
      </c>
      <c r="N516">
        <v>885</v>
      </c>
      <c r="O516" t="s">
        <v>59</v>
      </c>
      <c r="P516" t="s">
        <v>50</v>
      </c>
      <c r="Q516" t="s">
        <v>40</v>
      </c>
      <c r="R516" t="s">
        <v>52</v>
      </c>
      <c r="S516" t="s">
        <v>60</v>
      </c>
      <c r="T516">
        <v>2845827</v>
      </c>
      <c r="U516">
        <v>6214245</v>
      </c>
      <c r="V516">
        <v>1935850.427</v>
      </c>
      <c r="W516">
        <v>5652655.3208</v>
      </c>
    </row>
    <row r="517" spans="1:23" ht="15">
      <c r="A517" t="s">
        <v>2037</v>
      </c>
      <c r="B517" t="s">
        <v>2038</v>
      </c>
      <c r="C517" t="s">
        <v>2039</v>
      </c>
      <c r="D517" t="s">
        <v>2040</v>
      </c>
      <c r="E517" t="s">
        <v>2041</v>
      </c>
      <c r="F517" t="s">
        <v>28</v>
      </c>
      <c r="G517">
        <v>31</v>
      </c>
      <c r="H517">
        <v>1</v>
      </c>
      <c r="I517">
        <v>5</v>
      </c>
      <c r="J517">
        <v>4.009573779</v>
      </c>
      <c r="L517">
        <v>100</v>
      </c>
      <c r="O517" t="s">
        <v>59</v>
      </c>
      <c r="P517" t="s">
        <v>50</v>
      </c>
      <c r="Q517" t="s">
        <v>40</v>
      </c>
      <c r="R517" t="s">
        <v>52</v>
      </c>
      <c r="S517" t="s">
        <v>60</v>
      </c>
      <c r="T517">
        <v>2853243</v>
      </c>
      <c r="U517">
        <v>6207289</v>
      </c>
      <c r="V517">
        <v>1943278.1134</v>
      </c>
      <c r="W517">
        <v>5645695.9925</v>
      </c>
    </row>
    <row r="518" spans="1:23" ht="15">
      <c r="A518" t="s">
        <v>2062</v>
      </c>
      <c r="B518" t="s">
        <v>2063</v>
      </c>
      <c r="C518" t="s">
        <v>2064</v>
      </c>
      <c r="D518" t="s">
        <v>2065</v>
      </c>
      <c r="E518" t="s">
        <v>2066</v>
      </c>
      <c r="F518" t="s">
        <v>28</v>
      </c>
      <c r="G518">
        <v>51</v>
      </c>
      <c r="H518">
        <v>1</v>
      </c>
      <c r="I518">
        <v>5</v>
      </c>
      <c r="J518">
        <v>8.075</v>
      </c>
      <c r="L518">
        <v>124.7</v>
      </c>
      <c r="O518" t="s">
        <v>104</v>
      </c>
      <c r="P518" t="s">
        <v>50</v>
      </c>
      <c r="Q518" t="s">
        <v>40</v>
      </c>
      <c r="R518" t="s">
        <v>52</v>
      </c>
      <c r="S518" t="s">
        <v>105</v>
      </c>
      <c r="T518">
        <v>2672600</v>
      </c>
      <c r="U518">
        <v>6144800</v>
      </c>
      <c r="V518">
        <v>1762563.939</v>
      </c>
      <c r="W518">
        <v>5583091.4042</v>
      </c>
    </row>
    <row r="519" spans="1:23" ht="15">
      <c r="A519" t="s">
        <v>2067</v>
      </c>
      <c r="B519" t="s">
        <v>2068</v>
      </c>
      <c r="C519" t="s">
        <v>2069</v>
      </c>
      <c r="D519" t="s">
        <v>2070</v>
      </c>
      <c r="E519" t="s">
        <v>2071</v>
      </c>
      <c r="F519" t="s">
        <v>28</v>
      </c>
      <c r="G519">
        <v>30</v>
      </c>
      <c r="H519">
        <v>4</v>
      </c>
      <c r="I519">
        <v>5</v>
      </c>
      <c r="J519">
        <v>2.757398107</v>
      </c>
      <c r="L519">
        <v>98</v>
      </c>
      <c r="M519">
        <v>167</v>
      </c>
      <c r="N519">
        <v>240</v>
      </c>
      <c r="O519" t="s">
        <v>49</v>
      </c>
      <c r="P519" t="s">
        <v>30</v>
      </c>
      <c r="Q519" t="s">
        <v>66</v>
      </c>
      <c r="R519" t="s">
        <v>52</v>
      </c>
      <c r="S519" t="s">
        <v>67</v>
      </c>
      <c r="T519">
        <v>2899233</v>
      </c>
      <c r="U519">
        <v>6255617</v>
      </c>
      <c r="V519">
        <v>1989294.6493</v>
      </c>
      <c r="W519">
        <v>5694115.6202</v>
      </c>
    </row>
    <row r="520" spans="1:23" ht="15">
      <c r="A520" t="s">
        <v>2072</v>
      </c>
      <c r="B520" t="s">
        <v>2073</v>
      </c>
      <c r="C520" t="s">
        <v>2074</v>
      </c>
      <c r="D520" t="s">
        <v>2075</v>
      </c>
      <c r="E520" t="s">
        <v>2076</v>
      </c>
      <c r="F520" t="s">
        <v>28</v>
      </c>
      <c r="G520">
        <v>29</v>
      </c>
      <c r="H520">
        <v>5</v>
      </c>
      <c r="I520">
        <v>5</v>
      </c>
      <c r="O520" t="s">
        <v>49</v>
      </c>
      <c r="P520" t="s">
        <v>30</v>
      </c>
      <c r="Q520" t="s">
        <v>51</v>
      </c>
      <c r="R520" t="s">
        <v>52</v>
      </c>
      <c r="S520" t="s">
        <v>67</v>
      </c>
      <c r="T520">
        <v>2908476</v>
      </c>
      <c r="U520">
        <v>6264297</v>
      </c>
      <c r="V520">
        <v>1998544.2326</v>
      </c>
      <c r="W520">
        <v>5702816.2104</v>
      </c>
    </row>
    <row r="521" spans="1:23" ht="15">
      <c r="A521" t="s">
        <v>2077</v>
      </c>
      <c r="B521" t="s">
        <v>2078</v>
      </c>
      <c r="C521" t="s">
        <v>152</v>
      </c>
      <c r="D521" t="s">
        <v>2079</v>
      </c>
      <c r="E521" t="s">
        <v>2080</v>
      </c>
      <c r="F521" t="s">
        <v>28</v>
      </c>
      <c r="G521">
        <v>27</v>
      </c>
      <c r="H521">
        <v>3</v>
      </c>
      <c r="I521">
        <v>5</v>
      </c>
      <c r="O521" t="s">
        <v>49</v>
      </c>
      <c r="P521" t="s">
        <v>30</v>
      </c>
      <c r="Q521" t="s">
        <v>51</v>
      </c>
      <c r="R521" t="s">
        <v>52</v>
      </c>
      <c r="S521" t="s">
        <v>67</v>
      </c>
      <c r="T521">
        <v>2890580</v>
      </c>
      <c r="U521">
        <v>6235404</v>
      </c>
      <c r="V521">
        <v>1980644.1604</v>
      </c>
      <c r="W521">
        <v>5673867.6773</v>
      </c>
    </row>
    <row r="522" spans="1:23" ht="15">
      <c r="A522" t="s">
        <v>2081</v>
      </c>
      <c r="B522" t="s">
        <v>2082</v>
      </c>
      <c r="C522" t="s">
        <v>2083</v>
      </c>
      <c r="D522" t="s">
        <v>2084</v>
      </c>
      <c r="E522" t="s">
        <v>2085</v>
      </c>
      <c r="F522" t="s">
        <v>28</v>
      </c>
      <c r="G522">
        <v>31</v>
      </c>
      <c r="H522">
        <v>5</v>
      </c>
      <c r="I522">
        <v>5</v>
      </c>
      <c r="J522">
        <v>0.802867366</v>
      </c>
      <c r="L522">
        <v>22</v>
      </c>
      <c r="M522">
        <v>242</v>
      </c>
      <c r="N522">
        <v>462</v>
      </c>
      <c r="O522" t="s">
        <v>104</v>
      </c>
      <c r="P522" t="s">
        <v>50</v>
      </c>
      <c r="Q522" t="s">
        <v>51</v>
      </c>
      <c r="R522" t="s">
        <v>52</v>
      </c>
      <c r="S522" t="s">
        <v>105</v>
      </c>
      <c r="T522">
        <v>2815618</v>
      </c>
      <c r="U522">
        <v>6104814</v>
      </c>
      <c r="V522">
        <v>1905644.7592</v>
      </c>
      <c r="W522">
        <v>5543120.6923</v>
      </c>
    </row>
    <row r="523" spans="1:23" ht="15">
      <c r="A523" t="s">
        <v>2086</v>
      </c>
      <c r="B523" t="s">
        <v>2087</v>
      </c>
      <c r="C523" t="s">
        <v>2029</v>
      </c>
      <c r="D523" t="s">
        <v>2088</v>
      </c>
      <c r="E523" t="s">
        <v>2089</v>
      </c>
      <c r="F523" t="s">
        <v>28</v>
      </c>
      <c r="G523">
        <v>34</v>
      </c>
      <c r="H523">
        <v>2</v>
      </c>
      <c r="I523">
        <v>5</v>
      </c>
      <c r="J523">
        <v>2.816530405</v>
      </c>
      <c r="L523">
        <v>122.7912942</v>
      </c>
      <c r="M523">
        <v>227</v>
      </c>
      <c r="O523" t="s">
        <v>49</v>
      </c>
      <c r="P523" t="s">
        <v>30</v>
      </c>
      <c r="Q523" t="s">
        <v>66</v>
      </c>
      <c r="R523" t="s">
        <v>52</v>
      </c>
      <c r="S523" t="s">
        <v>67</v>
      </c>
      <c r="T523">
        <v>2832921</v>
      </c>
      <c r="U523">
        <v>6172987</v>
      </c>
      <c r="V523">
        <v>1922950.3338</v>
      </c>
      <c r="W523">
        <v>5611351.0021</v>
      </c>
    </row>
    <row r="524" spans="1:23" ht="15">
      <c r="A524" t="s">
        <v>2090</v>
      </c>
      <c r="B524" t="s">
        <v>2091</v>
      </c>
      <c r="C524" t="s">
        <v>1962</v>
      </c>
      <c r="D524" t="s">
        <v>2092</v>
      </c>
      <c r="E524" t="s">
        <v>2093</v>
      </c>
      <c r="F524" t="s">
        <v>28</v>
      </c>
      <c r="G524">
        <v>84</v>
      </c>
      <c r="H524">
        <v>3</v>
      </c>
      <c r="I524">
        <v>5</v>
      </c>
      <c r="J524">
        <v>5.983360937</v>
      </c>
      <c r="L524">
        <v>59.06698218</v>
      </c>
      <c r="O524" t="s">
        <v>49</v>
      </c>
      <c r="P524" t="s">
        <v>30</v>
      </c>
      <c r="Q524" t="s">
        <v>155</v>
      </c>
      <c r="R524" t="s">
        <v>52</v>
      </c>
      <c r="S524" t="s">
        <v>67</v>
      </c>
      <c r="T524">
        <v>2796308</v>
      </c>
      <c r="U524">
        <v>6135724</v>
      </c>
      <c r="V524">
        <v>1886318.8683</v>
      </c>
      <c r="W524">
        <v>5574049.3559</v>
      </c>
    </row>
    <row r="525" spans="1:23" ht="15">
      <c r="A525" t="s">
        <v>2094</v>
      </c>
      <c r="B525" t="s">
        <v>2095</v>
      </c>
      <c r="C525" t="s">
        <v>2096</v>
      </c>
      <c r="D525" t="s">
        <v>2097</v>
      </c>
      <c r="E525" t="s">
        <v>2098</v>
      </c>
      <c r="F525" t="s">
        <v>28</v>
      </c>
      <c r="G525">
        <v>32</v>
      </c>
      <c r="H525">
        <v>0</v>
      </c>
      <c r="I525">
        <v>5</v>
      </c>
      <c r="J525">
        <v>1578</v>
      </c>
      <c r="L525">
        <v>1915</v>
      </c>
      <c r="O525" t="s">
        <v>59</v>
      </c>
      <c r="P525" t="s">
        <v>50</v>
      </c>
      <c r="Q525" t="s">
        <v>155</v>
      </c>
      <c r="R525" t="s">
        <v>52</v>
      </c>
      <c r="S525" t="s">
        <v>60</v>
      </c>
      <c r="T525">
        <v>2850640</v>
      </c>
      <c r="U525">
        <v>6148398</v>
      </c>
      <c r="V525">
        <v>1940692.0505</v>
      </c>
      <c r="W525">
        <v>5586743.5619</v>
      </c>
    </row>
    <row r="526" spans="1:23" ht="15">
      <c r="A526" t="s">
        <v>2099</v>
      </c>
      <c r="B526" t="s">
        <v>2100</v>
      </c>
      <c r="C526" t="s">
        <v>2101</v>
      </c>
      <c r="D526" t="s">
        <v>2102</v>
      </c>
      <c r="E526" t="s">
        <v>2103</v>
      </c>
      <c r="F526" t="s">
        <v>28</v>
      </c>
      <c r="G526">
        <v>32</v>
      </c>
      <c r="H526">
        <v>0</v>
      </c>
      <c r="I526">
        <v>5</v>
      </c>
      <c r="J526">
        <v>22.8</v>
      </c>
      <c r="K526">
        <v>299</v>
      </c>
      <c r="L526">
        <v>709.1103257</v>
      </c>
      <c r="M526">
        <v>937</v>
      </c>
      <c r="O526" t="s">
        <v>59</v>
      </c>
      <c r="P526" t="s">
        <v>50</v>
      </c>
      <c r="Q526" t="s">
        <v>155</v>
      </c>
      <c r="R526" t="s">
        <v>52</v>
      </c>
      <c r="S526" t="s">
        <v>60</v>
      </c>
      <c r="T526">
        <v>2850687</v>
      </c>
      <c r="U526">
        <v>6145640</v>
      </c>
      <c r="V526">
        <v>1940739.5328</v>
      </c>
      <c r="W526">
        <v>5583982.9118</v>
      </c>
    </row>
    <row r="527" spans="1:23" ht="15">
      <c r="A527" t="s">
        <v>2104</v>
      </c>
      <c r="B527" t="s">
        <v>2105</v>
      </c>
      <c r="C527" t="s">
        <v>2106</v>
      </c>
      <c r="D527" t="s">
        <v>2107</v>
      </c>
      <c r="E527" t="s">
        <v>2108</v>
      </c>
      <c r="F527" t="s">
        <v>28</v>
      </c>
      <c r="G527">
        <v>63</v>
      </c>
      <c r="H527">
        <v>2</v>
      </c>
      <c r="I527">
        <v>5</v>
      </c>
      <c r="J527">
        <v>48.44764657</v>
      </c>
      <c r="K527">
        <v>483</v>
      </c>
      <c r="L527">
        <v>1200</v>
      </c>
      <c r="N527">
        <v>3310</v>
      </c>
      <c r="O527" t="s">
        <v>29</v>
      </c>
      <c r="P527" t="s">
        <v>50</v>
      </c>
      <c r="Q527" t="s">
        <v>31</v>
      </c>
      <c r="R527" t="s">
        <v>52</v>
      </c>
      <c r="S527" t="s">
        <v>443</v>
      </c>
      <c r="T527">
        <v>2797667</v>
      </c>
      <c r="U527">
        <v>6125806</v>
      </c>
      <c r="V527">
        <v>1887680.4254</v>
      </c>
      <c r="W527">
        <v>5564125.2316</v>
      </c>
    </row>
    <row r="528" spans="1:23" ht="15">
      <c r="A528" t="s">
        <v>2109</v>
      </c>
      <c r="B528" t="s">
        <v>2110</v>
      </c>
      <c r="C528" t="s">
        <v>2111</v>
      </c>
      <c r="D528" t="s">
        <v>2112</v>
      </c>
      <c r="E528" t="s">
        <v>2113</v>
      </c>
      <c r="F528" t="s">
        <v>28</v>
      </c>
      <c r="G528">
        <v>29</v>
      </c>
      <c r="H528">
        <v>1</v>
      </c>
      <c r="I528">
        <v>5</v>
      </c>
      <c r="O528" t="s">
        <v>104</v>
      </c>
      <c r="P528" t="s">
        <v>50</v>
      </c>
      <c r="Q528" t="s">
        <v>31</v>
      </c>
      <c r="R528" t="s">
        <v>52</v>
      </c>
      <c r="S528" t="s">
        <v>105</v>
      </c>
      <c r="T528">
        <v>2841685</v>
      </c>
      <c r="U528">
        <v>6171462</v>
      </c>
      <c r="V528">
        <v>1931722.9646</v>
      </c>
      <c r="W528">
        <v>5609827.509</v>
      </c>
    </row>
    <row r="529" spans="1:23" ht="15">
      <c r="A529" t="s">
        <v>2114</v>
      </c>
      <c r="B529" t="s">
        <v>2115</v>
      </c>
      <c r="C529" t="s">
        <v>2116</v>
      </c>
      <c r="D529" t="s">
        <v>2117</v>
      </c>
      <c r="E529" t="s">
        <v>2118</v>
      </c>
      <c r="F529" t="s">
        <v>28</v>
      </c>
      <c r="G529">
        <v>32</v>
      </c>
      <c r="H529">
        <v>1</v>
      </c>
      <c r="I529">
        <v>5</v>
      </c>
      <c r="J529">
        <v>4.834879883</v>
      </c>
      <c r="L529">
        <v>149</v>
      </c>
      <c r="M529">
        <v>303</v>
      </c>
      <c r="N529">
        <v>593</v>
      </c>
      <c r="O529" t="s">
        <v>59</v>
      </c>
      <c r="P529" t="s">
        <v>50</v>
      </c>
      <c r="Q529" t="s">
        <v>40</v>
      </c>
      <c r="R529" t="s">
        <v>52</v>
      </c>
      <c r="S529" t="s">
        <v>60</v>
      </c>
      <c r="T529">
        <v>2857492</v>
      </c>
      <c r="U529">
        <v>6221227</v>
      </c>
      <c r="V529">
        <v>1947524.0147</v>
      </c>
      <c r="W529">
        <v>5659651.9088</v>
      </c>
    </row>
    <row r="530" spans="1:23" ht="15">
      <c r="A530" t="s">
        <v>2124</v>
      </c>
      <c r="B530" t="s">
        <v>2125</v>
      </c>
      <c r="C530" t="s">
        <v>1962</v>
      </c>
      <c r="D530" t="s">
        <v>2126</v>
      </c>
      <c r="E530" t="s">
        <v>2127</v>
      </c>
      <c r="F530" t="s">
        <v>28</v>
      </c>
      <c r="G530">
        <v>76</v>
      </c>
      <c r="H530">
        <v>0</v>
      </c>
      <c r="I530">
        <v>5</v>
      </c>
      <c r="J530">
        <v>313</v>
      </c>
      <c r="K530">
        <v>424</v>
      </c>
      <c r="L530">
        <v>759.751871</v>
      </c>
      <c r="N530">
        <v>1597</v>
      </c>
      <c r="O530" t="s">
        <v>49</v>
      </c>
      <c r="P530" t="s">
        <v>50</v>
      </c>
      <c r="Q530" t="s">
        <v>31</v>
      </c>
      <c r="R530" t="s">
        <v>52</v>
      </c>
      <c r="S530" t="s">
        <v>53</v>
      </c>
      <c r="T530">
        <v>2826307</v>
      </c>
      <c r="U530">
        <v>6133014</v>
      </c>
      <c r="V530">
        <v>1916339.8712</v>
      </c>
      <c r="W530">
        <v>5571342.3663</v>
      </c>
    </row>
    <row r="531" spans="1:23" ht="15">
      <c r="A531" t="s">
        <v>2128</v>
      </c>
      <c r="B531" t="s">
        <v>2129</v>
      </c>
      <c r="C531" t="s">
        <v>2130</v>
      </c>
      <c r="D531" t="s">
        <v>2131</v>
      </c>
      <c r="E531" t="s">
        <v>2132</v>
      </c>
      <c r="F531" t="s">
        <v>28</v>
      </c>
      <c r="G531">
        <v>31</v>
      </c>
      <c r="H531">
        <v>1</v>
      </c>
      <c r="I531">
        <v>5</v>
      </c>
      <c r="J531">
        <v>2.916459169</v>
      </c>
      <c r="L531">
        <v>33</v>
      </c>
      <c r="M531">
        <v>238</v>
      </c>
      <c r="N531">
        <v>555</v>
      </c>
      <c r="O531" t="s">
        <v>59</v>
      </c>
      <c r="P531" t="s">
        <v>50</v>
      </c>
      <c r="Q531" t="s">
        <v>51</v>
      </c>
      <c r="R531" t="s">
        <v>52</v>
      </c>
      <c r="S531" t="s">
        <v>60</v>
      </c>
      <c r="T531">
        <v>2843587</v>
      </c>
      <c r="U531">
        <v>6130501</v>
      </c>
      <c r="V531">
        <v>1933634.7116</v>
      </c>
      <c r="W531">
        <v>5568829.058</v>
      </c>
    </row>
    <row r="532" spans="1:23" ht="15">
      <c r="A532" t="s">
        <v>2133</v>
      </c>
      <c r="B532" t="s">
        <v>2134</v>
      </c>
      <c r="C532" t="s">
        <v>2135</v>
      </c>
      <c r="D532" t="s">
        <v>2136</v>
      </c>
      <c r="E532" t="s">
        <v>2137</v>
      </c>
      <c r="F532" t="s">
        <v>28</v>
      </c>
      <c r="G532">
        <v>61</v>
      </c>
      <c r="H532">
        <v>0</v>
      </c>
      <c r="I532">
        <v>5</v>
      </c>
      <c r="J532">
        <v>3000.979329</v>
      </c>
      <c r="L532">
        <v>3600.825216</v>
      </c>
      <c r="O532" t="s">
        <v>49</v>
      </c>
      <c r="P532" t="s">
        <v>30</v>
      </c>
      <c r="Q532" t="s">
        <v>66</v>
      </c>
      <c r="R532" t="s">
        <v>52</v>
      </c>
      <c r="S532" t="s">
        <v>67</v>
      </c>
      <c r="T532">
        <v>2794752</v>
      </c>
      <c r="U532">
        <v>6245472</v>
      </c>
      <c r="V532">
        <v>1884707.5158</v>
      </c>
      <c r="W532">
        <v>5683874.9778</v>
      </c>
    </row>
    <row r="533" spans="1:23" ht="15">
      <c r="A533" t="s">
        <v>2138</v>
      </c>
      <c r="B533" t="s">
        <v>2139</v>
      </c>
      <c r="C533" t="s">
        <v>2135</v>
      </c>
      <c r="D533" t="s">
        <v>2140</v>
      </c>
      <c r="E533" t="s">
        <v>2141</v>
      </c>
      <c r="F533" t="s">
        <v>28</v>
      </c>
      <c r="G533">
        <v>59</v>
      </c>
      <c r="H533">
        <v>0</v>
      </c>
      <c r="I533">
        <v>5</v>
      </c>
      <c r="J533">
        <v>2444.159166</v>
      </c>
      <c r="L533">
        <v>3300</v>
      </c>
      <c r="O533" t="s">
        <v>49</v>
      </c>
      <c r="P533" t="s">
        <v>30</v>
      </c>
      <c r="Q533" t="s">
        <v>66</v>
      </c>
      <c r="R533" t="s">
        <v>52</v>
      </c>
      <c r="S533" t="s">
        <v>67</v>
      </c>
      <c r="T533">
        <v>2794037</v>
      </c>
      <c r="U533">
        <v>6249125</v>
      </c>
      <c r="V533">
        <v>1883988.9697</v>
      </c>
      <c r="W533">
        <v>5687530.1642</v>
      </c>
    </row>
    <row r="534" spans="1:23" ht="15">
      <c r="A534" t="s">
        <v>2142</v>
      </c>
      <c r="B534" t="s">
        <v>2143</v>
      </c>
      <c r="C534" t="s">
        <v>2144</v>
      </c>
      <c r="D534" t="s">
        <v>2145</v>
      </c>
      <c r="E534" t="s">
        <v>2146</v>
      </c>
      <c r="F534" t="s">
        <v>28</v>
      </c>
      <c r="G534">
        <v>32</v>
      </c>
      <c r="H534">
        <v>0</v>
      </c>
      <c r="I534">
        <v>5</v>
      </c>
      <c r="J534">
        <v>115.3</v>
      </c>
      <c r="L534">
        <v>234.942168</v>
      </c>
      <c r="M534">
        <v>438</v>
      </c>
      <c r="O534" t="s">
        <v>104</v>
      </c>
      <c r="P534" t="s">
        <v>50</v>
      </c>
      <c r="Q534" t="s">
        <v>40</v>
      </c>
      <c r="R534" t="s">
        <v>52</v>
      </c>
      <c r="S534" t="s">
        <v>105</v>
      </c>
      <c r="T534">
        <v>2828664</v>
      </c>
      <c r="U534">
        <v>6171753</v>
      </c>
      <c r="V534">
        <v>1918689.9522</v>
      </c>
      <c r="W534">
        <v>5610114.4366</v>
      </c>
    </row>
    <row r="535" spans="1:23" ht="15">
      <c r="A535" t="s">
        <v>2161</v>
      </c>
      <c r="B535" t="s">
        <v>2162</v>
      </c>
      <c r="C535" t="s">
        <v>2163</v>
      </c>
      <c r="D535" t="s">
        <v>2164</v>
      </c>
      <c r="E535" t="s">
        <v>2165</v>
      </c>
      <c r="F535" t="s">
        <v>28</v>
      </c>
      <c r="G535">
        <v>32</v>
      </c>
      <c r="H535">
        <v>0</v>
      </c>
      <c r="I535">
        <v>5</v>
      </c>
      <c r="J535">
        <v>3.420798597</v>
      </c>
      <c r="L535">
        <v>275</v>
      </c>
      <c r="M535">
        <v>712</v>
      </c>
      <c r="O535" t="s">
        <v>104</v>
      </c>
      <c r="P535" t="s">
        <v>50</v>
      </c>
      <c r="Q535" t="s">
        <v>155</v>
      </c>
      <c r="R535" t="s">
        <v>52</v>
      </c>
      <c r="S535" t="s">
        <v>105</v>
      </c>
      <c r="T535">
        <v>2841599</v>
      </c>
      <c r="U535">
        <v>6163117</v>
      </c>
      <c r="V535">
        <v>1931639.2407</v>
      </c>
      <c r="W535">
        <v>5601474.6037</v>
      </c>
    </row>
    <row r="536" spans="1:23" ht="15">
      <c r="A536" t="s">
        <v>2166</v>
      </c>
      <c r="B536" t="s">
        <v>2167</v>
      </c>
      <c r="C536" t="s">
        <v>2168</v>
      </c>
      <c r="D536" t="s">
        <v>2169</v>
      </c>
      <c r="E536" t="s">
        <v>2170</v>
      </c>
      <c r="F536" t="s">
        <v>28</v>
      </c>
      <c r="G536">
        <v>64</v>
      </c>
      <c r="H536">
        <v>0</v>
      </c>
      <c r="I536">
        <v>5</v>
      </c>
      <c r="J536">
        <v>657</v>
      </c>
      <c r="L536">
        <v>1301.284077</v>
      </c>
      <c r="M536">
        <v>1577</v>
      </c>
      <c r="O536" t="s">
        <v>49</v>
      </c>
      <c r="P536" t="s">
        <v>30</v>
      </c>
      <c r="Q536" t="s">
        <v>66</v>
      </c>
      <c r="R536" t="s">
        <v>52</v>
      </c>
      <c r="S536" t="s">
        <v>67</v>
      </c>
      <c r="T536">
        <v>2795714</v>
      </c>
      <c r="U536">
        <v>6231412</v>
      </c>
      <c r="V536">
        <v>1885681.0207</v>
      </c>
      <c r="W536">
        <v>5669805.0307</v>
      </c>
    </row>
    <row r="537" spans="1:23" ht="15">
      <c r="A537" t="s">
        <v>2180</v>
      </c>
      <c r="B537" t="s">
        <v>2181</v>
      </c>
      <c r="C537" t="s">
        <v>2177</v>
      </c>
      <c r="D537" t="s">
        <v>2182</v>
      </c>
      <c r="E537" t="s">
        <v>2183</v>
      </c>
      <c r="F537" t="s">
        <v>28</v>
      </c>
      <c r="G537">
        <v>59</v>
      </c>
      <c r="H537">
        <v>0</v>
      </c>
      <c r="I537">
        <v>5</v>
      </c>
      <c r="J537">
        <v>30.85</v>
      </c>
      <c r="L537">
        <v>152.3</v>
      </c>
      <c r="O537" t="s">
        <v>49</v>
      </c>
      <c r="P537" t="s">
        <v>30</v>
      </c>
      <c r="Q537" t="s">
        <v>66</v>
      </c>
      <c r="R537" t="s">
        <v>52</v>
      </c>
      <c r="S537" t="s">
        <v>67</v>
      </c>
      <c r="T537">
        <v>2715300</v>
      </c>
      <c r="U537">
        <v>6196800</v>
      </c>
      <c r="V537">
        <v>1805247.2687</v>
      </c>
      <c r="W537">
        <v>5635122.1689</v>
      </c>
    </row>
    <row r="538" spans="1:23" ht="15">
      <c r="A538" t="s">
        <v>2189</v>
      </c>
      <c r="B538" t="s">
        <v>2190</v>
      </c>
      <c r="C538" t="s">
        <v>2191</v>
      </c>
      <c r="D538" t="s">
        <v>2192</v>
      </c>
      <c r="E538" t="s">
        <v>2193</v>
      </c>
      <c r="F538" t="s">
        <v>28</v>
      </c>
      <c r="G538">
        <v>41</v>
      </c>
      <c r="H538">
        <v>0</v>
      </c>
      <c r="I538">
        <v>4</v>
      </c>
      <c r="J538">
        <v>159.6</v>
      </c>
      <c r="L538">
        <v>392</v>
      </c>
      <c r="O538" t="s">
        <v>49</v>
      </c>
      <c r="P538" t="s">
        <v>30</v>
      </c>
      <c r="Q538" t="s">
        <v>66</v>
      </c>
      <c r="R538" t="s">
        <v>52</v>
      </c>
      <c r="S538" t="s">
        <v>67</v>
      </c>
      <c r="T538">
        <v>2707047</v>
      </c>
      <c r="U538">
        <v>6193772</v>
      </c>
      <c r="V538">
        <v>1796993.7166</v>
      </c>
      <c r="W538">
        <v>5632088.4869</v>
      </c>
    </row>
    <row r="539" spans="1:23" ht="15">
      <c r="A539" t="s">
        <v>2194</v>
      </c>
      <c r="B539" t="s">
        <v>2195</v>
      </c>
      <c r="C539" t="s">
        <v>2196</v>
      </c>
      <c r="D539" t="s">
        <v>2197</v>
      </c>
      <c r="E539" t="s">
        <v>2198</v>
      </c>
      <c r="F539" t="s">
        <v>28</v>
      </c>
      <c r="G539">
        <v>33</v>
      </c>
      <c r="H539">
        <v>0</v>
      </c>
      <c r="I539">
        <v>5</v>
      </c>
      <c r="J539">
        <v>6392.465</v>
      </c>
      <c r="L539">
        <v>11794</v>
      </c>
      <c r="M539">
        <v>12922</v>
      </c>
      <c r="O539" t="s">
        <v>104</v>
      </c>
      <c r="P539" t="s">
        <v>50</v>
      </c>
      <c r="Q539" t="s">
        <v>40</v>
      </c>
      <c r="R539" t="s">
        <v>52</v>
      </c>
      <c r="S539" t="s">
        <v>105</v>
      </c>
      <c r="T539">
        <v>2700099</v>
      </c>
      <c r="U539">
        <v>6062500</v>
      </c>
      <c r="V539">
        <v>1790082.5558</v>
      </c>
      <c r="W539">
        <v>5500787.4229</v>
      </c>
    </row>
    <row r="540" spans="1:23" ht="15">
      <c r="A540" t="s">
        <v>2199</v>
      </c>
      <c r="B540" t="s">
        <v>2200</v>
      </c>
      <c r="C540" t="s">
        <v>2201</v>
      </c>
      <c r="D540" t="s">
        <v>2202</v>
      </c>
      <c r="E540" t="s">
        <v>2203</v>
      </c>
      <c r="F540" t="s">
        <v>28</v>
      </c>
      <c r="G540">
        <v>59</v>
      </c>
      <c r="H540">
        <v>3</v>
      </c>
      <c r="I540">
        <v>5</v>
      </c>
      <c r="J540">
        <v>3.385924063</v>
      </c>
      <c r="L540">
        <v>53</v>
      </c>
      <c r="O540" t="s">
        <v>29</v>
      </c>
      <c r="P540" t="s">
        <v>30</v>
      </c>
      <c r="Q540" t="s">
        <v>66</v>
      </c>
      <c r="R540" t="s">
        <v>52</v>
      </c>
      <c r="S540" t="s">
        <v>33</v>
      </c>
      <c r="T540">
        <v>2752999</v>
      </c>
      <c r="U540">
        <v>6157400</v>
      </c>
      <c r="V540">
        <v>1842979.8653</v>
      </c>
      <c r="W540">
        <v>5595725.0929</v>
      </c>
    </row>
    <row r="541" spans="1:23" ht="15">
      <c r="A541" t="s">
        <v>2204</v>
      </c>
      <c r="B541" t="s">
        <v>2205</v>
      </c>
      <c r="C541" t="s">
        <v>2206</v>
      </c>
      <c r="D541" t="s">
        <v>2207</v>
      </c>
      <c r="E541" t="s">
        <v>2208</v>
      </c>
      <c r="F541" t="s">
        <v>28</v>
      </c>
      <c r="G541">
        <v>30</v>
      </c>
      <c r="H541">
        <v>0</v>
      </c>
      <c r="I541">
        <v>3</v>
      </c>
      <c r="O541" t="s">
        <v>104</v>
      </c>
      <c r="P541" t="s">
        <v>50</v>
      </c>
      <c r="Q541" t="s">
        <v>40</v>
      </c>
      <c r="R541" t="s">
        <v>52</v>
      </c>
      <c r="S541" t="s">
        <v>105</v>
      </c>
      <c r="T541">
        <v>2702842</v>
      </c>
      <c r="U541">
        <v>6063969</v>
      </c>
      <c r="V541">
        <v>1792825.8933</v>
      </c>
      <c r="W541">
        <v>5502256.725</v>
      </c>
    </row>
    <row r="542" spans="1:23" ht="15">
      <c r="A542" t="s">
        <v>2209</v>
      </c>
      <c r="B542" t="s">
        <v>2210</v>
      </c>
      <c r="C542" t="s">
        <v>2211</v>
      </c>
      <c r="D542" t="s">
        <v>2212</v>
      </c>
      <c r="E542" t="s">
        <v>2213</v>
      </c>
      <c r="F542" t="s">
        <v>28</v>
      </c>
      <c r="G542">
        <v>51</v>
      </c>
      <c r="H542">
        <v>0</v>
      </c>
      <c r="I542">
        <v>5</v>
      </c>
      <c r="J542">
        <v>425.75</v>
      </c>
      <c r="L542">
        <v>881.7</v>
      </c>
      <c r="O542" t="s">
        <v>49</v>
      </c>
      <c r="P542" t="s">
        <v>50</v>
      </c>
      <c r="Q542" t="s">
        <v>31</v>
      </c>
      <c r="R542" t="s">
        <v>52</v>
      </c>
      <c r="S542" t="s">
        <v>53</v>
      </c>
      <c r="T542">
        <v>2750100</v>
      </c>
      <c r="U542">
        <v>6080200</v>
      </c>
      <c r="V542">
        <v>1840094.5362</v>
      </c>
      <c r="W542">
        <v>5518493.1757</v>
      </c>
    </row>
    <row r="543" spans="1:23" ht="15">
      <c r="A543" t="s">
        <v>2214</v>
      </c>
      <c r="B543" t="s">
        <v>2215</v>
      </c>
      <c r="C543" t="s">
        <v>2211</v>
      </c>
      <c r="D543" t="s">
        <v>1905</v>
      </c>
      <c r="E543" t="s">
        <v>2216</v>
      </c>
      <c r="F543" t="s">
        <v>28</v>
      </c>
      <c r="G543">
        <v>60</v>
      </c>
      <c r="H543">
        <v>0</v>
      </c>
      <c r="I543">
        <v>5</v>
      </c>
      <c r="J543">
        <v>228.15</v>
      </c>
      <c r="K543">
        <v>516</v>
      </c>
      <c r="L543">
        <v>841.55</v>
      </c>
      <c r="O543" t="s">
        <v>49</v>
      </c>
      <c r="P543" t="s">
        <v>50</v>
      </c>
      <c r="Q543" t="s">
        <v>31</v>
      </c>
      <c r="R543" t="s">
        <v>52</v>
      </c>
      <c r="S543" t="s">
        <v>53</v>
      </c>
      <c r="T543">
        <v>2752800</v>
      </c>
      <c r="U543">
        <v>6083100</v>
      </c>
      <c r="V543">
        <v>1842795.4029</v>
      </c>
      <c r="W543">
        <v>5521394.2766</v>
      </c>
    </row>
    <row r="544" spans="1:23" ht="15">
      <c r="A544" t="s">
        <v>2217</v>
      </c>
      <c r="B544" t="s">
        <v>2218</v>
      </c>
      <c r="C544" t="s">
        <v>2219</v>
      </c>
      <c r="D544" t="s">
        <v>2220</v>
      </c>
      <c r="E544" t="s">
        <v>2221</v>
      </c>
      <c r="F544" t="s">
        <v>28</v>
      </c>
      <c r="G544">
        <v>59</v>
      </c>
      <c r="H544">
        <v>0</v>
      </c>
      <c r="I544">
        <v>5</v>
      </c>
      <c r="J544">
        <v>208.4</v>
      </c>
      <c r="L544">
        <v>1037</v>
      </c>
      <c r="O544" t="s">
        <v>49</v>
      </c>
      <c r="P544" t="s">
        <v>50</v>
      </c>
      <c r="Q544" t="s">
        <v>51</v>
      </c>
      <c r="R544" t="s">
        <v>52</v>
      </c>
      <c r="S544" t="s">
        <v>53</v>
      </c>
      <c r="T544">
        <v>2773599</v>
      </c>
      <c r="U544">
        <v>6102599</v>
      </c>
      <c r="V544">
        <v>1863601.8277</v>
      </c>
      <c r="W544">
        <v>5540902.5752</v>
      </c>
    </row>
    <row r="545" spans="1:23" ht="15">
      <c r="A545" t="s">
        <v>2222</v>
      </c>
      <c r="B545" t="s">
        <v>2223</v>
      </c>
      <c r="C545" t="s">
        <v>2224</v>
      </c>
      <c r="D545" t="s">
        <v>2225</v>
      </c>
      <c r="E545" t="s">
        <v>2226</v>
      </c>
      <c r="F545" t="s">
        <v>28</v>
      </c>
      <c r="G545">
        <v>59</v>
      </c>
      <c r="H545">
        <v>0</v>
      </c>
      <c r="I545">
        <v>5</v>
      </c>
      <c r="J545">
        <v>6.96</v>
      </c>
      <c r="L545">
        <v>645.9</v>
      </c>
      <c r="O545" t="s">
        <v>49</v>
      </c>
      <c r="P545" t="s">
        <v>50</v>
      </c>
      <c r="Q545" t="s">
        <v>51</v>
      </c>
      <c r="R545" t="s">
        <v>52</v>
      </c>
      <c r="S545" t="s">
        <v>53</v>
      </c>
      <c r="T545">
        <v>2761500</v>
      </c>
      <c r="U545">
        <v>6089800</v>
      </c>
      <c r="V545">
        <v>1851498.4227</v>
      </c>
      <c r="W545">
        <v>5528097.1713</v>
      </c>
    </row>
    <row r="546" spans="1:23" ht="15">
      <c r="A546" t="s">
        <v>2227</v>
      </c>
      <c r="B546" t="s">
        <v>2228</v>
      </c>
      <c r="C546" t="s">
        <v>2224</v>
      </c>
      <c r="D546" t="s">
        <v>2229</v>
      </c>
      <c r="E546" t="s">
        <v>2230</v>
      </c>
      <c r="F546" t="s">
        <v>28</v>
      </c>
      <c r="G546">
        <v>60</v>
      </c>
      <c r="H546">
        <v>0</v>
      </c>
      <c r="I546">
        <v>5</v>
      </c>
      <c r="J546">
        <v>154.75</v>
      </c>
      <c r="L546">
        <v>449.0715752</v>
      </c>
      <c r="N546">
        <v>1000</v>
      </c>
      <c r="O546" t="s">
        <v>49</v>
      </c>
      <c r="P546" t="s">
        <v>50</v>
      </c>
      <c r="Q546" t="s">
        <v>31</v>
      </c>
      <c r="R546" t="s">
        <v>52</v>
      </c>
      <c r="S546" t="s">
        <v>53</v>
      </c>
      <c r="T546">
        <v>2702200</v>
      </c>
      <c r="U546">
        <v>6074700</v>
      </c>
      <c r="V546">
        <v>1792183.3057</v>
      </c>
      <c r="W546">
        <v>5512989.2668</v>
      </c>
    </row>
    <row r="547" spans="1:23" ht="15">
      <c r="A547" t="s">
        <v>2231</v>
      </c>
      <c r="B547" t="s">
        <v>2232</v>
      </c>
      <c r="C547" t="s">
        <v>2233</v>
      </c>
      <c r="D547" t="s">
        <v>2234</v>
      </c>
      <c r="E547" t="s">
        <v>2235</v>
      </c>
      <c r="F547" t="s">
        <v>28</v>
      </c>
      <c r="G547">
        <v>60</v>
      </c>
      <c r="H547">
        <v>0</v>
      </c>
      <c r="I547">
        <v>5</v>
      </c>
      <c r="J547">
        <v>181.05</v>
      </c>
      <c r="L547">
        <v>456.05</v>
      </c>
      <c r="O547" t="s">
        <v>29</v>
      </c>
      <c r="P547" t="s">
        <v>30</v>
      </c>
      <c r="Q547" t="s">
        <v>40</v>
      </c>
      <c r="R547" t="s">
        <v>52</v>
      </c>
      <c r="S547" t="s">
        <v>33</v>
      </c>
      <c r="T547">
        <v>2724400</v>
      </c>
      <c r="U547">
        <v>6100300</v>
      </c>
      <c r="V547">
        <v>1814385.1238</v>
      </c>
      <c r="W547">
        <v>5538597.0896</v>
      </c>
    </row>
    <row r="548" spans="1:23" ht="15">
      <c r="A548" t="s">
        <v>2236</v>
      </c>
      <c r="B548" t="s">
        <v>2237</v>
      </c>
      <c r="C548" t="s">
        <v>2238</v>
      </c>
      <c r="D548" t="s">
        <v>2239</v>
      </c>
      <c r="E548" t="s">
        <v>2240</v>
      </c>
      <c r="F548" t="s">
        <v>28</v>
      </c>
      <c r="G548">
        <v>38</v>
      </c>
      <c r="H548">
        <v>2</v>
      </c>
      <c r="I548">
        <v>4</v>
      </c>
      <c r="J548">
        <v>1.038283111</v>
      </c>
      <c r="L548">
        <v>23.75</v>
      </c>
      <c r="O548" t="s">
        <v>49</v>
      </c>
      <c r="P548" t="s">
        <v>50</v>
      </c>
      <c r="Q548" t="s">
        <v>51</v>
      </c>
      <c r="R548" t="s">
        <v>52</v>
      </c>
      <c r="S548" t="s">
        <v>53</v>
      </c>
      <c r="T548">
        <v>2781500</v>
      </c>
      <c r="U548">
        <v>6068000</v>
      </c>
      <c r="V548">
        <v>1871506.2437</v>
      </c>
      <c r="W548">
        <v>5506287.4103</v>
      </c>
    </row>
    <row r="549" spans="1:23" ht="15">
      <c r="A549" t="s">
        <v>2241</v>
      </c>
      <c r="B549" t="s">
        <v>2242</v>
      </c>
      <c r="C549" t="s">
        <v>2243</v>
      </c>
      <c r="D549" t="s">
        <v>2244</v>
      </c>
      <c r="E549" t="s">
        <v>2245</v>
      </c>
      <c r="F549" t="s">
        <v>28</v>
      </c>
      <c r="G549">
        <v>57</v>
      </c>
      <c r="H549">
        <v>5</v>
      </c>
      <c r="I549">
        <v>5</v>
      </c>
      <c r="J549">
        <v>1.645952062</v>
      </c>
      <c r="L549">
        <v>112</v>
      </c>
      <c r="O549" t="s">
        <v>29</v>
      </c>
      <c r="P549" t="s">
        <v>50</v>
      </c>
      <c r="Q549" t="s">
        <v>40</v>
      </c>
      <c r="R549" t="s">
        <v>52</v>
      </c>
      <c r="S549" t="s">
        <v>443</v>
      </c>
      <c r="T549">
        <v>2719200</v>
      </c>
      <c r="U549">
        <v>6122500</v>
      </c>
      <c r="V549">
        <v>1809179.3885</v>
      </c>
      <c r="W549">
        <v>5560802.1376</v>
      </c>
    </row>
    <row r="550" spans="1:23" ht="15">
      <c r="A550" t="s">
        <v>2246</v>
      </c>
      <c r="B550" t="s">
        <v>2247</v>
      </c>
      <c r="C550" t="s">
        <v>2248</v>
      </c>
      <c r="D550" t="s">
        <v>2249</v>
      </c>
      <c r="E550" t="s">
        <v>2250</v>
      </c>
      <c r="F550" t="s">
        <v>28</v>
      </c>
      <c r="G550">
        <v>59</v>
      </c>
      <c r="H550">
        <v>5</v>
      </c>
      <c r="I550">
        <v>5</v>
      </c>
      <c r="J550">
        <v>1.758304225</v>
      </c>
      <c r="L550">
        <v>79</v>
      </c>
      <c r="O550" t="s">
        <v>49</v>
      </c>
      <c r="P550" t="s">
        <v>30</v>
      </c>
      <c r="Q550" t="s">
        <v>40</v>
      </c>
      <c r="R550" t="s">
        <v>52</v>
      </c>
      <c r="S550" t="s">
        <v>67</v>
      </c>
      <c r="T550">
        <v>2712400</v>
      </c>
      <c r="U550">
        <v>6110200</v>
      </c>
      <c r="V550">
        <v>1802380.4243</v>
      </c>
      <c r="W550">
        <v>5548497.5057</v>
      </c>
    </row>
    <row r="551" spans="1:23" ht="15">
      <c r="A551" t="s">
        <v>2251</v>
      </c>
      <c r="B551" t="s">
        <v>2252</v>
      </c>
      <c r="C551" t="s">
        <v>2253</v>
      </c>
      <c r="D551" t="s">
        <v>2254</v>
      </c>
      <c r="E551" t="s">
        <v>2255</v>
      </c>
      <c r="F551" t="s">
        <v>28</v>
      </c>
      <c r="G551">
        <v>59</v>
      </c>
      <c r="H551">
        <v>5</v>
      </c>
      <c r="I551">
        <v>5</v>
      </c>
      <c r="J551">
        <v>1.874766623</v>
      </c>
      <c r="L551">
        <v>321.5</v>
      </c>
      <c r="O551" t="s">
        <v>104</v>
      </c>
      <c r="P551" t="s">
        <v>50</v>
      </c>
      <c r="Q551" t="s">
        <v>40</v>
      </c>
      <c r="R551" t="s">
        <v>52</v>
      </c>
      <c r="S551" t="s">
        <v>105</v>
      </c>
      <c r="T551">
        <v>2721800</v>
      </c>
      <c r="U551">
        <v>6116200</v>
      </c>
      <c r="V551">
        <v>1811781.5521</v>
      </c>
      <c r="W551">
        <v>5554500.9975</v>
      </c>
    </row>
    <row r="552" spans="1:23" ht="15">
      <c r="A552" t="s">
        <v>2265</v>
      </c>
      <c r="B552" t="s">
        <v>2266</v>
      </c>
      <c r="C552" t="s">
        <v>1851</v>
      </c>
      <c r="D552" t="s">
        <v>2267</v>
      </c>
      <c r="E552" t="s">
        <v>2268</v>
      </c>
      <c r="F552" t="s">
        <v>28</v>
      </c>
      <c r="G552">
        <v>60</v>
      </c>
      <c r="H552">
        <v>0</v>
      </c>
      <c r="I552">
        <v>5</v>
      </c>
      <c r="J552">
        <v>19</v>
      </c>
      <c r="L552">
        <v>176.1</v>
      </c>
      <c r="O552" t="s">
        <v>49</v>
      </c>
      <c r="P552" t="s">
        <v>30</v>
      </c>
      <c r="Q552" t="s">
        <v>51</v>
      </c>
      <c r="R552" t="s">
        <v>52</v>
      </c>
      <c r="S552" t="s">
        <v>67</v>
      </c>
      <c r="T552">
        <v>2704399</v>
      </c>
      <c r="U552">
        <v>6139700</v>
      </c>
      <c r="V552">
        <v>1794369.6986</v>
      </c>
      <c r="W552">
        <v>5578002.0758</v>
      </c>
    </row>
    <row r="553" spans="1:23" ht="15">
      <c r="A553" t="s">
        <v>2269</v>
      </c>
      <c r="B553" t="s">
        <v>2270</v>
      </c>
      <c r="C553" t="s">
        <v>2271</v>
      </c>
      <c r="D553" t="s">
        <v>2272</v>
      </c>
      <c r="E553" t="s">
        <v>2273</v>
      </c>
      <c r="F553" t="s">
        <v>28</v>
      </c>
      <c r="G553">
        <v>56</v>
      </c>
      <c r="H553">
        <v>1</v>
      </c>
      <c r="I553">
        <v>5</v>
      </c>
      <c r="J553">
        <v>3.494203645</v>
      </c>
      <c r="L553">
        <v>102.5</v>
      </c>
      <c r="O553" t="s">
        <v>49</v>
      </c>
      <c r="P553" t="s">
        <v>30</v>
      </c>
      <c r="Q553" t="s">
        <v>66</v>
      </c>
      <c r="R553" t="s">
        <v>52</v>
      </c>
      <c r="S553" t="s">
        <v>67</v>
      </c>
      <c r="T553">
        <v>2705700</v>
      </c>
      <c r="U553">
        <v>6254499</v>
      </c>
      <c r="V553">
        <v>1795602.0323</v>
      </c>
      <c r="W553">
        <v>5692830.9921</v>
      </c>
    </row>
    <row r="554" spans="1:23" ht="15">
      <c r="A554" t="s">
        <v>2274</v>
      </c>
      <c r="B554" t="s">
        <v>2275</v>
      </c>
      <c r="C554" t="s">
        <v>2271</v>
      </c>
      <c r="D554" t="s">
        <v>2276</v>
      </c>
      <c r="E554" t="s">
        <v>2277</v>
      </c>
      <c r="F554" t="s">
        <v>28</v>
      </c>
      <c r="G554">
        <v>52</v>
      </c>
      <c r="H554">
        <v>4</v>
      </c>
      <c r="I554">
        <v>5</v>
      </c>
      <c r="J554">
        <v>3.916258797</v>
      </c>
      <c r="L554">
        <v>118.9</v>
      </c>
      <c r="O554" t="s">
        <v>49</v>
      </c>
      <c r="P554" t="s">
        <v>30</v>
      </c>
      <c r="Q554" t="s">
        <v>66</v>
      </c>
      <c r="R554" t="s">
        <v>52</v>
      </c>
      <c r="S554" t="s">
        <v>67</v>
      </c>
      <c r="T554">
        <v>2688299</v>
      </c>
      <c r="U554">
        <v>6230500</v>
      </c>
      <c r="V554">
        <v>1778216.7904</v>
      </c>
      <c r="W554">
        <v>5668812.1687</v>
      </c>
    </row>
    <row r="555" spans="1:23" ht="15">
      <c r="A555" t="s">
        <v>2278</v>
      </c>
      <c r="B555" t="s">
        <v>2279</v>
      </c>
      <c r="C555" t="s">
        <v>2271</v>
      </c>
      <c r="D555" t="s">
        <v>2280</v>
      </c>
      <c r="E555" t="s">
        <v>2281</v>
      </c>
      <c r="F555" t="s">
        <v>28</v>
      </c>
      <c r="G555">
        <v>60</v>
      </c>
      <c r="H555">
        <v>2</v>
      </c>
      <c r="I555">
        <v>5</v>
      </c>
      <c r="J555">
        <v>4.581203974</v>
      </c>
      <c r="L555">
        <v>128.5</v>
      </c>
      <c r="O555" t="s">
        <v>49</v>
      </c>
      <c r="P555" t="s">
        <v>50</v>
      </c>
      <c r="Q555" t="s">
        <v>66</v>
      </c>
      <c r="R555" t="s">
        <v>52</v>
      </c>
      <c r="S555" t="s">
        <v>53</v>
      </c>
      <c r="T555">
        <v>2685799</v>
      </c>
      <c r="U555">
        <v>6189600</v>
      </c>
      <c r="V555">
        <v>1775743.6409</v>
      </c>
      <c r="W555">
        <v>5627903.3926</v>
      </c>
    </row>
    <row r="556" spans="1:23" ht="15">
      <c r="A556" t="s">
        <v>2282</v>
      </c>
      <c r="B556" t="s">
        <v>2283</v>
      </c>
      <c r="C556" t="s">
        <v>163</v>
      </c>
      <c r="D556" t="s">
        <v>2284</v>
      </c>
      <c r="E556" t="s">
        <v>2285</v>
      </c>
      <c r="F556" t="s">
        <v>28</v>
      </c>
      <c r="G556">
        <v>56</v>
      </c>
      <c r="H556">
        <v>0</v>
      </c>
      <c r="I556">
        <v>5</v>
      </c>
      <c r="J556">
        <v>88.32</v>
      </c>
      <c r="L556">
        <v>286.25</v>
      </c>
      <c r="O556" t="s">
        <v>29</v>
      </c>
      <c r="P556" t="s">
        <v>30</v>
      </c>
      <c r="Q556" t="s">
        <v>66</v>
      </c>
      <c r="R556" t="s">
        <v>52</v>
      </c>
      <c r="S556" t="s">
        <v>33</v>
      </c>
      <c r="T556">
        <v>2738800</v>
      </c>
      <c r="U556">
        <v>6190300</v>
      </c>
      <c r="V556">
        <v>1828759.3824</v>
      </c>
      <c r="W556">
        <v>5628633.1264</v>
      </c>
    </row>
    <row r="557" spans="1:23" ht="15">
      <c r="A557" t="s">
        <v>2286</v>
      </c>
      <c r="B557" t="s">
        <v>2287</v>
      </c>
      <c r="C557" t="s">
        <v>2248</v>
      </c>
      <c r="D557" t="s">
        <v>2288</v>
      </c>
      <c r="E557" t="s">
        <v>2289</v>
      </c>
      <c r="F557" t="s">
        <v>28</v>
      </c>
      <c r="G557">
        <v>59</v>
      </c>
      <c r="H557">
        <v>2</v>
      </c>
      <c r="I557">
        <v>5</v>
      </c>
      <c r="J557">
        <v>3.235</v>
      </c>
      <c r="L557">
        <v>16.01715553</v>
      </c>
      <c r="O557" t="s">
        <v>49</v>
      </c>
      <c r="P557" t="s">
        <v>40</v>
      </c>
      <c r="Q557" t="s">
        <v>66</v>
      </c>
      <c r="R557" t="s">
        <v>52</v>
      </c>
      <c r="S557" t="s">
        <v>571</v>
      </c>
      <c r="T557">
        <v>2771299</v>
      </c>
      <c r="U557">
        <v>6170800</v>
      </c>
      <c r="V557">
        <v>1861283.9785</v>
      </c>
      <c r="W557">
        <v>5609139.1007</v>
      </c>
    </row>
    <row r="558" spans="1:23" ht="15">
      <c r="A558" t="s">
        <v>2290</v>
      </c>
      <c r="B558" t="s">
        <v>2291</v>
      </c>
      <c r="C558" t="s">
        <v>2271</v>
      </c>
      <c r="D558" t="s">
        <v>2292</v>
      </c>
      <c r="E558" t="s">
        <v>2293</v>
      </c>
      <c r="F558" t="s">
        <v>28</v>
      </c>
      <c r="G558">
        <v>60</v>
      </c>
      <c r="H558">
        <v>5</v>
      </c>
      <c r="I558">
        <v>5</v>
      </c>
      <c r="J558">
        <v>3.41077274</v>
      </c>
      <c r="L558">
        <v>134.6</v>
      </c>
      <c r="O558" t="s">
        <v>49</v>
      </c>
      <c r="P558" t="s">
        <v>50</v>
      </c>
      <c r="Q558" t="s">
        <v>66</v>
      </c>
      <c r="R558" t="s">
        <v>52</v>
      </c>
      <c r="S558" t="s">
        <v>53</v>
      </c>
      <c r="T558">
        <v>2695200</v>
      </c>
      <c r="U558">
        <v>6157300</v>
      </c>
      <c r="V558">
        <v>1785162.1871</v>
      </c>
      <c r="W558">
        <v>5595602.2444</v>
      </c>
    </row>
    <row r="559" spans="1:23" ht="15">
      <c r="A559" t="s">
        <v>2294</v>
      </c>
      <c r="B559" t="s">
        <v>2295</v>
      </c>
      <c r="C559" t="s">
        <v>2296</v>
      </c>
      <c r="D559" t="s">
        <v>2297</v>
      </c>
      <c r="E559" t="s">
        <v>2298</v>
      </c>
      <c r="F559" t="s">
        <v>28</v>
      </c>
      <c r="G559">
        <v>59</v>
      </c>
      <c r="H559">
        <v>0</v>
      </c>
      <c r="I559">
        <v>5</v>
      </c>
      <c r="J559">
        <v>135.6</v>
      </c>
      <c r="L559">
        <v>333</v>
      </c>
      <c r="O559" t="s">
        <v>49</v>
      </c>
      <c r="P559" t="s">
        <v>50</v>
      </c>
      <c r="Q559" t="s">
        <v>155</v>
      </c>
      <c r="R559" t="s">
        <v>52</v>
      </c>
      <c r="S559" t="s">
        <v>53</v>
      </c>
      <c r="T559">
        <v>2695800</v>
      </c>
      <c r="U559">
        <v>6057899</v>
      </c>
      <c r="V559">
        <v>1785783.1278</v>
      </c>
      <c r="W559">
        <v>5496185.7346</v>
      </c>
    </row>
    <row r="560" spans="1:23" ht="15">
      <c r="A560" t="s">
        <v>2317</v>
      </c>
      <c r="B560" t="s">
        <v>2318</v>
      </c>
      <c r="C560" t="s">
        <v>2319</v>
      </c>
      <c r="D560" t="s">
        <v>2320</v>
      </c>
      <c r="E560" t="s">
        <v>2321</v>
      </c>
      <c r="F560" t="s">
        <v>28</v>
      </c>
      <c r="G560">
        <v>60</v>
      </c>
      <c r="H560">
        <v>1</v>
      </c>
      <c r="I560">
        <v>5</v>
      </c>
      <c r="J560">
        <v>11.71304224</v>
      </c>
      <c r="L560">
        <v>175.5757581</v>
      </c>
      <c r="O560" t="s">
        <v>49</v>
      </c>
      <c r="P560" t="s">
        <v>30</v>
      </c>
      <c r="Q560" t="s">
        <v>155</v>
      </c>
      <c r="R560" t="s">
        <v>52</v>
      </c>
      <c r="S560" t="s">
        <v>67</v>
      </c>
      <c r="T560">
        <v>2746700</v>
      </c>
      <c r="U560">
        <v>6081799</v>
      </c>
      <c r="V560">
        <v>1836693.3791</v>
      </c>
      <c r="W560">
        <v>5520092.606</v>
      </c>
    </row>
    <row r="561" spans="1:23" ht="15">
      <c r="A561" t="s">
        <v>2327</v>
      </c>
      <c r="B561" t="s">
        <v>2328</v>
      </c>
      <c r="C561" t="s">
        <v>2324</v>
      </c>
      <c r="D561" t="s">
        <v>2329</v>
      </c>
      <c r="E561" t="s">
        <v>2330</v>
      </c>
      <c r="F561" t="s">
        <v>28</v>
      </c>
      <c r="G561">
        <v>58</v>
      </c>
      <c r="H561">
        <v>1</v>
      </c>
      <c r="I561">
        <v>5</v>
      </c>
      <c r="J561">
        <v>1.203774382</v>
      </c>
      <c r="L561">
        <v>53</v>
      </c>
      <c r="N561">
        <v>314</v>
      </c>
      <c r="O561" t="s">
        <v>49</v>
      </c>
      <c r="P561" t="s">
        <v>30</v>
      </c>
      <c r="Q561" t="s">
        <v>155</v>
      </c>
      <c r="R561" t="s">
        <v>52</v>
      </c>
      <c r="S561" t="s">
        <v>67</v>
      </c>
      <c r="T561">
        <v>2746800</v>
      </c>
      <c r="U561">
        <v>6105299</v>
      </c>
      <c r="V561">
        <v>1836791.4649</v>
      </c>
      <c r="W561">
        <v>5543600.8389</v>
      </c>
    </row>
    <row r="562" spans="1:23" ht="15">
      <c r="A562" t="s">
        <v>2331</v>
      </c>
      <c r="B562" t="s">
        <v>2332</v>
      </c>
      <c r="C562" t="s">
        <v>2333</v>
      </c>
      <c r="D562" t="s">
        <v>2334</v>
      </c>
      <c r="E562" t="s">
        <v>2335</v>
      </c>
      <c r="F562" t="s">
        <v>28</v>
      </c>
      <c r="G562">
        <v>60</v>
      </c>
      <c r="H562">
        <v>0</v>
      </c>
      <c r="I562">
        <v>5</v>
      </c>
      <c r="J562">
        <v>171</v>
      </c>
      <c r="L562">
        <v>680</v>
      </c>
      <c r="O562" t="s">
        <v>29</v>
      </c>
      <c r="P562" t="s">
        <v>30</v>
      </c>
      <c r="Q562" t="s">
        <v>40</v>
      </c>
      <c r="R562" t="s">
        <v>52</v>
      </c>
      <c r="S562" t="s">
        <v>33</v>
      </c>
      <c r="T562">
        <v>2748200</v>
      </c>
      <c r="U562">
        <v>6123299</v>
      </c>
      <c r="V562">
        <v>1838188.801</v>
      </c>
      <c r="W562">
        <v>5561607.9709</v>
      </c>
    </row>
    <row r="563" spans="1:23" ht="15">
      <c r="A563" t="s">
        <v>2336</v>
      </c>
      <c r="B563" t="s">
        <v>2337</v>
      </c>
      <c r="C563" t="s">
        <v>2338</v>
      </c>
      <c r="D563" t="s">
        <v>2339</v>
      </c>
      <c r="E563" t="s">
        <v>2340</v>
      </c>
      <c r="F563" t="s">
        <v>28</v>
      </c>
      <c r="G563">
        <v>60</v>
      </c>
      <c r="H563">
        <v>0</v>
      </c>
      <c r="I563">
        <v>5</v>
      </c>
      <c r="J563">
        <v>595.75</v>
      </c>
      <c r="L563">
        <v>876.1143894</v>
      </c>
      <c r="O563" t="s">
        <v>49</v>
      </c>
      <c r="P563" t="s">
        <v>30</v>
      </c>
      <c r="Q563" t="s">
        <v>155</v>
      </c>
      <c r="R563" t="s">
        <v>52</v>
      </c>
      <c r="S563" t="s">
        <v>67</v>
      </c>
      <c r="T563">
        <v>2758300</v>
      </c>
      <c r="U563">
        <v>6071600</v>
      </c>
      <c r="V563">
        <v>1848297.2901</v>
      </c>
      <c r="W563">
        <v>5509890.1542</v>
      </c>
    </row>
    <row r="564" spans="1:23" ht="15">
      <c r="A564" t="s">
        <v>2341</v>
      </c>
      <c r="B564" t="s">
        <v>2342</v>
      </c>
      <c r="C564" t="s">
        <v>2343</v>
      </c>
      <c r="D564" t="s">
        <v>2344</v>
      </c>
      <c r="E564" t="s">
        <v>2345</v>
      </c>
      <c r="F564" t="s">
        <v>28</v>
      </c>
      <c r="G564">
        <v>60</v>
      </c>
      <c r="H564">
        <v>0</v>
      </c>
      <c r="I564">
        <v>5</v>
      </c>
      <c r="J564">
        <v>95.55</v>
      </c>
      <c r="L564">
        <v>541.5</v>
      </c>
      <c r="O564" t="s">
        <v>49</v>
      </c>
      <c r="P564" t="s">
        <v>30</v>
      </c>
      <c r="Q564" t="s">
        <v>155</v>
      </c>
      <c r="R564" t="s">
        <v>52</v>
      </c>
      <c r="S564" t="s">
        <v>67</v>
      </c>
      <c r="T564">
        <v>2766407</v>
      </c>
      <c r="U564">
        <v>6105229</v>
      </c>
      <c r="V564">
        <v>1856406.3405</v>
      </c>
      <c r="W564">
        <v>5543533.1376</v>
      </c>
    </row>
    <row r="565" spans="1:23" ht="15">
      <c r="A565" t="s">
        <v>2346</v>
      </c>
      <c r="B565" t="s">
        <v>2347</v>
      </c>
      <c r="C565" t="s">
        <v>2211</v>
      </c>
      <c r="D565" t="s">
        <v>2348</v>
      </c>
      <c r="E565" t="s">
        <v>2349</v>
      </c>
      <c r="F565" t="s">
        <v>28</v>
      </c>
      <c r="G565">
        <v>59</v>
      </c>
      <c r="H565">
        <v>1</v>
      </c>
      <c r="I565">
        <v>5</v>
      </c>
      <c r="J565">
        <v>6.653318704</v>
      </c>
      <c r="L565">
        <v>51</v>
      </c>
      <c r="O565" t="s">
        <v>39</v>
      </c>
      <c r="P565" t="s">
        <v>30</v>
      </c>
      <c r="Q565" t="s">
        <v>155</v>
      </c>
      <c r="R565" t="s">
        <v>52</v>
      </c>
      <c r="S565" t="s">
        <v>456</v>
      </c>
      <c r="T565">
        <v>2730799</v>
      </c>
      <c r="U565">
        <v>6059600</v>
      </c>
      <c r="V565">
        <v>1820787.8953</v>
      </c>
      <c r="W565">
        <v>5497887.1308</v>
      </c>
    </row>
    <row r="566" spans="1:23" ht="15">
      <c r="A566" t="s">
        <v>2350</v>
      </c>
      <c r="B566" t="s">
        <v>2351</v>
      </c>
      <c r="C566" t="s">
        <v>2352</v>
      </c>
      <c r="D566" t="s">
        <v>2353</v>
      </c>
      <c r="E566" t="s">
        <v>2354</v>
      </c>
      <c r="F566" t="s">
        <v>28</v>
      </c>
      <c r="G566">
        <v>55</v>
      </c>
      <c r="H566">
        <v>3</v>
      </c>
      <c r="I566">
        <v>5</v>
      </c>
      <c r="J566">
        <v>1.70143549</v>
      </c>
      <c r="L566">
        <v>149.2</v>
      </c>
      <c r="O566" t="s">
        <v>104</v>
      </c>
      <c r="P566" t="s">
        <v>50</v>
      </c>
      <c r="Q566" t="s">
        <v>40</v>
      </c>
      <c r="R566" t="s">
        <v>52</v>
      </c>
      <c r="S566" t="s">
        <v>105</v>
      </c>
      <c r="T566">
        <v>2715200</v>
      </c>
      <c r="U566">
        <v>6107300</v>
      </c>
      <c r="V566">
        <v>1805181.6376</v>
      </c>
      <c r="W566">
        <v>5545597.3541</v>
      </c>
    </row>
    <row r="567" spans="1:23" ht="15">
      <c r="A567" t="s">
        <v>2355</v>
      </c>
      <c r="B567" t="s">
        <v>2356</v>
      </c>
      <c r="C567" t="s">
        <v>2357</v>
      </c>
      <c r="D567" t="s">
        <v>2358</v>
      </c>
      <c r="E567" t="s">
        <v>2359</v>
      </c>
      <c r="F567" t="s">
        <v>28</v>
      </c>
      <c r="G567">
        <v>58</v>
      </c>
      <c r="H567">
        <v>7</v>
      </c>
      <c r="I567">
        <v>5</v>
      </c>
      <c r="J567">
        <v>1.219039174</v>
      </c>
      <c r="L567">
        <v>18</v>
      </c>
      <c r="O567" t="s">
        <v>49</v>
      </c>
      <c r="P567" t="s">
        <v>50</v>
      </c>
      <c r="Q567" t="s">
        <v>51</v>
      </c>
      <c r="R567" t="s">
        <v>52</v>
      </c>
      <c r="S567" t="s">
        <v>53</v>
      </c>
      <c r="T567">
        <v>2789399</v>
      </c>
      <c r="U567">
        <v>6058700</v>
      </c>
      <c r="V567">
        <v>1879407.7035</v>
      </c>
      <c r="W567">
        <v>5496982.2535</v>
      </c>
    </row>
    <row r="568" spans="1:23" ht="15">
      <c r="A568" t="s">
        <v>2360</v>
      </c>
      <c r="B568" t="s">
        <v>2361</v>
      </c>
      <c r="C568" t="s">
        <v>2362</v>
      </c>
      <c r="D568" t="s">
        <v>2363</v>
      </c>
      <c r="E568" t="s">
        <v>2364</v>
      </c>
      <c r="F568" t="s">
        <v>28</v>
      </c>
      <c r="G568">
        <v>60</v>
      </c>
      <c r="H568">
        <v>0</v>
      </c>
      <c r="I568">
        <v>5</v>
      </c>
      <c r="J568">
        <v>348</v>
      </c>
      <c r="L568">
        <v>580.5</v>
      </c>
      <c r="M568">
        <v>726</v>
      </c>
      <c r="O568" t="s">
        <v>49</v>
      </c>
      <c r="P568" t="s">
        <v>50</v>
      </c>
      <c r="Q568" t="s">
        <v>51</v>
      </c>
      <c r="R568" t="s">
        <v>52</v>
      </c>
      <c r="S568" t="s">
        <v>53</v>
      </c>
      <c r="T568">
        <v>2757800</v>
      </c>
      <c r="U568">
        <v>6078000</v>
      </c>
      <c r="V568">
        <v>1847797.2324</v>
      </c>
      <c r="W568">
        <v>5516292.507</v>
      </c>
    </row>
    <row r="569" spans="1:23" ht="15">
      <c r="A569" t="s">
        <v>2365</v>
      </c>
      <c r="B569" t="s">
        <v>2366</v>
      </c>
      <c r="C569" t="s">
        <v>2367</v>
      </c>
      <c r="D569" t="s">
        <v>2368</v>
      </c>
      <c r="E569" t="s">
        <v>2369</v>
      </c>
      <c r="F569" t="s">
        <v>28</v>
      </c>
      <c r="G569">
        <v>60</v>
      </c>
      <c r="H569">
        <v>2</v>
      </c>
      <c r="I569">
        <v>5</v>
      </c>
      <c r="J569">
        <v>5.745683659</v>
      </c>
      <c r="L569">
        <v>224.5</v>
      </c>
      <c r="N569">
        <v>870</v>
      </c>
      <c r="O569" t="s">
        <v>59</v>
      </c>
      <c r="P569" t="s">
        <v>50</v>
      </c>
      <c r="Q569" t="s">
        <v>51</v>
      </c>
      <c r="R569" t="s">
        <v>52</v>
      </c>
      <c r="S569" t="s">
        <v>60</v>
      </c>
      <c r="T569">
        <v>2686299</v>
      </c>
      <c r="U569">
        <v>6252100</v>
      </c>
      <c r="V569">
        <v>1776198.7747</v>
      </c>
      <c r="W569">
        <v>5690414.3917</v>
      </c>
    </row>
    <row r="570" spans="1:23" ht="15">
      <c r="A570" t="s">
        <v>2370</v>
      </c>
      <c r="B570" t="s">
        <v>2371</v>
      </c>
      <c r="C570" t="s">
        <v>2233</v>
      </c>
      <c r="D570" t="s">
        <v>2372</v>
      </c>
      <c r="E570" t="s">
        <v>2373</v>
      </c>
      <c r="F570" t="s">
        <v>28</v>
      </c>
      <c r="G570">
        <v>60</v>
      </c>
      <c r="H570">
        <v>3</v>
      </c>
      <c r="I570">
        <v>5</v>
      </c>
      <c r="J570">
        <v>2.263546355</v>
      </c>
      <c r="L570">
        <v>101</v>
      </c>
      <c r="O570" t="s">
        <v>49</v>
      </c>
      <c r="P570" t="s">
        <v>30</v>
      </c>
      <c r="Q570" t="s">
        <v>40</v>
      </c>
      <c r="R570" t="s">
        <v>52</v>
      </c>
      <c r="S570" t="s">
        <v>67</v>
      </c>
      <c r="T570">
        <v>2736499</v>
      </c>
      <c r="U570">
        <v>6111300</v>
      </c>
      <c r="V570">
        <v>1826485.9544</v>
      </c>
      <c r="W570">
        <v>5549602.3484</v>
      </c>
    </row>
    <row r="571" spans="1:23" ht="15">
      <c r="A571" t="s">
        <v>2374</v>
      </c>
      <c r="B571" t="s">
        <v>2375</v>
      </c>
      <c r="C571" t="s">
        <v>2224</v>
      </c>
      <c r="D571" t="s">
        <v>2376</v>
      </c>
      <c r="E571" t="s">
        <v>2377</v>
      </c>
      <c r="F571" t="s">
        <v>28</v>
      </c>
      <c r="G571">
        <v>60</v>
      </c>
      <c r="H571">
        <v>0</v>
      </c>
      <c r="I571">
        <v>5</v>
      </c>
      <c r="J571">
        <v>72.2</v>
      </c>
      <c r="L571">
        <v>578</v>
      </c>
      <c r="O571" t="s">
        <v>49</v>
      </c>
      <c r="P571" t="s">
        <v>50</v>
      </c>
      <c r="Q571" t="s">
        <v>51</v>
      </c>
      <c r="R571" t="s">
        <v>52</v>
      </c>
      <c r="S571" t="s">
        <v>53</v>
      </c>
      <c r="T571">
        <v>2749399</v>
      </c>
      <c r="U571">
        <v>6093299</v>
      </c>
      <c r="V571">
        <v>1839392.6895</v>
      </c>
      <c r="W571">
        <v>5531596.7513</v>
      </c>
    </row>
    <row r="572" spans="1:23" ht="15">
      <c r="A572" t="s">
        <v>2378</v>
      </c>
      <c r="B572" t="s">
        <v>2379</v>
      </c>
      <c r="C572" t="s">
        <v>2177</v>
      </c>
      <c r="D572" t="s">
        <v>2380</v>
      </c>
      <c r="E572" t="s">
        <v>2381</v>
      </c>
      <c r="F572" t="s">
        <v>28</v>
      </c>
      <c r="G572">
        <v>60</v>
      </c>
      <c r="H572">
        <v>0</v>
      </c>
      <c r="I572">
        <v>5</v>
      </c>
      <c r="J572">
        <v>65.35</v>
      </c>
      <c r="L572">
        <v>203.2477884</v>
      </c>
      <c r="N572">
        <v>563</v>
      </c>
      <c r="O572" t="s">
        <v>49</v>
      </c>
      <c r="P572" t="s">
        <v>30</v>
      </c>
      <c r="Q572" t="s">
        <v>66</v>
      </c>
      <c r="R572" t="s">
        <v>52</v>
      </c>
      <c r="S572" t="s">
        <v>67</v>
      </c>
      <c r="T572">
        <v>2710000</v>
      </c>
      <c r="U572">
        <v>6194500</v>
      </c>
      <c r="V572">
        <v>1799947.0865</v>
      </c>
      <c r="W572">
        <v>5632818.3965</v>
      </c>
    </row>
    <row r="573" spans="1:23" ht="15">
      <c r="A573" t="s">
        <v>2382</v>
      </c>
      <c r="B573" t="s">
        <v>2383</v>
      </c>
      <c r="C573" t="s">
        <v>2384</v>
      </c>
      <c r="D573" t="s">
        <v>2385</v>
      </c>
      <c r="E573" t="s">
        <v>2386</v>
      </c>
      <c r="F573" t="s">
        <v>28</v>
      </c>
      <c r="G573">
        <v>5</v>
      </c>
      <c r="H573">
        <v>0</v>
      </c>
      <c r="I573">
        <v>3</v>
      </c>
      <c r="O573" t="s">
        <v>39</v>
      </c>
      <c r="P573" t="s">
        <v>50</v>
      </c>
      <c r="Q573" t="s">
        <v>155</v>
      </c>
      <c r="R573" t="s">
        <v>52</v>
      </c>
      <c r="S573" t="s">
        <v>1171</v>
      </c>
      <c r="T573">
        <v>2485129</v>
      </c>
      <c r="U573">
        <v>6049740</v>
      </c>
      <c r="V573">
        <v>1575153.0816</v>
      </c>
      <c r="W573">
        <v>5488015.5244</v>
      </c>
    </row>
    <row r="574" spans="1:23" ht="15">
      <c r="A574" t="s">
        <v>2387</v>
      </c>
      <c r="B574" t="s">
        <v>2388</v>
      </c>
      <c r="C574" t="s">
        <v>2248</v>
      </c>
      <c r="D574" t="s">
        <v>2389</v>
      </c>
      <c r="E574" t="s">
        <v>2390</v>
      </c>
      <c r="F574" t="s">
        <v>28</v>
      </c>
      <c r="G574">
        <v>60</v>
      </c>
      <c r="H574">
        <v>4</v>
      </c>
      <c r="I574">
        <v>5</v>
      </c>
      <c r="J574">
        <v>1.933362955</v>
      </c>
      <c r="L574">
        <v>69.5</v>
      </c>
      <c r="N574">
        <v>232</v>
      </c>
      <c r="O574" t="s">
        <v>49</v>
      </c>
      <c r="P574" t="s">
        <v>30</v>
      </c>
      <c r="Q574" t="s">
        <v>66</v>
      </c>
      <c r="R574" t="s">
        <v>52</v>
      </c>
      <c r="S574" t="s">
        <v>67</v>
      </c>
      <c r="T574">
        <v>2720099</v>
      </c>
      <c r="U574">
        <v>6122200</v>
      </c>
      <c r="V574">
        <v>1810078.7072</v>
      </c>
      <c r="W574">
        <v>5560502.2738</v>
      </c>
    </row>
    <row r="575" spans="1:23" ht="15">
      <c r="A575" t="s">
        <v>2391</v>
      </c>
      <c r="B575" t="s">
        <v>2392</v>
      </c>
      <c r="C575" t="s">
        <v>2393</v>
      </c>
      <c r="D575" t="s">
        <v>2394</v>
      </c>
      <c r="E575" t="s">
        <v>2395</v>
      </c>
      <c r="F575" t="s">
        <v>28</v>
      </c>
      <c r="G575">
        <v>58</v>
      </c>
      <c r="H575">
        <v>0</v>
      </c>
      <c r="I575">
        <v>5</v>
      </c>
      <c r="J575">
        <v>5.66</v>
      </c>
      <c r="L575">
        <v>360.5</v>
      </c>
      <c r="O575" t="s">
        <v>49</v>
      </c>
      <c r="P575" t="s">
        <v>50</v>
      </c>
      <c r="Q575" t="s">
        <v>40</v>
      </c>
      <c r="R575" t="s">
        <v>52</v>
      </c>
      <c r="S575" t="s">
        <v>53</v>
      </c>
      <c r="T575">
        <v>2751899</v>
      </c>
      <c r="U575">
        <v>6092100</v>
      </c>
      <c r="V575">
        <v>1841893.6709</v>
      </c>
      <c r="W575">
        <v>5530397.5022</v>
      </c>
    </row>
    <row r="576" spans="1:23" ht="15">
      <c r="A576" t="s">
        <v>2396</v>
      </c>
      <c r="B576" t="s">
        <v>2397</v>
      </c>
      <c r="C576" t="s">
        <v>2177</v>
      </c>
      <c r="D576" t="s">
        <v>2398</v>
      </c>
      <c r="E576" t="s">
        <v>2399</v>
      </c>
      <c r="F576" t="s">
        <v>28</v>
      </c>
      <c r="G576">
        <v>60</v>
      </c>
      <c r="H576">
        <v>3</v>
      </c>
      <c r="I576">
        <v>5</v>
      </c>
      <c r="J576">
        <v>2.95405729</v>
      </c>
      <c r="L576">
        <v>227</v>
      </c>
      <c r="O576" t="s">
        <v>49</v>
      </c>
      <c r="P576" t="s">
        <v>30</v>
      </c>
      <c r="Q576" t="s">
        <v>51</v>
      </c>
      <c r="R576" t="s">
        <v>52</v>
      </c>
      <c r="S576" t="s">
        <v>67</v>
      </c>
      <c r="T576">
        <v>2709900</v>
      </c>
      <c r="U576">
        <v>6164600</v>
      </c>
      <c r="V576">
        <v>1799862.3736</v>
      </c>
      <c r="W576">
        <v>5602910.2425</v>
      </c>
    </row>
    <row r="577" spans="1:23" ht="15">
      <c r="A577" t="s">
        <v>2400</v>
      </c>
      <c r="B577" t="s">
        <v>2401</v>
      </c>
      <c r="C577" t="s">
        <v>2248</v>
      </c>
      <c r="D577" t="s">
        <v>2402</v>
      </c>
      <c r="E577" t="s">
        <v>2403</v>
      </c>
      <c r="F577" t="s">
        <v>28</v>
      </c>
      <c r="G577">
        <v>58</v>
      </c>
      <c r="H577">
        <v>6</v>
      </c>
      <c r="I577">
        <v>5</v>
      </c>
      <c r="J577">
        <v>2.654815979</v>
      </c>
      <c r="L577">
        <v>87</v>
      </c>
      <c r="O577" t="s">
        <v>49</v>
      </c>
      <c r="P577" t="s">
        <v>30</v>
      </c>
      <c r="Q577" t="s">
        <v>40</v>
      </c>
      <c r="R577" t="s">
        <v>52</v>
      </c>
      <c r="S577" t="s">
        <v>67</v>
      </c>
      <c r="T577">
        <v>2703429</v>
      </c>
      <c r="U577">
        <v>6098660</v>
      </c>
      <c r="V577">
        <v>1793409.6647</v>
      </c>
      <c r="W577">
        <v>5536953.429</v>
      </c>
    </row>
    <row r="578" spans="1:23" ht="15">
      <c r="A578" t="s">
        <v>2404</v>
      </c>
      <c r="B578" t="s">
        <v>2405</v>
      </c>
      <c r="C578" t="s">
        <v>2406</v>
      </c>
      <c r="D578" t="s">
        <v>2407</v>
      </c>
      <c r="E578" t="s">
        <v>2408</v>
      </c>
      <c r="F578" t="s">
        <v>28</v>
      </c>
      <c r="G578">
        <v>50</v>
      </c>
      <c r="H578">
        <v>0</v>
      </c>
      <c r="I578">
        <v>5</v>
      </c>
      <c r="J578">
        <v>8</v>
      </c>
      <c r="L578">
        <v>408.75</v>
      </c>
      <c r="M578">
        <v>832</v>
      </c>
      <c r="N578">
        <v>1300</v>
      </c>
      <c r="O578" t="s">
        <v>49</v>
      </c>
      <c r="P578" t="s">
        <v>50</v>
      </c>
      <c r="Q578" t="s">
        <v>31</v>
      </c>
      <c r="R578" t="s">
        <v>52</v>
      </c>
      <c r="S578" t="s">
        <v>53</v>
      </c>
      <c r="T578">
        <v>2764500</v>
      </c>
      <c r="U578">
        <v>6093799</v>
      </c>
      <c r="V578">
        <v>1854499.4499</v>
      </c>
      <c r="W578">
        <v>5532097.9809</v>
      </c>
    </row>
    <row r="579" spans="1:23" ht="15">
      <c r="A579" t="s">
        <v>2409</v>
      </c>
      <c r="B579" t="s">
        <v>2410</v>
      </c>
      <c r="C579" t="s">
        <v>2411</v>
      </c>
      <c r="D579" t="s">
        <v>2412</v>
      </c>
      <c r="E579" t="s">
        <v>2413</v>
      </c>
      <c r="F579" t="s">
        <v>28</v>
      </c>
      <c r="G579">
        <v>60</v>
      </c>
      <c r="H579">
        <v>0</v>
      </c>
      <c r="I579">
        <v>5</v>
      </c>
      <c r="J579">
        <v>114.65</v>
      </c>
      <c r="K579">
        <v>386</v>
      </c>
      <c r="L579">
        <v>566.5</v>
      </c>
      <c r="M579">
        <v>775</v>
      </c>
      <c r="O579" t="s">
        <v>49</v>
      </c>
      <c r="P579" t="s">
        <v>50</v>
      </c>
      <c r="Q579" t="s">
        <v>51</v>
      </c>
      <c r="R579" t="s">
        <v>52</v>
      </c>
      <c r="S579" t="s">
        <v>53</v>
      </c>
      <c r="T579">
        <v>2781299</v>
      </c>
      <c r="U579">
        <v>6101899</v>
      </c>
      <c r="V579">
        <v>1871305.5938</v>
      </c>
      <c r="W579">
        <v>5540202.7796</v>
      </c>
    </row>
    <row r="580" spans="1:23" ht="15">
      <c r="A580" t="s">
        <v>2414</v>
      </c>
      <c r="B580" t="s">
        <v>2415</v>
      </c>
      <c r="C580" t="s">
        <v>2201</v>
      </c>
      <c r="D580" t="s">
        <v>2416</v>
      </c>
      <c r="E580" t="s">
        <v>2417</v>
      </c>
      <c r="F580" t="s">
        <v>28</v>
      </c>
      <c r="G580">
        <v>60</v>
      </c>
      <c r="H580">
        <v>9</v>
      </c>
      <c r="I580">
        <v>5</v>
      </c>
      <c r="J580">
        <v>1.497612608</v>
      </c>
      <c r="L580">
        <v>22.36596856</v>
      </c>
      <c r="O580" t="s">
        <v>29</v>
      </c>
      <c r="P580" t="s">
        <v>30</v>
      </c>
      <c r="Q580" t="s">
        <v>66</v>
      </c>
      <c r="R580" t="s">
        <v>52</v>
      </c>
      <c r="S580" t="s">
        <v>33</v>
      </c>
      <c r="T580">
        <v>2748600</v>
      </c>
      <c r="U580">
        <v>6168300</v>
      </c>
      <c r="V580">
        <v>1838574.462</v>
      </c>
      <c r="W580">
        <v>5606628.3407</v>
      </c>
    </row>
    <row r="581" spans="1:23" ht="15">
      <c r="A581" t="s">
        <v>2418</v>
      </c>
      <c r="B581" t="s">
        <v>2419</v>
      </c>
      <c r="C581" t="s">
        <v>2420</v>
      </c>
      <c r="D581" t="s">
        <v>2421</v>
      </c>
      <c r="E581" t="s">
        <v>2422</v>
      </c>
      <c r="F581" t="s">
        <v>28</v>
      </c>
      <c r="G581">
        <v>60</v>
      </c>
      <c r="H581">
        <v>0</v>
      </c>
      <c r="I581">
        <v>5</v>
      </c>
      <c r="J581">
        <v>310</v>
      </c>
      <c r="L581">
        <v>806.5</v>
      </c>
      <c r="N581">
        <v>1652</v>
      </c>
      <c r="O581" t="s">
        <v>49</v>
      </c>
      <c r="P581" t="s">
        <v>50</v>
      </c>
      <c r="Q581" t="s">
        <v>155</v>
      </c>
      <c r="R581" t="s">
        <v>52</v>
      </c>
      <c r="S581" t="s">
        <v>53</v>
      </c>
      <c r="T581">
        <v>2692999</v>
      </c>
      <c r="U581">
        <v>6055500</v>
      </c>
      <c r="V581">
        <v>1782981.8645</v>
      </c>
      <c r="W581">
        <v>5493786.4235</v>
      </c>
    </row>
    <row r="582" spans="1:23" ht="15">
      <c r="A582" t="s">
        <v>2423</v>
      </c>
      <c r="B582" t="s">
        <v>2424</v>
      </c>
      <c r="C582" t="s">
        <v>2310</v>
      </c>
      <c r="D582" t="s">
        <v>2425</v>
      </c>
      <c r="E582" t="s">
        <v>2426</v>
      </c>
      <c r="F582" t="s">
        <v>28</v>
      </c>
      <c r="G582">
        <v>61</v>
      </c>
      <c r="H582">
        <v>0</v>
      </c>
      <c r="I582">
        <v>5</v>
      </c>
      <c r="J582">
        <v>22.65</v>
      </c>
      <c r="L582">
        <v>472</v>
      </c>
      <c r="O582" t="s">
        <v>49</v>
      </c>
      <c r="P582" t="s">
        <v>30</v>
      </c>
      <c r="Q582" t="s">
        <v>155</v>
      </c>
      <c r="R582" t="s">
        <v>52</v>
      </c>
      <c r="S582" t="s">
        <v>67</v>
      </c>
      <c r="T582">
        <v>2770700</v>
      </c>
      <c r="U582">
        <v>6102200</v>
      </c>
      <c r="V582">
        <v>1860701.5336</v>
      </c>
      <c r="W582">
        <v>5540503.1507</v>
      </c>
    </row>
    <row r="583" spans="1:23" ht="15">
      <c r="A583" t="s">
        <v>2427</v>
      </c>
      <c r="B583" t="s">
        <v>2428</v>
      </c>
      <c r="C583" t="s">
        <v>2429</v>
      </c>
      <c r="D583" t="s">
        <v>2430</v>
      </c>
      <c r="E583" t="s">
        <v>2431</v>
      </c>
      <c r="F583" t="s">
        <v>28</v>
      </c>
      <c r="G583">
        <v>58</v>
      </c>
      <c r="H583">
        <v>0</v>
      </c>
      <c r="I583">
        <v>5</v>
      </c>
      <c r="J583">
        <v>61.8</v>
      </c>
      <c r="L583">
        <v>135</v>
      </c>
      <c r="N583">
        <v>832</v>
      </c>
      <c r="O583" t="s">
        <v>49</v>
      </c>
      <c r="P583" t="s">
        <v>50</v>
      </c>
      <c r="Q583" t="s">
        <v>155</v>
      </c>
      <c r="R583" t="s">
        <v>52</v>
      </c>
      <c r="S583" t="s">
        <v>53</v>
      </c>
      <c r="T583">
        <v>2713300</v>
      </c>
      <c r="U583">
        <v>6071500</v>
      </c>
      <c r="V583">
        <v>1803285.3498</v>
      </c>
      <c r="W583">
        <v>5509789.4175</v>
      </c>
    </row>
    <row r="584" spans="1:23" ht="15">
      <c r="A584" t="s">
        <v>2436</v>
      </c>
      <c r="B584" t="s">
        <v>2437</v>
      </c>
      <c r="C584" t="s">
        <v>2438</v>
      </c>
      <c r="D584" t="s">
        <v>2439</v>
      </c>
      <c r="E584" t="s">
        <v>2440</v>
      </c>
      <c r="F584" t="s">
        <v>28</v>
      </c>
      <c r="G584">
        <v>50</v>
      </c>
      <c r="H584">
        <v>2</v>
      </c>
      <c r="I584">
        <v>5</v>
      </c>
      <c r="J584">
        <v>1.3</v>
      </c>
      <c r="L584">
        <v>179.5</v>
      </c>
      <c r="M584">
        <v>353</v>
      </c>
      <c r="N584">
        <v>610</v>
      </c>
      <c r="O584" t="s">
        <v>49</v>
      </c>
      <c r="P584" t="s">
        <v>50</v>
      </c>
      <c r="Q584" t="s">
        <v>155</v>
      </c>
      <c r="R584" t="s">
        <v>52</v>
      </c>
      <c r="S584" t="s">
        <v>53</v>
      </c>
      <c r="T584">
        <v>2696800</v>
      </c>
      <c r="U584">
        <v>6051200</v>
      </c>
      <c r="V584">
        <v>1786783.2274</v>
      </c>
      <c r="W584">
        <v>5489486.019</v>
      </c>
    </row>
    <row r="585" spans="1:23" ht="15">
      <c r="A585" t="s">
        <v>2445</v>
      </c>
      <c r="B585" t="s">
        <v>2446</v>
      </c>
      <c r="C585" t="s">
        <v>2447</v>
      </c>
      <c r="D585" t="s">
        <v>2448</v>
      </c>
      <c r="E585" t="s">
        <v>2449</v>
      </c>
      <c r="F585" t="s">
        <v>28</v>
      </c>
      <c r="G585">
        <v>59</v>
      </c>
      <c r="H585">
        <v>0</v>
      </c>
      <c r="I585">
        <v>5</v>
      </c>
      <c r="J585">
        <v>2.29</v>
      </c>
      <c r="L585">
        <v>439</v>
      </c>
      <c r="O585" t="s">
        <v>49</v>
      </c>
      <c r="P585" t="s">
        <v>50</v>
      </c>
      <c r="Q585" t="s">
        <v>40</v>
      </c>
      <c r="R585" t="s">
        <v>52</v>
      </c>
      <c r="S585" t="s">
        <v>53</v>
      </c>
      <c r="T585">
        <v>2752400</v>
      </c>
      <c r="U585">
        <v>6091800</v>
      </c>
      <c r="V585">
        <v>1842394.8725</v>
      </c>
      <c r="W585">
        <v>5530097.4264</v>
      </c>
    </row>
    <row r="586" spans="1:23" ht="15">
      <c r="A586" t="s">
        <v>2450</v>
      </c>
      <c r="B586" t="s">
        <v>2451</v>
      </c>
      <c r="C586" t="s">
        <v>46</v>
      </c>
      <c r="D586" t="s">
        <v>2452</v>
      </c>
      <c r="E586" t="s">
        <v>2453</v>
      </c>
      <c r="F586" t="s">
        <v>28</v>
      </c>
      <c r="G586">
        <v>60</v>
      </c>
      <c r="H586">
        <v>0</v>
      </c>
      <c r="I586">
        <v>5</v>
      </c>
      <c r="J586">
        <v>5.25</v>
      </c>
      <c r="L586">
        <v>238</v>
      </c>
      <c r="M586">
        <v>526</v>
      </c>
      <c r="O586" t="s">
        <v>49</v>
      </c>
      <c r="P586" t="s">
        <v>50</v>
      </c>
      <c r="Q586" t="s">
        <v>155</v>
      </c>
      <c r="R586" t="s">
        <v>52</v>
      </c>
      <c r="S586" t="s">
        <v>53</v>
      </c>
      <c r="T586">
        <v>2738600</v>
      </c>
      <c r="U586">
        <v>6058100</v>
      </c>
      <c r="V586">
        <v>1828590.6572</v>
      </c>
      <c r="W586">
        <v>5496386.4971</v>
      </c>
    </row>
    <row r="587" spans="1:23" ht="15">
      <c r="A587" t="s">
        <v>2454</v>
      </c>
      <c r="B587" t="s">
        <v>2455</v>
      </c>
      <c r="C587" t="s">
        <v>2233</v>
      </c>
      <c r="D587" t="s">
        <v>2456</v>
      </c>
      <c r="E587" t="s">
        <v>2457</v>
      </c>
      <c r="F587" t="s">
        <v>28</v>
      </c>
      <c r="G587">
        <v>58</v>
      </c>
      <c r="H587">
        <v>0</v>
      </c>
      <c r="I587">
        <v>5</v>
      </c>
      <c r="J587">
        <v>7.52</v>
      </c>
      <c r="L587">
        <v>190.5</v>
      </c>
      <c r="O587" t="s">
        <v>49</v>
      </c>
      <c r="P587" t="s">
        <v>30</v>
      </c>
      <c r="Q587" t="s">
        <v>40</v>
      </c>
      <c r="R587" t="s">
        <v>52</v>
      </c>
      <c r="S587" t="s">
        <v>67</v>
      </c>
      <c r="T587">
        <v>2729700</v>
      </c>
      <c r="U587">
        <v>6105000</v>
      </c>
      <c r="V587">
        <v>1819685.8926</v>
      </c>
      <c r="W587">
        <v>5543299.2337</v>
      </c>
    </row>
    <row r="588" spans="1:23" ht="15">
      <c r="A588" t="s">
        <v>2458</v>
      </c>
      <c r="B588" t="s">
        <v>2459</v>
      </c>
      <c r="C588" t="s">
        <v>2233</v>
      </c>
      <c r="D588" t="s">
        <v>2460</v>
      </c>
      <c r="E588" t="s">
        <v>2461</v>
      </c>
      <c r="F588" t="s">
        <v>28</v>
      </c>
      <c r="G588">
        <v>55</v>
      </c>
      <c r="H588">
        <v>1</v>
      </c>
      <c r="I588">
        <v>5</v>
      </c>
      <c r="J588">
        <v>3.9</v>
      </c>
      <c r="L588">
        <v>359.5</v>
      </c>
      <c r="O588" t="s">
        <v>49</v>
      </c>
      <c r="P588" t="s">
        <v>30</v>
      </c>
      <c r="Q588" t="s">
        <v>40</v>
      </c>
      <c r="R588" t="s">
        <v>52</v>
      </c>
      <c r="S588" t="s">
        <v>67</v>
      </c>
      <c r="T588">
        <v>2726400</v>
      </c>
      <c r="U588">
        <v>6101699</v>
      </c>
      <c r="V588">
        <v>1816385.4603</v>
      </c>
      <c r="W588">
        <v>5539996.772</v>
      </c>
    </row>
    <row r="589" spans="1:23" ht="15">
      <c r="A589" t="s">
        <v>2462</v>
      </c>
      <c r="B589" t="s">
        <v>2463</v>
      </c>
      <c r="C589" t="s">
        <v>2464</v>
      </c>
      <c r="D589" t="s">
        <v>2465</v>
      </c>
      <c r="E589" t="s">
        <v>2466</v>
      </c>
      <c r="F589" t="s">
        <v>28</v>
      </c>
      <c r="G589">
        <v>59</v>
      </c>
      <c r="H589">
        <v>0</v>
      </c>
      <c r="I589">
        <v>5</v>
      </c>
      <c r="J589">
        <v>94.865</v>
      </c>
      <c r="L589">
        <v>270</v>
      </c>
      <c r="M589">
        <v>509</v>
      </c>
      <c r="O589" t="s">
        <v>49</v>
      </c>
      <c r="P589" t="s">
        <v>30</v>
      </c>
      <c r="Q589" t="s">
        <v>66</v>
      </c>
      <c r="R589" t="s">
        <v>52</v>
      </c>
      <c r="S589" t="s">
        <v>67</v>
      </c>
      <c r="T589">
        <v>2704299</v>
      </c>
      <c r="U589">
        <v>6257799</v>
      </c>
      <c r="V589">
        <v>1794197.7236</v>
      </c>
      <c r="W589">
        <v>5696130.6289</v>
      </c>
    </row>
    <row r="590" spans="1:23" ht="15">
      <c r="A590" t="s">
        <v>2467</v>
      </c>
      <c r="B590" t="s">
        <v>2468</v>
      </c>
      <c r="C590" t="s">
        <v>2224</v>
      </c>
      <c r="D590" t="s">
        <v>2469</v>
      </c>
      <c r="E590" t="s">
        <v>2470</v>
      </c>
      <c r="F590" t="s">
        <v>28</v>
      </c>
      <c r="G590">
        <v>64</v>
      </c>
      <c r="H590">
        <v>0</v>
      </c>
      <c r="I590">
        <v>5</v>
      </c>
      <c r="J590">
        <v>17.47</v>
      </c>
      <c r="L590">
        <v>454.381244</v>
      </c>
      <c r="O590" t="s">
        <v>49</v>
      </c>
      <c r="P590" t="s">
        <v>50</v>
      </c>
      <c r="Q590" t="s">
        <v>155</v>
      </c>
      <c r="R590" t="s">
        <v>52</v>
      </c>
      <c r="S590" t="s">
        <v>53</v>
      </c>
      <c r="T590">
        <v>2729200</v>
      </c>
      <c r="U590">
        <v>6087700</v>
      </c>
      <c r="V590">
        <v>1819187.8916</v>
      </c>
      <c r="W590">
        <v>5525994.2482</v>
      </c>
    </row>
    <row r="591" spans="1:23" ht="15">
      <c r="A591" t="s">
        <v>2471</v>
      </c>
      <c r="B591" t="s">
        <v>2472</v>
      </c>
      <c r="C591" t="s">
        <v>1677</v>
      </c>
      <c r="D591" t="s">
        <v>2473</v>
      </c>
      <c r="E591" t="s">
        <v>2474</v>
      </c>
      <c r="F591" t="s">
        <v>28</v>
      </c>
      <c r="G591">
        <v>60</v>
      </c>
      <c r="H591">
        <v>0</v>
      </c>
      <c r="I591">
        <v>5</v>
      </c>
      <c r="J591">
        <v>0.1205</v>
      </c>
      <c r="L591">
        <v>149.9455</v>
      </c>
      <c r="O591" t="s">
        <v>49</v>
      </c>
      <c r="P591" t="s">
        <v>30</v>
      </c>
      <c r="Q591" t="s">
        <v>51</v>
      </c>
      <c r="R591" t="s">
        <v>52</v>
      </c>
      <c r="S591" t="s">
        <v>67</v>
      </c>
      <c r="T591">
        <v>2914723</v>
      </c>
      <c r="U591">
        <v>6323286</v>
      </c>
      <c r="V591">
        <v>2004736.5777</v>
      </c>
      <c r="W591">
        <v>5761904.8084</v>
      </c>
    </row>
    <row r="592" spans="1:23" ht="15">
      <c r="A592" t="s">
        <v>2475</v>
      </c>
      <c r="B592" t="s">
        <v>2476</v>
      </c>
      <c r="C592" t="s">
        <v>2224</v>
      </c>
      <c r="D592" t="s">
        <v>2477</v>
      </c>
      <c r="E592" t="s">
        <v>2478</v>
      </c>
      <c r="F592" t="s">
        <v>28</v>
      </c>
      <c r="G592">
        <v>60</v>
      </c>
      <c r="H592">
        <v>0</v>
      </c>
      <c r="I592">
        <v>5</v>
      </c>
      <c r="J592">
        <v>95.4</v>
      </c>
      <c r="L592">
        <v>446</v>
      </c>
      <c r="M592">
        <v>701</v>
      </c>
      <c r="N592">
        <v>952</v>
      </c>
      <c r="O592" t="s">
        <v>49</v>
      </c>
      <c r="P592" t="s">
        <v>50</v>
      </c>
      <c r="Q592" t="s">
        <v>40</v>
      </c>
      <c r="R592" t="s">
        <v>52</v>
      </c>
      <c r="S592" t="s">
        <v>53</v>
      </c>
      <c r="T592">
        <v>2727000</v>
      </c>
      <c r="U592">
        <v>6086599</v>
      </c>
      <c r="V592">
        <v>1816987.417</v>
      </c>
      <c r="W592">
        <v>5524892.7551</v>
      </c>
    </row>
    <row r="593" spans="1:23" ht="15">
      <c r="A593" t="s">
        <v>2479</v>
      </c>
      <c r="B593" t="s">
        <v>2480</v>
      </c>
      <c r="C593" t="s">
        <v>2224</v>
      </c>
      <c r="D593" t="s">
        <v>2481</v>
      </c>
      <c r="E593" t="s">
        <v>2482</v>
      </c>
      <c r="F593" t="s">
        <v>28</v>
      </c>
      <c r="G593">
        <v>59</v>
      </c>
      <c r="H593">
        <v>0</v>
      </c>
      <c r="I593">
        <v>5</v>
      </c>
      <c r="J593">
        <v>123.5</v>
      </c>
      <c r="L593">
        <v>518</v>
      </c>
      <c r="O593" t="s">
        <v>49</v>
      </c>
      <c r="P593" t="s">
        <v>50</v>
      </c>
      <c r="Q593" t="s">
        <v>31</v>
      </c>
      <c r="R593" t="s">
        <v>52</v>
      </c>
      <c r="S593" t="s">
        <v>53</v>
      </c>
      <c r="T593">
        <v>2713300</v>
      </c>
      <c r="U593">
        <v>6072799</v>
      </c>
      <c r="V593">
        <v>1803285.2974</v>
      </c>
      <c r="W593">
        <v>5511088.6628</v>
      </c>
    </row>
    <row r="594" spans="1:23" ht="15">
      <c r="A594" t="s">
        <v>2483</v>
      </c>
      <c r="B594" t="s">
        <v>2484</v>
      </c>
      <c r="C594" t="s">
        <v>2211</v>
      </c>
      <c r="D594" t="s">
        <v>2485</v>
      </c>
      <c r="E594" t="s">
        <v>2486</v>
      </c>
      <c r="F594" t="s">
        <v>28</v>
      </c>
      <c r="G594">
        <v>55</v>
      </c>
      <c r="H594">
        <v>0</v>
      </c>
      <c r="I594">
        <v>5</v>
      </c>
      <c r="J594">
        <v>353</v>
      </c>
      <c r="L594">
        <v>863</v>
      </c>
      <c r="M594">
        <v>1107</v>
      </c>
      <c r="O594" t="s">
        <v>49</v>
      </c>
      <c r="P594" t="s">
        <v>50</v>
      </c>
      <c r="Q594" t="s">
        <v>31</v>
      </c>
      <c r="R594" t="s">
        <v>52</v>
      </c>
      <c r="S594" t="s">
        <v>53</v>
      </c>
      <c r="T594">
        <v>2750900</v>
      </c>
      <c r="U594">
        <v>6081299</v>
      </c>
      <c r="V594">
        <v>1840894.7862</v>
      </c>
      <c r="W594">
        <v>5519592.5789</v>
      </c>
    </row>
    <row r="595" spans="1:23" ht="15">
      <c r="A595" t="s">
        <v>2487</v>
      </c>
      <c r="B595" t="s">
        <v>2488</v>
      </c>
      <c r="C595" t="s">
        <v>2489</v>
      </c>
      <c r="D595" t="s">
        <v>2490</v>
      </c>
      <c r="E595" t="s">
        <v>2491</v>
      </c>
      <c r="F595" t="s">
        <v>28</v>
      </c>
      <c r="G595">
        <v>28</v>
      </c>
      <c r="H595">
        <v>0</v>
      </c>
      <c r="I595">
        <v>4</v>
      </c>
      <c r="O595" t="s">
        <v>104</v>
      </c>
      <c r="P595" t="s">
        <v>252</v>
      </c>
      <c r="Q595" t="s">
        <v>31</v>
      </c>
      <c r="R595" t="s">
        <v>52</v>
      </c>
      <c r="S595" t="s">
        <v>273</v>
      </c>
      <c r="T595">
        <v>2699200</v>
      </c>
      <c r="U595">
        <v>6064399</v>
      </c>
      <c r="V595">
        <v>1789183.3911</v>
      </c>
      <c r="W595">
        <v>5502686.6369</v>
      </c>
    </row>
    <row r="596" spans="1:23" ht="15">
      <c r="A596" t="s">
        <v>2492</v>
      </c>
      <c r="B596" t="s">
        <v>2493</v>
      </c>
      <c r="C596" t="s">
        <v>2494</v>
      </c>
      <c r="D596" t="s">
        <v>2495</v>
      </c>
      <c r="E596" t="s">
        <v>2496</v>
      </c>
      <c r="F596" t="s">
        <v>28</v>
      </c>
      <c r="G596">
        <v>57</v>
      </c>
      <c r="H596">
        <v>1</v>
      </c>
      <c r="I596">
        <v>5</v>
      </c>
      <c r="J596">
        <v>8.316393809</v>
      </c>
      <c r="L596">
        <v>940</v>
      </c>
      <c r="O596" t="s">
        <v>29</v>
      </c>
      <c r="P596" t="s">
        <v>50</v>
      </c>
      <c r="Q596" t="s">
        <v>40</v>
      </c>
      <c r="R596" t="s">
        <v>52</v>
      </c>
      <c r="S596" t="s">
        <v>443</v>
      </c>
      <c r="T596">
        <v>2713500</v>
      </c>
      <c r="U596">
        <v>6119500</v>
      </c>
      <c r="V596">
        <v>1803478.6583</v>
      </c>
      <c r="W596">
        <v>5557800.0006</v>
      </c>
    </row>
    <row r="597" spans="1:23" ht="15">
      <c r="A597" t="s">
        <v>2497</v>
      </c>
      <c r="B597" t="s">
        <v>2498</v>
      </c>
      <c r="C597" t="s">
        <v>2362</v>
      </c>
      <c r="D597" t="s">
        <v>2499</v>
      </c>
      <c r="E597" t="s">
        <v>2500</v>
      </c>
      <c r="F597" t="s">
        <v>28</v>
      </c>
      <c r="G597">
        <v>60</v>
      </c>
      <c r="H597">
        <v>0</v>
      </c>
      <c r="I597">
        <v>5</v>
      </c>
      <c r="J597">
        <v>319</v>
      </c>
      <c r="L597">
        <v>531</v>
      </c>
      <c r="O597" t="s">
        <v>49</v>
      </c>
      <c r="P597" t="s">
        <v>50</v>
      </c>
      <c r="Q597" t="s">
        <v>51</v>
      </c>
      <c r="R597" t="s">
        <v>52</v>
      </c>
      <c r="S597" t="s">
        <v>53</v>
      </c>
      <c r="T597">
        <v>2755900</v>
      </c>
      <c r="U597">
        <v>6085400</v>
      </c>
      <c r="V597">
        <v>1845896.4552</v>
      </c>
      <c r="W597">
        <v>5523695.2317</v>
      </c>
    </row>
    <row r="598" spans="1:23" ht="15">
      <c r="A598" t="s">
        <v>2501</v>
      </c>
      <c r="B598" t="s">
        <v>2502</v>
      </c>
      <c r="C598" t="s">
        <v>2503</v>
      </c>
      <c r="D598" t="s">
        <v>2504</v>
      </c>
      <c r="E598" t="s">
        <v>2505</v>
      </c>
      <c r="F598" t="s">
        <v>28</v>
      </c>
      <c r="G598">
        <v>60</v>
      </c>
      <c r="H598">
        <v>0</v>
      </c>
      <c r="I598">
        <v>5</v>
      </c>
      <c r="J598">
        <v>8.2</v>
      </c>
      <c r="L598">
        <v>160.8952012</v>
      </c>
      <c r="N598">
        <v>339</v>
      </c>
      <c r="O598" t="s">
        <v>49</v>
      </c>
      <c r="P598" t="s">
        <v>30</v>
      </c>
      <c r="Q598" t="s">
        <v>155</v>
      </c>
      <c r="R598" t="s">
        <v>52</v>
      </c>
      <c r="S598" t="s">
        <v>67</v>
      </c>
      <c r="T598">
        <v>2732333</v>
      </c>
      <c r="U598">
        <v>6080804</v>
      </c>
      <c r="V598">
        <v>1822322.187</v>
      </c>
      <c r="W598">
        <v>5519096.5979</v>
      </c>
    </row>
    <row r="599" spans="1:23" ht="15">
      <c r="A599" t="s">
        <v>2506</v>
      </c>
      <c r="B599" t="s">
        <v>2507</v>
      </c>
      <c r="C599" t="s">
        <v>2508</v>
      </c>
      <c r="D599" t="s">
        <v>2509</v>
      </c>
      <c r="E599" t="s">
        <v>2510</v>
      </c>
      <c r="F599" t="s">
        <v>28</v>
      </c>
      <c r="G599">
        <v>58</v>
      </c>
      <c r="H599">
        <v>8</v>
      </c>
      <c r="I599">
        <v>5</v>
      </c>
      <c r="J599">
        <v>1.372180299</v>
      </c>
      <c r="L599">
        <v>190</v>
      </c>
      <c r="O599" t="s">
        <v>29</v>
      </c>
      <c r="P599" t="s">
        <v>50</v>
      </c>
      <c r="Q599" t="s">
        <v>51</v>
      </c>
      <c r="R599" t="s">
        <v>52</v>
      </c>
      <c r="S599" t="s">
        <v>443</v>
      </c>
      <c r="T599">
        <v>2700600</v>
      </c>
      <c r="U599">
        <v>6128699</v>
      </c>
      <c r="V599">
        <v>1790573.3461</v>
      </c>
      <c r="W599">
        <v>5566997.605</v>
      </c>
    </row>
    <row r="600" spans="1:23" ht="15">
      <c r="A600" t="s">
        <v>2511</v>
      </c>
      <c r="B600" t="s">
        <v>2512</v>
      </c>
      <c r="C600" t="s">
        <v>2513</v>
      </c>
      <c r="D600" t="s">
        <v>2514</v>
      </c>
      <c r="E600" t="s">
        <v>2515</v>
      </c>
      <c r="F600" t="s">
        <v>28</v>
      </c>
      <c r="G600">
        <v>60</v>
      </c>
      <c r="H600">
        <v>0</v>
      </c>
      <c r="I600">
        <v>5</v>
      </c>
      <c r="J600">
        <v>14.3</v>
      </c>
      <c r="L600">
        <v>949.3</v>
      </c>
      <c r="O600" t="s">
        <v>49</v>
      </c>
      <c r="P600" t="s">
        <v>50</v>
      </c>
      <c r="Q600" t="s">
        <v>51</v>
      </c>
      <c r="R600" t="s">
        <v>52</v>
      </c>
      <c r="S600" t="s">
        <v>53</v>
      </c>
      <c r="T600">
        <v>2784800</v>
      </c>
      <c r="U600">
        <v>6119999</v>
      </c>
      <c r="V600">
        <v>1874806.6217</v>
      </c>
      <c r="W600">
        <v>5558312.8597</v>
      </c>
    </row>
    <row r="601" spans="1:23" ht="15">
      <c r="A601" t="s">
        <v>2516</v>
      </c>
      <c r="B601" t="s">
        <v>2517</v>
      </c>
      <c r="C601" t="s">
        <v>2518</v>
      </c>
      <c r="D601" t="s">
        <v>2519</v>
      </c>
      <c r="E601" t="s">
        <v>2520</v>
      </c>
      <c r="F601" t="s">
        <v>28</v>
      </c>
      <c r="G601">
        <v>50</v>
      </c>
      <c r="H601">
        <v>3</v>
      </c>
      <c r="I601">
        <v>5</v>
      </c>
      <c r="J601">
        <v>1.583534269</v>
      </c>
      <c r="L601">
        <v>69.6</v>
      </c>
      <c r="O601" t="s">
        <v>104</v>
      </c>
      <c r="P601" t="s">
        <v>50</v>
      </c>
      <c r="Q601" t="s">
        <v>40</v>
      </c>
      <c r="R601" t="s">
        <v>52</v>
      </c>
      <c r="S601" t="s">
        <v>105</v>
      </c>
      <c r="T601">
        <v>2695025</v>
      </c>
      <c r="U601">
        <v>6127239</v>
      </c>
      <c r="V601">
        <v>1784997.7265</v>
      </c>
      <c r="W601">
        <v>5565535.7014</v>
      </c>
    </row>
    <row r="602" spans="1:23" ht="15">
      <c r="A602" t="s">
        <v>2521</v>
      </c>
      <c r="B602" t="s">
        <v>2522</v>
      </c>
      <c r="C602" t="s">
        <v>2224</v>
      </c>
      <c r="D602" t="s">
        <v>2523</v>
      </c>
      <c r="E602" t="s">
        <v>2524</v>
      </c>
      <c r="F602" t="s">
        <v>28</v>
      </c>
      <c r="G602">
        <v>50</v>
      </c>
      <c r="H602">
        <v>0</v>
      </c>
      <c r="I602">
        <v>5</v>
      </c>
      <c r="J602">
        <v>284</v>
      </c>
      <c r="L602">
        <v>631.9204249</v>
      </c>
      <c r="M602">
        <v>843</v>
      </c>
      <c r="O602" t="s">
        <v>49</v>
      </c>
      <c r="P602" t="s">
        <v>50</v>
      </c>
      <c r="Q602" t="s">
        <v>51</v>
      </c>
      <c r="R602" t="s">
        <v>52</v>
      </c>
      <c r="S602" t="s">
        <v>53</v>
      </c>
      <c r="T602">
        <v>2755300</v>
      </c>
      <c r="U602">
        <v>6086999</v>
      </c>
      <c r="V602">
        <v>1845296.18</v>
      </c>
      <c r="W602">
        <v>5525294.8051</v>
      </c>
    </row>
    <row r="603" spans="1:23" ht="15">
      <c r="A603" t="s">
        <v>2525</v>
      </c>
      <c r="B603" t="s">
        <v>2526</v>
      </c>
      <c r="C603" t="s">
        <v>2362</v>
      </c>
      <c r="D603" t="s">
        <v>2527</v>
      </c>
      <c r="E603" t="s">
        <v>2528</v>
      </c>
      <c r="F603" t="s">
        <v>28</v>
      </c>
      <c r="G603">
        <v>47</v>
      </c>
      <c r="H603">
        <v>0</v>
      </c>
      <c r="I603">
        <v>5</v>
      </c>
      <c r="J603">
        <v>321.325</v>
      </c>
      <c r="L603">
        <v>663.6</v>
      </c>
      <c r="O603" t="s">
        <v>49</v>
      </c>
      <c r="P603" t="s">
        <v>50</v>
      </c>
      <c r="Q603" t="s">
        <v>51</v>
      </c>
      <c r="R603" t="s">
        <v>52</v>
      </c>
      <c r="S603" t="s">
        <v>53</v>
      </c>
      <c r="T603">
        <v>2755200</v>
      </c>
      <c r="U603">
        <v>6086799</v>
      </c>
      <c r="V603">
        <v>1845196.1509</v>
      </c>
      <c r="W603">
        <v>5525094.7261</v>
      </c>
    </row>
    <row r="604" spans="1:23" ht="15">
      <c r="A604" t="s">
        <v>2533</v>
      </c>
      <c r="B604" t="s">
        <v>2534</v>
      </c>
      <c r="C604" t="s">
        <v>2219</v>
      </c>
      <c r="D604" t="s">
        <v>2535</v>
      </c>
      <c r="E604" t="s">
        <v>2536</v>
      </c>
      <c r="F604" t="s">
        <v>28</v>
      </c>
      <c r="G604">
        <v>71</v>
      </c>
      <c r="H604">
        <v>1</v>
      </c>
      <c r="I604">
        <v>5</v>
      </c>
      <c r="J604">
        <v>8.24759444</v>
      </c>
      <c r="L604">
        <v>440</v>
      </c>
      <c r="O604" t="s">
        <v>49</v>
      </c>
      <c r="P604" t="s">
        <v>50</v>
      </c>
      <c r="Q604" t="s">
        <v>51</v>
      </c>
      <c r="R604" t="s">
        <v>52</v>
      </c>
      <c r="S604" t="s">
        <v>53</v>
      </c>
      <c r="T604">
        <v>2773900</v>
      </c>
      <c r="U604">
        <v>6104400</v>
      </c>
      <c r="V604">
        <v>1863902.817</v>
      </c>
      <c r="W604">
        <v>5542704.467</v>
      </c>
    </row>
    <row r="605" spans="1:23" ht="15">
      <c r="A605" t="s">
        <v>2537</v>
      </c>
      <c r="B605" t="s">
        <v>2538</v>
      </c>
      <c r="C605" t="s">
        <v>2539</v>
      </c>
      <c r="D605" t="s">
        <v>2540</v>
      </c>
      <c r="E605" t="s">
        <v>2539</v>
      </c>
      <c r="F605" t="s">
        <v>28</v>
      </c>
      <c r="G605">
        <v>60</v>
      </c>
      <c r="H605">
        <v>0</v>
      </c>
      <c r="I605">
        <v>5</v>
      </c>
      <c r="J605">
        <v>94.5</v>
      </c>
      <c r="L605">
        <v>346.95</v>
      </c>
      <c r="M605">
        <v>496</v>
      </c>
      <c r="O605" t="s">
        <v>49</v>
      </c>
      <c r="P605" t="s">
        <v>30</v>
      </c>
      <c r="Q605" t="s">
        <v>66</v>
      </c>
      <c r="R605" t="s">
        <v>52</v>
      </c>
      <c r="S605" t="s">
        <v>67</v>
      </c>
      <c r="T605">
        <v>2706500</v>
      </c>
      <c r="U605">
        <v>6195699</v>
      </c>
      <c r="V605">
        <v>1796445.4456</v>
      </c>
      <c r="W605">
        <v>5634015.6751</v>
      </c>
    </row>
    <row r="606" spans="1:23" ht="15">
      <c r="A606" t="s">
        <v>2541</v>
      </c>
      <c r="B606" t="s">
        <v>2542</v>
      </c>
      <c r="C606" t="s">
        <v>2543</v>
      </c>
      <c r="D606" t="s">
        <v>2544</v>
      </c>
      <c r="E606" t="s">
        <v>2545</v>
      </c>
      <c r="F606" t="s">
        <v>28</v>
      </c>
      <c r="G606">
        <v>60</v>
      </c>
      <c r="H606">
        <v>0</v>
      </c>
      <c r="I606">
        <v>5</v>
      </c>
      <c r="J606">
        <v>0.226896267</v>
      </c>
      <c r="L606">
        <v>137.988</v>
      </c>
      <c r="O606" t="s">
        <v>59</v>
      </c>
      <c r="P606" t="s">
        <v>50</v>
      </c>
      <c r="Q606" t="s">
        <v>51</v>
      </c>
      <c r="R606" t="s">
        <v>52</v>
      </c>
      <c r="S606" t="s">
        <v>60</v>
      </c>
      <c r="T606">
        <v>2654991</v>
      </c>
      <c r="U606">
        <v>6494819</v>
      </c>
      <c r="V606">
        <v>1744531.1463</v>
      </c>
      <c r="W606">
        <v>5933093.851</v>
      </c>
    </row>
    <row r="607" spans="1:23" ht="15">
      <c r="A607" t="s">
        <v>2570</v>
      </c>
      <c r="B607" t="s">
        <v>2571</v>
      </c>
      <c r="C607" t="s">
        <v>2567</v>
      </c>
      <c r="D607" t="s">
        <v>2572</v>
      </c>
      <c r="E607" t="s">
        <v>2573</v>
      </c>
      <c r="F607" t="s">
        <v>28</v>
      </c>
      <c r="G607">
        <v>60</v>
      </c>
      <c r="H607">
        <v>0</v>
      </c>
      <c r="I607">
        <v>5</v>
      </c>
      <c r="J607">
        <v>161.8165</v>
      </c>
      <c r="L607">
        <v>380.392</v>
      </c>
      <c r="O607" t="s">
        <v>49</v>
      </c>
      <c r="P607" t="s">
        <v>30</v>
      </c>
      <c r="Q607" t="s">
        <v>155</v>
      </c>
      <c r="R607" t="s">
        <v>52</v>
      </c>
      <c r="S607" t="s">
        <v>67</v>
      </c>
      <c r="T607">
        <v>2517897</v>
      </c>
      <c r="U607">
        <v>5812110</v>
      </c>
      <c r="V607">
        <v>1607885.4765</v>
      </c>
      <c r="W607">
        <v>5250469.5925</v>
      </c>
    </row>
    <row r="608" spans="1:23" ht="15">
      <c r="A608" t="s">
        <v>2582</v>
      </c>
      <c r="B608" t="s">
        <v>2583</v>
      </c>
      <c r="C608" t="s">
        <v>2584</v>
      </c>
      <c r="D608" t="s">
        <v>2585</v>
      </c>
      <c r="E608" t="s">
        <v>2586</v>
      </c>
      <c r="F608" t="s">
        <v>28</v>
      </c>
      <c r="G608">
        <v>60</v>
      </c>
      <c r="H608">
        <v>0</v>
      </c>
      <c r="I608">
        <v>5</v>
      </c>
      <c r="J608">
        <v>0.07052781</v>
      </c>
      <c r="L608">
        <v>38.6195</v>
      </c>
      <c r="O608" t="s">
        <v>29</v>
      </c>
      <c r="P608" t="s">
        <v>30</v>
      </c>
      <c r="Q608" t="s">
        <v>155</v>
      </c>
      <c r="R608" t="s">
        <v>52</v>
      </c>
      <c r="S608" t="s">
        <v>33</v>
      </c>
      <c r="T608">
        <v>2295855</v>
      </c>
      <c r="U608">
        <v>5546607</v>
      </c>
      <c r="V608">
        <v>1385975.4287</v>
      </c>
      <c r="W608">
        <v>4984939.4212</v>
      </c>
    </row>
    <row r="609" spans="1:23" ht="15">
      <c r="A609" t="s">
        <v>2587</v>
      </c>
      <c r="B609" t="s">
        <v>2588</v>
      </c>
      <c r="C609" t="s">
        <v>2589</v>
      </c>
      <c r="D609" t="s">
        <v>2590</v>
      </c>
      <c r="E609" t="s">
        <v>2591</v>
      </c>
      <c r="F609" t="s">
        <v>28</v>
      </c>
      <c r="G609">
        <v>60</v>
      </c>
      <c r="H609">
        <v>0</v>
      </c>
      <c r="I609">
        <v>5</v>
      </c>
      <c r="J609">
        <v>0.044299122</v>
      </c>
      <c r="L609">
        <v>9.6295</v>
      </c>
      <c r="O609" t="s">
        <v>29</v>
      </c>
      <c r="P609" t="s">
        <v>30</v>
      </c>
      <c r="Q609" t="s">
        <v>155</v>
      </c>
      <c r="R609" t="s">
        <v>52</v>
      </c>
      <c r="S609" t="s">
        <v>33</v>
      </c>
      <c r="T609">
        <v>2283172</v>
      </c>
      <c r="U609">
        <v>5508439</v>
      </c>
      <c r="V609">
        <v>1373335.0111</v>
      </c>
      <c r="W609">
        <v>4946747.2515</v>
      </c>
    </row>
    <row r="610" spans="1:23" ht="15">
      <c r="A610" t="s">
        <v>2592</v>
      </c>
      <c r="B610" t="s">
        <v>2593</v>
      </c>
      <c r="C610" t="s">
        <v>2584</v>
      </c>
      <c r="D610" t="s">
        <v>2594</v>
      </c>
      <c r="E610" t="s">
        <v>2595</v>
      </c>
      <c r="F610" t="s">
        <v>28</v>
      </c>
      <c r="G610">
        <v>60</v>
      </c>
      <c r="H610">
        <v>0</v>
      </c>
      <c r="I610">
        <v>5</v>
      </c>
      <c r="J610">
        <v>2.692</v>
      </c>
      <c r="L610">
        <v>51.8905</v>
      </c>
      <c r="O610" t="s">
        <v>29</v>
      </c>
      <c r="P610" t="s">
        <v>30</v>
      </c>
      <c r="Q610" t="s">
        <v>155</v>
      </c>
      <c r="R610" t="s">
        <v>52</v>
      </c>
      <c r="S610" t="s">
        <v>33</v>
      </c>
      <c r="T610">
        <v>2295809</v>
      </c>
      <c r="U610">
        <v>5481042</v>
      </c>
      <c r="V610">
        <v>1386013.4161</v>
      </c>
      <c r="W610">
        <v>4919363.0233</v>
      </c>
    </row>
    <row r="611" spans="1:23" ht="15">
      <c r="A611" t="s">
        <v>2596</v>
      </c>
      <c r="B611" t="s">
        <v>2597</v>
      </c>
      <c r="C611" t="s">
        <v>2548</v>
      </c>
      <c r="D611" t="s">
        <v>2598</v>
      </c>
      <c r="E611" t="s">
        <v>2599</v>
      </c>
      <c r="F611" t="s">
        <v>28</v>
      </c>
      <c r="G611">
        <v>60</v>
      </c>
      <c r="H611">
        <v>0</v>
      </c>
      <c r="I611">
        <v>5</v>
      </c>
      <c r="J611">
        <v>10.7335</v>
      </c>
      <c r="L611">
        <v>46.017</v>
      </c>
      <c r="O611" t="s">
        <v>49</v>
      </c>
      <c r="P611" t="s">
        <v>252</v>
      </c>
      <c r="Q611" t="s">
        <v>155</v>
      </c>
      <c r="R611" t="s">
        <v>52</v>
      </c>
      <c r="S611" t="s">
        <v>253</v>
      </c>
      <c r="T611">
        <v>2258996</v>
      </c>
      <c r="U611">
        <v>5436246</v>
      </c>
      <c r="V611">
        <v>1349269.2787</v>
      </c>
      <c r="W611">
        <v>4874493.2609</v>
      </c>
    </row>
    <row r="612" spans="1:23" ht="15">
      <c r="A612" t="s">
        <v>2600</v>
      </c>
      <c r="B612" t="s">
        <v>2601</v>
      </c>
      <c r="C612" t="s">
        <v>2602</v>
      </c>
      <c r="D612" t="s">
        <v>1010</v>
      </c>
      <c r="E612" t="s">
        <v>2603</v>
      </c>
      <c r="F612" t="s">
        <v>28</v>
      </c>
      <c r="G612">
        <v>60</v>
      </c>
      <c r="H612">
        <v>0</v>
      </c>
      <c r="I612">
        <v>5</v>
      </c>
      <c r="J612">
        <v>688.1915</v>
      </c>
      <c r="L612">
        <v>1152.9265</v>
      </c>
      <c r="O612" t="s">
        <v>29</v>
      </c>
      <c r="P612" t="s">
        <v>50</v>
      </c>
      <c r="Q612" t="s">
        <v>155</v>
      </c>
      <c r="R612" t="s">
        <v>52</v>
      </c>
      <c r="S612" t="s">
        <v>443</v>
      </c>
      <c r="T612">
        <v>2186569</v>
      </c>
      <c r="U612">
        <v>5416006</v>
      </c>
      <c r="V612">
        <v>1276838.0401</v>
      </c>
      <c r="W612">
        <v>4854090.6299</v>
      </c>
    </row>
    <row r="613" spans="1:23" ht="15">
      <c r="A613" t="s">
        <v>2604</v>
      </c>
      <c r="B613" t="s">
        <v>2605</v>
      </c>
      <c r="C613" t="s">
        <v>2602</v>
      </c>
      <c r="D613" t="s">
        <v>2606</v>
      </c>
      <c r="E613" t="s">
        <v>2607</v>
      </c>
      <c r="F613" t="s">
        <v>28</v>
      </c>
      <c r="G613">
        <v>60</v>
      </c>
      <c r="H613">
        <v>0</v>
      </c>
      <c r="I613">
        <v>5</v>
      </c>
      <c r="J613">
        <v>151.2485</v>
      </c>
      <c r="L613">
        <v>280.7165</v>
      </c>
      <c r="O613" t="s">
        <v>49</v>
      </c>
      <c r="P613" t="s">
        <v>30</v>
      </c>
      <c r="Q613" t="s">
        <v>155</v>
      </c>
      <c r="R613" t="s">
        <v>52</v>
      </c>
      <c r="S613" t="s">
        <v>67</v>
      </c>
      <c r="T613">
        <v>2163536</v>
      </c>
      <c r="U613">
        <v>5507277</v>
      </c>
      <c r="V613">
        <v>1253615.2391</v>
      </c>
      <c r="W613">
        <v>4945418.3261</v>
      </c>
    </row>
    <row r="614" spans="1:23" ht="15">
      <c r="A614" t="s">
        <v>2608</v>
      </c>
      <c r="B614" t="s">
        <v>2609</v>
      </c>
      <c r="C614" t="s">
        <v>2610</v>
      </c>
      <c r="D614" t="s">
        <v>2611</v>
      </c>
      <c r="E614" t="s">
        <v>2612</v>
      </c>
      <c r="F614" t="s">
        <v>28</v>
      </c>
      <c r="G614">
        <v>60</v>
      </c>
      <c r="H614">
        <v>0</v>
      </c>
      <c r="I614">
        <v>5</v>
      </c>
      <c r="J614">
        <v>273.9255</v>
      </c>
      <c r="L614">
        <v>645.4455</v>
      </c>
      <c r="O614" t="s">
        <v>49</v>
      </c>
      <c r="P614" t="s">
        <v>30</v>
      </c>
      <c r="Q614" t="s">
        <v>155</v>
      </c>
      <c r="R614" t="s">
        <v>52</v>
      </c>
      <c r="S614" t="s">
        <v>67</v>
      </c>
      <c r="T614">
        <v>2154070</v>
      </c>
      <c r="U614">
        <v>5489203</v>
      </c>
      <c r="V614">
        <v>1244164.6424</v>
      </c>
      <c r="W614">
        <v>4927307.7363</v>
      </c>
    </row>
    <row r="615" spans="1:23" ht="15">
      <c r="A615" t="s">
        <v>2613</v>
      </c>
      <c r="B615" t="s">
        <v>2614</v>
      </c>
      <c r="C615" t="s">
        <v>2610</v>
      </c>
      <c r="D615" t="s">
        <v>2615</v>
      </c>
      <c r="E615" t="s">
        <v>2616</v>
      </c>
      <c r="F615" t="s">
        <v>28</v>
      </c>
      <c r="G615">
        <v>60</v>
      </c>
      <c r="H615">
        <v>0</v>
      </c>
      <c r="I615">
        <v>5</v>
      </c>
      <c r="J615">
        <v>604.9635</v>
      </c>
      <c r="L615">
        <v>962.455</v>
      </c>
      <c r="O615" t="s">
        <v>29</v>
      </c>
      <c r="P615" t="s">
        <v>50</v>
      </c>
      <c r="Q615" t="s">
        <v>31</v>
      </c>
      <c r="R615" t="s">
        <v>52</v>
      </c>
      <c r="S615" t="s">
        <v>443</v>
      </c>
      <c r="T615">
        <v>2145365</v>
      </c>
      <c r="U615">
        <v>5420798</v>
      </c>
      <c r="V615">
        <v>1235577.1327</v>
      </c>
      <c r="W615">
        <v>4858797.6804</v>
      </c>
    </row>
    <row r="616" spans="1:23" ht="15">
      <c r="A616" t="s">
        <v>2627</v>
      </c>
      <c r="B616" t="s">
        <v>2628</v>
      </c>
      <c r="C616" t="s">
        <v>2629</v>
      </c>
      <c r="D616" t="s">
        <v>2630</v>
      </c>
      <c r="E616" t="s">
        <v>2631</v>
      </c>
      <c r="F616" t="s">
        <v>28</v>
      </c>
      <c r="G616">
        <v>60</v>
      </c>
      <c r="H616">
        <v>0</v>
      </c>
      <c r="I616">
        <v>5</v>
      </c>
      <c r="J616">
        <v>0.6955</v>
      </c>
      <c r="L616">
        <v>86.4045</v>
      </c>
      <c r="O616" t="s">
        <v>59</v>
      </c>
      <c r="P616" t="s">
        <v>50</v>
      </c>
      <c r="Q616" t="s">
        <v>51</v>
      </c>
      <c r="R616" t="s">
        <v>52</v>
      </c>
      <c r="S616" t="s">
        <v>60</v>
      </c>
      <c r="T616">
        <v>2935881</v>
      </c>
      <c r="U616">
        <v>6292331</v>
      </c>
      <c r="V616">
        <v>2025967.619</v>
      </c>
      <c r="W616">
        <v>5730922.6009</v>
      </c>
    </row>
    <row r="617" spans="1:23" ht="15">
      <c r="A617" t="s">
        <v>2632</v>
      </c>
      <c r="B617" t="s">
        <v>2633</v>
      </c>
      <c r="C617" t="s">
        <v>2634</v>
      </c>
      <c r="D617" t="s">
        <v>2635</v>
      </c>
      <c r="E617" t="s">
        <v>2636</v>
      </c>
      <c r="F617" t="s">
        <v>28</v>
      </c>
      <c r="G617">
        <v>60</v>
      </c>
      <c r="H617">
        <v>0</v>
      </c>
      <c r="I617">
        <v>5</v>
      </c>
      <c r="J617">
        <v>11.3145</v>
      </c>
      <c r="L617">
        <v>171.622</v>
      </c>
      <c r="O617" t="s">
        <v>49</v>
      </c>
      <c r="P617" t="s">
        <v>30</v>
      </c>
      <c r="Q617" t="s">
        <v>51</v>
      </c>
      <c r="R617" t="s">
        <v>52</v>
      </c>
      <c r="S617" t="s">
        <v>67</v>
      </c>
      <c r="T617">
        <v>2908293</v>
      </c>
      <c r="U617">
        <v>6299695</v>
      </c>
      <c r="V617">
        <v>1998325.555</v>
      </c>
      <c r="W617">
        <v>5738268.595</v>
      </c>
    </row>
    <row r="618" spans="1:23" ht="15">
      <c r="A618" t="s">
        <v>2656</v>
      </c>
      <c r="B618" t="s">
        <v>2657</v>
      </c>
      <c r="C618" t="s">
        <v>2658</v>
      </c>
      <c r="D618" t="s">
        <v>2659</v>
      </c>
      <c r="E618" t="s">
        <v>2660</v>
      </c>
      <c r="F618" t="s">
        <v>28</v>
      </c>
      <c r="G618">
        <v>60</v>
      </c>
      <c r="H618">
        <v>0</v>
      </c>
      <c r="I618">
        <v>5</v>
      </c>
      <c r="J618">
        <v>72.9445</v>
      </c>
      <c r="L618">
        <v>242.882</v>
      </c>
      <c r="O618" t="s">
        <v>49</v>
      </c>
      <c r="P618" t="s">
        <v>30</v>
      </c>
      <c r="Q618" t="s">
        <v>66</v>
      </c>
      <c r="R618" t="s">
        <v>52</v>
      </c>
      <c r="S618" t="s">
        <v>67</v>
      </c>
      <c r="T618">
        <v>2715637</v>
      </c>
      <c r="U618">
        <v>6323441</v>
      </c>
      <c r="V618">
        <v>1805468.7236</v>
      </c>
      <c r="W618">
        <v>5761803.7364</v>
      </c>
    </row>
    <row r="619" spans="1:23" ht="15">
      <c r="A619" t="s">
        <v>2661</v>
      </c>
      <c r="B619" t="s">
        <v>2662</v>
      </c>
      <c r="C619" t="s">
        <v>2658</v>
      </c>
      <c r="D619" t="s">
        <v>2663</v>
      </c>
      <c r="E619" t="s">
        <v>2664</v>
      </c>
      <c r="F619" t="s">
        <v>28</v>
      </c>
      <c r="G619">
        <v>60</v>
      </c>
      <c r="H619">
        <v>0</v>
      </c>
      <c r="I619">
        <v>5</v>
      </c>
      <c r="J619">
        <v>310.483</v>
      </c>
      <c r="L619">
        <v>688.935</v>
      </c>
      <c r="O619" t="s">
        <v>59</v>
      </c>
      <c r="P619" t="s">
        <v>50</v>
      </c>
      <c r="Q619" t="s">
        <v>66</v>
      </c>
      <c r="R619" t="s">
        <v>52</v>
      </c>
      <c r="S619" t="s">
        <v>60</v>
      </c>
      <c r="T619">
        <v>2699656</v>
      </c>
      <c r="U619">
        <v>6376025</v>
      </c>
      <c r="V619">
        <v>1789410.8793</v>
      </c>
      <c r="W619">
        <v>5814378.7526</v>
      </c>
    </row>
    <row r="620" spans="1:23" ht="15">
      <c r="A620" t="s">
        <v>2665</v>
      </c>
      <c r="B620" t="s">
        <v>2666</v>
      </c>
      <c r="C620" t="s">
        <v>2667</v>
      </c>
      <c r="D620" t="s">
        <v>2668</v>
      </c>
      <c r="E620" t="s">
        <v>2669</v>
      </c>
      <c r="F620" t="s">
        <v>28</v>
      </c>
      <c r="G620">
        <v>60</v>
      </c>
      <c r="H620">
        <v>0</v>
      </c>
      <c r="I620">
        <v>5</v>
      </c>
      <c r="J620">
        <v>113.576</v>
      </c>
      <c r="L620">
        <v>238.964</v>
      </c>
      <c r="O620" t="s">
        <v>49</v>
      </c>
      <c r="P620" t="s">
        <v>252</v>
      </c>
      <c r="Q620" t="s">
        <v>66</v>
      </c>
      <c r="R620" t="s">
        <v>52</v>
      </c>
      <c r="S620" t="s">
        <v>253</v>
      </c>
      <c r="T620">
        <v>2711831</v>
      </c>
      <c r="U620">
        <v>6376412</v>
      </c>
      <c r="V620">
        <v>1801587.9565</v>
      </c>
      <c r="W620">
        <v>5814784.4226</v>
      </c>
    </row>
    <row r="621" spans="1:23" ht="15">
      <c r="A621" t="s">
        <v>2670</v>
      </c>
      <c r="B621" t="s">
        <v>2671</v>
      </c>
      <c r="C621" t="s">
        <v>2667</v>
      </c>
      <c r="D621" t="s">
        <v>2672</v>
      </c>
      <c r="E621" t="s">
        <v>2673</v>
      </c>
      <c r="F621" t="s">
        <v>28</v>
      </c>
      <c r="G621">
        <v>60</v>
      </c>
      <c r="H621">
        <v>0</v>
      </c>
      <c r="I621">
        <v>5</v>
      </c>
      <c r="J621">
        <v>171.34</v>
      </c>
      <c r="L621">
        <v>362.4995</v>
      </c>
      <c r="O621" t="s">
        <v>49</v>
      </c>
      <c r="P621" t="s">
        <v>252</v>
      </c>
      <c r="Q621" t="s">
        <v>66</v>
      </c>
      <c r="R621" t="s">
        <v>52</v>
      </c>
      <c r="S621" t="s">
        <v>253</v>
      </c>
      <c r="T621">
        <v>2698887</v>
      </c>
      <c r="U621">
        <v>6416748</v>
      </c>
      <c r="V621">
        <v>1788575.4886</v>
      </c>
      <c r="W621">
        <v>5855107.1737</v>
      </c>
    </row>
    <row r="622" spans="1:23" ht="15">
      <c r="A622" t="s">
        <v>2674</v>
      </c>
      <c r="B622" t="s">
        <v>2675</v>
      </c>
      <c r="C622" t="s">
        <v>2676</v>
      </c>
      <c r="D622" t="s">
        <v>2677</v>
      </c>
      <c r="E622" t="s">
        <v>2678</v>
      </c>
      <c r="F622" t="s">
        <v>28</v>
      </c>
      <c r="G622">
        <v>60</v>
      </c>
      <c r="H622">
        <v>0</v>
      </c>
      <c r="I622">
        <v>5</v>
      </c>
      <c r="J622">
        <v>860.925</v>
      </c>
      <c r="L622">
        <v>1071.491</v>
      </c>
      <c r="O622" t="s">
        <v>59</v>
      </c>
      <c r="P622" t="s">
        <v>50</v>
      </c>
      <c r="Q622" t="s">
        <v>51</v>
      </c>
      <c r="R622" t="s">
        <v>52</v>
      </c>
      <c r="S622" t="s">
        <v>60</v>
      </c>
      <c r="T622">
        <v>2749432</v>
      </c>
      <c r="U622">
        <v>6402603</v>
      </c>
      <c r="V622">
        <v>1839159.4643</v>
      </c>
      <c r="W622">
        <v>5841045.2432</v>
      </c>
    </row>
    <row r="623" spans="1:23" ht="15">
      <c r="A623" t="s">
        <v>2679</v>
      </c>
      <c r="B623" t="s">
        <v>2680</v>
      </c>
      <c r="C623" t="s">
        <v>2681</v>
      </c>
      <c r="D623" t="s">
        <v>2682</v>
      </c>
      <c r="E623" t="s">
        <v>2683</v>
      </c>
      <c r="F623" t="s">
        <v>28</v>
      </c>
      <c r="G623">
        <v>60</v>
      </c>
      <c r="H623">
        <v>0</v>
      </c>
      <c r="I623">
        <v>5</v>
      </c>
      <c r="J623">
        <v>34.798</v>
      </c>
      <c r="L623">
        <v>445.9364243</v>
      </c>
      <c r="O623" t="s">
        <v>59</v>
      </c>
      <c r="P623" t="s">
        <v>50</v>
      </c>
      <c r="Q623" t="s">
        <v>66</v>
      </c>
      <c r="R623" t="s">
        <v>52</v>
      </c>
      <c r="S623" t="s">
        <v>60</v>
      </c>
      <c r="T623">
        <v>2750577</v>
      </c>
      <c r="U623">
        <v>6417205</v>
      </c>
      <c r="V623">
        <v>1840279.3511</v>
      </c>
      <c r="W623">
        <v>5855655.4781</v>
      </c>
    </row>
    <row r="624" spans="1:23" ht="15">
      <c r="A624" t="s">
        <v>2689</v>
      </c>
      <c r="B624" t="s">
        <v>2690</v>
      </c>
      <c r="C624" t="s">
        <v>2691</v>
      </c>
      <c r="D624" t="s">
        <v>2692</v>
      </c>
      <c r="E624" t="s">
        <v>2693</v>
      </c>
      <c r="F624" t="s">
        <v>28</v>
      </c>
      <c r="G624">
        <v>60</v>
      </c>
      <c r="H624">
        <v>0</v>
      </c>
      <c r="I624">
        <v>5</v>
      </c>
      <c r="J624">
        <v>4.0225</v>
      </c>
      <c r="L624">
        <v>601.657</v>
      </c>
      <c r="O624" t="s">
        <v>29</v>
      </c>
      <c r="P624" t="s">
        <v>50</v>
      </c>
      <c r="Q624" t="s">
        <v>31</v>
      </c>
      <c r="R624" t="s">
        <v>52</v>
      </c>
      <c r="S624" t="s">
        <v>443</v>
      </c>
      <c r="T624">
        <v>2846597</v>
      </c>
      <c r="U624">
        <v>6158135</v>
      </c>
      <c r="V624">
        <v>1936643.2083</v>
      </c>
      <c r="W624">
        <v>5596489.1378</v>
      </c>
    </row>
    <row r="625" spans="1:23" ht="15">
      <c r="A625" t="s">
        <v>2694</v>
      </c>
      <c r="B625" t="s">
        <v>2695</v>
      </c>
      <c r="C625" t="s">
        <v>2696</v>
      </c>
      <c r="D625" t="s">
        <v>2697</v>
      </c>
      <c r="E625" t="s">
        <v>2698</v>
      </c>
      <c r="F625" t="s">
        <v>28</v>
      </c>
      <c r="G625">
        <v>60</v>
      </c>
      <c r="H625">
        <v>0</v>
      </c>
      <c r="I625">
        <v>5</v>
      </c>
      <c r="J625">
        <v>1.671</v>
      </c>
      <c r="L625">
        <v>100.544</v>
      </c>
      <c r="O625" t="s">
        <v>49</v>
      </c>
      <c r="P625" t="s">
        <v>30</v>
      </c>
      <c r="Q625" t="s">
        <v>66</v>
      </c>
      <c r="R625" t="s">
        <v>52</v>
      </c>
      <c r="S625" t="s">
        <v>67</v>
      </c>
      <c r="T625">
        <v>2842492</v>
      </c>
      <c r="U625">
        <v>6171513</v>
      </c>
      <c r="V625">
        <v>1932530.7212</v>
      </c>
      <c r="W625">
        <v>5609878.817</v>
      </c>
    </row>
    <row r="626" spans="1:23" ht="15">
      <c r="A626" t="s">
        <v>2760</v>
      </c>
      <c r="B626" t="s">
        <v>2761</v>
      </c>
      <c r="C626" t="s">
        <v>2762</v>
      </c>
      <c r="D626" t="s">
        <v>2763</v>
      </c>
      <c r="E626" t="s">
        <v>2764</v>
      </c>
      <c r="F626" t="s">
        <v>28</v>
      </c>
      <c r="G626">
        <v>60</v>
      </c>
      <c r="H626">
        <v>0</v>
      </c>
      <c r="I626">
        <v>5</v>
      </c>
      <c r="J626">
        <v>193.641</v>
      </c>
      <c r="L626">
        <v>520.1605</v>
      </c>
      <c r="M626">
        <v>959</v>
      </c>
      <c r="O626" t="s">
        <v>29</v>
      </c>
      <c r="P626" t="s">
        <v>30</v>
      </c>
      <c r="Q626" t="s">
        <v>155</v>
      </c>
      <c r="R626" t="s">
        <v>52</v>
      </c>
      <c r="S626" t="s">
        <v>33</v>
      </c>
      <c r="T626">
        <v>2376168</v>
      </c>
      <c r="U626">
        <v>5658589</v>
      </c>
      <c r="V626">
        <v>1466212.6249</v>
      </c>
      <c r="W626">
        <v>5096980.1889</v>
      </c>
    </row>
    <row r="627" spans="1:23" ht="15">
      <c r="A627" t="s">
        <v>2765</v>
      </c>
      <c r="B627" t="s">
        <v>2766</v>
      </c>
      <c r="C627" t="s">
        <v>2762</v>
      </c>
      <c r="D627" t="s">
        <v>2767</v>
      </c>
      <c r="E627" t="s">
        <v>2768</v>
      </c>
      <c r="F627" t="s">
        <v>28</v>
      </c>
      <c r="G627">
        <v>60</v>
      </c>
      <c r="H627">
        <v>0</v>
      </c>
      <c r="I627">
        <v>5</v>
      </c>
      <c r="J627">
        <v>571.4935</v>
      </c>
      <c r="L627">
        <v>1079.8845</v>
      </c>
      <c r="O627" t="s">
        <v>29</v>
      </c>
      <c r="P627" t="s">
        <v>30</v>
      </c>
      <c r="Q627" t="s">
        <v>155</v>
      </c>
      <c r="R627" t="s">
        <v>52</v>
      </c>
      <c r="S627" t="s">
        <v>33</v>
      </c>
      <c r="T627">
        <v>2345438</v>
      </c>
      <c r="U627">
        <v>5669013</v>
      </c>
      <c r="V627">
        <v>1435480.6987</v>
      </c>
      <c r="W627">
        <v>5107392.2744</v>
      </c>
    </row>
    <row r="628" spans="1:23" ht="15">
      <c r="A628" t="s">
        <v>2769</v>
      </c>
      <c r="B628" t="s">
        <v>2770</v>
      </c>
      <c r="C628" t="s">
        <v>2771</v>
      </c>
      <c r="D628" t="s">
        <v>2772</v>
      </c>
      <c r="E628" t="s">
        <v>2773</v>
      </c>
      <c r="F628" t="s">
        <v>28</v>
      </c>
      <c r="G628">
        <v>60</v>
      </c>
      <c r="H628">
        <v>0</v>
      </c>
      <c r="I628">
        <v>5</v>
      </c>
      <c r="J628">
        <v>66.833</v>
      </c>
      <c r="L628">
        <v>226.8195</v>
      </c>
      <c r="O628" t="s">
        <v>49</v>
      </c>
      <c r="P628" t="s">
        <v>30</v>
      </c>
      <c r="Q628" t="s">
        <v>155</v>
      </c>
      <c r="R628" t="s">
        <v>52</v>
      </c>
      <c r="S628" t="s">
        <v>67</v>
      </c>
      <c r="T628">
        <v>2348185</v>
      </c>
      <c r="U628">
        <v>5679030</v>
      </c>
      <c r="V628">
        <v>1438224.4555</v>
      </c>
      <c r="W628">
        <v>5117410.2478</v>
      </c>
    </row>
    <row r="629" spans="1:23" ht="15">
      <c r="A629" t="s">
        <v>2779</v>
      </c>
      <c r="B629" t="s">
        <v>2780</v>
      </c>
      <c r="C629" t="s">
        <v>2781</v>
      </c>
      <c r="D629" t="s">
        <v>2782</v>
      </c>
      <c r="E629" t="s">
        <v>2783</v>
      </c>
      <c r="F629" t="s">
        <v>28</v>
      </c>
      <c r="G629">
        <v>60</v>
      </c>
      <c r="H629">
        <v>0</v>
      </c>
      <c r="I629">
        <v>5</v>
      </c>
      <c r="J629">
        <v>2.464</v>
      </c>
      <c r="L629">
        <v>19.623</v>
      </c>
      <c r="O629" t="s">
        <v>29</v>
      </c>
      <c r="P629" t="s">
        <v>30</v>
      </c>
      <c r="Q629" t="s">
        <v>155</v>
      </c>
      <c r="R629" t="s">
        <v>52</v>
      </c>
      <c r="S629" t="s">
        <v>33</v>
      </c>
      <c r="T629">
        <v>2311170</v>
      </c>
      <c r="U629">
        <v>5606221</v>
      </c>
      <c r="V629">
        <v>1401241.7812</v>
      </c>
      <c r="W629">
        <v>5044577.6801</v>
      </c>
    </row>
    <row r="630" spans="1:23" ht="15">
      <c r="A630" t="s">
        <v>2787</v>
      </c>
      <c r="B630" t="s">
        <v>2788</v>
      </c>
      <c r="C630" t="s">
        <v>2789</v>
      </c>
      <c r="D630" t="s">
        <v>2790</v>
      </c>
      <c r="E630" t="s">
        <v>2791</v>
      </c>
      <c r="F630" t="s">
        <v>28</v>
      </c>
      <c r="G630">
        <v>60</v>
      </c>
      <c r="H630">
        <v>0</v>
      </c>
      <c r="I630">
        <v>5</v>
      </c>
      <c r="J630">
        <v>10.835</v>
      </c>
      <c r="L630">
        <v>237.2645</v>
      </c>
      <c r="O630" t="s">
        <v>49</v>
      </c>
      <c r="P630" t="s">
        <v>30</v>
      </c>
      <c r="Q630" t="s">
        <v>66</v>
      </c>
      <c r="R630" t="s">
        <v>52</v>
      </c>
      <c r="S630" t="s">
        <v>67</v>
      </c>
      <c r="T630">
        <v>2699812</v>
      </c>
      <c r="U630">
        <v>6248985</v>
      </c>
      <c r="V630">
        <v>1789717.2929</v>
      </c>
      <c r="W630">
        <v>5687310.4441</v>
      </c>
    </row>
    <row r="631" spans="1:23" ht="15">
      <c r="A631" t="s">
        <v>2797</v>
      </c>
      <c r="B631" t="s">
        <v>2798</v>
      </c>
      <c r="C631" t="s">
        <v>2799</v>
      </c>
      <c r="D631" t="s">
        <v>2800</v>
      </c>
      <c r="E631" t="s">
        <v>2801</v>
      </c>
      <c r="F631" t="s">
        <v>28</v>
      </c>
      <c r="G631">
        <v>60</v>
      </c>
      <c r="H631">
        <v>0</v>
      </c>
      <c r="I631">
        <v>5</v>
      </c>
      <c r="J631">
        <v>13.1495</v>
      </c>
      <c r="L631">
        <v>332.828</v>
      </c>
      <c r="O631" t="s">
        <v>216</v>
      </c>
      <c r="P631" t="s">
        <v>50</v>
      </c>
      <c r="Q631" t="s">
        <v>51</v>
      </c>
      <c r="R631" t="s">
        <v>52</v>
      </c>
      <c r="S631" t="s">
        <v>341</v>
      </c>
      <c r="T631">
        <v>2618682</v>
      </c>
      <c r="U631">
        <v>6238934</v>
      </c>
      <c r="V631">
        <v>1708592.1364</v>
      </c>
      <c r="W631">
        <v>5677192.2359</v>
      </c>
    </row>
    <row r="632" spans="1:23" ht="15">
      <c r="A632" t="s">
        <v>2807</v>
      </c>
      <c r="B632" t="s">
        <v>2808</v>
      </c>
      <c r="C632" t="s">
        <v>2809</v>
      </c>
      <c r="D632" t="s">
        <v>2810</v>
      </c>
      <c r="E632" t="s">
        <v>2811</v>
      </c>
      <c r="F632" t="s">
        <v>28</v>
      </c>
      <c r="G632">
        <v>60</v>
      </c>
      <c r="H632">
        <v>0</v>
      </c>
      <c r="I632">
        <v>5</v>
      </c>
      <c r="J632">
        <v>969.6015</v>
      </c>
      <c r="L632">
        <v>1848.5935</v>
      </c>
      <c r="O632" t="s">
        <v>49</v>
      </c>
      <c r="P632" t="s">
        <v>50</v>
      </c>
      <c r="Q632" t="s">
        <v>66</v>
      </c>
      <c r="R632" t="s">
        <v>52</v>
      </c>
      <c r="S632" t="s">
        <v>53</v>
      </c>
      <c r="T632">
        <v>2614004</v>
      </c>
      <c r="U632">
        <v>6180263</v>
      </c>
      <c r="V632">
        <v>1703953.3939</v>
      </c>
      <c r="W632">
        <v>5618526.5517</v>
      </c>
    </row>
    <row r="633" spans="1:23" ht="15">
      <c r="A633" t="s">
        <v>2812</v>
      </c>
      <c r="B633" t="s">
        <v>2813</v>
      </c>
      <c r="C633" t="s">
        <v>2814</v>
      </c>
      <c r="E633" t="s">
        <v>2815</v>
      </c>
      <c r="F633" t="s">
        <v>28</v>
      </c>
      <c r="G633">
        <v>22</v>
      </c>
      <c r="H633">
        <v>1</v>
      </c>
      <c r="I633">
        <v>5</v>
      </c>
      <c r="O633" t="s">
        <v>49</v>
      </c>
      <c r="P633" t="s">
        <v>50</v>
      </c>
      <c r="Q633" t="s">
        <v>41</v>
      </c>
      <c r="R633" t="s">
        <v>52</v>
      </c>
      <c r="S633" t="s">
        <v>53</v>
      </c>
      <c r="T633">
        <v>2540136</v>
      </c>
      <c r="U633">
        <v>6000294</v>
      </c>
      <c r="V633">
        <v>1630139.4375</v>
      </c>
      <c r="W633">
        <v>5438587.7822</v>
      </c>
    </row>
    <row r="634" spans="1:23" ht="15">
      <c r="A634" t="s">
        <v>2816</v>
      </c>
      <c r="B634" t="s">
        <v>2817</v>
      </c>
      <c r="C634" t="s">
        <v>2789</v>
      </c>
      <c r="D634" t="s">
        <v>2818</v>
      </c>
      <c r="E634" t="s">
        <v>2819</v>
      </c>
      <c r="F634" t="s">
        <v>28</v>
      </c>
      <c r="G634">
        <v>60</v>
      </c>
      <c r="H634">
        <v>0</v>
      </c>
      <c r="I634">
        <v>5</v>
      </c>
      <c r="J634">
        <v>0.027433112</v>
      </c>
      <c r="L634">
        <v>199.841</v>
      </c>
      <c r="O634" t="s">
        <v>49</v>
      </c>
      <c r="P634" t="s">
        <v>50</v>
      </c>
      <c r="Q634" t="s">
        <v>66</v>
      </c>
      <c r="R634" t="s">
        <v>52</v>
      </c>
      <c r="S634" t="s">
        <v>53</v>
      </c>
      <c r="T634">
        <v>2693722</v>
      </c>
      <c r="U634">
        <v>6156603</v>
      </c>
      <c r="V634">
        <v>1783684.2009</v>
      </c>
      <c r="W634">
        <v>5594904.4923</v>
      </c>
    </row>
    <row r="635" spans="1:23" ht="15">
      <c r="A635" t="s">
        <v>2820</v>
      </c>
      <c r="B635" t="s">
        <v>2821</v>
      </c>
      <c r="C635" t="s">
        <v>2822</v>
      </c>
      <c r="D635" t="s">
        <v>2823</v>
      </c>
      <c r="E635" t="s">
        <v>2824</v>
      </c>
      <c r="F635" t="s">
        <v>28</v>
      </c>
      <c r="G635">
        <v>60</v>
      </c>
      <c r="H635">
        <v>0</v>
      </c>
      <c r="I635">
        <v>5</v>
      </c>
      <c r="J635">
        <v>1.191</v>
      </c>
      <c r="L635">
        <v>51.3785</v>
      </c>
      <c r="O635" t="s">
        <v>49</v>
      </c>
      <c r="P635" t="s">
        <v>40</v>
      </c>
      <c r="Q635" t="s">
        <v>66</v>
      </c>
      <c r="R635" t="s">
        <v>52</v>
      </c>
      <c r="S635" t="s">
        <v>571</v>
      </c>
      <c r="T635">
        <v>2750370</v>
      </c>
      <c r="U635">
        <v>6151340</v>
      </c>
      <c r="V635">
        <v>1840351.8614</v>
      </c>
      <c r="W635">
        <v>5589661.4168</v>
      </c>
    </row>
    <row r="636" spans="1:23" ht="15">
      <c r="A636" t="s">
        <v>2825</v>
      </c>
      <c r="B636" t="s">
        <v>2826</v>
      </c>
      <c r="C636" t="s">
        <v>2822</v>
      </c>
      <c r="D636" t="s">
        <v>2827</v>
      </c>
      <c r="E636" t="s">
        <v>2828</v>
      </c>
      <c r="F636" t="s">
        <v>28</v>
      </c>
      <c r="G636">
        <v>60</v>
      </c>
      <c r="H636">
        <v>0</v>
      </c>
      <c r="I636">
        <v>5</v>
      </c>
      <c r="J636">
        <v>0.1945</v>
      </c>
      <c r="L636">
        <v>42.412</v>
      </c>
      <c r="O636" t="s">
        <v>49</v>
      </c>
      <c r="P636" t="s">
        <v>30</v>
      </c>
      <c r="Q636" t="s">
        <v>40</v>
      </c>
      <c r="R636" t="s">
        <v>52</v>
      </c>
      <c r="S636" t="s">
        <v>67</v>
      </c>
      <c r="T636">
        <v>2718305</v>
      </c>
      <c r="U636">
        <v>6117218</v>
      </c>
      <c r="V636">
        <v>1808285.3939</v>
      </c>
      <c r="W636">
        <v>5555518.5139</v>
      </c>
    </row>
    <row r="637" spans="1:23" ht="15">
      <c r="A637" t="s">
        <v>2829</v>
      </c>
      <c r="B637" t="s">
        <v>2830</v>
      </c>
      <c r="C637" t="s">
        <v>2831</v>
      </c>
      <c r="D637" t="s">
        <v>2832</v>
      </c>
      <c r="E637" t="s">
        <v>2833</v>
      </c>
      <c r="F637" t="s">
        <v>28</v>
      </c>
      <c r="G637">
        <v>60</v>
      </c>
      <c r="H637">
        <v>0</v>
      </c>
      <c r="I637">
        <v>5</v>
      </c>
      <c r="J637">
        <v>4.8965</v>
      </c>
      <c r="L637">
        <v>385.3485</v>
      </c>
      <c r="O637" t="s">
        <v>49</v>
      </c>
      <c r="P637" t="s">
        <v>50</v>
      </c>
      <c r="Q637" t="s">
        <v>51</v>
      </c>
      <c r="R637" t="s">
        <v>52</v>
      </c>
      <c r="S637" t="s">
        <v>53</v>
      </c>
      <c r="T637">
        <v>2775061</v>
      </c>
      <c r="U637">
        <v>6102713</v>
      </c>
      <c r="V637">
        <v>1865064.5046</v>
      </c>
      <c r="W637">
        <v>5541016.7458</v>
      </c>
    </row>
    <row r="638" spans="1:23" ht="15">
      <c r="A638" t="s">
        <v>2834</v>
      </c>
      <c r="B638" t="s">
        <v>2835</v>
      </c>
      <c r="C638" t="s">
        <v>2831</v>
      </c>
      <c r="D638" t="s">
        <v>2836</v>
      </c>
      <c r="E638" t="s">
        <v>2837</v>
      </c>
      <c r="F638" t="s">
        <v>28</v>
      </c>
      <c r="G638">
        <v>60</v>
      </c>
      <c r="H638">
        <v>0</v>
      </c>
      <c r="I638">
        <v>5</v>
      </c>
      <c r="J638">
        <v>1.6655</v>
      </c>
      <c r="L638">
        <v>398.9665</v>
      </c>
      <c r="O638" t="s">
        <v>49</v>
      </c>
      <c r="P638" t="s">
        <v>50</v>
      </c>
      <c r="Q638" t="s">
        <v>155</v>
      </c>
      <c r="R638" t="s">
        <v>52</v>
      </c>
      <c r="S638" t="s">
        <v>53</v>
      </c>
      <c r="T638">
        <v>2733100</v>
      </c>
      <c r="U638">
        <v>6089200</v>
      </c>
      <c r="V638">
        <v>1823088.8297</v>
      </c>
      <c r="W638">
        <v>5527495.0255</v>
      </c>
    </row>
    <row r="639" spans="1:23" ht="15">
      <c r="A639" t="s">
        <v>2838</v>
      </c>
      <c r="B639" t="s">
        <v>2839</v>
      </c>
      <c r="C639" t="s">
        <v>2831</v>
      </c>
      <c r="D639" t="s">
        <v>2840</v>
      </c>
      <c r="E639" t="s">
        <v>2841</v>
      </c>
      <c r="F639" t="s">
        <v>28</v>
      </c>
      <c r="G639">
        <v>60</v>
      </c>
      <c r="H639">
        <v>0</v>
      </c>
      <c r="I639">
        <v>5</v>
      </c>
      <c r="J639">
        <v>116.1285</v>
      </c>
      <c r="L639">
        <v>425.6615</v>
      </c>
      <c r="O639" t="s">
        <v>49</v>
      </c>
      <c r="P639" t="s">
        <v>50</v>
      </c>
      <c r="Q639" t="s">
        <v>40</v>
      </c>
      <c r="R639" t="s">
        <v>52</v>
      </c>
      <c r="S639" t="s">
        <v>53</v>
      </c>
      <c r="T639">
        <v>2719400</v>
      </c>
      <c r="U639">
        <v>6082740</v>
      </c>
      <c r="V639">
        <v>1809385.9198</v>
      </c>
      <c r="W639">
        <v>5521032.1502</v>
      </c>
    </row>
    <row r="640" spans="1:23" ht="15">
      <c r="A640" t="s">
        <v>2846</v>
      </c>
      <c r="B640" t="s">
        <v>2847</v>
      </c>
      <c r="C640" t="s">
        <v>2848</v>
      </c>
      <c r="D640" t="s">
        <v>2849</v>
      </c>
      <c r="E640" t="s">
        <v>2850</v>
      </c>
      <c r="F640" t="s">
        <v>28</v>
      </c>
      <c r="G640">
        <v>60</v>
      </c>
      <c r="H640">
        <v>0</v>
      </c>
      <c r="I640">
        <v>5</v>
      </c>
      <c r="J640">
        <v>0.328</v>
      </c>
      <c r="L640">
        <v>245.9855</v>
      </c>
      <c r="O640" t="s">
        <v>59</v>
      </c>
      <c r="P640" t="s">
        <v>50</v>
      </c>
      <c r="Q640" t="s">
        <v>155</v>
      </c>
      <c r="R640" t="s">
        <v>52</v>
      </c>
      <c r="S640" t="s">
        <v>60</v>
      </c>
      <c r="T640">
        <v>2606139</v>
      </c>
      <c r="U640">
        <v>6657724</v>
      </c>
      <c r="V640">
        <v>1695308.1102</v>
      </c>
      <c r="W640">
        <v>6095832.0506</v>
      </c>
    </row>
    <row r="641" spans="1:23" ht="15">
      <c r="A641" t="s">
        <v>2851</v>
      </c>
      <c r="B641" t="s">
        <v>2852</v>
      </c>
      <c r="C641" t="s">
        <v>2853</v>
      </c>
      <c r="D641" t="s">
        <v>2854</v>
      </c>
      <c r="E641" t="s">
        <v>2855</v>
      </c>
      <c r="F641" t="s">
        <v>28</v>
      </c>
      <c r="G641">
        <v>60</v>
      </c>
      <c r="H641">
        <v>0</v>
      </c>
      <c r="I641">
        <v>5</v>
      </c>
      <c r="J641">
        <v>0.4455</v>
      </c>
      <c r="L641">
        <v>46.283</v>
      </c>
      <c r="O641" t="s">
        <v>59</v>
      </c>
      <c r="P641" t="s">
        <v>50</v>
      </c>
      <c r="Q641" t="s">
        <v>66</v>
      </c>
      <c r="R641" t="s">
        <v>52</v>
      </c>
      <c r="S641" t="s">
        <v>60</v>
      </c>
      <c r="T641">
        <v>2605914</v>
      </c>
      <c r="U641">
        <v>6607059</v>
      </c>
      <c r="V641">
        <v>1695212.9801</v>
      </c>
      <c r="W641">
        <v>6045187.479</v>
      </c>
    </row>
    <row r="642" spans="1:23" ht="15">
      <c r="A642" t="s">
        <v>2856</v>
      </c>
      <c r="B642" t="s">
        <v>2857</v>
      </c>
      <c r="C642" t="s">
        <v>2858</v>
      </c>
      <c r="D642" t="s">
        <v>2859</v>
      </c>
      <c r="E642" t="s">
        <v>2860</v>
      </c>
      <c r="F642" t="s">
        <v>28</v>
      </c>
      <c r="G642">
        <v>60</v>
      </c>
      <c r="H642">
        <v>0</v>
      </c>
      <c r="I642">
        <v>5</v>
      </c>
      <c r="J642">
        <v>-0.053153439</v>
      </c>
      <c r="L642">
        <v>341.587</v>
      </c>
      <c r="O642" t="s">
        <v>59</v>
      </c>
      <c r="P642" t="s">
        <v>50</v>
      </c>
      <c r="Q642" t="s">
        <v>155</v>
      </c>
      <c r="R642" t="s">
        <v>52</v>
      </c>
      <c r="S642" t="s">
        <v>60</v>
      </c>
      <c r="T642">
        <v>2614941</v>
      </c>
      <c r="U642">
        <v>6615862</v>
      </c>
      <c r="V642">
        <v>1704214.314</v>
      </c>
      <c r="W642">
        <v>6054009.4681</v>
      </c>
    </row>
    <row r="643" spans="1:23" ht="15">
      <c r="A643" t="s">
        <v>2870</v>
      </c>
      <c r="B643" t="s">
        <v>2871</v>
      </c>
      <c r="C643" t="s">
        <v>2872</v>
      </c>
      <c r="D643" t="s">
        <v>2873</v>
      </c>
      <c r="E643" t="s">
        <v>2874</v>
      </c>
      <c r="F643" t="s">
        <v>28</v>
      </c>
      <c r="G643">
        <v>60</v>
      </c>
      <c r="H643">
        <v>0</v>
      </c>
      <c r="I643">
        <v>5</v>
      </c>
      <c r="J643">
        <v>79.8635</v>
      </c>
      <c r="L643">
        <v>373.136</v>
      </c>
      <c r="O643" t="s">
        <v>49</v>
      </c>
      <c r="P643" t="s">
        <v>50</v>
      </c>
      <c r="Q643" t="s">
        <v>51</v>
      </c>
      <c r="R643" t="s">
        <v>52</v>
      </c>
      <c r="S643" t="s">
        <v>53</v>
      </c>
      <c r="T643">
        <v>2714559</v>
      </c>
      <c r="U643">
        <v>5998412</v>
      </c>
      <c r="V643">
        <v>1804537.7539</v>
      </c>
      <c r="W643">
        <v>5436691.156</v>
      </c>
    </row>
    <row r="644" spans="1:23" ht="15">
      <c r="A644" t="s">
        <v>2875</v>
      </c>
      <c r="B644" t="s">
        <v>2876</v>
      </c>
      <c r="C644" t="s">
        <v>2872</v>
      </c>
      <c r="D644" t="s">
        <v>2877</v>
      </c>
      <c r="E644" t="s">
        <v>2878</v>
      </c>
      <c r="F644" t="s">
        <v>28</v>
      </c>
      <c r="G644">
        <v>60</v>
      </c>
      <c r="H644">
        <v>0</v>
      </c>
      <c r="I644">
        <v>5</v>
      </c>
      <c r="J644">
        <v>213.976</v>
      </c>
      <c r="L644">
        <v>520.676</v>
      </c>
      <c r="O644" t="s">
        <v>49</v>
      </c>
      <c r="P644" t="s">
        <v>50</v>
      </c>
      <c r="Q644" t="s">
        <v>51</v>
      </c>
      <c r="R644" t="s">
        <v>52</v>
      </c>
      <c r="S644" t="s">
        <v>53</v>
      </c>
      <c r="T644">
        <v>2734728</v>
      </c>
      <c r="U644">
        <v>6019152</v>
      </c>
      <c r="V644">
        <v>1824713.2103</v>
      </c>
      <c r="W644">
        <v>5457430.1285</v>
      </c>
    </row>
    <row r="645" spans="1:23" ht="15">
      <c r="A645" t="s">
        <v>2883</v>
      </c>
      <c r="B645" t="s">
        <v>2884</v>
      </c>
      <c r="C645" t="s">
        <v>2885</v>
      </c>
      <c r="E645" t="s">
        <v>2886</v>
      </c>
      <c r="F645" t="s">
        <v>28</v>
      </c>
      <c r="G645">
        <v>23</v>
      </c>
      <c r="H645">
        <v>0</v>
      </c>
      <c r="I645">
        <v>5</v>
      </c>
      <c r="O645" t="s">
        <v>49</v>
      </c>
      <c r="P645" t="s">
        <v>50</v>
      </c>
      <c r="Q645" t="s">
        <v>51</v>
      </c>
      <c r="R645" t="s">
        <v>52</v>
      </c>
      <c r="S645" t="s">
        <v>53</v>
      </c>
      <c r="T645">
        <v>2527304</v>
      </c>
      <c r="U645">
        <v>5986204</v>
      </c>
      <c r="V645">
        <v>1617310.9392</v>
      </c>
      <c r="W645">
        <v>5424502.8939</v>
      </c>
    </row>
    <row r="646" spans="1:23" ht="15">
      <c r="A646" t="s">
        <v>2887</v>
      </c>
      <c r="B646" t="s">
        <v>2888</v>
      </c>
      <c r="C646" t="s">
        <v>2889</v>
      </c>
      <c r="E646" t="s">
        <v>2890</v>
      </c>
      <c r="F646" t="s">
        <v>28</v>
      </c>
      <c r="G646">
        <v>23</v>
      </c>
      <c r="H646">
        <v>0</v>
      </c>
      <c r="I646">
        <v>5</v>
      </c>
      <c r="O646" t="s">
        <v>49</v>
      </c>
      <c r="P646" t="s">
        <v>50</v>
      </c>
      <c r="Q646" t="s">
        <v>51</v>
      </c>
      <c r="R646" t="s">
        <v>52</v>
      </c>
      <c r="S646" t="s">
        <v>53</v>
      </c>
      <c r="T646">
        <v>2528200</v>
      </c>
      <c r="U646">
        <v>5986647</v>
      </c>
      <c r="V646">
        <v>1618206.6714</v>
      </c>
      <c r="W646">
        <v>5424945.6938</v>
      </c>
    </row>
    <row r="647" spans="1:23" ht="15">
      <c r="A647" t="s">
        <v>2934</v>
      </c>
      <c r="B647" t="s">
        <v>2935</v>
      </c>
      <c r="C647" t="s">
        <v>2936</v>
      </c>
      <c r="D647" t="s">
        <v>2894</v>
      </c>
      <c r="E647" t="s">
        <v>2937</v>
      </c>
      <c r="F647" t="s">
        <v>28</v>
      </c>
      <c r="G647">
        <v>22</v>
      </c>
      <c r="H647">
        <v>1</v>
      </c>
      <c r="I647">
        <v>5</v>
      </c>
      <c r="O647" t="s">
        <v>29</v>
      </c>
      <c r="P647" t="s">
        <v>50</v>
      </c>
      <c r="Q647" t="s">
        <v>41</v>
      </c>
      <c r="R647" t="s">
        <v>52</v>
      </c>
      <c r="S647" t="s">
        <v>443</v>
      </c>
      <c r="T647">
        <v>2538169</v>
      </c>
      <c r="U647">
        <v>5999137</v>
      </c>
      <c r="V647">
        <v>1628173.0297</v>
      </c>
      <c r="W647">
        <v>5437431.2082</v>
      </c>
    </row>
    <row r="648" spans="1:23" ht="15">
      <c r="A648" t="s">
        <v>2983</v>
      </c>
      <c r="B648" t="s">
        <v>2984</v>
      </c>
      <c r="C648" t="s">
        <v>2985</v>
      </c>
      <c r="D648" t="s">
        <v>2986</v>
      </c>
      <c r="E648" t="s">
        <v>2987</v>
      </c>
      <c r="F648" t="s">
        <v>28</v>
      </c>
      <c r="G648">
        <v>60</v>
      </c>
      <c r="H648">
        <v>1</v>
      </c>
      <c r="I648">
        <v>5</v>
      </c>
      <c r="J648">
        <v>12.5</v>
      </c>
      <c r="K648">
        <v>47</v>
      </c>
      <c r="L648">
        <v>112.0659555</v>
      </c>
      <c r="N648">
        <v>450</v>
      </c>
      <c r="O648" t="s">
        <v>59</v>
      </c>
      <c r="P648" t="s">
        <v>50</v>
      </c>
      <c r="Q648" t="s">
        <v>51</v>
      </c>
      <c r="R648" t="s">
        <v>52</v>
      </c>
      <c r="S648" t="s">
        <v>60</v>
      </c>
      <c r="T648">
        <v>2603400</v>
      </c>
      <c r="U648">
        <v>6644700</v>
      </c>
      <c r="V648">
        <v>1692604.3083</v>
      </c>
      <c r="W648">
        <v>6082806.2644</v>
      </c>
    </row>
    <row r="649" spans="1:23" ht="15">
      <c r="A649" t="s">
        <v>2997</v>
      </c>
      <c r="B649" t="s">
        <v>2998</v>
      </c>
      <c r="C649" t="s">
        <v>2994</v>
      </c>
      <c r="D649" t="s">
        <v>2999</v>
      </c>
      <c r="E649" t="s">
        <v>3000</v>
      </c>
      <c r="F649" t="s">
        <v>28</v>
      </c>
      <c r="G649">
        <v>60</v>
      </c>
      <c r="H649">
        <v>1</v>
      </c>
      <c r="I649">
        <v>5</v>
      </c>
      <c r="J649">
        <v>57</v>
      </c>
      <c r="L649">
        <v>304.8779472</v>
      </c>
      <c r="O649" t="s">
        <v>59</v>
      </c>
      <c r="P649" t="s">
        <v>50</v>
      </c>
      <c r="Q649" t="s">
        <v>155</v>
      </c>
      <c r="R649" t="s">
        <v>52</v>
      </c>
      <c r="S649" t="s">
        <v>60</v>
      </c>
      <c r="T649">
        <v>2624857</v>
      </c>
      <c r="U649">
        <v>6619549</v>
      </c>
      <c r="V649">
        <v>1714117.3257</v>
      </c>
      <c r="W649">
        <v>6057720.0464</v>
      </c>
    </row>
    <row r="650" spans="1:23" ht="15">
      <c r="A650" t="s">
        <v>3001</v>
      </c>
      <c r="B650" t="s">
        <v>3002</v>
      </c>
      <c r="C650" t="s">
        <v>3003</v>
      </c>
      <c r="D650" t="s">
        <v>3004</v>
      </c>
      <c r="E650" t="s">
        <v>3005</v>
      </c>
      <c r="F650" t="s">
        <v>28</v>
      </c>
      <c r="G650">
        <v>60</v>
      </c>
      <c r="H650">
        <v>11</v>
      </c>
      <c r="I650">
        <v>5</v>
      </c>
      <c r="J650">
        <v>1.470621319</v>
      </c>
      <c r="L650">
        <v>24.83813151</v>
      </c>
      <c r="N650">
        <v>155</v>
      </c>
      <c r="O650" t="s">
        <v>59</v>
      </c>
      <c r="P650" t="s">
        <v>50</v>
      </c>
      <c r="Q650" t="s">
        <v>51</v>
      </c>
      <c r="R650" t="s">
        <v>52</v>
      </c>
      <c r="S650" t="s">
        <v>60</v>
      </c>
      <c r="T650">
        <v>2535940</v>
      </c>
      <c r="U650">
        <v>6675529</v>
      </c>
      <c r="V650">
        <v>1625095.1522</v>
      </c>
      <c r="W650">
        <v>6113439.3167</v>
      </c>
    </row>
    <row r="651" spans="1:23" ht="15">
      <c r="A651" t="s">
        <v>3006</v>
      </c>
      <c r="B651" t="s">
        <v>3007</v>
      </c>
      <c r="C651" t="s">
        <v>3003</v>
      </c>
      <c r="D651" t="s">
        <v>3008</v>
      </c>
      <c r="E651" t="s">
        <v>3009</v>
      </c>
      <c r="F651" t="s">
        <v>28</v>
      </c>
      <c r="G651">
        <v>57</v>
      </c>
      <c r="H651">
        <v>6</v>
      </c>
      <c r="I651">
        <v>5</v>
      </c>
      <c r="J651">
        <v>4.288775711</v>
      </c>
      <c r="L651">
        <v>34.86630393</v>
      </c>
      <c r="O651" t="s">
        <v>59</v>
      </c>
      <c r="P651" t="s">
        <v>50</v>
      </c>
      <c r="Q651" t="s">
        <v>66</v>
      </c>
      <c r="R651" t="s">
        <v>52</v>
      </c>
      <c r="S651" t="s">
        <v>60</v>
      </c>
      <c r="T651">
        <v>2531560</v>
      </c>
      <c r="U651">
        <v>6677055</v>
      </c>
      <c r="V651">
        <v>1620713.394</v>
      </c>
      <c r="W651">
        <v>6114952.2359</v>
      </c>
    </row>
    <row r="652" spans="1:23" ht="15">
      <c r="A652" t="s">
        <v>3010</v>
      </c>
      <c r="B652" t="s">
        <v>3011</v>
      </c>
      <c r="C652" t="s">
        <v>3012</v>
      </c>
      <c r="D652" t="s">
        <v>3013</v>
      </c>
      <c r="E652" t="s">
        <v>3014</v>
      </c>
      <c r="F652" t="s">
        <v>28</v>
      </c>
      <c r="G652">
        <v>60</v>
      </c>
      <c r="H652">
        <v>0</v>
      </c>
      <c r="I652">
        <v>5</v>
      </c>
      <c r="J652">
        <v>19.5</v>
      </c>
      <c r="K652">
        <v>95</v>
      </c>
      <c r="L652">
        <v>263</v>
      </c>
      <c r="N652">
        <v>540</v>
      </c>
      <c r="O652" t="s">
        <v>59</v>
      </c>
      <c r="P652" t="s">
        <v>252</v>
      </c>
      <c r="Q652" t="s">
        <v>66</v>
      </c>
      <c r="R652" t="s">
        <v>52</v>
      </c>
      <c r="S652" t="s">
        <v>273</v>
      </c>
      <c r="T652">
        <v>2599000</v>
      </c>
      <c r="U652">
        <v>6665900</v>
      </c>
      <c r="V652">
        <v>1688150.3948</v>
      </c>
      <c r="W652">
        <v>6103985.8448</v>
      </c>
    </row>
    <row r="653" spans="1:23" ht="15">
      <c r="A653" t="s">
        <v>3015</v>
      </c>
      <c r="B653" t="s">
        <v>3016</v>
      </c>
      <c r="C653" t="s">
        <v>3017</v>
      </c>
      <c r="D653" t="s">
        <v>3018</v>
      </c>
      <c r="E653" t="s">
        <v>3019</v>
      </c>
      <c r="F653" t="s">
        <v>28</v>
      </c>
      <c r="G653">
        <v>60</v>
      </c>
      <c r="H653">
        <v>0</v>
      </c>
      <c r="I653">
        <v>5</v>
      </c>
      <c r="J653">
        <v>97.5</v>
      </c>
      <c r="K653">
        <v>235</v>
      </c>
      <c r="L653">
        <v>385</v>
      </c>
      <c r="N653">
        <v>616</v>
      </c>
      <c r="O653" t="s">
        <v>59</v>
      </c>
      <c r="P653" t="s">
        <v>50</v>
      </c>
      <c r="Q653" t="s">
        <v>66</v>
      </c>
      <c r="R653" t="s">
        <v>52</v>
      </c>
      <c r="S653" t="s">
        <v>60</v>
      </c>
      <c r="T653">
        <v>2598476</v>
      </c>
      <c r="U653">
        <v>6664362</v>
      </c>
      <c r="V653">
        <v>1687630.6978</v>
      </c>
      <c r="W653">
        <v>6102447.0959</v>
      </c>
    </row>
    <row r="654" spans="1:23" ht="15">
      <c r="A654" t="s">
        <v>3020</v>
      </c>
      <c r="B654" t="s">
        <v>3021</v>
      </c>
      <c r="C654" t="s">
        <v>3022</v>
      </c>
      <c r="D654" t="s">
        <v>3023</v>
      </c>
      <c r="E654" t="s">
        <v>3024</v>
      </c>
      <c r="F654" t="s">
        <v>28</v>
      </c>
      <c r="G654">
        <v>85</v>
      </c>
      <c r="H654">
        <v>0</v>
      </c>
      <c r="I654">
        <v>5</v>
      </c>
      <c r="J654">
        <v>22.5</v>
      </c>
      <c r="K654">
        <v>231</v>
      </c>
      <c r="L654">
        <v>500</v>
      </c>
      <c r="N654">
        <v>1235</v>
      </c>
      <c r="O654" t="s">
        <v>59</v>
      </c>
      <c r="P654" t="s">
        <v>50</v>
      </c>
      <c r="Q654" t="s">
        <v>51</v>
      </c>
      <c r="R654" t="s">
        <v>52</v>
      </c>
      <c r="S654" t="s">
        <v>60</v>
      </c>
      <c r="T654">
        <v>2614300</v>
      </c>
      <c r="U654">
        <v>6610800</v>
      </c>
      <c r="V654">
        <v>1703586.237</v>
      </c>
      <c r="W654">
        <v>6048947.8327</v>
      </c>
    </row>
    <row r="655" spans="1:23" ht="15">
      <c r="A655" t="s">
        <v>3025</v>
      </c>
      <c r="B655" t="s">
        <v>3026</v>
      </c>
      <c r="C655" t="s">
        <v>3027</v>
      </c>
      <c r="D655" t="s">
        <v>1194</v>
      </c>
      <c r="E655" t="s">
        <v>3028</v>
      </c>
      <c r="F655" t="s">
        <v>28</v>
      </c>
      <c r="G655">
        <v>60</v>
      </c>
      <c r="H655">
        <v>2</v>
      </c>
      <c r="I655">
        <v>5</v>
      </c>
      <c r="J655">
        <v>6.114288536</v>
      </c>
      <c r="L655">
        <v>241</v>
      </c>
      <c r="N655">
        <v>700</v>
      </c>
      <c r="O655" t="s">
        <v>59</v>
      </c>
      <c r="P655" t="s">
        <v>50</v>
      </c>
      <c r="Q655" t="s">
        <v>155</v>
      </c>
      <c r="R655" t="s">
        <v>52</v>
      </c>
      <c r="S655" t="s">
        <v>60</v>
      </c>
      <c r="T655">
        <v>2622144</v>
      </c>
      <c r="U655">
        <v>6629079</v>
      </c>
      <c r="V655">
        <v>1711381.1294</v>
      </c>
      <c r="W655">
        <v>6067239.6947</v>
      </c>
    </row>
    <row r="656" spans="1:23" ht="15">
      <c r="A656" t="s">
        <v>3029</v>
      </c>
      <c r="B656" t="s">
        <v>3030</v>
      </c>
      <c r="C656" t="s">
        <v>3031</v>
      </c>
      <c r="D656" t="s">
        <v>3032</v>
      </c>
      <c r="E656" t="s">
        <v>3033</v>
      </c>
      <c r="F656" t="s">
        <v>28</v>
      </c>
      <c r="G656">
        <v>60</v>
      </c>
      <c r="H656">
        <v>2</v>
      </c>
      <c r="I656">
        <v>5</v>
      </c>
      <c r="J656">
        <v>4.960205728</v>
      </c>
      <c r="L656">
        <v>249.8526381</v>
      </c>
      <c r="N656">
        <v>570</v>
      </c>
      <c r="O656" t="s">
        <v>59</v>
      </c>
      <c r="P656" t="s">
        <v>50</v>
      </c>
      <c r="Q656" t="s">
        <v>155</v>
      </c>
      <c r="R656" t="s">
        <v>52</v>
      </c>
      <c r="S656" t="s">
        <v>60</v>
      </c>
      <c r="T656">
        <v>2626020</v>
      </c>
      <c r="U656">
        <v>6627945</v>
      </c>
      <c r="V656">
        <v>1715258.6195</v>
      </c>
      <c r="W656">
        <v>6066115.9813</v>
      </c>
    </row>
    <row r="657" spans="1:23" ht="15">
      <c r="A657" t="s">
        <v>3034</v>
      </c>
      <c r="B657" t="s">
        <v>3035</v>
      </c>
      <c r="C657" t="s">
        <v>3036</v>
      </c>
      <c r="D657" t="s">
        <v>3037</v>
      </c>
      <c r="E657" t="s">
        <v>3038</v>
      </c>
      <c r="F657" t="s">
        <v>28</v>
      </c>
      <c r="G657">
        <v>60</v>
      </c>
      <c r="H657">
        <v>2</v>
      </c>
      <c r="I657">
        <v>5</v>
      </c>
      <c r="J657">
        <v>8.95</v>
      </c>
      <c r="L657">
        <v>215</v>
      </c>
      <c r="N657">
        <v>615</v>
      </c>
      <c r="O657" t="s">
        <v>59</v>
      </c>
      <c r="P657" t="s">
        <v>50</v>
      </c>
      <c r="Q657" t="s">
        <v>66</v>
      </c>
      <c r="R657" t="s">
        <v>52</v>
      </c>
      <c r="S657" t="s">
        <v>60</v>
      </c>
      <c r="T657">
        <v>2572624</v>
      </c>
      <c r="U657">
        <v>6604114</v>
      </c>
      <c r="V657">
        <v>1661946.3727</v>
      </c>
      <c r="W657">
        <v>6042161.2699</v>
      </c>
    </row>
    <row r="658" spans="1:23" ht="15">
      <c r="A658" t="s">
        <v>3039</v>
      </c>
      <c r="B658" t="s">
        <v>3040</v>
      </c>
      <c r="C658" t="s">
        <v>1267</v>
      </c>
      <c r="D658" t="s">
        <v>3041</v>
      </c>
      <c r="E658" t="s">
        <v>3042</v>
      </c>
      <c r="F658" t="s">
        <v>28</v>
      </c>
      <c r="G658">
        <v>60</v>
      </c>
      <c r="H658">
        <v>14</v>
      </c>
      <c r="I658">
        <v>5</v>
      </c>
      <c r="J658">
        <v>2.177504701</v>
      </c>
      <c r="L658">
        <v>137.5</v>
      </c>
      <c r="M658">
        <v>353</v>
      </c>
      <c r="N658">
        <v>460</v>
      </c>
      <c r="O658" t="s">
        <v>59</v>
      </c>
      <c r="P658" t="s">
        <v>50</v>
      </c>
      <c r="Q658" t="s">
        <v>51</v>
      </c>
      <c r="R658" t="s">
        <v>52</v>
      </c>
      <c r="S658" t="s">
        <v>60</v>
      </c>
      <c r="T658">
        <v>2611000</v>
      </c>
      <c r="U658">
        <v>6581600</v>
      </c>
      <c r="V658">
        <v>1700359.0078</v>
      </c>
      <c r="W658">
        <v>6019751.3275</v>
      </c>
    </row>
    <row r="659" spans="1:23" ht="15">
      <c r="A659" t="s">
        <v>3048</v>
      </c>
      <c r="B659" t="s">
        <v>3049</v>
      </c>
      <c r="C659" t="s">
        <v>3050</v>
      </c>
      <c r="D659" t="s">
        <v>3051</v>
      </c>
      <c r="E659" t="s">
        <v>3052</v>
      </c>
      <c r="F659" t="s">
        <v>28</v>
      </c>
      <c r="G659">
        <v>1</v>
      </c>
      <c r="H659">
        <v>0</v>
      </c>
      <c r="I659">
        <v>1</v>
      </c>
      <c r="O659" t="s">
        <v>49</v>
      </c>
      <c r="P659" t="s">
        <v>50</v>
      </c>
      <c r="Q659" t="s">
        <v>51</v>
      </c>
      <c r="R659" t="s">
        <v>52</v>
      </c>
      <c r="S659" t="s">
        <v>53</v>
      </c>
      <c r="T659">
        <v>2487899</v>
      </c>
      <c r="U659">
        <v>5980625</v>
      </c>
      <c r="V659">
        <v>1577919.7627</v>
      </c>
      <c r="W659">
        <v>5418928.9321</v>
      </c>
    </row>
    <row r="660" spans="1:23" ht="15">
      <c r="A660" t="s">
        <v>3053</v>
      </c>
      <c r="B660" t="s">
        <v>3054</v>
      </c>
      <c r="C660" t="s">
        <v>3055</v>
      </c>
      <c r="D660" t="s">
        <v>3056</v>
      </c>
      <c r="E660" t="s">
        <v>3057</v>
      </c>
      <c r="F660" t="s">
        <v>28</v>
      </c>
      <c r="G660">
        <v>60</v>
      </c>
      <c r="H660">
        <v>5</v>
      </c>
      <c r="I660">
        <v>5</v>
      </c>
      <c r="J660">
        <v>2.250448064</v>
      </c>
      <c r="L660">
        <v>33.95139234</v>
      </c>
      <c r="M660">
        <v>99</v>
      </c>
      <c r="N660">
        <v>265</v>
      </c>
      <c r="O660" t="s">
        <v>59</v>
      </c>
      <c r="P660" t="s">
        <v>50</v>
      </c>
      <c r="Q660" t="s">
        <v>51</v>
      </c>
      <c r="R660" t="s">
        <v>52</v>
      </c>
      <c r="S660" t="s">
        <v>60</v>
      </c>
      <c r="T660">
        <v>2581200</v>
      </c>
      <c r="U660">
        <v>6677800</v>
      </c>
      <c r="V660">
        <v>1670326.131</v>
      </c>
      <c r="W660">
        <v>6115833.1073</v>
      </c>
    </row>
    <row r="661" spans="1:23" ht="15">
      <c r="A661" t="s">
        <v>3058</v>
      </c>
      <c r="B661" t="s">
        <v>3059</v>
      </c>
      <c r="C661" t="s">
        <v>3060</v>
      </c>
      <c r="D661" t="s">
        <v>3061</v>
      </c>
      <c r="E661" t="s">
        <v>3062</v>
      </c>
      <c r="F661" t="s">
        <v>28</v>
      </c>
      <c r="G661">
        <v>60</v>
      </c>
      <c r="H661">
        <v>0</v>
      </c>
      <c r="I661">
        <v>5</v>
      </c>
      <c r="J661">
        <v>78.5</v>
      </c>
      <c r="L661">
        <v>345.0707263</v>
      </c>
      <c r="O661" t="s">
        <v>59</v>
      </c>
      <c r="P661" t="s">
        <v>50</v>
      </c>
      <c r="Q661" t="s">
        <v>66</v>
      </c>
      <c r="R661" t="s">
        <v>52</v>
      </c>
      <c r="S661" t="s">
        <v>60</v>
      </c>
      <c r="T661">
        <v>2592714</v>
      </c>
      <c r="U661">
        <v>6655667</v>
      </c>
      <c r="V661">
        <v>1681894.1778</v>
      </c>
      <c r="W661">
        <v>6093740.5975</v>
      </c>
    </row>
    <row r="662" spans="1:23" ht="15">
      <c r="A662" t="s">
        <v>3067</v>
      </c>
      <c r="B662" t="s">
        <v>3068</v>
      </c>
      <c r="C662" t="s">
        <v>3069</v>
      </c>
      <c r="D662" t="s">
        <v>3070</v>
      </c>
      <c r="E662" t="s">
        <v>3071</v>
      </c>
      <c r="F662" t="s">
        <v>28</v>
      </c>
      <c r="G662">
        <v>60</v>
      </c>
      <c r="H662">
        <v>0</v>
      </c>
      <c r="I662">
        <v>5</v>
      </c>
      <c r="J662">
        <v>106</v>
      </c>
      <c r="L662">
        <v>324.3407331</v>
      </c>
      <c r="N662">
        <v>824</v>
      </c>
      <c r="O662" t="s">
        <v>59</v>
      </c>
      <c r="P662" t="s">
        <v>50</v>
      </c>
      <c r="Q662" t="s">
        <v>51</v>
      </c>
      <c r="R662" t="s">
        <v>52</v>
      </c>
      <c r="S662" t="s">
        <v>60</v>
      </c>
      <c r="T662">
        <v>2637300</v>
      </c>
      <c r="U662">
        <v>6591412</v>
      </c>
      <c r="V662">
        <v>1726626.0252</v>
      </c>
      <c r="W662">
        <v>6029623.4085</v>
      </c>
    </row>
    <row r="663" spans="1:23" ht="15">
      <c r="A663" t="s">
        <v>3072</v>
      </c>
      <c r="B663" t="s">
        <v>3073</v>
      </c>
      <c r="C663" t="s">
        <v>3074</v>
      </c>
      <c r="D663" t="s">
        <v>3075</v>
      </c>
      <c r="E663" t="s">
        <v>3076</v>
      </c>
      <c r="F663" t="s">
        <v>28</v>
      </c>
      <c r="G663">
        <v>60</v>
      </c>
      <c r="H663">
        <v>1</v>
      </c>
      <c r="I663">
        <v>5</v>
      </c>
      <c r="J663">
        <v>34.16218547</v>
      </c>
      <c r="K663">
        <v>174</v>
      </c>
      <c r="L663">
        <v>380.2250386</v>
      </c>
      <c r="M663">
        <v>545</v>
      </c>
      <c r="O663" t="s">
        <v>59</v>
      </c>
      <c r="P663" t="s">
        <v>50</v>
      </c>
      <c r="Q663" t="s">
        <v>51</v>
      </c>
      <c r="R663" t="s">
        <v>52</v>
      </c>
      <c r="S663" t="s">
        <v>60</v>
      </c>
      <c r="T663">
        <v>2570763</v>
      </c>
      <c r="U663">
        <v>6637428</v>
      </c>
      <c r="V663">
        <v>1660001.53</v>
      </c>
      <c r="W663">
        <v>6075452.8356</v>
      </c>
    </row>
    <row r="664" spans="1:23" ht="15">
      <c r="A664" t="s">
        <v>3082</v>
      </c>
      <c r="B664" t="s">
        <v>3083</v>
      </c>
      <c r="C664" t="s">
        <v>3084</v>
      </c>
      <c r="D664" t="s">
        <v>3085</v>
      </c>
      <c r="E664" t="s">
        <v>3086</v>
      </c>
      <c r="F664" t="s">
        <v>28</v>
      </c>
      <c r="G664">
        <v>57</v>
      </c>
      <c r="H664">
        <v>0</v>
      </c>
      <c r="I664">
        <v>5</v>
      </c>
      <c r="J664">
        <v>142.8</v>
      </c>
      <c r="K664">
        <v>279</v>
      </c>
      <c r="L664">
        <v>410</v>
      </c>
      <c r="O664" t="s">
        <v>59</v>
      </c>
      <c r="P664" t="s">
        <v>50</v>
      </c>
      <c r="Q664" t="s">
        <v>155</v>
      </c>
      <c r="R664" t="s">
        <v>52</v>
      </c>
      <c r="S664" t="s">
        <v>60</v>
      </c>
      <c r="T664">
        <v>2628286</v>
      </c>
      <c r="U664">
        <v>6610488</v>
      </c>
      <c r="V664">
        <v>1717567.8656</v>
      </c>
      <c r="W664">
        <v>6048670.8379</v>
      </c>
    </row>
    <row r="665" spans="1:23" ht="15">
      <c r="A665" t="s">
        <v>3091</v>
      </c>
      <c r="B665" t="s">
        <v>3092</v>
      </c>
      <c r="C665" t="s">
        <v>3093</v>
      </c>
      <c r="D665" t="s">
        <v>3094</v>
      </c>
      <c r="E665" t="s">
        <v>3095</v>
      </c>
      <c r="F665" t="s">
        <v>28</v>
      </c>
      <c r="G665">
        <v>60</v>
      </c>
      <c r="H665">
        <v>0</v>
      </c>
      <c r="I665">
        <v>5</v>
      </c>
      <c r="J665">
        <v>1735</v>
      </c>
      <c r="K665">
        <v>2050</v>
      </c>
      <c r="L665">
        <v>2549.90394</v>
      </c>
      <c r="O665" t="s">
        <v>59</v>
      </c>
      <c r="P665" t="s">
        <v>50</v>
      </c>
      <c r="Q665" t="s">
        <v>66</v>
      </c>
      <c r="R665" t="s">
        <v>52</v>
      </c>
      <c r="S665" t="s">
        <v>60</v>
      </c>
      <c r="T665">
        <v>2612477</v>
      </c>
      <c r="U665">
        <v>6607652</v>
      </c>
      <c r="V665">
        <v>1701771.802</v>
      </c>
      <c r="W665">
        <v>6045796.5311</v>
      </c>
    </row>
    <row r="666" spans="1:23" ht="15">
      <c r="A666" t="s">
        <v>3096</v>
      </c>
      <c r="B666" t="s">
        <v>3097</v>
      </c>
      <c r="C666" t="s">
        <v>3098</v>
      </c>
      <c r="D666" t="s">
        <v>3099</v>
      </c>
      <c r="E666" t="s">
        <v>3100</v>
      </c>
      <c r="F666" t="s">
        <v>28</v>
      </c>
      <c r="G666">
        <v>42</v>
      </c>
      <c r="H666">
        <v>5</v>
      </c>
      <c r="I666">
        <v>4</v>
      </c>
      <c r="J666">
        <v>3.440274602</v>
      </c>
      <c r="L666">
        <v>68.5</v>
      </c>
      <c r="O666" t="s">
        <v>59</v>
      </c>
      <c r="P666" t="s">
        <v>50</v>
      </c>
      <c r="Q666" t="s">
        <v>51</v>
      </c>
      <c r="R666" t="s">
        <v>52</v>
      </c>
      <c r="S666" t="s">
        <v>60</v>
      </c>
      <c r="T666">
        <v>2621826</v>
      </c>
      <c r="U666">
        <v>6566007</v>
      </c>
      <c r="V666">
        <v>1711217.8577</v>
      </c>
      <c r="W666">
        <v>6004189.9045</v>
      </c>
    </row>
    <row r="667" spans="1:23" ht="15">
      <c r="A667" t="s">
        <v>3116</v>
      </c>
      <c r="B667" t="s">
        <v>3117</v>
      </c>
      <c r="C667" t="s">
        <v>3118</v>
      </c>
      <c r="D667" t="s">
        <v>3119</v>
      </c>
      <c r="E667" t="s">
        <v>3120</v>
      </c>
      <c r="F667" t="s">
        <v>28</v>
      </c>
      <c r="G667">
        <v>59</v>
      </c>
      <c r="H667">
        <v>2</v>
      </c>
      <c r="I667">
        <v>5</v>
      </c>
      <c r="J667">
        <v>18.15779478</v>
      </c>
      <c r="L667">
        <v>188.7108407</v>
      </c>
      <c r="O667" t="s">
        <v>59</v>
      </c>
      <c r="P667" t="s">
        <v>50</v>
      </c>
      <c r="Q667" t="s">
        <v>51</v>
      </c>
      <c r="R667" t="s">
        <v>52</v>
      </c>
      <c r="S667" t="s">
        <v>60</v>
      </c>
      <c r="T667">
        <v>2644918</v>
      </c>
      <c r="U667">
        <v>6554176</v>
      </c>
      <c r="V667">
        <v>1734330.332</v>
      </c>
      <c r="W667">
        <v>5992416.286</v>
      </c>
    </row>
    <row r="668" spans="1:23" ht="15">
      <c r="A668" t="s">
        <v>3121</v>
      </c>
      <c r="B668" t="s">
        <v>3122</v>
      </c>
      <c r="C668" t="s">
        <v>3123</v>
      </c>
      <c r="D668" t="s">
        <v>3123</v>
      </c>
      <c r="E668" t="s">
        <v>3124</v>
      </c>
      <c r="F668" t="s">
        <v>28</v>
      </c>
      <c r="G668">
        <v>60</v>
      </c>
      <c r="H668">
        <v>7</v>
      </c>
      <c r="I668">
        <v>5</v>
      </c>
      <c r="J668">
        <v>1.778879069</v>
      </c>
      <c r="L668">
        <v>34.03765929</v>
      </c>
      <c r="O668" t="s">
        <v>59</v>
      </c>
      <c r="P668" t="s">
        <v>50</v>
      </c>
      <c r="Q668" t="s">
        <v>66</v>
      </c>
      <c r="R668" t="s">
        <v>52</v>
      </c>
      <c r="S668" t="s">
        <v>60</v>
      </c>
      <c r="T668">
        <v>2588055</v>
      </c>
      <c r="U668">
        <v>6618683</v>
      </c>
      <c r="V668">
        <v>1677332.9338</v>
      </c>
      <c r="W668">
        <v>6056761.5484</v>
      </c>
    </row>
    <row r="669" spans="1:23" ht="15">
      <c r="A669" t="s">
        <v>3125</v>
      </c>
      <c r="B669" t="s">
        <v>3126</v>
      </c>
      <c r="C669" t="s">
        <v>3127</v>
      </c>
      <c r="D669" t="s">
        <v>3065</v>
      </c>
      <c r="E669" t="s">
        <v>3128</v>
      </c>
      <c r="F669" t="s">
        <v>28</v>
      </c>
      <c r="G669">
        <v>60</v>
      </c>
      <c r="H669">
        <v>21</v>
      </c>
      <c r="I669">
        <v>5</v>
      </c>
      <c r="J669">
        <v>0.392873931</v>
      </c>
      <c r="L669">
        <v>5.443604523</v>
      </c>
      <c r="O669" t="s">
        <v>216</v>
      </c>
      <c r="P669" t="s">
        <v>50</v>
      </c>
      <c r="Q669" t="s">
        <v>66</v>
      </c>
      <c r="R669" t="s">
        <v>52</v>
      </c>
      <c r="S669" t="s">
        <v>341</v>
      </c>
      <c r="T669">
        <v>2551389</v>
      </c>
      <c r="U669">
        <v>6626934</v>
      </c>
      <c r="V669">
        <v>1640665.6354</v>
      </c>
      <c r="W669">
        <v>6064914.3748</v>
      </c>
    </row>
    <row r="670" spans="1:23" ht="15">
      <c r="A670" t="s">
        <v>3129</v>
      </c>
      <c r="B670" t="s">
        <v>3130</v>
      </c>
      <c r="C670" t="s">
        <v>3131</v>
      </c>
      <c r="D670" t="s">
        <v>3132</v>
      </c>
      <c r="E670" t="s">
        <v>3133</v>
      </c>
      <c r="F670" t="s">
        <v>28</v>
      </c>
      <c r="G670">
        <v>46</v>
      </c>
      <c r="H670">
        <v>0</v>
      </c>
      <c r="I670">
        <v>4</v>
      </c>
      <c r="J670">
        <v>7.12</v>
      </c>
      <c r="L670">
        <v>84</v>
      </c>
      <c r="M670">
        <v>243</v>
      </c>
      <c r="O670" t="s">
        <v>59</v>
      </c>
      <c r="P670" t="s">
        <v>50</v>
      </c>
      <c r="Q670" t="s">
        <v>155</v>
      </c>
      <c r="R670" t="s">
        <v>52</v>
      </c>
      <c r="S670" t="s">
        <v>60</v>
      </c>
      <c r="T670">
        <v>2639809</v>
      </c>
      <c r="U670">
        <v>6616565</v>
      </c>
      <c r="V670">
        <v>1729071.8425</v>
      </c>
      <c r="W670">
        <v>6054774.7148</v>
      </c>
    </row>
    <row r="671" spans="1:23" ht="15">
      <c r="A671" t="s">
        <v>3134</v>
      </c>
      <c r="B671" t="s">
        <v>3135</v>
      </c>
      <c r="C671" t="s">
        <v>3136</v>
      </c>
      <c r="D671" t="s">
        <v>3137</v>
      </c>
      <c r="E671" t="s">
        <v>3138</v>
      </c>
      <c r="F671" t="s">
        <v>28</v>
      </c>
      <c r="G671">
        <v>34</v>
      </c>
      <c r="H671">
        <v>0</v>
      </c>
      <c r="I671">
        <v>5</v>
      </c>
      <c r="J671">
        <v>1.768144149</v>
      </c>
      <c r="L671">
        <v>18.44261759</v>
      </c>
      <c r="O671" t="s">
        <v>29</v>
      </c>
      <c r="P671" t="s">
        <v>30</v>
      </c>
      <c r="Q671" t="s">
        <v>155</v>
      </c>
      <c r="R671" t="s">
        <v>52</v>
      </c>
      <c r="S671" t="s">
        <v>33</v>
      </c>
      <c r="T671">
        <v>2331828</v>
      </c>
      <c r="U671">
        <v>5563853</v>
      </c>
      <c r="V671">
        <v>1421935.1934</v>
      </c>
      <c r="W671">
        <v>5002222.6232</v>
      </c>
    </row>
    <row r="672" spans="1:23" ht="15">
      <c r="A672" t="s">
        <v>3139</v>
      </c>
      <c r="B672" t="s">
        <v>3140</v>
      </c>
      <c r="C672" t="s">
        <v>3141</v>
      </c>
      <c r="D672" t="s">
        <v>3142</v>
      </c>
      <c r="E672" t="s">
        <v>3143</v>
      </c>
      <c r="F672" t="s">
        <v>28</v>
      </c>
      <c r="G672">
        <v>39</v>
      </c>
      <c r="H672">
        <v>0</v>
      </c>
      <c r="I672">
        <v>5</v>
      </c>
      <c r="J672">
        <v>6.939553972</v>
      </c>
      <c r="L672">
        <v>21.97350855</v>
      </c>
      <c r="O672" t="s">
        <v>29</v>
      </c>
      <c r="P672" t="s">
        <v>30</v>
      </c>
      <c r="Q672" t="s">
        <v>155</v>
      </c>
      <c r="R672" t="s">
        <v>52</v>
      </c>
      <c r="S672" t="s">
        <v>33</v>
      </c>
      <c r="T672">
        <v>2332838</v>
      </c>
      <c r="U672">
        <v>5572690</v>
      </c>
      <c r="V672">
        <v>1422937.3736</v>
      </c>
      <c r="W672">
        <v>5011060.5419</v>
      </c>
    </row>
    <row r="673" spans="1:23" ht="15">
      <c r="A673" t="s">
        <v>3144</v>
      </c>
      <c r="B673" t="s">
        <v>3145</v>
      </c>
      <c r="C673" t="s">
        <v>3146</v>
      </c>
      <c r="D673" t="s">
        <v>3147</v>
      </c>
      <c r="E673" t="s">
        <v>3148</v>
      </c>
      <c r="F673" t="s">
        <v>28</v>
      </c>
      <c r="G673">
        <v>38</v>
      </c>
      <c r="H673">
        <v>1</v>
      </c>
      <c r="I673">
        <v>5</v>
      </c>
      <c r="J673">
        <v>1.439713441</v>
      </c>
      <c r="L673">
        <v>405</v>
      </c>
      <c r="M673">
        <v>1338</v>
      </c>
      <c r="N673">
        <v>1968</v>
      </c>
      <c r="O673" t="s">
        <v>29</v>
      </c>
      <c r="P673" t="s">
        <v>50</v>
      </c>
      <c r="Q673" t="s">
        <v>51</v>
      </c>
      <c r="R673" t="s">
        <v>52</v>
      </c>
      <c r="S673" t="s">
        <v>443</v>
      </c>
      <c r="T673">
        <v>2343399</v>
      </c>
      <c r="U673">
        <v>5559400</v>
      </c>
      <c r="V673">
        <v>1433509.8707</v>
      </c>
      <c r="W673">
        <v>4997780.3648</v>
      </c>
    </row>
    <row r="674" spans="1:23" ht="15">
      <c r="A674" t="s">
        <v>3149</v>
      </c>
      <c r="B674" t="s">
        <v>3150</v>
      </c>
      <c r="C674" t="s">
        <v>3141</v>
      </c>
      <c r="D674" t="s">
        <v>3151</v>
      </c>
      <c r="E674" t="s">
        <v>3152</v>
      </c>
      <c r="F674" t="s">
        <v>28</v>
      </c>
      <c r="G674">
        <v>34</v>
      </c>
      <c r="H674">
        <v>1</v>
      </c>
      <c r="I674">
        <v>5</v>
      </c>
      <c r="J674">
        <v>9</v>
      </c>
      <c r="L674">
        <v>252</v>
      </c>
      <c r="M674">
        <v>422</v>
      </c>
      <c r="O674" t="s">
        <v>29</v>
      </c>
      <c r="P674" t="s">
        <v>30</v>
      </c>
      <c r="Q674" t="s">
        <v>155</v>
      </c>
      <c r="R674" t="s">
        <v>52</v>
      </c>
      <c r="S674" t="s">
        <v>33</v>
      </c>
      <c r="T674">
        <v>2343400</v>
      </c>
      <c r="U674">
        <v>5556799</v>
      </c>
      <c r="V674">
        <v>1433513.2894</v>
      </c>
      <c r="W674">
        <v>4995179.5613</v>
      </c>
    </row>
    <row r="675" spans="1:23" ht="15">
      <c r="A675" t="s">
        <v>3153</v>
      </c>
      <c r="B675" t="s">
        <v>3154</v>
      </c>
      <c r="C675" t="s">
        <v>3155</v>
      </c>
      <c r="D675" t="s">
        <v>3156</v>
      </c>
      <c r="E675" t="s">
        <v>3157</v>
      </c>
      <c r="F675" t="s">
        <v>28</v>
      </c>
      <c r="G675">
        <v>39</v>
      </c>
      <c r="H675">
        <v>0</v>
      </c>
      <c r="I675">
        <v>5</v>
      </c>
      <c r="J675">
        <v>44.13838132</v>
      </c>
      <c r="L675">
        <v>210.2054246</v>
      </c>
      <c r="M675">
        <v>358</v>
      </c>
      <c r="O675" t="s">
        <v>29</v>
      </c>
      <c r="P675" t="s">
        <v>30</v>
      </c>
      <c r="Q675" t="s">
        <v>155</v>
      </c>
      <c r="R675" t="s">
        <v>52</v>
      </c>
      <c r="S675" t="s">
        <v>33</v>
      </c>
      <c r="T675">
        <v>2340399</v>
      </c>
      <c r="U675">
        <v>5548300</v>
      </c>
      <c r="V675">
        <v>1430520.7048</v>
      </c>
      <c r="W675">
        <v>4986678.3135</v>
      </c>
    </row>
    <row r="676" spans="1:23" ht="15">
      <c r="A676" t="s">
        <v>3158</v>
      </c>
      <c r="B676" t="s">
        <v>3159</v>
      </c>
      <c r="C676" t="s">
        <v>3160</v>
      </c>
      <c r="D676" t="s">
        <v>3161</v>
      </c>
      <c r="E676" t="s">
        <v>3162</v>
      </c>
      <c r="F676" t="s">
        <v>28</v>
      </c>
      <c r="G676">
        <v>34</v>
      </c>
      <c r="H676">
        <v>2</v>
      </c>
      <c r="I676">
        <v>5</v>
      </c>
      <c r="J676">
        <v>9.025521827</v>
      </c>
      <c r="L676">
        <v>376.3233536</v>
      </c>
      <c r="M676">
        <v>767</v>
      </c>
      <c r="N676">
        <v>1538</v>
      </c>
      <c r="O676" t="s">
        <v>29</v>
      </c>
      <c r="P676" t="s">
        <v>50</v>
      </c>
      <c r="Q676" t="s">
        <v>51</v>
      </c>
      <c r="R676" t="s">
        <v>52</v>
      </c>
      <c r="S676" t="s">
        <v>443</v>
      </c>
      <c r="T676">
        <v>2340599</v>
      </c>
      <c r="U676">
        <v>5532799</v>
      </c>
      <c r="V676">
        <v>1430736.8011</v>
      </c>
      <c r="W676">
        <v>4971178.8028</v>
      </c>
    </row>
    <row r="677" spans="1:23" ht="15">
      <c r="A677" t="s">
        <v>3163</v>
      </c>
      <c r="B677" t="s">
        <v>3164</v>
      </c>
      <c r="C677" t="s">
        <v>3165</v>
      </c>
      <c r="D677" t="s">
        <v>3166</v>
      </c>
      <c r="E677" t="s">
        <v>3167</v>
      </c>
      <c r="F677" t="s">
        <v>28</v>
      </c>
      <c r="G677">
        <v>38</v>
      </c>
      <c r="H677">
        <v>0</v>
      </c>
      <c r="I677">
        <v>5</v>
      </c>
      <c r="J677">
        <v>73.4</v>
      </c>
      <c r="L677">
        <v>358.8607172</v>
      </c>
      <c r="N677">
        <v>1074</v>
      </c>
      <c r="O677" t="s">
        <v>29</v>
      </c>
      <c r="P677" t="s">
        <v>30</v>
      </c>
      <c r="Q677" t="s">
        <v>155</v>
      </c>
      <c r="R677" t="s">
        <v>52</v>
      </c>
      <c r="S677" t="s">
        <v>33</v>
      </c>
      <c r="T677">
        <v>2334359</v>
      </c>
      <c r="U677">
        <v>5523479</v>
      </c>
      <c r="V677">
        <v>1424507.7722</v>
      </c>
      <c r="W677">
        <v>4961852.5606</v>
      </c>
    </row>
    <row r="678" spans="1:23" ht="15">
      <c r="A678" t="s">
        <v>3168</v>
      </c>
      <c r="B678" t="s">
        <v>3169</v>
      </c>
      <c r="C678" t="s">
        <v>3170</v>
      </c>
      <c r="D678" t="s">
        <v>3171</v>
      </c>
      <c r="E678" t="s">
        <v>3172</v>
      </c>
      <c r="F678" t="s">
        <v>28</v>
      </c>
      <c r="G678">
        <v>37</v>
      </c>
      <c r="H678">
        <v>0</v>
      </c>
      <c r="I678">
        <v>5</v>
      </c>
      <c r="J678">
        <v>2.309271977</v>
      </c>
      <c r="L678">
        <v>16.9181254</v>
      </c>
      <c r="O678" t="s">
        <v>29</v>
      </c>
      <c r="P678" t="s">
        <v>30</v>
      </c>
      <c r="Q678" t="s">
        <v>155</v>
      </c>
      <c r="R678" t="s">
        <v>52</v>
      </c>
      <c r="S678" t="s">
        <v>33</v>
      </c>
      <c r="T678">
        <v>2324299</v>
      </c>
      <c r="U678">
        <v>5508400</v>
      </c>
      <c r="V678">
        <v>1414466.5839</v>
      </c>
      <c r="W678">
        <v>4946762.0051</v>
      </c>
    </row>
    <row r="679" spans="1:23" ht="15">
      <c r="A679" t="s">
        <v>3188</v>
      </c>
      <c r="B679" t="s">
        <v>3189</v>
      </c>
      <c r="C679" t="s">
        <v>3190</v>
      </c>
      <c r="D679" t="s">
        <v>3191</v>
      </c>
      <c r="E679" t="s">
        <v>3192</v>
      </c>
      <c r="F679" t="s">
        <v>28</v>
      </c>
      <c r="G679">
        <v>38</v>
      </c>
      <c r="H679">
        <v>0</v>
      </c>
      <c r="I679">
        <v>5</v>
      </c>
      <c r="J679">
        <v>4.940115209</v>
      </c>
      <c r="L679">
        <v>62.91574942</v>
      </c>
      <c r="N679">
        <v>365</v>
      </c>
      <c r="O679" t="s">
        <v>29</v>
      </c>
      <c r="P679" t="s">
        <v>30</v>
      </c>
      <c r="Q679" t="s">
        <v>155</v>
      </c>
      <c r="R679" t="s">
        <v>52</v>
      </c>
      <c r="S679" t="s">
        <v>33</v>
      </c>
      <c r="T679">
        <v>2297399</v>
      </c>
      <c r="U679">
        <v>5473799</v>
      </c>
      <c r="V679">
        <v>1387614.7668</v>
      </c>
      <c r="W679">
        <v>4912121.6752</v>
      </c>
    </row>
    <row r="680" spans="1:23" ht="15">
      <c r="A680" t="s">
        <v>3197</v>
      </c>
      <c r="B680" t="s">
        <v>3198</v>
      </c>
      <c r="C680" t="s">
        <v>3190</v>
      </c>
      <c r="D680" t="s">
        <v>3199</v>
      </c>
      <c r="E680" t="s">
        <v>3200</v>
      </c>
      <c r="F680" t="s">
        <v>28</v>
      </c>
      <c r="G680">
        <v>41</v>
      </c>
      <c r="H680">
        <v>2</v>
      </c>
      <c r="I680">
        <v>5</v>
      </c>
      <c r="J680">
        <v>2.916923923</v>
      </c>
      <c r="L680">
        <v>24</v>
      </c>
      <c r="O680" t="s">
        <v>29</v>
      </c>
      <c r="P680" t="s">
        <v>30</v>
      </c>
      <c r="Q680" t="s">
        <v>155</v>
      </c>
      <c r="R680" t="s">
        <v>52</v>
      </c>
      <c r="S680" t="s">
        <v>33</v>
      </c>
      <c r="T680">
        <v>2286300</v>
      </c>
      <c r="U680">
        <v>5552900</v>
      </c>
      <c r="V680">
        <v>1376411.5383</v>
      </c>
      <c r="W680">
        <v>4991224.0048</v>
      </c>
    </row>
    <row r="681" spans="1:23" ht="15">
      <c r="A681" t="s">
        <v>3201</v>
      </c>
      <c r="B681" t="s">
        <v>3202</v>
      </c>
      <c r="C681" t="s">
        <v>3203</v>
      </c>
      <c r="D681" t="s">
        <v>3204</v>
      </c>
      <c r="E681" t="s">
        <v>3205</v>
      </c>
      <c r="F681" t="s">
        <v>28</v>
      </c>
      <c r="G681">
        <v>29</v>
      </c>
      <c r="H681">
        <v>0</v>
      </c>
      <c r="I681">
        <v>5</v>
      </c>
      <c r="O681" t="s">
        <v>29</v>
      </c>
      <c r="P681" t="s">
        <v>30</v>
      </c>
      <c r="Q681" t="s">
        <v>155</v>
      </c>
      <c r="R681" t="s">
        <v>52</v>
      </c>
      <c r="S681" t="s">
        <v>33</v>
      </c>
      <c r="T681">
        <v>2294600</v>
      </c>
      <c r="U681">
        <v>5558399</v>
      </c>
      <c r="V681">
        <v>1384708.1346</v>
      </c>
      <c r="W681">
        <v>4996732.7399</v>
      </c>
    </row>
    <row r="682" spans="1:23" ht="15">
      <c r="A682" t="s">
        <v>3206</v>
      </c>
      <c r="B682" t="s">
        <v>3207</v>
      </c>
      <c r="C682" t="s">
        <v>3190</v>
      </c>
      <c r="D682" t="s">
        <v>3208</v>
      </c>
      <c r="E682" t="s">
        <v>3209</v>
      </c>
      <c r="F682" t="s">
        <v>28</v>
      </c>
      <c r="G682">
        <v>41</v>
      </c>
      <c r="H682">
        <v>3</v>
      </c>
      <c r="I682">
        <v>5</v>
      </c>
      <c r="J682">
        <v>0.970350271</v>
      </c>
      <c r="L682">
        <v>38.91439032</v>
      </c>
      <c r="O682" t="s">
        <v>29</v>
      </c>
      <c r="P682" t="s">
        <v>30</v>
      </c>
      <c r="Q682" t="s">
        <v>155</v>
      </c>
      <c r="R682" t="s">
        <v>52</v>
      </c>
      <c r="S682" t="s">
        <v>33</v>
      </c>
      <c r="T682">
        <v>2285999</v>
      </c>
      <c r="U682">
        <v>5510699</v>
      </c>
      <c r="V682">
        <v>1376159.7093</v>
      </c>
      <c r="W682">
        <v>4949011.5699</v>
      </c>
    </row>
    <row r="683" spans="1:23" ht="15">
      <c r="A683" t="s">
        <v>3210</v>
      </c>
      <c r="B683" t="s">
        <v>3211</v>
      </c>
      <c r="C683" t="s">
        <v>3212</v>
      </c>
      <c r="D683" t="s">
        <v>3213</v>
      </c>
      <c r="E683" t="s">
        <v>3214</v>
      </c>
      <c r="F683" t="s">
        <v>28</v>
      </c>
      <c r="G683">
        <v>53</v>
      </c>
      <c r="H683">
        <v>1</v>
      </c>
      <c r="I683">
        <v>5</v>
      </c>
      <c r="J683">
        <v>3.562805906</v>
      </c>
      <c r="L683">
        <v>360</v>
      </c>
      <c r="O683" t="s">
        <v>29</v>
      </c>
      <c r="P683" t="s">
        <v>50</v>
      </c>
      <c r="Q683" t="s">
        <v>31</v>
      </c>
      <c r="R683" t="s">
        <v>52</v>
      </c>
      <c r="S683" t="s">
        <v>443</v>
      </c>
      <c r="T683">
        <v>2287500</v>
      </c>
      <c r="U683">
        <v>5467199</v>
      </c>
      <c r="V683">
        <v>1377725.1261</v>
      </c>
      <c r="W683">
        <v>4905504.8892</v>
      </c>
    </row>
    <row r="684" spans="1:23" ht="15">
      <c r="A684" t="s">
        <v>3225</v>
      </c>
      <c r="B684" t="s">
        <v>3226</v>
      </c>
      <c r="C684" t="s">
        <v>3227</v>
      </c>
      <c r="D684" t="s">
        <v>3228</v>
      </c>
      <c r="E684" t="s">
        <v>3229</v>
      </c>
      <c r="F684" t="s">
        <v>28</v>
      </c>
      <c r="G684">
        <v>33</v>
      </c>
      <c r="H684">
        <v>0</v>
      </c>
      <c r="I684">
        <v>5</v>
      </c>
      <c r="J684">
        <v>77.45</v>
      </c>
      <c r="L684">
        <v>297</v>
      </c>
      <c r="M684">
        <v>514</v>
      </c>
      <c r="O684" t="s">
        <v>29</v>
      </c>
      <c r="P684" t="s">
        <v>50</v>
      </c>
      <c r="Q684" t="s">
        <v>155</v>
      </c>
      <c r="R684" t="s">
        <v>52</v>
      </c>
      <c r="S684" t="s">
        <v>443</v>
      </c>
      <c r="T684">
        <v>2302000</v>
      </c>
      <c r="U684">
        <v>5478300</v>
      </c>
      <c r="V684">
        <v>1392209.1719</v>
      </c>
      <c r="W684">
        <v>4916630.1915</v>
      </c>
    </row>
    <row r="685" spans="1:23" ht="15">
      <c r="A685" t="s">
        <v>3230</v>
      </c>
      <c r="B685" t="s">
        <v>3231</v>
      </c>
      <c r="C685" t="s">
        <v>3232</v>
      </c>
      <c r="D685" t="s">
        <v>3233</v>
      </c>
      <c r="E685" t="s">
        <v>3234</v>
      </c>
      <c r="F685" t="s">
        <v>28</v>
      </c>
      <c r="G685">
        <v>31</v>
      </c>
      <c r="H685">
        <v>1</v>
      </c>
      <c r="I685">
        <v>5</v>
      </c>
      <c r="J685">
        <v>5.1</v>
      </c>
      <c r="L685">
        <v>168</v>
      </c>
      <c r="M685">
        <v>594</v>
      </c>
      <c r="N685">
        <v>1208</v>
      </c>
      <c r="O685" t="s">
        <v>29</v>
      </c>
      <c r="P685" t="s">
        <v>50</v>
      </c>
      <c r="Q685" t="s">
        <v>155</v>
      </c>
      <c r="R685" t="s">
        <v>52</v>
      </c>
      <c r="S685" t="s">
        <v>443</v>
      </c>
      <c r="T685">
        <v>2266400</v>
      </c>
      <c r="U685">
        <v>5453699</v>
      </c>
      <c r="V685">
        <v>1356643.3266</v>
      </c>
      <c r="W685">
        <v>4891965.6507</v>
      </c>
    </row>
    <row r="686" spans="1:23" ht="15">
      <c r="A686" t="s">
        <v>3235</v>
      </c>
      <c r="B686" t="s">
        <v>3236</v>
      </c>
      <c r="C686" t="s">
        <v>3237</v>
      </c>
      <c r="D686" t="s">
        <v>3238</v>
      </c>
      <c r="E686" t="s">
        <v>3239</v>
      </c>
      <c r="F686" t="s">
        <v>28</v>
      </c>
      <c r="G686">
        <v>33</v>
      </c>
      <c r="H686">
        <v>0</v>
      </c>
      <c r="I686">
        <v>5</v>
      </c>
      <c r="J686">
        <v>191.15</v>
      </c>
      <c r="L686">
        <v>331.0950482</v>
      </c>
      <c r="O686" t="s">
        <v>29</v>
      </c>
      <c r="P686" t="s">
        <v>30</v>
      </c>
      <c r="Q686" t="s">
        <v>155</v>
      </c>
      <c r="R686" t="s">
        <v>52</v>
      </c>
      <c r="S686" t="s">
        <v>33</v>
      </c>
      <c r="T686">
        <v>2179900</v>
      </c>
      <c r="U686">
        <v>5574000</v>
      </c>
      <c r="V686">
        <v>1269921.409</v>
      </c>
      <c r="W686">
        <v>5012235.1483</v>
      </c>
    </row>
    <row r="687" spans="1:23" ht="15">
      <c r="A687" t="s">
        <v>3240</v>
      </c>
      <c r="B687" t="s">
        <v>3241</v>
      </c>
      <c r="C687" t="s">
        <v>3242</v>
      </c>
      <c r="D687" t="s">
        <v>3243</v>
      </c>
      <c r="E687" t="s">
        <v>3244</v>
      </c>
      <c r="F687" t="s">
        <v>28</v>
      </c>
      <c r="G687">
        <v>32</v>
      </c>
      <c r="H687">
        <v>0</v>
      </c>
      <c r="I687">
        <v>5</v>
      </c>
      <c r="J687">
        <v>5.014734472</v>
      </c>
      <c r="L687">
        <v>26.04110904</v>
      </c>
      <c r="O687" t="s">
        <v>29</v>
      </c>
      <c r="P687" t="s">
        <v>40</v>
      </c>
      <c r="Q687" t="s">
        <v>155</v>
      </c>
      <c r="R687" t="s">
        <v>52</v>
      </c>
      <c r="S687" t="s">
        <v>419</v>
      </c>
      <c r="T687">
        <v>2223999</v>
      </c>
      <c r="U687">
        <v>5544700</v>
      </c>
      <c r="V687">
        <v>1314088.5541</v>
      </c>
      <c r="W687">
        <v>4982953.302</v>
      </c>
    </row>
    <row r="688" spans="1:23" ht="15">
      <c r="A688" t="s">
        <v>3245</v>
      </c>
      <c r="B688" t="s">
        <v>3246</v>
      </c>
      <c r="C688" t="s">
        <v>3247</v>
      </c>
      <c r="D688" t="s">
        <v>3248</v>
      </c>
      <c r="E688" t="s">
        <v>3249</v>
      </c>
      <c r="F688" t="s">
        <v>28</v>
      </c>
      <c r="G688">
        <v>54</v>
      </c>
      <c r="H688">
        <v>0</v>
      </c>
      <c r="I688">
        <v>5</v>
      </c>
      <c r="J688">
        <v>95.18758639</v>
      </c>
      <c r="L688">
        <v>561.3157596</v>
      </c>
      <c r="M688">
        <v>1018</v>
      </c>
      <c r="N688">
        <v>1592</v>
      </c>
      <c r="O688" t="s">
        <v>29</v>
      </c>
      <c r="P688" t="s">
        <v>50</v>
      </c>
      <c r="Q688" t="s">
        <v>155</v>
      </c>
      <c r="R688" t="s">
        <v>52</v>
      </c>
      <c r="S688" t="s">
        <v>443</v>
      </c>
      <c r="T688">
        <v>2231500</v>
      </c>
      <c r="U688">
        <v>5454900</v>
      </c>
      <c r="V688">
        <v>1321725.4326</v>
      </c>
      <c r="W688">
        <v>4893104.4915</v>
      </c>
    </row>
    <row r="689" spans="1:23" ht="15">
      <c r="A689" t="s">
        <v>3255</v>
      </c>
      <c r="B689" t="s">
        <v>3256</v>
      </c>
      <c r="C689" t="s">
        <v>3257</v>
      </c>
      <c r="D689" t="s">
        <v>3258</v>
      </c>
      <c r="E689" t="s">
        <v>3259</v>
      </c>
      <c r="F689" t="s">
        <v>28</v>
      </c>
      <c r="G689">
        <v>51</v>
      </c>
      <c r="H689">
        <v>0</v>
      </c>
      <c r="I689">
        <v>5</v>
      </c>
      <c r="J689">
        <v>12.05543933</v>
      </c>
      <c r="L689">
        <v>57.9861026</v>
      </c>
      <c r="O689" t="s">
        <v>29</v>
      </c>
      <c r="P689" t="s">
        <v>30</v>
      </c>
      <c r="Q689" t="s">
        <v>155</v>
      </c>
      <c r="R689" t="s">
        <v>52</v>
      </c>
      <c r="S689" t="s">
        <v>33</v>
      </c>
      <c r="T689">
        <v>2241600</v>
      </c>
      <c r="U689">
        <v>5560700</v>
      </c>
      <c r="V689">
        <v>1331684.2232</v>
      </c>
      <c r="W689">
        <v>4998982.2188</v>
      </c>
    </row>
    <row r="690" spans="1:23" ht="15">
      <c r="A690" t="s">
        <v>3265</v>
      </c>
      <c r="B690" t="s">
        <v>3266</v>
      </c>
      <c r="C690" t="s">
        <v>3267</v>
      </c>
      <c r="D690" t="s">
        <v>3268</v>
      </c>
      <c r="E690" t="s">
        <v>3269</v>
      </c>
      <c r="F690" t="s">
        <v>28</v>
      </c>
      <c r="G690">
        <v>23</v>
      </c>
      <c r="H690">
        <v>0</v>
      </c>
      <c r="I690">
        <v>5</v>
      </c>
      <c r="O690" t="s">
        <v>29</v>
      </c>
      <c r="P690" t="s">
        <v>50</v>
      </c>
      <c r="Q690" t="s">
        <v>31</v>
      </c>
      <c r="R690" t="s">
        <v>52</v>
      </c>
      <c r="S690" t="s">
        <v>443</v>
      </c>
      <c r="T690">
        <v>2217750</v>
      </c>
      <c r="U690">
        <v>5472140</v>
      </c>
      <c r="V690">
        <v>1307936.1865</v>
      </c>
      <c r="W690">
        <v>4910331.8183</v>
      </c>
    </row>
    <row r="691" spans="1:23" ht="15">
      <c r="A691" t="s">
        <v>3270</v>
      </c>
      <c r="B691" t="s">
        <v>3271</v>
      </c>
      <c r="C691" t="s">
        <v>3272</v>
      </c>
      <c r="D691" t="s">
        <v>3273</v>
      </c>
      <c r="E691" t="s">
        <v>3274</v>
      </c>
      <c r="F691" t="s">
        <v>28</v>
      </c>
      <c r="G691">
        <v>37</v>
      </c>
      <c r="H691">
        <v>0</v>
      </c>
      <c r="I691">
        <v>5</v>
      </c>
      <c r="J691">
        <v>671.3515494</v>
      </c>
      <c r="L691">
        <v>1451.535957</v>
      </c>
      <c r="M691">
        <v>1995</v>
      </c>
      <c r="O691" t="s">
        <v>29</v>
      </c>
      <c r="P691" t="s">
        <v>50</v>
      </c>
      <c r="Q691" t="s">
        <v>155</v>
      </c>
      <c r="R691" t="s">
        <v>52</v>
      </c>
      <c r="S691" t="s">
        <v>443</v>
      </c>
      <c r="T691">
        <v>2215799</v>
      </c>
      <c r="U691">
        <v>5475099</v>
      </c>
      <c r="V691">
        <v>1305978.7987</v>
      </c>
      <c r="W691">
        <v>4913289.7321</v>
      </c>
    </row>
    <row r="692" spans="1:23" ht="15">
      <c r="A692" t="s">
        <v>3275</v>
      </c>
      <c r="B692" t="s">
        <v>3276</v>
      </c>
      <c r="C692" t="s">
        <v>3277</v>
      </c>
      <c r="D692" t="s">
        <v>3278</v>
      </c>
      <c r="E692" t="s">
        <v>3279</v>
      </c>
      <c r="F692" t="s">
        <v>28</v>
      </c>
      <c r="G692">
        <v>55</v>
      </c>
      <c r="H692">
        <v>1</v>
      </c>
      <c r="I692">
        <v>5</v>
      </c>
      <c r="J692">
        <v>67.56213094</v>
      </c>
      <c r="L692">
        <v>1230</v>
      </c>
      <c r="M692">
        <v>1825</v>
      </c>
      <c r="O692" t="s">
        <v>29</v>
      </c>
      <c r="P692" t="s">
        <v>50</v>
      </c>
      <c r="Q692" t="s">
        <v>51</v>
      </c>
      <c r="R692" t="s">
        <v>52</v>
      </c>
      <c r="S692" t="s">
        <v>443</v>
      </c>
      <c r="T692">
        <v>2220100</v>
      </c>
      <c r="U692">
        <v>5448999</v>
      </c>
      <c r="V692">
        <v>1310329.0094</v>
      </c>
      <c r="W692">
        <v>4887178.7071</v>
      </c>
    </row>
    <row r="693" spans="1:23" ht="15">
      <c r="A693" t="s">
        <v>3280</v>
      </c>
      <c r="B693" t="s">
        <v>3281</v>
      </c>
      <c r="C693" t="s">
        <v>3282</v>
      </c>
      <c r="D693" t="s">
        <v>3283</v>
      </c>
      <c r="E693" t="s">
        <v>3284</v>
      </c>
      <c r="F693" t="s">
        <v>28</v>
      </c>
      <c r="G693">
        <v>47</v>
      </c>
      <c r="H693">
        <v>0</v>
      </c>
      <c r="I693">
        <v>4</v>
      </c>
      <c r="J693">
        <v>247.85</v>
      </c>
      <c r="L693">
        <v>1340</v>
      </c>
      <c r="O693" t="s">
        <v>29</v>
      </c>
      <c r="P693" t="s">
        <v>50</v>
      </c>
      <c r="Q693" t="s">
        <v>155</v>
      </c>
      <c r="R693" t="s">
        <v>52</v>
      </c>
      <c r="S693" t="s">
        <v>443</v>
      </c>
      <c r="T693">
        <v>2225410</v>
      </c>
      <c r="U693">
        <v>5449770</v>
      </c>
      <c r="V693">
        <v>1315641.0889</v>
      </c>
      <c r="W693">
        <v>4887960.1386</v>
      </c>
    </row>
    <row r="694" spans="1:23" ht="15">
      <c r="A694" t="s">
        <v>3285</v>
      </c>
      <c r="B694" t="s">
        <v>3286</v>
      </c>
      <c r="C694" t="s">
        <v>3247</v>
      </c>
      <c r="D694" t="s">
        <v>3287</v>
      </c>
      <c r="E694" t="s">
        <v>3288</v>
      </c>
      <c r="F694" t="s">
        <v>28</v>
      </c>
      <c r="G694">
        <v>49</v>
      </c>
      <c r="H694">
        <v>3</v>
      </c>
      <c r="I694">
        <v>5</v>
      </c>
      <c r="J694">
        <v>3.105678554</v>
      </c>
      <c r="L694">
        <v>30.82462645</v>
      </c>
      <c r="O694" t="s">
        <v>29</v>
      </c>
      <c r="P694" t="s">
        <v>30</v>
      </c>
      <c r="Q694" t="s">
        <v>155</v>
      </c>
      <c r="R694" t="s">
        <v>52</v>
      </c>
      <c r="S694" t="s">
        <v>33</v>
      </c>
      <c r="T694">
        <v>2210199</v>
      </c>
      <c r="U694">
        <v>5475399</v>
      </c>
      <c r="V694">
        <v>1300373.9822</v>
      </c>
      <c r="W694">
        <v>4913580.6606</v>
      </c>
    </row>
    <row r="695" spans="1:23" ht="15">
      <c r="A695" t="s">
        <v>3289</v>
      </c>
      <c r="B695" t="s">
        <v>3290</v>
      </c>
      <c r="C695" t="s">
        <v>3291</v>
      </c>
      <c r="D695" t="s">
        <v>3292</v>
      </c>
      <c r="E695" t="s">
        <v>3293</v>
      </c>
      <c r="F695" t="s">
        <v>28</v>
      </c>
      <c r="G695">
        <v>57</v>
      </c>
      <c r="H695">
        <v>1</v>
      </c>
      <c r="I695">
        <v>5</v>
      </c>
      <c r="J695">
        <v>4.678254843</v>
      </c>
      <c r="L695">
        <v>29</v>
      </c>
      <c r="O695" t="s">
        <v>29</v>
      </c>
      <c r="P695" t="s">
        <v>30</v>
      </c>
      <c r="Q695" t="s">
        <v>155</v>
      </c>
      <c r="R695" t="s">
        <v>52</v>
      </c>
      <c r="S695" t="s">
        <v>33</v>
      </c>
      <c r="T695">
        <v>2229600</v>
      </c>
      <c r="U695">
        <v>5547400</v>
      </c>
      <c r="V695">
        <v>1319690.4766</v>
      </c>
      <c r="W695">
        <v>4985661.3332</v>
      </c>
    </row>
    <row r="696" spans="1:23" ht="15">
      <c r="A696" t="s">
        <v>3294</v>
      </c>
      <c r="B696" t="s">
        <v>3295</v>
      </c>
      <c r="C696" t="s">
        <v>3296</v>
      </c>
      <c r="D696" t="s">
        <v>3297</v>
      </c>
      <c r="E696" t="s">
        <v>3298</v>
      </c>
      <c r="F696" t="s">
        <v>28</v>
      </c>
      <c r="G696">
        <v>39</v>
      </c>
      <c r="H696">
        <v>0</v>
      </c>
      <c r="I696">
        <v>5</v>
      </c>
      <c r="J696">
        <v>6.382677682</v>
      </c>
      <c r="L696">
        <v>167</v>
      </c>
      <c r="M696">
        <v>548</v>
      </c>
      <c r="N696">
        <v>1421</v>
      </c>
      <c r="O696" t="s">
        <v>29</v>
      </c>
      <c r="P696" t="s">
        <v>50</v>
      </c>
      <c r="Q696" t="s">
        <v>155</v>
      </c>
      <c r="R696" t="s">
        <v>52</v>
      </c>
      <c r="S696" t="s">
        <v>443</v>
      </c>
      <c r="T696">
        <v>2254200</v>
      </c>
      <c r="U696">
        <v>5459700</v>
      </c>
      <c r="V696">
        <v>1344428.3529</v>
      </c>
      <c r="W696">
        <v>4897947.3275</v>
      </c>
    </row>
    <row r="697" spans="1:23" ht="15">
      <c r="A697" t="s">
        <v>3314</v>
      </c>
      <c r="B697" t="s">
        <v>3315</v>
      </c>
      <c r="C697" t="s">
        <v>3277</v>
      </c>
      <c r="D697" t="s">
        <v>3316</v>
      </c>
      <c r="E697" t="s">
        <v>3317</v>
      </c>
      <c r="F697" t="s">
        <v>28</v>
      </c>
      <c r="G697">
        <v>49</v>
      </c>
      <c r="H697">
        <v>0</v>
      </c>
      <c r="I697">
        <v>5</v>
      </c>
      <c r="J697">
        <v>323.6</v>
      </c>
      <c r="L697">
        <v>670</v>
      </c>
      <c r="M697">
        <v>1370</v>
      </c>
      <c r="N697">
        <v>1737</v>
      </c>
      <c r="O697" t="s">
        <v>49</v>
      </c>
      <c r="P697" t="s">
        <v>50</v>
      </c>
      <c r="Q697" t="s">
        <v>51</v>
      </c>
      <c r="R697" t="s">
        <v>52</v>
      </c>
      <c r="S697" t="s">
        <v>53</v>
      </c>
      <c r="T697">
        <v>2219399</v>
      </c>
      <c r="U697">
        <v>5429400</v>
      </c>
      <c r="V697">
        <v>1309665.9187</v>
      </c>
      <c r="W697">
        <v>4867565.0661</v>
      </c>
    </row>
    <row r="698" spans="1:23" ht="15">
      <c r="A698" t="s">
        <v>3327</v>
      </c>
      <c r="B698" t="s">
        <v>3328</v>
      </c>
      <c r="C698" t="s">
        <v>85</v>
      </c>
      <c r="D698" t="s">
        <v>3329</v>
      </c>
      <c r="E698" t="s">
        <v>3330</v>
      </c>
      <c r="F698" t="s">
        <v>28</v>
      </c>
      <c r="G698">
        <v>37</v>
      </c>
      <c r="H698">
        <v>0</v>
      </c>
      <c r="I698">
        <v>5</v>
      </c>
      <c r="J698">
        <v>93.4</v>
      </c>
      <c r="L698">
        <v>988</v>
      </c>
      <c r="M698">
        <v>1973</v>
      </c>
      <c r="O698" t="s">
        <v>29</v>
      </c>
      <c r="P698" t="s">
        <v>50</v>
      </c>
      <c r="Q698" t="s">
        <v>51</v>
      </c>
      <c r="R698" t="s">
        <v>52</v>
      </c>
      <c r="S698" t="s">
        <v>443</v>
      </c>
      <c r="T698">
        <v>2244307</v>
      </c>
      <c r="U698">
        <v>5443957</v>
      </c>
      <c r="V698">
        <v>1334559.5528</v>
      </c>
      <c r="W698">
        <v>4882179.3598</v>
      </c>
    </row>
    <row r="699" spans="1:23" ht="15">
      <c r="A699" t="s">
        <v>3336</v>
      </c>
      <c r="B699" t="s">
        <v>3337</v>
      </c>
      <c r="C699" t="s">
        <v>3338</v>
      </c>
      <c r="D699" t="s">
        <v>3339</v>
      </c>
      <c r="E699" t="s">
        <v>3340</v>
      </c>
      <c r="F699" t="s">
        <v>28</v>
      </c>
      <c r="G699">
        <v>46</v>
      </c>
      <c r="H699">
        <v>0</v>
      </c>
      <c r="I699">
        <v>5</v>
      </c>
      <c r="J699">
        <v>130</v>
      </c>
      <c r="L699">
        <v>407.5</v>
      </c>
      <c r="N699">
        <v>660</v>
      </c>
      <c r="O699" t="s">
        <v>49</v>
      </c>
      <c r="P699" t="s">
        <v>50</v>
      </c>
      <c r="Q699" t="s">
        <v>51</v>
      </c>
      <c r="R699" t="s">
        <v>52</v>
      </c>
      <c r="S699" t="s">
        <v>53</v>
      </c>
      <c r="T699">
        <v>2244799</v>
      </c>
      <c r="U699">
        <v>5410300</v>
      </c>
      <c r="V699">
        <v>1335119.9501</v>
      </c>
      <c r="W699">
        <v>4848508.2752</v>
      </c>
    </row>
    <row r="700" spans="1:23" ht="15">
      <c r="A700" t="s">
        <v>3341</v>
      </c>
      <c r="B700" t="s">
        <v>3342</v>
      </c>
      <c r="C700" t="s">
        <v>3165</v>
      </c>
      <c r="D700" t="s">
        <v>3343</v>
      </c>
      <c r="E700" t="s">
        <v>3344</v>
      </c>
      <c r="F700" t="s">
        <v>28</v>
      </c>
      <c r="G700">
        <v>34</v>
      </c>
      <c r="H700">
        <v>0</v>
      </c>
      <c r="I700">
        <v>5</v>
      </c>
      <c r="J700">
        <v>7.299950313</v>
      </c>
      <c r="L700">
        <v>81.5</v>
      </c>
      <c r="O700" t="s">
        <v>29</v>
      </c>
      <c r="P700" t="s">
        <v>30</v>
      </c>
      <c r="Q700" t="s">
        <v>155</v>
      </c>
      <c r="R700" t="s">
        <v>52</v>
      </c>
      <c r="S700" t="s">
        <v>33</v>
      </c>
      <c r="T700">
        <v>2327060</v>
      </c>
      <c r="U700">
        <v>5528759</v>
      </c>
      <c r="V700">
        <v>1417203.0371</v>
      </c>
      <c r="W700">
        <v>4967123.9668</v>
      </c>
    </row>
    <row r="701" spans="1:23" ht="15">
      <c r="A701" t="s">
        <v>3345</v>
      </c>
      <c r="B701" t="s">
        <v>3346</v>
      </c>
      <c r="C701" t="s">
        <v>3347</v>
      </c>
      <c r="D701" t="s">
        <v>3348</v>
      </c>
      <c r="E701" t="s">
        <v>3349</v>
      </c>
      <c r="F701" t="s">
        <v>28</v>
      </c>
      <c r="G701">
        <v>25</v>
      </c>
      <c r="H701">
        <v>0</v>
      </c>
      <c r="I701">
        <v>5</v>
      </c>
      <c r="O701" t="s">
        <v>216</v>
      </c>
      <c r="P701" t="s">
        <v>50</v>
      </c>
      <c r="Q701" t="s">
        <v>31</v>
      </c>
      <c r="R701" t="s">
        <v>52</v>
      </c>
      <c r="S701" t="s">
        <v>341</v>
      </c>
      <c r="T701">
        <v>2479877</v>
      </c>
      <c r="U701">
        <v>6059617</v>
      </c>
      <c r="V701">
        <v>1569903.1574</v>
      </c>
      <c r="W701">
        <v>5497887.7093</v>
      </c>
    </row>
    <row r="702" spans="1:23" ht="15">
      <c r="A702" t="s">
        <v>3350</v>
      </c>
      <c r="B702" t="s">
        <v>3351</v>
      </c>
      <c r="C702" t="s">
        <v>3352</v>
      </c>
      <c r="D702" t="s">
        <v>3353</v>
      </c>
      <c r="E702" t="s">
        <v>3354</v>
      </c>
      <c r="F702" t="s">
        <v>28</v>
      </c>
      <c r="G702">
        <v>19</v>
      </c>
      <c r="H702">
        <v>0</v>
      </c>
      <c r="I702">
        <v>5</v>
      </c>
      <c r="O702" t="s">
        <v>49</v>
      </c>
      <c r="P702" t="s">
        <v>30</v>
      </c>
      <c r="Q702" t="s">
        <v>31</v>
      </c>
      <c r="R702" t="s">
        <v>52</v>
      </c>
      <c r="S702" t="s">
        <v>67</v>
      </c>
      <c r="T702">
        <v>2497210</v>
      </c>
      <c r="U702">
        <v>5933399</v>
      </c>
      <c r="V702">
        <v>1587222.1502</v>
      </c>
      <c r="W702">
        <v>5371719.0167</v>
      </c>
    </row>
    <row r="703" spans="1:23" ht="15">
      <c r="A703" t="s">
        <v>3372</v>
      </c>
      <c r="B703" t="s">
        <v>3373</v>
      </c>
      <c r="C703" t="s">
        <v>3374</v>
      </c>
      <c r="D703" t="s">
        <v>3375</v>
      </c>
      <c r="E703" t="s">
        <v>3376</v>
      </c>
      <c r="F703" t="s">
        <v>28</v>
      </c>
      <c r="G703">
        <v>21</v>
      </c>
      <c r="H703">
        <v>0</v>
      </c>
      <c r="I703">
        <v>5</v>
      </c>
      <c r="O703" t="s">
        <v>59</v>
      </c>
      <c r="P703" t="s">
        <v>50</v>
      </c>
      <c r="Q703" t="s">
        <v>31</v>
      </c>
      <c r="R703" t="s">
        <v>52</v>
      </c>
      <c r="S703" t="s">
        <v>60</v>
      </c>
      <c r="T703">
        <v>2494765</v>
      </c>
      <c r="U703">
        <v>6038679</v>
      </c>
      <c r="V703">
        <v>1584785.2313</v>
      </c>
      <c r="W703">
        <v>5476959.6517</v>
      </c>
    </row>
    <row r="704" spans="1:23" ht="15">
      <c r="A704" t="s">
        <v>3377</v>
      </c>
      <c r="B704" t="s">
        <v>3378</v>
      </c>
      <c r="C704" t="s">
        <v>3374</v>
      </c>
      <c r="D704" t="s">
        <v>3379</v>
      </c>
      <c r="E704" t="s">
        <v>3380</v>
      </c>
      <c r="F704" t="s">
        <v>28</v>
      </c>
      <c r="G704">
        <v>19</v>
      </c>
      <c r="H704">
        <v>0</v>
      </c>
      <c r="I704">
        <v>5</v>
      </c>
      <c r="O704" t="s">
        <v>59</v>
      </c>
      <c r="P704" t="s">
        <v>50</v>
      </c>
      <c r="Q704" t="s">
        <v>31</v>
      </c>
      <c r="R704" t="s">
        <v>52</v>
      </c>
      <c r="S704" t="s">
        <v>60</v>
      </c>
      <c r="T704">
        <v>2495797</v>
      </c>
      <c r="U704">
        <v>6038937</v>
      </c>
      <c r="V704">
        <v>1585816.798</v>
      </c>
      <c r="W704">
        <v>5477217.5627</v>
      </c>
    </row>
    <row r="705" spans="1:23" ht="15">
      <c r="A705" t="s">
        <v>3381</v>
      </c>
      <c r="B705" t="s">
        <v>3382</v>
      </c>
      <c r="C705" t="s">
        <v>3374</v>
      </c>
      <c r="D705" t="s">
        <v>3383</v>
      </c>
      <c r="E705" t="s">
        <v>3384</v>
      </c>
      <c r="F705" t="s">
        <v>28</v>
      </c>
      <c r="G705">
        <v>19</v>
      </c>
      <c r="H705">
        <v>0</v>
      </c>
      <c r="I705">
        <v>5</v>
      </c>
      <c r="O705" t="s">
        <v>49</v>
      </c>
      <c r="P705" t="s">
        <v>50</v>
      </c>
      <c r="Q705" t="s">
        <v>31</v>
      </c>
      <c r="R705" t="s">
        <v>52</v>
      </c>
      <c r="S705" t="s">
        <v>53</v>
      </c>
      <c r="T705">
        <v>2496530</v>
      </c>
      <c r="U705">
        <v>6039680</v>
      </c>
      <c r="V705">
        <v>1586549.4783</v>
      </c>
      <c r="W705">
        <v>5477960.266</v>
      </c>
    </row>
    <row r="706" spans="1:23" ht="15">
      <c r="A706" t="s">
        <v>3394</v>
      </c>
      <c r="B706" t="s">
        <v>3395</v>
      </c>
      <c r="C706" t="s">
        <v>3396</v>
      </c>
      <c r="D706" t="s">
        <v>3397</v>
      </c>
      <c r="E706" t="s">
        <v>3398</v>
      </c>
      <c r="F706" t="s">
        <v>28</v>
      </c>
      <c r="G706">
        <v>20</v>
      </c>
      <c r="H706">
        <v>0</v>
      </c>
      <c r="I706">
        <v>5</v>
      </c>
      <c r="O706" t="s">
        <v>59</v>
      </c>
      <c r="P706" t="s">
        <v>50</v>
      </c>
      <c r="Q706" t="s">
        <v>31</v>
      </c>
      <c r="R706" t="s">
        <v>52</v>
      </c>
      <c r="S706" t="s">
        <v>60</v>
      </c>
      <c r="T706">
        <v>2495654</v>
      </c>
      <c r="U706">
        <v>6036399</v>
      </c>
      <c r="V706">
        <v>1585673.905</v>
      </c>
      <c r="W706">
        <v>5474680.6237</v>
      </c>
    </row>
    <row r="707" spans="1:23" ht="15">
      <c r="A707" t="s">
        <v>3399</v>
      </c>
      <c r="B707" t="s">
        <v>3400</v>
      </c>
      <c r="C707" t="s">
        <v>3396</v>
      </c>
      <c r="D707" t="s">
        <v>3401</v>
      </c>
      <c r="E707" t="s">
        <v>3402</v>
      </c>
      <c r="F707" t="s">
        <v>28</v>
      </c>
      <c r="G707">
        <v>19</v>
      </c>
      <c r="H707">
        <v>0</v>
      </c>
      <c r="I707">
        <v>5</v>
      </c>
      <c r="O707" t="s">
        <v>59</v>
      </c>
      <c r="P707" t="s">
        <v>50</v>
      </c>
      <c r="Q707" t="s">
        <v>51</v>
      </c>
      <c r="R707" t="s">
        <v>52</v>
      </c>
      <c r="S707" t="s">
        <v>60</v>
      </c>
      <c r="T707">
        <v>2495804</v>
      </c>
      <c r="U707">
        <v>6038899</v>
      </c>
      <c r="V707">
        <v>1585823.7959</v>
      </c>
      <c r="W707">
        <v>5477179.5788</v>
      </c>
    </row>
    <row r="708" spans="1:23" ht="15">
      <c r="A708" t="s">
        <v>3403</v>
      </c>
      <c r="B708" t="s">
        <v>3404</v>
      </c>
      <c r="C708" t="s">
        <v>3405</v>
      </c>
      <c r="D708" t="s">
        <v>3406</v>
      </c>
      <c r="E708" t="s">
        <v>3407</v>
      </c>
      <c r="F708" t="s">
        <v>28</v>
      </c>
      <c r="G708">
        <v>60</v>
      </c>
      <c r="H708">
        <v>1</v>
      </c>
      <c r="I708">
        <v>5</v>
      </c>
      <c r="J708">
        <v>9.052182124</v>
      </c>
      <c r="L708">
        <v>74.0737366</v>
      </c>
      <c r="M708">
        <v>179</v>
      </c>
      <c r="O708" t="s">
        <v>49</v>
      </c>
      <c r="P708" t="s">
        <v>50</v>
      </c>
      <c r="Q708" t="s">
        <v>51</v>
      </c>
      <c r="R708" t="s">
        <v>52</v>
      </c>
      <c r="S708" t="s">
        <v>53</v>
      </c>
      <c r="T708">
        <v>2636365</v>
      </c>
      <c r="U708">
        <v>6200788</v>
      </c>
      <c r="V708">
        <v>1726300.3733</v>
      </c>
      <c r="W708">
        <v>5639062.3398</v>
      </c>
    </row>
    <row r="709" spans="1:23" ht="15">
      <c r="A709" t="s">
        <v>3408</v>
      </c>
      <c r="B709" t="s">
        <v>3409</v>
      </c>
      <c r="C709" t="s">
        <v>3410</v>
      </c>
      <c r="D709" t="s">
        <v>3411</v>
      </c>
      <c r="E709" t="s">
        <v>3412</v>
      </c>
      <c r="F709" t="s">
        <v>28</v>
      </c>
      <c r="G709">
        <v>60</v>
      </c>
      <c r="H709">
        <v>0</v>
      </c>
      <c r="I709">
        <v>5</v>
      </c>
      <c r="J709">
        <v>28.96408812</v>
      </c>
      <c r="L709">
        <v>243.9493516</v>
      </c>
      <c r="O709" t="s">
        <v>39</v>
      </c>
      <c r="P709" t="s">
        <v>30</v>
      </c>
      <c r="Q709" t="s">
        <v>66</v>
      </c>
      <c r="R709" t="s">
        <v>52</v>
      </c>
      <c r="S709" t="s">
        <v>456</v>
      </c>
      <c r="T709">
        <v>2618865</v>
      </c>
      <c r="U709">
        <v>6226971</v>
      </c>
      <c r="V709">
        <v>1708784.2425</v>
      </c>
      <c r="W709">
        <v>5665231.0324</v>
      </c>
    </row>
    <row r="710" spans="1:23" ht="15">
      <c r="A710" t="s">
        <v>3413</v>
      </c>
      <c r="B710" t="s">
        <v>3414</v>
      </c>
      <c r="C710" t="s">
        <v>3415</v>
      </c>
      <c r="D710" t="s">
        <v>3416</v>
      </c>
      <c r="E710" t="s">
        <v>3417</v>
      </c>
      <c r="F710" t="s">
        <v>28</v>
      </c>
      <c r="G710">
        <v>60</v>
      </c>
      <c r="H710">
        <v>0</v>
      </c>
      <c r="I710">
        <v>5</v>
      </c>
      <c r="J710">
        <v>414.3788906</v>
      </c>
      <c r="L710">
        <v>838.5</v>
      </c>
      <c r="M710">
        <v>1012</v>
      </c>
      <c r="O710" t="s">
        <v>59</v>
      </c>
      <c r="P710" t="s">
        <v>50</v>
      </c>
      <c r="Q710" t="s">
        <v>66</v>
      </c>
      <c r="R710" t="s">
        <v>52</v>
      </c>
      <c r="S710" t="s">
        <v>60</v>
      </c>
      <c r="T710">
        <v>2612626</v>
      </c>
      <c r="U710">
        <v>6238066</v>
      </c>
      <c r="V710">
        <v>1702537.7938</v>
      </c>
      <c r="W710">
        <v>5676319.6159</v>
      </c>
    </row>
    <row r="711" spans="1:23" ht="15">
      <c r="A711" t="s">
        <v>3423</v>
      </c>
      <c r="B711" t="s">
        <v>3424</v>
      </c>
      <c r="C711" t="s">
        <v>3420</v>
      </c>
      <c r="D711" t="s">
        <v>3425</v>
      </c>
      <c r="E711" t="s">
        <v>3426</v>
      </c>
      <c r="F711" t="s">
        <v>28</v>
      </c>
      <c r="G711">
        <v>60</v>
      </c>
      <c r="H711">
        <v>0</v>
      </c>
      <c r="I711">
        <v>5</v>
      </c>
      <c r="J711">
        <v>618.5</v>
      </c>
      <c r="K711">
        <v>770</v>
      </c>
      <c r="L711">
        <v>920.2415053</v>
      </c>
      <c r="O711" t="s">
        <v>49</v>
      </c>
      <c r="P711" t="s">
        <v>50</v>
      </c>
      <c r="Q711" t="s">
        <v>66</v>
      </c>
      <c r="R711" t="s">
        <v>52</v>
      </c>
      <c r="S711" t="s">
        <v>53</v>
      </c>
      <c r="T711">
        <v>2625986</v>
      </c>
      <c r="U711">
        <v>6206414</v>
      </c>
      <c r="V711">
        <v>1715918.6075</v>
      </c>
      <c r="W711">
        <v>5644681.3448</v>
      </c>
    </row>
    <row r="712" spans="1:23" ht="15">
      <c r="A712" t="s">
        <v>3432</v>
      </c>
      <c r="B712" t="s">
        <v>3433</v>
      </c>
      <c r="C712" t="s">
        <v>3429</v>
      </c>
      <c r="D712" t="s">
        <v>3434</v>
      </c>
      <c r="E712" t="s">
        <v>3435</v>
      </c>
      <c r="F712" t="s">
        <v>28</v>
      </c>
      <c r="G712">
        <v>60</v>
      </c>
      <c r="H712">
        <v>0</v>
      </c>
      <c r="I712">
        <v>5</v>
      </c>
      <c r="J712">
        <v>239.555336</v>
      </c>
      <c r="K712">
        <v>436</v>
      </c>
      <c r="L712">
        <v>1017</v>
      </c>
      <c r="N712">
        <v>2279</v>
      </c>
      <c r="O712" t="s">
        <v>49</v>
      </c>
      <c r="P712" t="s">
        <v>50</v>
      </c>
      <c r="Q712" t="s">
        <v>66</v>
      </c>
      <c r="R712" t="s">
        <v>52</v>
      </c>
      <c r="S712" t="s">
        <v>53</v>
      </c>
      <c r="T712">
        <v>2587997</v>
      </c>
      <c r="U712">
        <v>6189538</v>
      </c>
      <c r="V712">
        <v>1677946.5322</v>
      </c>
      <c r="W712">
        <v>5627785.5901</v>
      </c>
    </row>
    <row r="713" spans="1:23" ht="15">
      <c r="A713" t="s">
        <v>3441</v>
      </c>
      <c r="B713" t="s">
        <v>3442</v>
      </c>
      <c r="C713" t="s">
        <v>3443</v>
      </c>
      <c r="D713" t="s">
        <v>3444</v>
      </c>
      <c r="E713" t="s">
        <v>3445</v>
      </c>
      <c r="F713" t="s">
        <v>28</v>
      </c>
      <c r="G713">
        <v>60</v>
      </c>
      <c r="H713">
        <v>0</v>
      </c>
      <c r="I713">
        <v>5</v>
      </c>
      <c r="J713">
        <v>497</v>
      </c>
      <c r="K713">
        <v>800</v>
      </c>
      <c r="L713">
        <v>1248</v>
      </c>
      <c r="O713" t="s">
        <v>49</v>
      </c>
      <c r="P713" t="s">
        <v>50</v>
      </c>
      <c r="Q713" t="s">
        <v>66</v>
      </c>
      <c r="R713" t="s">
        <v>52</v>
      </c>
      <c r="S713" t="s">
        <v>53</v>
      </c>
      <c r="T713">
        <v>2620637</v>
      </c>
      <c r="U713">
        <v>6196559</v>
      </c>
      <c r="V713">
        <v>1710576.3578</v>
      </c>
      <c r="W713">
        <v>5634824.095</v>
      </c>
    </row>
    <row r="714" spans="1:23" ht="15">
      <c r="A714" t="s">
        <v>3446</v>
      </c>
      <c r="B714" t="s">
        <v>3447</v>
      </c>
      <c r="C714" t="s">
        <v>3448</v>
      </c>
      <c r="D714" t="s">
        <v>3449</v>
      </c>
      <c r="E714" t="s">
        <v>3450</v>
      </c>
      <c r="F714" t="s">
        <v>28</v>
      </c>
      <c r="G714">
        <v>60</v>
      </c>
      <c r="H714">
        <v>1</v>
      </c>
      <c r="I714">
        <v>5</v>
      </c>
      <c r="J714">
        <v>18.40481273</v>
      </c>
      <c r="L714">
        <v>100.0775133</v>
      </c>
      <c r="O714" t="s">
        <v>39</v>
      </c>
      <c r="P714" t="s">
        <v>30</v>
      </c>
      <c r="Q714" t="s">
        <v>66</v>
      </c>
      <c r="R714" t="s">
        <v>52</v>
      </c>
      <c r="S714" t="s">
        <v>456</v>
      </c>
      <c r="T714">
        <v>2608377</v>
      </c>
      <c r="U714">
        <v>6228641</v>
      </c>
      <c r="V714">
        <v>1698296.745</v>
      </c>
      <c r="W714">
        <v>5666893.0372</v>
      </c>
    </row>
    <row r="715" spans="1:23" ht="15">
      <c r="A715" t="s">
        <v>3465</v>
      </c>
      <c r="B715" t="s">
        <v>3466</v>
      </c>
      <c r="C715" t="s">
        <v>3462</v>
      </c>
      <c r="D715" t="s">
        <v>3467</v>
      </c>
      <c r="E715" t="s">
        <v>3468</v>
      </c>
      <c r="F715" t="s">
        <v>28</v>
      </c>
      <c r="G715">
        <v>19</v>
      </c>
      <c r="H715">
        <v>0</v>
      </c>
      <c r="I715">
        <v>5</v>
      </c>
      <c r="O715" t="s">
        <v>49</v>
      </c>
      <c r="P715" t="s">
        <v>50</v>
      </c>
      <c r="Q715" t="s">
        <v>51</v>
      </c>
      <c r="R715" t="s">
        <v>52</v>
      </c>
      <c r="S715" t="s">
        <v>53</v>
      </c>
      <c r="T715">
        <v>2437069</v>
      </c>
      <c r="U715">
        <v>5995260</v>
      </c>
      <c r="V715">
        <v>1527112.5874</v>
      </c>
      <c r="W715">
        <v>5433563.1908</v>
      </c>
    </row>
    <row r="716" spans="1:23" ht="15">
      <c r="A716" t="s">
        <v>3469</v>
      </c>
      <c r="B716" t="s">
        <v>3470</v>
      </c>
      <c r="C716" t="s">
        <v>3471</v>
      </c>
      <c r="D716" t="s">
        <v>3472</v>
      </c>
      <c r="E716" t="s">
        <v>3473</v>
      </c>
      <c r="F716" t="s">
        <v>28</v>
      </c>
      <c r="G716">
        <v>19</v>
      </c>
      <c r="H716">
        <v>0</v>
      </c>
      <c r="I716">
        <v>5</v>
      </c>
      <c r="O716" t="s">
        <v>39</v>
      </c>
      <c r="P716" t="s">
        <v>50</v>
      </c>
      <c r="Q716" t="s">
        <v>31</v>
      </c>
      <c r="R716" t="s">
        <v>52</v>
      </c>
      <c r="S716" t="s">
        <v>1171</v>
      </c>
      <c r="T716">
        <v>2312099</v>
      </c>
      <c r="U716">
        <v>5788400</v>
      </c>
      <c r="V716">
        <v>1402130.6621</v>
      </c>
      <c r="W716">
        <v>5226783.2728</v>
      </c>
    </row>
    <row r="717" spans="1:23" ht="15">
      <c r="A717" t="s">
        <v>3474</v>
      </c>
      <c r="B717" t="s">
        <v>3475</v>
      </c>
      <c r="C717" t="s">
        <v>3476</v>
      </c>
      <c r="D717" t="s">
        <v>3477</v>
      </c>
      <c r="E717" t="s">
        <v>3478</v>
      </c>
      <c r="F717" t="s">
        <v>28</v>
      </c>
      <c r="G717">
        <v>14</v>
      </c>
      <c r="H717">
        <v>1</v>
      </c>
      <c r="I717">
        <v>4</v>
      </c>
      <c r="O717" t="s">
        <v>59</v>
      </c>
      <c r="P717" t="s">
        <v>50</v>
      </c>
      <c r="Q717" t="s">
        <v>31</v>
      </c>
      <c r="R717" t="s">
        <v>52</v>
      </c>
      <c r="S717" t="s">
        <v>60</v>
      </c>
      <c r="T717">
        <v>2434379</v>
      </c>
      <c r="U717">
        <v>5988439</v>
      </c>
      <c r="V717">
        <v>1524422.9051</v>
      </c>
      <c r="W717">
        <v>5426745.6839</v>
      </c>
    </row>
    <row r="718" spans="1:23" ht="15">
      <c r="A718" t="s">
        <v>3479</v>
      </c>
      <c r="B718" t="s">
        <v>3480</v>
      </c>
      <c r="C718" t="s">
        <v>3481</v>
      </c>
      <c r="D718" t="s">
        <v>3482</v>
      </c>
      <c r="E718" t="s">
        <v>3483</v>
      </c>
      <c r="F718" t="s">
        <v>28</v>
      </c>
      <c r="G718">
        <v>19</v>
      </c>
      <c r="H718">
        <v>0</v>
      </c>
      <c r="I718">
        <v>5</v>
      </c>
      <c r="O718" t="s">
        <v>39</v>
      </c>
      <c r="P718" t="s">
        <v>50</v>
      </c>
      <c r="Q718" t="s">
        <v>31</v>
      </c>
      <c r="R718" t="s">
        <v>52</v>
      </c>
      <c r="S718" t="s">
        <v>1171</v>
      </c>
      <c r="T718">
        <v>2388995</v>
      </c>
      <c r="U718">
        <v>5937484</v>
      </c>
      <c r="V718">
        <v>1479047.785</v>
      </c>
      <c r="W718">
        <v>5375821.2238</v>
      </c>
    </row>
    <row r="719" spans="1:23" ht="15">
      <c r="A719" t="s">
        <v>3484</v>
      </c>
      <c r="B719" t="s">
        <v>3485</v>
      </c>
      <c r="C719" t="s">
        <v>3486</v>
      </c>
      <c r="D719" t="s">
        <v>3487</v>
      </c>
      <c r="E719" t="s">
        <v>3488</v>
      </c>
      <c r="F719" t="s">
        <v>28</v>
      </c>
      <c r="G719">
        <v>14</v>
      </c>
      <c r="H719">
        <v>0</v>
      </c>
      <c r="I719">
        <v>4</v>
      </c>
      <c r="O719" t="s">
        <v>39</v>
      </c>
      <c r="P719" t="s">
        <v>50</v>
      </c>
      <c r="Q719" t="s">
        <v>31</v>
      </c>
      <c r="R719" t="s">
        <v>52</v>
      </c>
      <c r="S719" t="s">
        <v>1171</v>
      </c>
      <c r="T719">
        <v>2414749</v>
      </c>
      <c r="U719">
        <v>5901500</v>
      </c>
      <c r="V719">
        <v>1504784.9405</v>
      </c>
      <c r="W719">
        <v>5339843.9969</v>
      </c>
    </row>
    <row r="720" spans="1:23" ht="15">
      <c r="A720" t="s">
        <v>3494</v>
      </c>
      <c r="B720" t="s">
        <v>3495</v>
      </c>
      <c r="C720" t="s">
        <v>3496</v>
      </c>
      <c r="D720" t="s">
        <v>3497</v>
      </c>
      <c r="E720" t="s">
        <v>3498</v>
      </c>
      <c r="F720" t="s">
        <v>28</v>
      </c>
      <c r="G720">
        <v>18</v>
      </c>
      <c r="H720">
        <v>0</v>
      </c>
      <c r="I720">
        <v>5</v>
      </c>
      <c r="O720" t="s">
        <v>39</v>
      </c>
      <c r="P720" t="s">
        <v>50</v>
      </c>
      <c r="Q720" t="s">
        <v>31</v>
      </c>
      <c r="R720" t="s">
        <v>52</v>
      </c>
      <c r="S720" t="s">
        <v>1171</v>
      </c>
      <c r="T720">
        <v>2349144</v>
      </c>
      <c r="U720">
        <v>5817525</v>
      </c>
      <c r="V720">
        <v>1439178.9007</v>
      </c>
      <c r="W720">
        <v>5255901.0073</v>
      </c>
    </row>
    <row r="721" spans="1:23" ht="15">
      <c r="A721" t="s">
        <v>3499</v>
      </c>
      <c r="B721" t="s">
        <v>3500</v>
      </c>
      <c r="C721" t="s">
        <v>3501</v>
      </c>
      <c r="D721" t="s">
        <v>3502</v>
      </c>
      <c r="E721" t="s">
        <v>3503</v>
      </c>
      <c r="F721" t="s">
        <v>28</v>
      </c>
      <c r="G721">
        <v>19</v>
      </c>
      <c r="H721">
        <v>0</v>
      </c>
      <c r="I721">
        <v>5</v>
      </c>
      <c r="O721" t="s">
        <v>39</v>
      </c>
      <c r="P721" t="s">
        <v>50</v>
      </c>
      <c r="Q721" t="s">
        <v>31</v>
      </c>
      <c r="R721" t="s">
        <v>52</v>
      </c>
      <c r="S721" t="s">
        <v>1171</v>
      </c>
      <c r="T721">
        <v>2322739</v>
      </c>
      <c r="U721">
        <v>5799669</v>
      </c>
      <c r="V721">
        <v>1412772.6126</v>
      </c>
      <c r="W721">
        <v>5238050.7199</v>
      </c>
    </row>
    <row r="722" spans="1:23" ht="15">
      <c r="A722" t="s">
        <v>3509</v>
      </c>
      <c r="B722" t="s">
        <v>3510</v>
      </c>
      <c r="C722" t="s">
        <v>3511</v>
      </c>
      <c r="D722" t="s">
        <v>3512</v>
      </c>
      <c r="E722" t="s">
        <v>3513</v>
      </c>
      <c r="F722" t="s">
        <v>28</v>
      </c>
      <c r="G722">
        <v>17</v>
      </c>
      <c r="H722">
        <v>0</v>
      </c>
      <c r="I722">
        <v>5</v>
      </c>
      <c r="O722" t="s">
        <v>39</v>
      </c>
      <c r="P722" t="s">
        <v>50</v>
      </c>
      <c r="Q722" t="s">
        <v>31</v>
      </c>
      <c r="R722" t="s">
        <v>52</v>
      </c>
      <c r="S722" t="s">
        <v>1171</v>
      </c>
      <c r="T722">
        <v>2347499</v>
      </c>
      <c r="U722">
        <v>5815265</v>
      </c>
      <c r="V722">
        <v>1437533.6932</v>
      </c>
      <c r="W722">
        <v>5253641.5297</v>
      </c>
    </row>
    <row r="723" spans="1:23" ht="15">
      <c r="A723" t="s">
        <v>3514</v>
      </c>
      <c r="B723" t="s">
        <v>3515</v>
      </c>
      <c r="C723" t="s">
        <v>3516</v>
      </c>
      <c r="D723" t="s">
        <v>3517</v>
      </c>
      <c r="E723" t="s">
        <v>3518</v>
      </c>
      <c r="F723" t="s">
        <v>28</v>
      </c>
      <c r="G723">
        <v>18</v>
      </c>
      <c r="H723">
        <v>0</v>
      </c>
      <c r="I723">
        <v>5</v>
      </c>
      <c r="O723" t="s">
        <v>39</v>
      </c>
      <c r="P723" t="s">
        <v>50</v>
      </c>
      <c r="Q723" t="s">
        <v>31</v>
      </c>
      <c r="R723" t="s">
        <v>52</v>
      </c>
      <c r="S723" t="s">
        <v>1171</v>
      </c>
      <c r="T723">
        <v>2307719</v>
      </c>
      <c r="U723">
        <v>5790620</v>
      </c>
      <c r="V723">
        <v>1397750.8483</v>
      </c>
      <c r="W723">
        <v>5229004.0186</v>
      </c>
    </row>
    <row r="724" spans="1:23" ht="15">
      <c r="A724" t="s">
        <v>3519</v>
      </c>
      <c r="B724" t="s">
        <v>3520</v>
      </c>
      <c r="C724" t="s">
        <v>3516</v>
      </c>
      <c r="D724" t="s">
        <v>3521</v>
      </c>
      <c r="E724" t="s">
        <v>3522</v>
      </c>
      <c r="F724" t="s">
        <v>28</v>
      </c>
      <c r="G724">
        <v>19</v>
      </c>
      <c r="H724">
        <v>0</v>
      </c>
      <c r="I724">
        <v>5</v>
      </c>
      <c r="O724" t="s">
        <v>39</v>
      </c>
      <c r="P724" t="s">
        <v>50</v>
      </c>
      <c r="Q724" t="s">
        <v>31</v>
      </c>
      <c r="R724" t="s">
        <v>52</v>
      </c>
      <c r="S724" t="s">
        <v>1171</v>
      </c>
      <c r="T724">
        <v>2310379</v>
      </c>
      <c r="U724">
        <v>5784650</v>
      </c>
      <c r="V724">
        <v>1400410.0374</v>
      </c>
      <c r="W724">
        <v>5223033.3553</v>
      </c>
    </row>
    <row r="725" spans="1:23" ht="15">
      <c r="A725" t="s">
        <v>3523</v>
      </c>
      <c r="B725" t="s">
        <v>3524</v>
      </c>
      <c r="C725" t="s">
        <v>3525</v>
      </c>
      <c r="D725" t="s">
        <v>3526</v>
      </c>
      <c r="E725" t="s">
        <v>3527</v>
      </c>
      <c r="F725" t="s">
        <v>28</v>
      </c>
      <c r="G725">
        <v>17</v>
      </c>
      <c r="H725">
        <v>0</v>
      </c>
      <c r="I725">
        <v>5</v>
      </c>
      <c r="O725" t="s">
        <v>39</v>
      </c>
      <c r="P725" t="s">
        <v>50</v>
      </c>
      <c r="Q725" t="s">
        <v>31</v>
      </c>
      <c r="R725" t="s">
        <v>52</v>
      </c>
      <c r="S725" t="s">
        <v>1171</v>
      </c>
      <c r="T725">
        <v>2383580</v>
      </c>
      <c r="U725">
        <v>5849139</v>
      </c>
      <c r="V725">
        <v>1473614.4285</v>
      </c>
      <c r="W725">
        <v>5287503.5882</v>
      </c>
    </row>
    <row r="726" spans="1:23" ht="15">
      <c r="A726" t="s">
        <v>3533</v>
      </c>
      <c r="B726" t="s">
        <v>3534</v>
      </c>
      <c r="C726" t="s">
        <v>3535</v>
      </c>
      <c r="D726" t="s">
        <v>3536</v>
      </c>
      <c r="E726" t="s">
        <v>3537</v>
      </c>
      <c r="F726" t="s">
        <v>28</v>
      </c>
      <c r="G726">
        <v>17</v>
      </c>
      <c r="H726">
        <v>0</v>
      </c>
      <c r="I726">
        <v>5</v>
      </c>
      <c r="O726" t="s">
        <v>39</v>
      </c>
      <c r="P726" t="s">
        <v>50</v>
      </c>
      <c r="Q726" t="s">
        <v>31</v>
      </c>
      <c r="R726" t="s">
        <v>52</v>
      </c>
      <c r="S726" t="s">
        <v>1171</v>
      </c>
      <c r="T726">
        <v>2349000</v>
      </c>
      <c r="U726">
        <v>5814560</v>
      </c>
      <c r="V726">
        <v>1439034.4112</v>
      </c>
      <c r="W726">
        <v>5252936.3598</v>
      </c>
    </row>
    <row r="727" spans="1:23" ht="15">
      <c r="A727" t="s">
        <v>3548</v>
      </c>
      <c r="B727" t="s">
        <v>3549</v>
      </c>
      <c r="C727" t="s">
        <v>3550</v>
      </c>
      <c r="D727" t="s">
        <v>3551</v>
      </c>
      <c r="E727" t="s">
        <v>3552</v>
      </c>
      <c r="F727" t="s">
        <v>28</v>
      </c>
      <c r="G727">
        <v>18</v>
      </c>
      <c r="H727">
        <v>0</v>
      </c>
      <c r="I727">
        <v>5</v>
      </c>
      <c r="O727" t="s">
        <v>39</v>
      </c>
      <c r="P727" t="s">
        <v>50</v>
      </c>
      <c r="Q727" t="s">
        <v>51</v>
      </c>
      <c r="R727" t="s">
        <v>52</v>
      </c>
      <c r="S727" t="s">
        <v>1171</v>
      </c>
      <c r="T727">
        <v>2395700</v>
      </c>
      <c r="U727">
        <v>5936400</v>
      </c>
      <c r="V727">
        <v>1485750.0134</v>
      </c>
      <c r="W727">
        <v>5374736.0013</v>
      </c>
    </row>
    <row r="728" spans="1:23" ht="15">
      <c r="A728" t="s">
        <v>3557</v>
      </c>
      <c r="B728" t="s">
        <v>3558</v>
      </c>
      <c r="C728" t="s">
        <v>3559</v>
      </c>
      <c r="D728" t="s">
        <v>3560</v>
      </c>
      <c r="E728" t="s">
        <v>3561</v>
      </c>
      <c r="F728" t="s">
        <v>28</v>
      </c>
      <c r="G728">
        <v>4</v>
      </c>
      <c r="H728">
        <v>0</v>
      </c>
      <c r="I728">
        <v>2</v>
      </c>
      <c r="O728" t="s">
        <v>39</v>
      </c>
      <c r="P728" t="s">
        <v>50</v>
      </c>
      <c r="Q728" t="s">
        <v>31</v>
      </c>
      <c r="R728" t="s">
        <v>52</v>
      </c>
      <c r="S728" t="s">
        <v>1171</v>
      </c>
      <c r="T728">
        <v>2424799</v>
      </c>
      <c r="U728">
        <v>5961699</v>
      </c>
      <c r="V728">
        <v>1514842.7475</v>
      </c>
      <c r="W728">
        <v>5400018.7939</v>
      </c>
    </row>
    <row r="729" spans="1:23" ht="15">
      <c r="A729" t="s">
        <v>3585</v>
      </c>
      <c r="B729" t="s">
        <v>3586</v>
      </c>
      <c r="C729" t="s">
        <v>3587</v>
      </c>
      <c r="D729" t="s">
        <v>3588</v>
      </c>
      <c r="E729" t="s">
        <v>3589</v>
      </c>
      <c r="F729" t="s">
        <v>28</v>
      </c>
      <c r="G729">
        <v>19</v>
      </c>
      <c r="H729">
        <v>0</v>
      </c>
      <c r="I729">
        <v>5</v>
      </c>
      <c r="O729" t="s">
        <v>39</v>
      </c>
      <c r="P729" t="s">
        <v>50</v>
      </c>
      <c r="Q729" t="s">
        <v>31</v>
      </c>
      <c r="R729" t="s">
        <v>52</v>
      </c>
      <c r="S729" t="s">
        <v>1171</v>
      </c>
      <c r="T729">
        <v>2296900</v>
      </c>
      <c r="U729">
        <v>5778179</v>
      </c>
      <c r="V729">
        <v>1386929.147</v>
      </c>
      <c r="W729">
        <v>5216563.6663</v>
      </c>
    </row>
    <row r="730" spans="1:23" ht="15">
      <c r="A730" t="s">
        <v>3590</v>
      </c>
      <c r="B730" t="s">
        <v>3591</v>
      </c>
      <c r="C730" t="s">
        <v>3592</v>
      </c>
      <c r="D730" t="s">
        <v>3593</v>
      </c>
      <c r="E730" t="s">
        <v>3594</v>
      </c>
      <c r="F730" t="s">
        <v>28</v>
      </c>
      <c r="G730">
        <v>19</v>
      </c>
      <c r="H730">
        <v>0</v>
      </c>
      <c r="I730">
        <v>5</v>
      </c>
      <c r="O730" t="s">
        <v>39</v>
      </c>
      <c r="P730" t="s">
        <v>50</v>
      </c>
      <c r="Q730" t="s">
        <v>31</v>
      </c>
      <c r="R730" t="s">
        <v>52</v>
      </c>
      <c r="S730" t="s">
        <v>1171</v>
      </c>
      <c r="T730">
        <v>2297219</v>
      </c>
      <c r="U730">
        <v>5776320</v>
      </c>
      <c r="V730">
        <v>1387247.9254</v>
      </c>
      <c r="W730">
        <v>5214704.4308</v>
      </c>
    </row>
    <row r="731" spans="1:23" ht="15">
      <c r="A731" t="s">
        <v>3607</v>
      </c>
      <c r="B731" t="s">
        <v>3608</v>
      </c>
      <c r="C731" t="s">
        <v>3609</v>
      </c>
      <c r="D731" t="s">
        <v>1706</v>
      </c>
      <c r="E731" t="s">
        <v>3610</v>
      </c>
      <c r="F731" t="s">
        <v>28</v>
      </c>
      <c r="G731">
        <v>28</v>
      </c>
      <c r="H731">
        <v>0</v>
      </c>
      <c r="I731">
        <v>5</v>
      </c>
      <c r="O731" t="s">
        <v>39</v>
      </c>
      <c r="P731" t="s">
        <v>50</v>
      </c>
      <c r="Q731" t="s">
        <v>31</v>
      </c>
      <c r="R731" t="s">
        <v>52</v>
      </c>
      <c r="S731" t="s">
        <v>1171</v>
      </c>
      <c r="T731">
        <v>2382069</v>
      </c>
      <c r="U731">
        <v>5837750</v>
      </c>
      <c r="V731">
        <v>1472101.7151</v>
      </c>
      <c r="W731">
        <v>5276117.2975</v>
      </c>
    </row>
    <row r="732" spans="1:23" ht="15">
      <c r="A732" t="s">
        <v>3611</v>
      </c>
      <c r="B732" t="s">
        <v>3612</v>
      </c>
      <c r="C732" t="s">
        <v>3613</v>
      </c>
      <c r="D732" t="s">
        <v>3614</v>
      </c>
      <c r="E732" t="s">
        <v>3615</v>
      </c>
      <c r="F732" t="s">
        <v>28</v>
      </c>
      <c r="G732">
        <v>17</v>
      </c>
      <c r="H732">
        <v>0</v>
      </c>
      <c r="I732">
        <v>5</v>
      </c>
      <c r="O732" t="s">
        <v>39</v>
      </c>
      <c r="P732" t="s">
        <v>50</v>
      </c>
      <c r="Q732" t="s">
        <v>31</v>
      </c>
      <c r="R732" t="s">
        <v>52</v>
      </c>
      <c r="S732" t="s">
        <v>1171</v>
      </c>
      <c r="T732">
        <v>2383119</v>
      </c>
      <c r="U732">
        <v>5849369</v>
      </c>
      <c r="V732">
        <v>1473153.5738</v>
      </c>
      <c r="W732">
        <v>5287733.622</v>
      </c>
    </row>
    <row r="733" spans="1:23" ht="15">
      <c r="A733" t="s">
        <v>106</v>
      </c>
      <c r="B733" t="s">
        <v>107</v>
      </c>
      <c r="C733" t="s">
        <v>108</v>
      </c>
      <c r="D733" t="s">
        <v>109</v>
      </c>
      <c r="E733" t="s">
        <v>110</v>
      </c>
      <c r="F733" t="s">
        <v>28</v>
      </c>
      <c r="G733">
        <v>58</v>
      </c>
      <c r="H733">
        <v>0</v>
      </c>
      <c r="I733">
        <v>5</v>
      </c>
      <c r="J733">
        <v>91.91649234</v>
      </c>
      <c r="L733">
        <v>315.5792674</v>
      </c>
      <c r="O733" t="s">
        <v>104</v>
      </c>
      <c r="P733" t="s">
        <v>50</v>
      </c>
      <c r="Q733" t="s">
        <v>51</v>
      </c>
      <c r="R733" t="s">
        <v>111</v>
      </c>
      <c r="S733" t="s">
        <v>105</v>
      </c>
      <c r="T733">
        <v>2661787</v>
      </c>
      <c r="U733">
        <v>6495230</v>
      </c>
      <c r="V733">
        <v>1751325.3544</v>
      </c>
      <c r="W733">
        <v>5933518.8695</v>
      </c>
    </row>
    <row r="734" spans="1:23" ht="15">
      <c r="A734" t="s">
        <v>112</v>
      </c>
      <c r="B734" t="s">
        <v>113</v>
      </c>
      <c r="C734" t="s">
        <v>114</v>
      </c>
      <c r="D734" t="s">
        <v>115</v>
      </c>
      <c r="E734" t="s">
        <v>116</v>
      </c>
      <c r="F734" t="s">
        <v>28</v>
      </c>
      <c r="G734">
        <v>58</v>
      </c>
      <c r="H734">
        <v>1</v>
      </c>
      <c r="I734">
        <v>5</v>
      </c>
      <c r="J734">
        <v>28.59338608</v>
      </c>
      <c r="K734">
        <v>61</v>
      </c>
      <c r="L734">
        <v>145.5</v>
      </c>
      <c r="O734" t="s">
        <v>104</v>
      </c>
      <c r="P734" t="s">
        <v>50</v>
      </c>
      <c r="Q734" t="s">
        <v>51</v>
      </c>
      <c r="R734" t="s">
        <v>111</v>
      </c>
      <c r="S734" t="s">
        <v>105</v>
      </c>
      <c r="T734">
        <v>2661932</v>
      </c>
      <c r="U734">
        <v>6496221</v>
      </c>
      <c r="V734">
        <v>1751468.2745</v>
      </c>
      <c r="W734">
        <v>5934510.0479</v>
      </c>
    </row>
    <row r="735" spans="1:23" ht="15">
      <c r="A735" t="s">
        <v>122</v>
      </c>
      <c r="B735" t="s">
        <v>123</v>
      </c>
      <c r="C735" t="s">
        <v>124</v>
      </c>
      <c r="D735" t="s">
        <v>125</v>
      </c>
      <c r="E735" t="s">
        <v>126</v>
      </c>
      <c r="F735" t="s">
        <v>28</v>
      </c>
      <c r="G735">
        <v>58</v>
      </c>
      <c r="H735">
        <v>0</v>
      </c>
      <c r="I735">
        <v>5</v>
      </c>
      <c r="J735">
        <v>612.4</v>
      </c>
      <c r="L735">
        <v>1394.915442</v>
      </c>
      <c r="N735">
        <v>2076</v>
      </c>
      <c r="O735" t="s">
        <v>59</v>
      </c>
      <c r="P735" t="s">
        <v>50</v>
      </c>
      <c r="Q735" t="s">
        <v>40</v>
      </c>
      <c r="R735" t="s">
        <v>111</v>
      </c>
      <c r="S735" t="s">
        <v>60</v>
      </c>
      <c r="T735">
        <v>2662392</v>
      </c>
      <c r="U735">
        <v>6479344</v>
      </c>
      <c r="V735">
        <v>1751962.7178</v>
      </c>
      <c r="W735">
        <v>5917635.9222</v>
      </c>
    </row>
    <row r="736" spans="1:23" ht="15">
      <c r="A736" t="s">
        <v>132</v>
      </c>
      <c r="B736" t="s">
        <v>133</v>
      </c>
      <c r="C736" t="s">
        <v>129</v>
      </c>
      <c r="D736" t="s">
        <v>134</v>
      </c>
      <c r="E736" t="s">
        <v>135</v>
      </c>
      <c r="F736" t="s">
        <v>28</v>
      </c>
      <c r="G736">
        <v>58</v>
      </c>
      <c r="H736">
        <v>1</v>
      </c>
      <c r="I736">
        <v>5</v>
      </c>
      <c r="J736">
        <v>208</v>
      </c>
      <c r="L736">
        <v>839.5</v>
      </c>
      <c r="O736" t="s">
        <v>104</v>
      </c>
      <c r="P736" t="s">
        <v>50</v>
      </c>
      <c r="Q736" t="s">
        <v>66</v>
      </c>
      <c r="R736" t="s">
        <v>111</v>
      </c>
      <c r="S736" t="s">
        <v>105</v>
      </c>
      <c r="T736">
        <v>2677832</v>
      </c>
      <c r="U736">
        <v>6469212</v>
      </c>
      <c r="V736">
        <v>1767421.8848</v>
      </c>
      <c r="W736">
        <v>5907535.2794</v>
      </c>
    </row>
    <row r="737" spans="1:23" ht="15">
      <c r="A737" t="s">
        <v>136</v>
      </c>
      <c r="B737" t="s">
        <v>137</v>
      </c>
      <c r="C737" t="s">
        <v>138</v>
      </c>
      <c r="D737" t="s">
        <v>139</v>
      </c>
      <c r="E737" t="s">
        <v>140</v>
      </c>
      <c r="F737" t="s">
        <v>28</v>
      </c>
      <c r="G737">
        <v>58</v>
      </c>
      <c r="H737">
        <v>0</v>
      </c>
      <c r="I737">
        <v>5</v>
      </c>
      <c r="J737">
        <v>207.6</v>
      </c>
      <c r="L737">
        <v>477.6639321</v>
      </c>
      <c r="N737">
        <v>930</v>
      </c>
      <c r="O737" t="s">
        <v>104</v>
      </c>
      <c r="P737" t="s">
        <v>50</v>
      </c>
      <c r="Q737" t="s">
        <v>66</v>
      </c>
      <c r="R737" t="s">
        <v>111</v>
      </c>
      <c r="S737" t="s">
        <v>105</v>
      </c>
      <c r="T737">
        <v>2679890</v>
      </c>
      <c r="U737">
        <v>6472486</v>
      </c>
      <c r="V737">
        <v>1769473.3691</v>
      </c>
      <c r="W737">
        <v>5910813.291</v>
      </c>
    </row>
    <row r="738" spans="1:23" ht="15">
      <c r="A738" t="s">
        <v>141</v>
      </c>
      <c r="B738" t="s">
        <v>142</v>
      </c>
      <c r="C738" t="s">
        <v>138</v>
      </c>
      <c r="D738" t="s">
        <v>143</v>
      </c>
      <c r="E738" t="s">
        <v>144</v>
      </c>
      <c r="F738" t="s">
        <v>28</v>
      </c>
      <c r="G738">
        <v>58</v>
      </c>
      <c r="H738">
        <v>0</v>
      </c>
      <c r="I738">
        <v>5</v>
      </c>
      <c r="J738">
        <v>228.3733454</v>
      </c>
      <c r="L738">
        <v>708.5</v>
      </c>
      <c r="N738">
        <v>1312</v>
      </c>
      <c r="O738" t="s">
        <v>104</v>
      </c>
      <c r="P738" t="s">
        <v>50</v>
      </c>
      <c r="Q738" t="s">
        <v>51</v>
      </c>
      <c r="R738" t="s">
        <v>111</v>
      </c>
      <c r="S738" t="s">
        <v>105</v>
      </c>
      <c r="T738">
        <v>2680394</v>
      </c>
      <c r="U738">
        <v>6474685</v>
      </c>
      <c r="V738">
        <v>1769972.975</v>
      </c>
      <c r="W738">
        <v>5913013.2586</v>
      </c>
    </row>
    <row r="739" spans="1:23" ht="15">
      <c r="A739" t="s">
        <v>145</v>
      </c>
      <c r="B739" t="s">
        <v>146</v>
      </c>
      <c r="C739" t="s">
        <v>147</v>
      </c>
      <c r="D739" t="s">
        <v>148</v>
      </c>
      <c r="E739" t="s">
        <v>149</v>
      </c>
      <c r="F739" t="s">
        <v>28</v>
      </c>
      <c r="G739">
        <v>46</v>
      </c>
      <c r="H739">
        <v>1</v>
      </c>
      <c r="I739">
        <v>4</v>
      </c>
      <c r="J739">
        <v>50.19704078</v>
      </c>
      <c r="L739">
        <v>531</v>
      </c>
      <c r="N739">
        <v>1522</v>
      </c>
      <c r="O739" t="s">
        <v>104</v>
      </c>
      <c r="P739" t="s">
        <v>50</v>
      </c>
      <c r="Q739" t="s">
        <v>40</v>
      </c>
      <c r="R739" t="s">
        <v>111</v>
      </c>
      <c r="S739" t="s">
        <v>105</v>
      </c>
      <c r="T739">
        <v>2676448</v>
      </c>
      <c r="U739">
        <v>6478443</v>
      </c>
      <c r="V739">
        <v>1766019.534</v>
      </c>
      <c r="W739">
        <v>5916763.2248</v>
      </c>
    </row>
    <row r="740" spans="1:23" ht="15">
      <c r="A740" t="s">
        <v>166</v>
      </c>
      <c r="B740" t="s">
        <v>167</v>
      </c>
      <c r="C740" t="s">
        <v>168</v>
      </c>
      <c r="D740" t="s">
        <v>169</v>
      </c>
      <c r="E740" t="s">
        <v>170</v>
      </c>
      <c r="F740" t="s">
        <v>28</v>
      </c>
      <c r="G740">
        <v>58</v>
      </c>
      <c r="H740">
        <v>4</v>
      </c>
      <c r="I740">
        <v>5</v>
      </c>
      <c r="J740">
        <v>26.08953156</v>
      </c>
      <c r="L740">
        <v>441.5331029</v>
      </c>
      <c r="M740">
        <v>749</v>
      </c>
      <c r="O740" t="s">
        <v>104</v>
      </c>
      <c r="P740" t="s">
        <v>50</v>
      </c>
      <c r="Q740" t="s">
        <v>51</v>
      </c>
      <c r="R740" t="s">
        <v>111</v>
      </c>
      <c r="S740" t="s">
        <v>105</v>
      </c>
      <c r="T740">
        <v>2676844</v>
      </c>
      <c r="U740">
        <v>6465974</v>
      </c>
      <c r="V740">
        <v>1766440.2571</v>
      </c>
      <c r="W740">
        <v>5904295.4162</v>
      </c>
    </row>
    <row r="741" spans="1:23" ht="15">
      <c r="A741" t="s">
        <v>556</v>
      </c>
      <c r="B741" t="s">
        <v>557</v>
      </c>
      <c r="C741" t="s">
        <v>558</v>
      </c>
      <c r="D741" t="s">
        <v>559</v>
      </c>
      <c r="E741" t="s">
        <v>560</v>
      </c>
      <c r="F741" t="s">
        <v>28</v>
      </c>
      <c r="G741">
        <v>22</v>
      </c>
      <c r="H741">
        <v>0</v>
      </c>
      <c r="I741">
        <v>5</v>
      </c>
      <c r="O741" t="s">
        <v>29</v>
      </c>
      <c r="P741" t="s">
        <v>50</v>
      </c>
      <c r="Q741" t="s">
        <v>41</v>
      </c>
      <c r="R741" t="s">
        <v>111</v>
      </c>
      <c r="S741" t="s">
        <v>443</v>
      </c>
      <c r="T741">
        <v>2369841</v>
      </c>
      <c r="U741">
        <v>5646766</v>
      </c>
      <c r="V741">
        <v>1459891.1969</v>
      </c>
      <c r="W741">
        <v>5085155.9676</v>
      </c>
    </row>
    <row r="742" spans="1:23" ht="15">
      <c r="A742" t="s">
        <v>600</v>
      </c>
      <c r="B742" t="s">
        <v>601</v>
      </c>
      <c r="C742" t="s">
        <v>602</v>
      </c>
      <c r="D742" t="s">
        <v>603</v>
      </c>
      <c r="E742" t="s">
        <v>604</v>
      </c>
      <c r="F742" t="s">
        <v>28</v>
      </c>
      <c r="G742">
        <v>25</v>
      </c>
      <c r="H742">
        <v>0</v>
      </c>
      <c r="I742">
        <v>5</v>
      </c>
      <c r="O742" t="s">
        <v>29</v>
      </c>
      <c r="P742" t="s">
        <v>50</v>
      </c>
      <c r="Q742" t="s">
        <v>31</v>
      </c>
      <c r="R742" t="s">
        <v>111</v>
      </c>
      <c r="S742" t="s">
        <v>443</v>
      </c>
      <c r="T742">
        <v>2480990</v>
      </c>
      <c r="U742">
        <v>5766874</v>
      </c>
      <c r="V742">
        <v>1570989.3363</v>
      </c>
      <c r="W742">
        <v>5205252.771</v>
      </c>
    </row>
    <row r="743" spans="1:23" ht="15">
      <c r="A743" t="s">
        <v>691</v>
      </c>
      <c r="B743" t="s">
        <v>692</v>
      </c>
      <c r="C743" t="s">
        <v>693</v>
      </c>
      <c r="D743" t="s">
        <v>694</v>
      </c>
      <c r="E743" t="s">
        <v>695</v>
      </c>
      <c r="F743" t="s">
        <v>28</v>
      </c>
      <c r="G743">
        <v>84</v>
      </c>
      <c r="H743">
        <v>0</v>
      </c>
      <c r="I743">
        <v>5</v>
      </c>
      <c r="J743">
        <v>329.5273996</v>
      </c>
      <c r="L743">
        <v>520.3451202</v>
      </c>
      <c r="O743" t="s">
        <v>29</v>
      </c>
      <c r="P743" t="s">
        <v>50</v>
      </c>
      <c r="Q743" t="s">
        <v>31</v>
      </c>
      <c r="R743" t="s">
        <v>111</v>
      </c>
      <c r="S743" t="s">
        <v>443</v>
      </c>
      <c r="T743">
        <v>2483977</v>
      </c>
      <c r="U743">
        <v>5751255</v>
      </c>
      <c r="V743">
        <v>1573975.113</v>
      </c>
      <c r="W743">
        <v>5189639.5863</v>
      </c>
    </row>
    <row r="744" spans="1:23" ht="15">
      <c r="A744" t="s">
        <v>805</v>
      </c>
      <c r="B744" t="s">
        <v>806</v>
      </c>
      <c r="C744" t="s">
        <v>807</v>
      </c>
      <c r="D744" t="s">
        <v>808</v>
      </c>
      <c r="E744" t="s">
        <v>809</v>
      </c>
      <c r="F744" t="s">
        <v>28</v>
      </c>
      <c r="G744">
        <v>21</v>
      </c>
      <c r="H744">
        <v>0</v>
      </c>
      <c r="I744">
        <v>5</v>
      </c>
      <c r="O744" t="s">
        <v>29</v>
      </c>
      <c r="P744" t="s">
        <v>50</v>
      </c>
      <c r="Q744" t="s">
        <v>31</v>
      </c>
      <c r="R744" t="s">
        <v>111</v>
      </c>
      <c r="S744" t="s">
        <v>443</v>
      </c>
      <c r="T744">
        <v>2479445</v>
      </c>
      <c r="U744">
        <v>5764935</v>
      </c>
      <c r="V744">
        <v>1569444.8668</v>
      </c>
      <c r="W744">
        <v>5203314.5006</v>
      </c>
    </row>
    <row r="745" spans="1:23" ht="15">
      <c r="A745" t="s">
        <v>932</v>
      </c>
      <c r="B745" t="s">
        <v>933</v>
      </c>
      <c r="C745" t="s">
        <v>934</v>
      </c>
      <c r="D745" t="s">
        <v>935</v>
      </c>
      <c r="E745" t="s">
        <v>936</v>
      </c>
      <c r="F745" t="s">
        <v>28</v>
      </c>
      <c r="G745">
        <v>59</v>
      </c>
      <c r="H745">
        <v>0</v>
      </c>
      <c r="I745">
        <v>5</v>
      </c>
      <c r="J745">
        <v>585</v>
      </c>
      <c r="L745">
        <v>1340</v>
      </c>
      <c r="O745" t="s">
        <v>29</v>
      </c>
      <c r="P745" t="s">
        <v>50</v>
      </c>
      <c r="Q745" t="s">
        <v>51</v>
      </c>
      <c r="R745" t="s">
        <v>111</v>
      </c>
      <c r="S745" t="s">
        <v>443</v>
      </c>
      <c r="T745">
        <v>2152451</v>
      </c>
      <c r="U745">
        <v>5411430</v>
      </c>
      <c r="V745">
        <v>1242693.1363</v>
      </c>
      <c r="W745">
        <v>4849433.5115</v>
      </c>
    </row>
    <row r="746" spans="1:23" ht="15">
      <c r="A746" t="s">
        <v>1216</v>
      </c>
      <c r="B746" t="s">
        <v>1217</v>
      </c>
      <c r="C746" t="s">
        <v>1218</v>
      </c>
      <c r="D746" t="s">
        <v>1219</v>
      </c>
      <c r="E746" t="s">
        <v>1220</v>
      </c>
      <c r="F746" t="s">
        <v>28</v>
      </c>
      <c r="G746">
        <v>60</v>
      </c>
      <c r="H746">
        <v>0</v>
      </c>
      <c r="I746">
        <v>5</v>
      </c>
      <c r="J746">
        <v>514.7612291</v>
      </c>
      <c r="L746">
        <v>824.9325028</v>
      </c>
      <c r="M746">
        <v>1275</v>
      </c>
      <c r="N746">
        <v>1975</v>
      </c>
      <c r="O746" t="s">
        <v>104</v>
      </c>
      <c r="P746" t="s">
        <v>50</v>
      </c>
      <c r="Q746" t="s">
        <v>51</v>
      </c>
      <c r="R746" t="s">
        <v>111</v>
      </c>
      <c r="S746" t="s">
        <v>105</v>
      </c>
      <c r="T746">
        <v>2709500</v>
      </c>
      <c r="U746">
        <v>6381700</v>
      </c>
      <c r="V746">
        <v>1799248.2196</v>
      </c>
      <c r="W746">
        <v>5820070.0864</v>
      </c>
    </row>
    <row r="747" spans="1:23" ht="15">
      <c r="A747" t="s">
        <v>1255</v>
      </c>
      <c r="B747" t="s">
        <v>1256</v>
      </c>
      <c r="C747" t="s">
        <v>1257</v>
      </c>
      <c r="D747" t="s">
        <v>1258</v>
      </c>
      <c r="E747" t="s">
        <v>1259</v>
      </c>
      <c r="F747" t="s">
        <v>28</v>
      </c>
      <c r="G747">
        <v>60</v>
      </c>
      <c r="H747">
        <v>0</v>
      </c>
      <c r="I747">
        <v>5</v>
      </c>
      <c r="J747">
        <v>560</v>
      </c>
      <c r="L747">
        <v>844.3114788</v>
      </c>
      <c r="O747" t="s">
        <v>59</v>
      </c>
      <c r="P747" t="s">
        <v>50</v>
      </c>
      <c r="Q747" t="s">
        <v>40</v>
      </c>
      <c r="R747" t="s">
        <v>111</v>
      </c>
      <c r="S747" t="s">
        <v>60</v>
      </c>
      <c r="T747">
        <v>2712700</v>
      </c>
      <c r="U747">
        <v>6374300</v>
      </c>
      <c r="V747">
        <v>1802460.4032</v>
      </c>
      <c r="W747">
        <v>5812673.2135</v>
      </c>
    </row>
    <row r="748" spans="1:23" ht="15">
      <c r="A748" t="s">
        <v>1595</v>
      </c>
      <c r="B748" t="s">
        <v>1596</v>
      </c>
      <c r="C748" t="s">
        <v>1597</v>
      </c>
      <c r="D748" t="s">
        <v>1598</v>
      </c>
      <c r="E748" t="s">
        <v>1599</v>
      </c>
      <c r="F748" t="s">
        <v>28</v>
      </c>
      <c r="G748">
        <v>60</v>
      </c>
      <c r="H748">
        <v>0</v>
      </c>
      <c r="I748">
        <v>5</v>
      </c>
      <c r="J748">
        <v>385.1129897</v>
      </c>
      <c r="L748">
        <v>889.5319269</v>
      </c>
      <c r="N748">
        <v>1320</v>
      </c>
      <c r="O748" t="s">
        <v>59</v>
      </c>
      <c r="P748" t="s">
        <v>50</v>
      </c>
      <c r="Q748" t="s">
        <v>40</v>
      </c>
      <c r="R748" t="s">
        <v>111</v>
      </c>
      <c r="S748" t="s">
        <v>60</v>
      </c>
      <c r="T748">
        <v>2710200</v>
      </c>
      <c r="U748">
        <v>6378700</v>
      </c>
      <c r="V748">
        <v>1799953.037</v>
      </c>
      <c r="W748">
        <v>5817070.4689</v>
      </c>
    </row>
    <row r="749" spans="1:23" ht="15">
      <c r="A749" t="s">
        <v>1746</v>
      </c>
      <c r="B749" t="s">
        <v>1747</v>
      </c>
      <c r="C749" t="s">
        <v>1748</v>
      </c>
      <c r="D749" t="s">
        <v>1749</v>
      </c>
      <c r="E749" t="s">
        <v>1750</v>
      </c>
      <c r="F749" t="s">
        <v>28</v>
      </c>
      <c r="G749">
        <v>60</v>
      </c>
      <c r="H749">
        <v>0</v>
      </c>
      <c r="I749">
        <v>5</v>
      </c>
      <c r="J749">
        <v>495</v>
      </c>
      <c r="L749">
        <v>975</v>
      </c>
      <c r="N749">
        <v>1805</v>
      </c>
      <c r="O749" t="s">
        <v>49</v>
      </c>
      <c r="P749" t="s">
        <v>50</v>
      </c>
      <c r="Q749" t="s">
        <v>155</v>
      </c>
      <c r="R749" t="s">
        <v>111</v>
      </c>
      <c r="S749" t="s">
        <v>53</v>
      </c>
      <c r="T749">
        <v>2663310</v>
      </c>
      <c r="U749">
        <v>6000077</v>
      </c>
      <c r="V749">
        <v>1753289.226</v>
      </c>
      <c r="W749">
        <v>5438363.759</v>
      </c>
    </row>
    <row r="750" spans="1:23" ht="15">
      <c r="A750" t="s">
        <v>1751</v>
      </c>
      <c r="B750" t="s">
        <v>1752</v>
      </c>
      <c r="C750" t="s">
        <v>1748</v>
      </c>
      <c r="D750" t="s">
        <v>1753</v>
      </c>
      <c r="E750" t="s">
        <v>1754</v>
      </c>
      <c r="F750" t="s">
        <v>28</v>
      </c>
      <c r="G750">
        <v>60</v>
      </c>
      <c r="H750">
        <v>0</v>
      </c>
      <c r="I750">
        <v>5</v>
      </c>
      <c r="J750">
        <v>375</v>
      </c>
      <c r="L750">
        <v>955</v>
      </c>
      <c r="M750">
        <v>1255</v>
      </c>
      <c r="N750">
        <v>1800</v>
      </c>
      <c r="O750" t="s">
        <v>59</v>
      </c>
      <c r="P750" t="s">
        <v>50</v>
      </c>
      <c r="Q750" t="s">
        <v>155</v>
      </c>
      <c r="R750" t="s">
        <v>111</v>
      </c>
      <c r="S750" t="s">
        <v>60</v>
      </c>
      <c r="T750">
        <v>2664386</v>
      </c>
      <c r="U750">
        <v>6004745</v>
      </c>
      <c r="V750">
        <v>1754365.69</v>
      </c>
      <c r="W750">
        <v>5443031.4247</v>
      </c>
    </row>
    <row r="751" spans="1:23" ht="15">
      <c r="A751" t="s">
        <v>1760</v>
      </c>
      <c r="B751" t="s">
        <v>1761</v>
      </c>
      <c r="C751" t="s">
        <v>1762</v>
      </c>
      <c r="D751" t="s">
        <v>1763</v>
      </c>
      <c r="E751" t="s">
        <v>1764</v>
      </c>
      <c r="F751" t="s">
        <v>28</v>
      </c>
      <c r="G751">
        <v>60</v>
      </c>
      <c r="H751">
        <v>0</v>
      </c>
      <c r="I751">
        <v>5</v>
      </c>
      <c r="J751">
        <v>615</v>
      </c>
      <c r="K751">
        <v>1145</v>
      </c>
      <c r="L751">
        <v>1309.133156</v>
      </c>
      <c r="N751">
        <v>1810</v>
      </c>
      <c r="O751" t="s">
        <v>49</v>
      </c>
      <c r="P751" t="s">
        <v>50</v>
      </c>
      <c r="Q751" t="s">
        <v>155</v>
      </c>
      <c r="R751" t="s">
        <v>111</v>
      </c>
      <c r="S751" t="s">
        <v>53</v>
      </c>
      <c r="T751">
        <v>2654234</v>
      </c>
      <c r="U751">
        <v>5988586</v>
      </c>
      <c r="V751">
        <v>1744212.4609</v>
      </c>
      <c r="W751">
        <v>5426874.511</v>
      </c>
    </row>
    <row r="752" spans="1:23" ht="15">
      <c r="A752" t="s">
        <v>1765</v>
      </c>
      <c r="B752" t="s">
        <v>1766</v>
      </c>
      <c r="C752" t="s">
        <v>1767</v>
      </c>
      <c r="D752" t="s">
        <v>1768</v>
      </c>
      <c r="E752" t="s">
        <v>1769</v>
      </c>
      <c r="F752" t="s">
        <v>28</v>
      </c>
      <c r="G752">
        <v>60</v>
      </c>
      <c r="H752">
        <v>1</v>
      </c>
      <c r="I752">
        <v>5</v>
      </c>
      <c r="J752">
        <v>694.1869504</v>
      </c>
      <c r="L752">
        <v>1174.366377</v>
      </c>
      <c r="M752">
        <v>1415</v>
      </c>
      <c r="O752" t="s">
        <v>49</v>
      </c>
      <c r="P752" t="s">
        <v>50</v>
      </c>
      <c r="Q752" t="s">
        <v>155</v>
      </c>
      <c r="R752" t="s">
        <v>111</v>
      </c>
      <c r="S752" t="s">
        <v>53</v>
      </c>
      <c r="T752">
        <v>2659090</v>
      </c>
      <c r="U752">
        <v>5992789</v>
      </c>
      <c r="V752">
        <v>1749068.588</v>
      </c>
      <c r="W752">
        <v>5431076.6175</v>
      </c>
    </row>
    <row r="753" spans="1:23" ht="15">
      <c r="A753" t="s">
        <v>2156</v>
      </c>
      <c r="B753" t="s">
        <v>2157</v>
      </c>
      <c r="C753" t="s">
        <v>2158</v>
      </c>
      <c r="D753" t="s">
        <v>2159</v>
      </c>
      <c r="E753" t="s">
        <v>2160</v>
      </c>
      <c r="F753" t="s">
        <v>28</v>
      </c>
      <c r="G753">
        <v>31</v>
      </c>
      <c r="H753">
        <v>0</v>
      </c>
      <c r="I753">
        <v>5</v>
      </c>
      <c r="J753">
        <v>2.05</v>
      </c>
      <c r="L753">
        <v>320</v>
      </c>
      <c r="M753">
        <v>616</v>
      </c>
      <c r="O753" t="s">
        <v>104</v>
      </c>
      <c r="P753" t="s">
        <v>50</v>
      </c>
      <c r="Q753" t="s">
        <v>40</v>
      </c>
      <c r="R753" t="s">
        <v>111</v>
      </c>
      <c r="S753" t="s">
        <v>105</v>
      </c>
      <c r="T753">
        <v>2840932</v>
      </c>
      <c r="U753">
        <v>6180755</v>
      </c>
      <c r="V753">
        <v>1930966.1244</v>
      </c>
      <c r="W753">
        <v>5619129.1534</v>
      </c>
    </row>
    <row r="754" spans="1:23" ht="15">
      <c r="A754" t="s">
        <v>2891</v>
      </c>
      <c r="B754" t="s">
        <v>2892</v>
      </c>
      <c r="C754" t="s">
        <v>2893</v>
      </c>
      <c r="D754" t="s">
        <v>2894</v>
      </c>
      <c r="E754" t="s">
        <v>2895</v>
      </c>
      <c r="F754" t="s">
        <v>28</v>
      </c>
      <c r="G754">
        <v>22</v>
      </c>
      <c r="H754">
        <v>1</v>
      </c>
      <c r="I754">
        <v>5</v>
      </c>
      <c r="O754" t="s">
        <v>49</v>
      </c>
      <c r="P754" t="s">
        <v>50</v>
      </c>
      <c r="Q754" t="s">
        <v>155</v>
      </c>
      <c r="R754" t="s">
        <v>111</v>
      </c>
      <c r="S754" t="s">
        <v>53</v>
      </c>
      <c r="T754">
        <v>2528966</v>
      </c>
      <c r="U754">
        <v>5989248</v>
      </c>
      <c r="V754">
        <v>1618972.5714</v>
      </c>
      <c r="W754">
        <v>5427545.7908</v>
      </c>
    </row>
    <row r="755" spans="1:23" ht="15">
      <c r="A755" t="s">
        <v>2900</v>
      </c>
      <c r="B755" t="s">
        <v>2901</v>
      </c>
      <c r="C755" t="s">
        <v>2902</v>
      </c>
      <c r="D755" t="s">
        <v>2894</v>
      </c>
      <c r="E755" t="s">
        <v>2903</v>
      </c>
      <c r="F755" t="s">
        <v>28</v>
      </c>
      <c r="G755">
        <v>23</v>
      </c>
      <c r="H755">
        <v>0</v>
      </c>
      <c r="I755">
        <v>5</v>
      </c>
      <c r="O755" t="s">
        <v>49</v>
      </c>
      <c r="P755" t="s">
        <v>50</v>
      </c>
      <c r="Q755" t="s">
        <v>51</v>
      </c>
      <c r="R755" t="s">
        <v>111</v>
      </c>
      <c r="S755" t="s">
        <v>53</v>
      </c>
      <c r="T755">
        <v>2530156</v>
      </c>
      <c r="U755">
        <v>5990162</v>
      </c>
      <c r="V755">
        <v>1620162.2314</v>
      </c>
      <c r="W755">
        <v>5428459.4276</v>
      </c>
    </row>
    <row r="756" spans="1:23" ht="15">
      <c r="A756" t="s">
        <v>2904</v>
      </c>
      <c r="B756" t="s">
        <v>2905</v>
      </c>
      <c r="C756" t="s">
        <v>2906</v>
      </c>
      <c r="D756" t="s">
        <v>2898</v>
      </c>
      <c r="E756" t="s">
        <v>2907</v>
      </c>
      <c r="F756" t="s">
        <v>28</v>
      </c>
      <c r="G756">
        <v>23</v>
      </c>
      <c r="H756">
        <v>0</v>
      </c>
      <c r="I756">
        <v>5</v>
      </c>
      <c r="O756" t="s">
        <v>49</v>
      </c>
      <c r="P756" t="s">
        <v>50</v>
      </c>
      <c r="Q756" t="s">
        <v>51</v>
      </c>
      <c r="R756" t="s">
        <v>111</v>
      </c>
      <c r="S756" t="s">
        <v>53</v>
      </c>
      <c r="T756">
        <v>2532324</v>
      </c>
      <c r="U756">
        <v>5990077</v>
      </c>
      <c r="V756">
        <v>1622329.521</v>
      </c>
      <c r="W756">
        <v>5428374.3432</v>
      </c>
    </row>
    <row r="757" spans="1:23" ht="15">
      <c r="A757" t="s">
        <v>2988</v>
      </c>
      <c r="B757" t="s">
        <v>2989</v>
      </c>
      <c r="C757" t="s">
        <v>2990</v>
      </c>
      <c r="D757" t="s">
        <v>2990</v>
      </c>
      <c r="E757" t="s">
        <v>2991</v>
      </c>
      <c r="F757" t="s">
        <v>28</v>
      </c>
      <c r="G757">
        <v>60</v>
      </c>
      <c r="H757">
        <v>0</v>
      </c>
      <c r="I757">
        <v>5</v>
      </c>
      <c r="J757">
        <v>158.5</v>
      </c>
      <c r="L757">
        <v>374.2516489</v>
      </c>
      <c r="N757">
        <v>645</v>
      </c>
      <c r="O757" t="s">
        <v>59</v>
      </c>
      <c r="P757" t="s">
        <v>50</v>
      </c>
      <c r="Q757" t="s">
        <v>66</v>
      </c>
      <c r="R757" t="s">
        <v>111</v>
      </c>
      <c r="S757" t="s">
        <v>60</v>
      </c>
      <c r="T757">
        <v>2631000</v>
      </c>
      <c r="U757">
        <v>6609100</v>
      </c>
      <c r="V757">
        <v>1720284.4096</v>
      </c>
      <c r="W757">
        <v>6047290.0808</v>
      </c>
    </row>
    <row r="758" spans="1:23" ht="15">
      <c r="A758" t="s">
        <v>3087</v>
      </c>
      <c r="B758" t="s">
        <v>3088</v>
      </c>
      <c r="C758" t="s">
        <v>3084</v>
      </c>
      <c r="D758" t="s">
        <v>3089</v>
      </c>
      <c r="E758" t="s">
        <v>3090</v>
      </c>
      <c r="F758" t="s">
        <v>28</v>
      </c>
      <c r="G758">
        <v>60</v>
      </c>
      <c r="H758">
        <v>0</v>
      </c>
      <c r="I758">
        <v>5</v>
      </c>
      <c r="J758">
        <v>33.5</v>
      </c>
      <c r="K758">
        <v>102</v>
      </c>
      <c r="L758">
        <v>300.0546508</v>
      </c>
      <c r="N758">
        <v>670</v>
      </c>
      <c r="O758" t="s">
        <v>59</v>
      </c>
      <c r="P758" t="s">
        <v>50</v>
      </c>
      <c r="Q758" t="s">
        <v>155</v>
      </c>
      <c r="R758" t="s">
        <v>111</v>
      </c>
      <c r="S758" t="s">
        <v>60</v>
      </c>
      <c r="T758">
        <v>2629759</v>
      </c>
      <c r="U758">
        <v>6607826</v>
      </c>
      <c r="V758">
        <v>1719047</v>
      </c>
      <c r="W758">
        <v>6046013.4226</v>
      </c>
    </row>
    <row r="759" spans="1:23" ht="15">
      <c r="A759" t="s">
        <v>3173</v>
      </c>
      <c r="B759" t="s">
        <v>3174</v>
      </c>
      <c r="C759" t="s">
        <v>3175</v>
      </c>
      <c r="D759" t="s">
        <v>3176</v>
      </c>
      <c r="E759" t="s">
        <v>3177</v>
      </c>
      <c r="F759" t="s">
        <v>28</v>
      </c>
      <c r="G759">
        <v>34</v>
      </c>
      <c r="H759">
        <v>0</v>
      </c>
      <c r="I759">
        <v>5</v>
      </c>
      <c r="J759">
        <v>230.4</v>
      </c>
      <c r="L759">
        <v>740</v>
      </c>
      <c r="M759">
        <v>1107</v>
      </c>
      <c r="N759">
        <v>1414</v>
      </c>
      <c r="O759" t="s">
        <v>29</v>
      </c>
      <c r="P759" t="s">
        <v>50</v>
      </c>
      <c r="Q759" t="s">
        <v>41</v>
      </c>
      <c r="R759" t="s">
        <v>111</v>
      </c>
      <c r="S759" t="s">
        <v>443</v>
      </c>
      <c r="T759">
        <v>2317500</v>
      </c>
      <c r="U759">
        <v>5481100</v>
      </c>
      <c r="V759">
        <v>1407705.2582</v>
      </c>
      <c r="W759">
        <v>4919453.4671</v>
      </c>
    </row>
    <row r="760" spans="1:23" ht="15">
      <c r="A760" t="s">
        <v>3178</v>
      </c>
      <c r="B760" t="s">
        <v>3179</v>
      </c>
      <c r="C760" t="s">
        <v>3180</v>
      </c>
      <c r="D760" t="s">
        <v>3181</v>
      </c>
      <c r="E760" t="s">
        <v>3182</v>
      </c>
      <c r="F760" t="s">
        <v>28</v>
      </c>
      <c r="G760">
        <v>33</v>
      </c>
      <c r="H760">
        <v>0</v>
      </c>
      <c r="I760">
        <v>5</v>
      </c>
      <c r="J760">
        <v>165.5913916</v>
      </c>
      <c r="L760">
        <v>470</v>
      </c>
      <c r="O760" t="s">
        <v>49</v>
      </c>
      <c r="P760" t="s">
        <v>50</v>
      </c>
      <c r="Q760" t="s">
        <v>41</v>
      </c>
      <c r="R760" t="s">
        <v>111</v>
      </c>
      <c r="S760" t="s">
        <v>53</v>
      </c>
      <c r="T760">
        <v>2317199</v>
      </c>
      <c r="U760">
        <v>5480000</v>
      </c>
      <c r="V760">
        <v>1407405.8962</v>
      </c>
      <c r="W760">
        <v>4918353.0605</v>
      </c>
    </row>
    <row r="761" spans="1:23" ht="15">
      <c r="A761" t="s">
        <v>3183</v>
      </c>
      <c r="B761" t="s">
        <v>3184</v>
      </c>
      <c r="C761" t="s">
        <v>3185</v>
      </c>
      <c r="D761" t="s">
        <v>3186</v>
      </c>
      <c r="E761" t="s">
        <v>3187</v>
      </c>
      <c r="F761" t="s">
        <v>28</v>
      </c>
      <c r="G761">
        <v>33</v>
      </c>
      <c r="H761">
        <v>0</v>
      </c>
      <c r="I761">
        <v>5</v>
      </c>
      <c r="J761">
        <v>15.95</v>
      </c>
      <c r="L761">
        <v>321.1031758</v>
      </c>
      <c r="M761">
        <v>579</v>
      </c>
      <c r="O761" t="s">
        <v>29</v>
      </c>
      <c r="P761" t="s">
        <v>50</v>
      </c>
      <c r="Q761" t="s">
        <v>51</v>
      </c>
      <c r="R761" t="s">
        <v>111</v>
      </c>
      <c r="S761" t="s">
        <v>443</v>
      </c>
      <c r="T761">
        <v>2310100</v>
      </c>
      <c r="U761">
        <v>5475200</v>
      </c>
      <c r="V761">
        <v>1400314.2367</v>
      </c>
      <c r="W761">
        <v>4913542.4353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2017-08-14T03:31:28Z</dcterms:created>
  <dcterms:modified xsi:type="dcterms:W3CDTF">2017-08-14T03:31:28Z</dcterms:modified>
  <cp:category/>
  <cp:version/>
  <cp:contentType/>
  <cp:contentStatus/>
</cp:coreProperties>
</file>