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1"/>
  <workbookPr codeName="ThisWorkbook" defaultThemeVersion="124226"/>
  <bookViews>
    <workbookView xWindow="0" yWindow="500" windowWidth="29040" windowHeight="15840" tabRatio="740" activeTab="0"/>
  </bookViews>
  <sheets>
    <sheet name="Roundwood removals" sheetId="7" r:id="rId1"/>
    <sheet name="Sawn timber production" sheetId="2" r:id="rId2"/>
    <sheet name="Panel Production" sheetId="3" r:id="rId3"/>
    <sheet name="Pulp Production" sheetId="4" r:id="rId4"/>
    <sheet name="Paper &amp; Paperboard Production" sheetId="5" r:id="rId5"/>
  </sheets>
  <externalReferences>
    <externalReference r:id="rId8"/>
  </externalReferences>
  <definedNames>
    <definedName name="_xlnm.Print_Area" localSheetId="0">'Roundwood removals'!$V$60:$V$151</definedName>
    <definedName name="Print_Area_CHEM" localSheetId="3">#REF!</definedName>
    <definedName name="Print_Area_CHEM">#REF!</definedName>
    <definedName name="Print_Area_MI" localSheetId="2">#REF!</definedName>
    <definedName name="Print_Area_MI" localSheetId="3">#REF!</definedName>
    <definedName name="Print_Area_MI">#REF!</definedName>
    <definedName name="Quarter_ended" localSheetId="3">#REF!</definedName>
    <definedName name="Quarter_ended">#REF!</definedName>
  </definedNames>
  <calcPr calcId="191029"/>
  <extLst/>
</workbook>
</file>

<file path=xl/sharedStrings.xml><?xml version="1.0" encoding="utf-8"?>
<sst xmlns="http://schemas.openxmlformats.org/spreadsheetml/2006/main" count="1218" uniqueCount="248">
  <si>
    <t xml:space="preserve">               (units: 000 cubic metres of roundwood)</t>
  </si>
  <si>
    <t>Removals from planted production forests</t>
  </si>
  <si>
    <t>Saw</t>
  </si>
  <si>
    <t>Peeler</t>
  </si>
  <si>
    <t>Small</t>
  </si>
  <si>
    <t>Pulp</t>
  </si>
  <si>
    <t>Export</t>
  </si>
  <si>
    <t xml:space="preserve">Saw </t>
  </si>
  <si>
    <t>logs</t>
  </si>
  <si>
    <t>chips</t>
  </si>
  <si>
    <t>-</t>
  </si>
  <si>
    <t>Quarter ended</t>
  </si>
  <si>
    <t>30 Jun 1990</t>
  </si>
  <si>
    <t>30 Sep 1990</t>
  </si>
  <si>
    <t>31 Dec 1990</t>
  </si>
  <si>
    <t>31 Mar 1991</t>
  </si>
  <si>
    <t>30 Jun 1991</t>
  </si>
  <si>
    <t>30 Sep 1991</t>
  </si>
  <si>
    <t>31 Dec 1991</t>
  </si>
  <si>
    <t xml:space="preserve"> 31 Mar 1992</t>
  </si>
  <si>
    <t>30 Jun 1992</t>
  </si>
  <si>
    <t>30 Sep 1992</t>
  </si>
  <si>
    <t>31 Dec 1992</t>
  </si>
  <si>
    <t>31 Mar 1993</t>
  </si>
  <si>
    <t>30 Jun 1993</t>
  </si>
  <si>
    <t>30 Sep 1993</t>
  </si>
  <si>
    <t>31 Dec 1993</t>
  </si>
  <si>
    <t>31 Mar 1994</t>
  </si>
  <si>
    <t>30 Jun 1994</t>
  </si>
  <si>
    <t>30 Sep 1994</t>
  </si>
  <si>
    <t>31 Dec 1994</t>
  </si>
  <si>
    <t>31 Mar 1995</t>
  </si>
  <si>
    <t>30 Jun 1995</t>
  </si>
  <si>
    <t>30 Sep 1995</t>
  </si>
  <si>
    <t>31 Dec 1995</t>
  </si>
  <si>
    <t>31 Mar 1996</t>
  </si>
  <si>
    <t>30 Sep 1996</t>
  </si>
  <si>
    <t>31 Dec 1996</t>
  </si>
  <si>
    <t>31 Mar 1997</t>
  </si>
  <si>
    <t>30 Sep 1997</t>
  </si>
  <si>
    <t>31 Dec 1997</t>
  </si>
  <si>
    <t>31 Mar 1998</t>
  </si>
  <si>
    <t>30 Sep 1998</t>
  </si>
  <si>
    <t>31 Dec 1998</t>
  </si>
  <si>
    <t>31 Mar 1999</t>
  </si>
  <si>
    <t>30 Sep 1999</t>
  </si>
  <si>
    <t>31 Dec 1999</t>
  </si>
  <si>
    <t>31 Mar 2000</t>
  </si>
  <si>
    <t>30 Sep 2000</t>
  </si>
  <si>
    <t>31 Dec 2000</t>
  </si>
  <si>
    <t>31 Mar 2001</t>
  </si>
  <si>
    <t>30 Sep 2001</t>
  </si>
  <si>
    <t>31 Dec 2001</t>
  </si>
  <si>
    <t>31 Mar 2002</t>
  </si>
  <si>
    <t>30 Sep 2002</t>
  </si>
  <si>
    <t>31 Dec 2002</t>
  </si>
  <si>
    <t>31 Mar 2003</t>
  </si>
  <si>
    <t>30 Sep 2003</t>
  </si>
  <si>
    <t>31 Dec 2003</t>
  </si>
  <si>
    <t>31 Mar 2004</t>
  </si>
  <si>
    <t>30 Sep 2004</t>
  </si>
  <si>
    <t>31 Dec 2004</t>
  </si>
  <si>
    <t>31 Mar 2005</t>
  </si>
  <si>
    <t>30 Sep 2005</t>
  </si>
  <si>
    <t>30 Dec 2005</t>
  </si>
  <si>
    <t>31 Mar 2006</t>
  </si>
  <si>
    <t>30 Sep 2006</t>
  </si>
  <si>
    <t>Symbol</t>
  </si>
  <si>
    <t>30 Dec 2006</t>
  </si>
  <si>
    <t>P  Provisional.</t>
  </si>
  <si>
    <t>31 Mar 2007</t>
  </si>
  <si>
    <t>30 Sep 2007</t>
  </si>
  <si>
    <t>2  There has been a change in methodology for reporting indigenous sawn timber from September 2007.</t>
  </si>
  <si>
    <t>30 Dec 2007</t>
  </si>
  <si>
    <t>31 Mar 2008</t>
  </si>
  <si>
    <t>P</t>
  </si>
  <si>
    <t>30 Sep 2008</t>
  </si>
  <si>
    <t>31 Dec 2008</t>
  </si>
  <si>
    <t>31 Mar 2009</t>
  </si>
  <si>
    <t>30 Sep 2009</t>
  </si>
  <si>
    <t>Total planted production forest removals</t>
  </si>
  <si>
    <t>Total natural forest removals</t>
  </si>
  <si>
    <t>31 Dec 2009</t>
  </si>
  <si>
    <t>Total Removals</t>
  </si>
  <si>
    <t>Year ended Total Removals</t>
  </si>
  <si>
    <t>31 Mar 2010</t>
  </si>
  <si>
    <t>Source</t>
  </si>
  <si>
    <t>Notes</t>
  </si>
  <si>
    <t>30 Sep 2010</t>
  </si>
  <si>
    <t>-    Nil.</t>
  </si>
  <si>
    <t>31 Dec 2010</t>
  </si>
  <si>
    <t>31 Mar 2011</t>
  </si>
  <si>
    <t>30 Sep 2011</t>
  </si>
  <si>
    <t>31 Dec 2011</t>
  </si>
  <si>
    <t>31 Mar 2012</t>
  </si>
  <si>
    <t>(units: 000 cubic metres of sawn timber)</t>
  </si>
  <si>
    <r>
      <t>Sawn timber from indigenous forests</t>
    </r>
    <r>
      <rPr>
        <b/>
        <vertAlign val="superscript"/>
        <sz val="8"/>
        <rFont val="Times New Roman"/>
        <family val="1"/>
      </rPr>
      <t>3</t>
    </r>
  </si>
  <si>
    <t xml:space="preserve">Sawn timber from planted production forests  </t>
  </si>
  <si>
    <t>Total sawn timber production</t>
  </si>
  <si>
    <t>31 Mar</t>
  </si>
  <si>
    <t>30 Jun</t>
  </si>
  <si>
    <t>30 Sep</t>
  </si>
  <si>
    <t>31 Dec</t>
  </si>
  <si>
    <t>North  Island</t>
  </si>
  <si>
    <t>1988</t>
  </si>
  <si>
    <t>1989</t>
  </si>
  <si>
    <t>1990</t>
  </si>
  <si>
    <t>1991</t>
  </si>
  <si>
    <t>1992</t>
  </si>
  <si>
    <t>1993</t>
  </si>
  <si>
    <t>1995</t>
  </si>
  <si>
    <t>South Island</t>
  </si>
  <si>
    <t>New Zealand</t>
  </si>
  <si>
    <t>2   Individual entries may not sum to totals shown due to rounding.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</si>
  <si>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</si>
  <si>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1   These series are available on the INFOSHARE database of Statistics New Zealand.</t>
  </si>
  <si>
    <t xml:space="preserve">     this, triboard and strandboard had been included in this category.  The change has been made in line with HS export and import codes.</t>
  </si>
  <si>
    <t>R  Revised.</t>
  </si>
  <si>
    <t xml:space="preserve">   Quarter ended</t>
  </si>
  <si>
    <t>(air-dry tonnes)</t>
  </si>
  <si>
    <t>1   Some of these series are available on the INFOSHARE database of Statistics New Zealand.</t>
  </si>
  <si>
    <t>P  Provisional</t>
  </si>
  <si>
    <t>(tonnes)</t>
  </si>
  <si>
    <t>Newsprint</t>
  </si>
  <si>
    <t>Total paper and paperboard</t>
  </si>
  <si>
    <t xml:space="preserve"> </t>
  </si>
  <si>
    <t>30 Sep 2012</t>
  </si>
  <si>
    <t>31 Dec 2012</t>
  </si>
  <si>
    <t>31 Mar 2013</t>
  </si>
  <si>
    <t>30 Sep 2013</t>
  </si>
  <si>
    <t>31 Dec 2013</t>
  </si>
  <si>
    <t>31 Mar 2014</t>
  </si>
  <si>
    <t>R</t>
  </si>
  <si>
    <r>
      <t xml:space="preserve">2014 </t>
    </r>
    <r>
      <rPr>
        <vertAlign val="superscript"/>
        <sz val="8"/>
        <rFont val="Times New Roman"/>
        <family val="1"/>
      </rPr>
      <t>4</t>
    </r>
  </si>
  <si>
    <r>
      <t xml:space="preserve">2013 </t>
    </r>
    <r>
      <rPr>
        <vertAlign val="superscript"/>
        <sz val="8"/>
        <rFont val="Times New Roman"/>
        <family val="1"/>
      </rPr>
      <t>4</t>
    </r>
  </si>
  <si>
    <r>
      <t xml:space="preserve">2012 </t>
    </r>
    <r>
      <rPr>
        <vertAlign val="superscript"/>
        <sz val="8"/>
        <rFont val="Times New Roman"/>
        <family val="1"/>
      </rPr>
      <t>4</t>
    </r>
  </si>
  <si>
    <r>
      <t xml:space="preserve">2011 </t>
    </r>
    <r>
      <rPr>
        <vertAlign val="superscript"/>
        <sz val="8"/>
        <rFont val="Times New Roman"/>
        <family val="1"/>
      </rPr>
      <t>4</t>
    </r>
  </si>
  <si>
    <r>
      <t xml:space="preserve">2010 </t>
    </r>
    <r>
      <rPr>
        <vertAlign val="superscript"/>
        <sz val="8"/>
        <rFont val="Times New Roman"/>
        <family val="1"/>
      </rPr>
      <t>4</t>
    </r>
  </si>
  <si>
    <r>
      <t xml:space="preserve">2009 </t>
    </r>
    <r>
      <rPr>
        <vertAlign val="superscript"/>
        <sz val="8"/>
        <rFont val="Times New Roman"/>
        <family val="1"/>
      </rPr>
      <t>4</t>
    </r>
  </si>
  <si>
    <r>
      <t xml:space="preserve">2008 </t>
    </r>
    <r>
      <rPr>
        <vertAlign val="superscript"/>
        <sz val="8"/>
        <rFont val="Times New Roman"/>
        <family val="1"/>
      </rPr>
      <t>4</t>
    </r>
  </si>
  <si>
    <r>
      <t xml:space="preserve">2007 </t>
    </r>
    <r>
      <rPr>
        <vertAlign val="superscript"/>
        <sz val="8"/>
        <rFont val="Times New Roman"/>
        <family val="1"/>
      </rPr>
      <t>4</t>
    </r>
  </si>
  <si>
    <r>
      <t xml:space="preserve">2006 </t>
    </r>
    <r>
      <rPr>
        <vertAlign val="superscript"/>
        <sz val="8"/>
        <rFont val="Times New Roman"/>
        <family val="1"/>
      </rPr>
      <t>4</t>
    </r>
  </si>
  <si>
    <r>
      <t xml:space="preserve">2005 </t>
    </r>
    <r>
      <rPr>
        <vertAlign val="superscript"/>
        <sz val="8"/>
        <rFont val="Times New Roman"/>
        <family val="1"/>
      </rPr>
      <t>4</t>
    </r>
  </si>
  <si>
    <r>
      <t xml:space="preserve">2004 </t>
    </r>
    <r>
      <rPr>
        <vertAlign val="superscript"/>
        <sz val="8"/>
        <rFont val="Times New Roman"/>
        <family val="1"/>
      </rPr>
      <t>4</t>
    </r>
  </si>
  <si>
    <t>30 Sep 2014</t>
  </si>
  <si>
    <t>31 Dec 2014</t>
  </si>
  <si>
    <t>3  Sawn timber production figures from 2005 to 2014 have been revised due to further data being provided.</t>
  </si>
  <si>
    <t>31 Mar 2015</t>
  </si>
  <si>
    <t>30 Sep 2015</t>
  </si>
  <si>
    <t>31 Dec 2015</t>
  </si>
  <si>
    <t>31 Mar 2016</t>
  </si>
  <si>
    <t>30 Sep 2016</t>
  </si>
  <si>
    <t>31 Dec 2016</t>
  </si>
  <si>
    <t>31 Mar 2017</t>
  </si>
  <si>
    <t>Economic Data and Analysis, Ministry for Primary Industries.</t>
  </si>
  <si>
    <t>Economic Data and Analysis, Ministry for Primary Industries</t>
  </si>
  <si>
    <t>30 Sep 2017</t>
  </si>
  <si>
    <t>31 Dec 2017</t>
  </si>
  <si>
    <t>31 Mar 2018</t>
  </si>
  <si>
    <r>
      <t xml:space="preserve">2015 </t>
    </r>
    <r>
      <rPr>
        <vertAlign val="superscript"/>
        <sz val="8"/>
        <rFont val="Times New Roman"/>
        <family val="1"/>
      </rPr>
      <t>5</t>
    </r>
  </si>
  <si>
    <r>
      <t>2016</t>
    </r>
    <r>
      <rPr>
        <vertAlign val="superscript"/>
        <sz val="8"/>
        <rFont val="Times New Roman"/>
        <family val="1"/>
      </rPr>
      <t xml:space="preserve"> 5</t>
    </r>
  </si>
  <si>
    <r>
      <t xml:space="preserve">2017 </t>
    </r>
    <r>
      <rPr>
        <vertAlign val="superscript"/>
        <sz val="8"/>
        <rFont val="Times New Roman"/>
        <family val="1"/>
      </rPr>
      <t>5</t>
    </r>
  </si>
  <si>
    <r>
      <t xml:space="preserve">2018 </t>
    </r>
    <r>
      <rPr>
        <vertAlign val="superscript"/>
        <sz val="8"/>
        <rFont val="Times New Roman"/>
        <family val="1"/>
      </rPr>
      <t>5</t>
    </r>
  </si>
  <si>
    <r>
      <t>Fibreboard - all types</t>
    </r>
    <r>
      <rPr>
        <b/>
        <vertAlign val="superscript"/>
        <sz val="8"/>
        <rFont val="Times New Roman"/>
        <family val="1"/>
      </rPr>
      <t xml:space="preserve"> 4</t>
    </r>
  </si>
  <si>
    <r>
      <t xml:space="preserve">Veneer </t>
    </r>
    <r>
      <rPr>
        <b/>
        <vertAlign val="superscript"/>
        <sz val="8"/>
        <rFont val="Times New Roman"/>
        <family val="1"/>
      </rPr>
      <t>5</t>
    </r>
  </si>
  <si>
    <r>
      <t xml:space="preserve">Plywood </t>
    </r>
    <r>
      <rPr>
        <b/>
        <vertAlign val="superscript"/>
        <sz val="8"/>
        <rFont val="Times New Roman"/>
        <family val="1"/>
      </rPr>
      <t>6</t>
    </r>
  </si>
  <si>
    <r>
      <t xml:space="preserve">Particleboard </t>
    </r>
    <r>
      <rPr>
        <b/>
        <vertAlign val="superscript"/>
        <sz val="8"/>
        <rFont val="Times New Roman"/>
        <family val="1"/>
      </rPr>
      <t>7</t>
    </r>
  </si>
  <si>
    <t>7   Particleboard includes particleboard, triboard and strandboard from the December 1996 quarter. (See Note 3.)</t>
  </si>
  <si>
    <t>6   Plywood production includes laminated veneer lumber production.</t>
  </si>
  <si>
    <t>5   Veneer production includes veneer intended for further production into plywood or laminated veneer lumber in New Zealand.</t>
  </si>
  <si>
    <t>4   Fibreboard includes hardboard, softboard and medium density fibreboard (mdf) from the December 1996 quarter. Prior to</t>
  </si>
  <si>
    <t>3   Panel data from June 2014 to March 2018 has been revised.</t>
  </si>
  <si>
    <r>
      <t>Total pulp</t>
    </r>
    <r>
      <rPr>
        <b/>
        <vertAlign val="superscript"/>
        <sz val="8"/>
        <rFont val="Times New Roman"/>
        <family val="1"/>
      </rPr>
      <t>6</t>
    </r>
  </si>
  <si>
    <r>
      <t xml:space="preserve">Chemical pulp </t>
    </r>
    <r>
      <rPr>
        <b/>
        <vertAlign val="superscript"/>
        <sz val="8"/>
        <rFont val="Times New Roman"/>
        <family val="1"/>
      </rPr>
      <t>5</t>
    </r>
  </si>
  <si>
    <r>
      <t xml:space="preserve">Mechanical pulp </t>
    </r>
    <r>
      <rPr>
        <b/>
        <vertAlign val="superscript"/>
        <sz val="8"/>
        <rFont val="Times New Roman"/>
        <family val="1"/>
      </rPr>
      <t>4</t>
    </r>
  </si>
  <si>
    <t>3   Pulp data from June 2014 to March 2018 has been revised.</t>
  </si>
  <si>
    <t>4   Mechanical pulp includes thermo and chemi-thermo mechanical pulp.</t>
  </si>
  <si>
    <t>5   Chemical pulp includes semi-chemical pulp.</t>
  </si>
  <si>
    <t>6   Total pulp includes both captive and market pulp.</t>
  </si>
  <si>
    <r>
      <t xml:space="preserve">All other paper and paperboard </t>
    </r>
    <r>
      <rPr>
        <b/>
        <vertAlign val="superscript"/>
        <sz val="8"/>
        <rFont val="Times New Roman"/>
        <family val="1"/>
      </rPr>
      <t>4</t>
    </r>
  </si>
  <si>
    <t>3   Paper and paperboard data from June 2014 to March 2018 has been revised.</t>
  </si>
  <si>
    <t>4   All other paper and paperboard includes printing and writing paper, other paper and paperboard.</t>
  </si>
  <si>
    <t xml:space="preserve">4  Log volume data from June 2014 to March 2018 has been revised. </t>
  </si>
  <si>
    <t xml:space="preserve">5  Export data from March 2003 to March 2018 has been revised. </t>
  </si>
  <si>
    <t>1  Individual entries may not sum to totals shown due to rounding.</t>
  </si>
  <si>
    <t>4   Sawn timber production figures from 2005 to 2014 have been revised due to further data being provided.</t>
  </si>
  <si>
    <t>3   There has been a change in methodology for reporting indigenous sawn timber from September 2007.</t>
  </si>
  <si>
    <r>
      <t xml:space="preserve">2014 </t>
    </r>
    <r>
      <rPr>
        <vertAlign val="superscript"/>
        <sz val="8"/>
        <rFont val="Times New Roman"/>
        <family val="1"/>
      </rPr>
      <t>4, 5</t>
    </r>
  </si>
  <si>
    <t>30 Sep 2018</t>
  </si>
  <si>
    <t>31 Dec 2018</t>
  </si>
  <si>
    <t>31 Mar 2019</t>
  </si>
  <si>
    <r>
      <t>2019</t>
    </r>
    <r>
      <rPr>
        <vertAlign val="superscript"/>
        <sz val="8"/>
        <rFont val="Times New Roman"/>
        <family val="1"/>
      </rPr>
      <t xml:space="preserve"> 5</t>
    </r>
  </si>
  <si>
    <r>
      <t>Quarterly estimated roundwood removals from New Zealand forests</t>
    </r>
    <r>
      <rPr>
        <b/>
        <vertAlign val="superscript"/>
        <sz val="12"/>
        <rFont val="Times New Roman"/>
        <family val="1"/>
      </rPr>
      <t>1</t>
    </r>
  </si>
  <si>
    <r>
      <t>Removals from indigenous forests</t>
    </r>
    <r>
      <rPr>
        <b/>
        <vertAlign val="superscript"/>
        <sz val="8"/>
        <rFont val="Times New Roman"/>
        <family val="1"/>
      </rPr>
      <t>2</t>
    </r>
  </si>
  <si>
    <r>
      <t xml:space="preserve">logs </t>
    </r>
    <r>
      <rPr>
        <b/>
        <vertAlign val="superscript"/>
        <sz val="8"/>
        <rFont val="Times New Roman"/>
        <family val="1"/>
      </rPr>
      <t>3,4</t>
    </r>
  </si>
  <si>
    <r>
      <t xml:space="preserve">logs 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 </t>
    </r>
  </si>
  <si>
    <r>
      <t xml:space="preserve"> chips </t>
    </r>
    <r>
      <rPr>
        <b/>
        <vertAlign val="superscript"/>
        <sz val="8"/>
        <rFont val="Times New Roman"/>
        <family val="1"/>
      </rPr>
      <t>5</t>
    </r>
  </si>
  <si>
    <r>
      <t xml:space="preserve">logs </t>
    </r>
    <r>
      <rPr>
        <b/>
        <vertAlign val="superscript"/>
        <sz val="8"/>
        <rFont val="Times New Roman"/>
        <family val="1"/>
      </rPr>
      <t>5</t>
    </r>
  </si>
  <si>
    <t>30 Sep 2019</t>
  </si>
  <si>
    <t>1   These series are available on the INFOSHARE database of Statistics New Zealand. www.stats.govt.nz</t>
  </si>
  <si>
    <t>5   Planted production forest data has been revised from June 2014 to March 2018.</t>
  </si>
  <si>
    <r>
      <t>Sawn timber production from New Zealand forests</t>
    </r>
    <r>
      <rPr>
        <b/>
        <vertAlign val="superscript"/>
        <sz val="12"/>
        <rFont val="Times New Roman"/>
        <family val="1"/>
      </rPr>
      <t>1, 2</t>
    </r>
  </si>
  <si>
    <r>
      <t>Production of panel products in New Zealand</t>
    </r>
    <r>
      <rPr>
        <b/>
        <vertAlign val="superscript"/>
        <sz val="12"/>
        <rFont val="Times New Roman"/>
        <family val="1"/>
      </rPr>
      <t>1, 2, 3</t>
    </r>
  </si>
  <si>
    <t>30 Jun 1996</t>
  </si>
  <si>
    <t>30 Jun 1997</t>
  </si>
  <si>
    <t>30 Jun 1998</t>
  </si>
  <si>
    <t>30 Jun 1999</t>
  </si>
  <si>
    <t>30 Jun 2000</t>
  </si>
  <si>
    <t>30 Jun 2001</t>
  </si>
  <si>
    <t>30 Jun 2002</t>
  </si>
  <si>
    <t>30 Jun 2003</t>
  </si>
  <si>
    <t>30 Jun 2004</t>
  </si>
  <si>
    <t>30 Jun 2005</t>
  </si>
  <si>
    <t>30 Jun 2006</t>
  </si>
  <si>
    <t>30 Jun 2007</t>
  </si>
  <si>
    <t>30 Jun 2008</t>
  </si>
  <si>
    <t>30 Jun 2009</t>
  </si>
  <si>
    <t>30 Jun 2010</t>
  </si>
  <si>
    <t>30 Jun 2011</t>
  </si>
  <si>
    <t>30 Jun 2012</t>
  </si>
  <si>
    <t>30 Jun 2013</t>
  </si>
  <si>
    <t>30 Jun 2014</t>
  </si>
  <si>
    <t>30 Jun 2015</t>
  </si>
  <si>
    <t>30 Jun 2016</t>
  </si>
  <si>
    <t>30 Jun 2017</t>
  </si>
  <si>
    <t>30 Jun 2018</t>
  </si>
  <si>
    <t>30 Jun 2019</t>
  </si>
  <si>
    <r>
      <t xml:space="preserve">Production of pulp in New Zealand </t>
    </r>
    <r>
      <rPr>
        <b/>
        <vertAlign val="superscript"/>
        <sz val="12"/>
        <rFont val="Times New Roman"/>
        <family val="1"/>
      </rPr>
      <t>1, 2, 3</t>
    </r>
  </si>
  <si>
    <r>
      <t>Production of paper and paperboard in New Zealand</t>
    </r>
    <r>
      <rPr>
        <b/>
        <vertAlign val="superscript"/>
        <sz val="12"/>
        <rFont val="Times New Roman"/>
        <family val="1"/>
      </rPr>
      <t>1, 2, 3</t>
    </r>
  </si>
  <si>
    <t>31 Dec 2019</t>
  </si>
  <si>
    <r>
      <t>2020</t>
    </r>
    <r>
      <rPr>
        <vertAlign val="superscript"/>
        <sz val="8"/>
        <rFont val="Times New Roman"/>
        <family val="1"/>
      </rPr>
      <t xml:space="preserve"> 5</t>
    </r>
  </si>
  <si>
    <t>31 Mar 2020</t>
  </si>
  <si>
    <t>30 Jun 2020</t>
  </si>
  <si>
    <t>30 Sep 2020</t>
  </si>
  <si>
    <t>31 Dec 2020</t>
  </si>
  <si>
    <t>31 Mar 2021</t>
  </si>
  <si>
    <t>30 Jun 2021</t>
  </si>
  <si>
    <t>30 Sep 2021</t>
  </si>
  <si>
    <t>31 Dec 2021</t>
  </si>
  <si>
    <t>31 Mar 2022</t>
  </si>
  <si>
    <t>30 Jun 2022</t>
  </si>
  <si>
    <t>30 Sep 2022</t>
  </si>
  <si>
    <t>31 Dec 2022</t>
  </si>
  <si>
    <t>31 Mar 2023</t>
  </si>
  <si>
    <t>30 Jun 2023</t>
  </si>
  <si>
    <t>30 Sep 2023</t>
  </si>
  <si>
    <t>31 Dec 2023</t>
  </si>
  <si>
    <t>Year ended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</si>
</sst>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###\ ###\ ###"/>
    <numFmt numFmtId="166" formatCode="#\ ##0"/>
    <numFmt numFmtId="167" formatCode="###\ ###\ ##0"/>
    <numFmt numFmtId="168" formatCode="###\ ##0"/>
    <numFmt numFmtId="169" formatCode="###,###_;\-"/>
    <numFmt numFmtId="170" formatCode="###0"/>
    <numFmt numFmtId="171" formatCode="d\ mmm"/>
    <numFmt numFmtId="172" formatCode="#,##0;\(#,##0\)"/>
    <numFmt numFmtId="173" formatCode="###,###,###"/>
    <numFmt numFmtId="174" formatCode="###,###,###.0"/>
  </numFmts>
  <fonts count="6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Book Antiqua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ourier"/>
      <family val="3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8"/>
      <name val="Arial Mäo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color rgb="FF000000"/>
      <name val="Book Antiqua"/>
      <family val="2"/>
    </font>
    <font>
      <sz val="7"/>
      <color rgb="FF000000"/>
      <name val="Book Antiqua"/>
      <family val="2"/>
    </font>
    <font>
      <sz val="2.8"/>
      <color rgb="FF000000"/>
      <name val="Book Antiqua"/>
      <family val="2"/>
    </font>
    <font>
      <sz val="11"/>
      <color rgb="FF000000"/>
      <name val="Book Antiqua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1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0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169" fontId="5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3" applyNumberFormat="0" applyAlignment="0" applyProtection="0"/>
    <xf numFmtId="0" fontId="45" fillId="28" borderId="14" applyNumberFormat="0" applyAlignment="0" applyProtection="0"/>
    <xf numFmtId="0" fontId="46" fillId="28" borderId="13" applyNumberFormat="0" applyAlignment="0" applyProtection="0"/>
    <xf numFmtId="0" fontId="47" fillId="0" borderId="15" applyNumberFormat="0" applyFill="0" applyAlignment="0" applyProtection="0"/>
    <xf numFmtId="0" fontId="48" fillId="29" borderId="16" applyNumberFormat="0" applyAlignment="0" applyProtection="0"/>
    <xf numFmtId="0" fontId="49" fillId="0" borderId="0" applyNumberFormat="0" applyFill="0" applyBorder="0" applyAlignment="0" applyProtection="0"/>
    <xf numFmtId="0" fontId="1" fillId="30" borderId="17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5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2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65" fontId="6" fillId="0" borderId="0" xfId="0" applyNumberFormat="1" applyFont="1"/>
    <xf numFmtId="165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15" fontId="5" fillId="0" borderId="0" xfId="0" applyNumberFormat="1" applyFont="1" applyAlignment="1" quotePrefix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169" fontId="11" fillId="0" borderId="0" xfId="1093" applyFont="1">
      <alignment/>
      <protection/>
    </xf>
    <xf numFmtId="170" fontId="5" fillId="0" borderId="0" xfId="1093" applyNumberFormat="1" applyAlignment="1" quotePrefix="1">
      <alignment horizontal="center"/>
      <protection/>
    </xf>
    <xf numFmtId="169" fontId="5" fillId="0" borderId="0" xfId="1093">
      <alignment/>
      <protection/>
    </xf>
    <xf numFmtId="0" fontId="5" fillId="0" borderId="0" xfId="1088" applyFont="1" applyAlignment="1">
      <alignment horizontal="left"/>
      <protection/>
    </xf>
    <xf numFmtId="0" fontId="11" fillId="0" borderId="0" xfId="1088" applyFont="1">
      <alignment/>
      <protection/>
    </xf>
    <xf numFmtId="0" fontId="5" fillId="0" borderId="19" xfId="1088" applyFont="1" applyBorder="1" applyAlignment="1">
      <alignment horizontal="left"/>
      <protection/>
    </xf>
    <xf numFmtId="0" fontId="11" fillId="0" borderId="19" xfId="1088" applyFont="1" applyBorder="1">
      <alignment/>
      <protection/>
    </xf>
    <xf numFmtId="165" fontId="11" fillId="0" borderId="0" xfId="940" applyNumberFormat="1" applyFont="1">
      <alignment/>
      <protection/>
    </xf>
    <xf numFmtId="165" fontId="5" fillId="0" borderId="0" xfId="940" applyNumberFormat="1" applyFont="1" applyAlignment="1">
      <alignment horizontal="right"/>
      <protection/>
    </xf>
    <xf numFmtId="165" fontId="5" fillId="0" borderId="0" xfId="940" applyNumberFormat="1" applyFont="1">
      <alignment/>
      <protection/>
    </xf>
    <xf numFmtId="0" fontId="5" fillId="0" borderId="0" xfId="1092" applyFont="1" applyAlignment="1">
      <alignment horizontal="left"/>
      <protection/>
    </xf>
    <xf numFmtId="166" fontId="11" fillId="0" borderId="0" xfId="0" applyNumberFormat="1" applyFont="1"/>
    <xf numFmtId="170" fontId="5" fillId="0" borderId="0" xfId="1093" applyNumberFormat="1" applyAlignment="1">
      <alignment horizontal="center"/>
      <protection/>
    </xf>
    <xf numFmtId="166" fontId="5" fillId="0" borderId="0" xfId="1093" applyNumberFormat="1">
      <alignment/>
      <protection/>
    </xf>
    <xf numFmtId="0" fontId="5" fillId="0" borderId="0" xfId="940" applyFont="1" applyAlignment="1">
      <alignment vertical="center"/>
      <protection/>
    </xf>
    <xf numFmtId="15" fontId="5" fillId="0" borderId="0" xfId="1090" applyNumberFormat="1" applyFont="1" applyAlignment="1" quotePrefix="1">
      <alignment horizontal="right"/>
      <protection/>
    </xf>
    <xf numFmtId="0" fontId="11" fillId="0" borderId="0" xfId="1090" applyFont="1" applyAlignment="1">
      <alignment horizontal="left" vertical="center"/>
      <protection/>
    </xf>
    <xf numFmtId="165" fontId="5" fillId="0" borderId="0" xfId="976" applyNumberFormat="1" applyFont="1">
      <alignment/>
      <protection/>
    </xf>
    <xf numFmtId="165" fontId="6" fillId="0" borderId="0" xfId="976" applyNumberFormat="1" applyFont="1">
      <alignment/>
      <protection/>
    </xf>
    <xf numFmtId="0" fontId="5" fillId="0" borderId="0" xfId="1092" applyFont="1">
      <alignment/>
      <protection/>
    </xf>
    <xf numFmtId="169" fontId="5" fillId="0" borderId="0" xfId="1093" applyAlignment="1">
      <alignment horizontal="left"/>
      <protection/>
    </xf>
    <xf numFmtId="173" fontId="6" fillId="0" borderId="0" xfId="0" applyNumberFormat="1" applyFont="1"/>
    <xf numFmtId="173" fontId="5" fillId="0" borderId="0" xfId="0" applyNumberFormat="1" applyFont="1"/>
    <xf numFmtId="169" fontId="6" fillId="0" borderId="0" xfId="1093" applyFont="1">
      <alignment/>
      <protection/>
    </xf>
    <xf numFmtId="169" fontId="5" fillId="0" borderId="0" xfId="1093" applyAlignment="1">
      <alignment horizontal="left" wrapText="1"/>
      <protection/>
    </xf>
    <xf numFmtId="169" fontId="5" fillId="0" borderId="0" xfId="1093" applyAlignment="1">
      <alignment wrapText="1"/>
      <protection/>
    </xf>
    <xf numFmtId="169" fontId="6" fillId="0" borderId="19" xfId="1093" applyFont="1" applyBorder="1" applyAlignment="1" quotePrefix="1">
      <alignment horizontal="left"/>
      <protection/>
    </xf>
    <xf numFmtId="169" fontId="6" fillId="0" borderId="19" xfId="1093" applyFont="1" applyBorder="1" applyAlignment="1" quotePrefix="1">
      <alignment horizontal="right"/>
      <protection/>
    </xf>
    <xf numFmtId="16" fontId="6" fillId="0" borderId="19" xfId="1093" applyNumberFormat="1" applyFont="1" applyBorder="1" applyAlignment="1" quotePrefix="1">
      <alignment horizontal="right"/>
      <protection/>
    </xf>
    <xf numFmtId="169" fontId="6" fillId="0" borderId="0" xfId="1093" applyFont="1" applyAlignment="1" quotePrefix="1">
      <alignment horizontal="left"/>
      <protection/>
    </xf>
    <xf numFmtId="169" fontId="6" fillId="0" borderId="0" xfId="1093" applyFont="1" applyAlignment="1" quotePrefix="1">
      <alignment horizontal="right"/>
      <protection/>
    </xf>
    <xf numFmtId="16" fontId="6" fillId="0" borderId="0" xfId="1093" applyNumberFormat="1" applyFont="1" applyAlignment="1" quotePrefix="1">
      <alignment horizontal="right"/>
      <protection/>
    </xf>
    <xf numFmtId="169" fontId="6" fillId="0" borderId="0" xfId="1093" applyFont="1" applyAlignment="1">
      <alignment horizontal="left"/>
      <protection/>
    </xf>
    <xf numFmtId="169" fontId="5" fillId="0" borderId="0" xfId="1093" applyAlignment="1">
      <alignment horizontal="center"/>
      <protection/>
    </xf>
    <xf numFmtId="1" fontId="5" fillId="0" borderId="0" xfId="1093" applyNumberFormat="1">
      <alignment/>
      <protection/>
    </xf>
    <xf numFmtId="0" fontId="5" fillId="0" borderId="0" xfId="1093" applyNumberFormat="1" applyAlignment="1">
      <alignment horizontal="center"/>
      <protection/>
    </xf>
    <xf numFmtId="0" fontId="5" fillId="0" borderId="0" xfId="1093" applyNumberFormat="1" applyAlignment="1" quotePrefix="1">
      <alignment horizontal="center"/>
      <protection/>
    </xf>
    <xf numFmtId="166" fontId="5" fillId="0" borderId="0" xfId="1093" applyNumberFormat="1" applyAlignment="1" quotePrefix="1">
      <alignment horizontal="center"/>
      <protection/>
    </xf>
    <xf numFmtId="0" fontId="11" fillId="0" borderId="0" xfId="1094" applyFont="1">
      <alignment/>
      <protection/>
    </xf>
    <xf numFmtId="165" fontId="6" fillId="0" borderId="0" xfId="1093" applyNumberFormat="1" applyFont="1" applyAlignment="1">
      <alignment horizontal="left"/>
      <protection/>
    </xf>
    <xf numFmtId="169" fontId="5" fillId="0" borderId="0" xfId="1093" applyAlignment="1" quotePrefix="1">
      <alignment horizontal="left"/>
      <protection/>
    </xf>
    <xf numFmtId="173" fontId="5" fillId="0" borderId="0" xfId="1093" applyNumberFormat="1">
      <alignment/>
      <protection/>
    </xf>
    <xf numFmtId="0" fontId="3" fillId="0" borderId="0" xfId="1088" applyFont="1" applyAlignment="1" quotePrefix="1">
      <alignment horizontal="left"/>
      <protection/>
    </xf>
    <xf numFmtId="0" fontId="8" fillId="0" borderId="0" xfId="1088" applyFont="1" applyAlignment="1">
      <alignment horizontal="centerContinuous"/>
      <protection/>
    </xf>
    <xf numFmtId="0" fontId="8" fillId="0" borderId="0" xfId="1088" applyFont="1">
      <alignment/>
      <protection/>
    </xf>
    <xf numFmtId="0" fontId="5" fillId="0" borderId="0" xfId="1088" applyFont="1">
      <alignment/>
      <protection/>
    </xf>
    <xf numFmtId="0" fontId="6" fillId="0" borderId="0" xfId="1088" applyFont="1" applyAlignment="1">
      <alignment horizontal="left"/>
      <protection/>
    </xf>
    <xf numFmtId="171" fontId="6" fillId="0" borderId="0" xfId="1088" applyNumberFormat="1" applyFont="1" applyAlignment="1" quotePrefix="1">
      <alignment horizontal="right"/>
      <protection/>
    </xf>
    <xf numFmtId="0" fontId="6" fillId="0" borderId="19" xfId="1088" applyFont="1" applyBorder="1" applyAlignment="1">
      <alignment horizontal="left"/>
      <protection/>
    </xf>
    <xf numFmtId="171" fontId="5" fillId="0" borderId="19" xfId="1088" applyNumberFormat="1" applyFont="1" applyBorder="1" applyAlignment="1">
      <alignment horizontal="right"/>
      <protection/>
    </xf>
    <xf numFmtId="0" fontId="6" fillId="0" borderId="0" xfId="1088" applyFont="1" applyAlignment="1" quotePrefix="1">
      <alignment horizontal="left"/>
      <protection/>
    </xf>
    <xf numFmtId="0" fontId="5" fillId="0" borderId="0" xfId="1088" applyFont="1" applyAlignment="1" quotePrefix="1">
      <alignment horizontal="left"/>
      <protection/>
    </xf>
    <xf numFmtId="168" fontId="5" fillId="0" borderId="0" xfId="1088" applyNumberFormat="1" applyFont="1">
      <alignment/>
      <protection/>
    </xf>
    <xf numFmtId="167" fontId="5" fillId="0" borderId="0" xfId="1088" applyNumberFormat="1" applyFont="1" applyAlignment="1">
      <alignment horizontal="right"/>
      <protection/>
    </xf>
    <xf numFmtId="167" fontId="5" fillId="0" borderId="0" xfId="1088" applyNumberFormat="1" applyFont="1">
      <alignment/>
      <protection/>
    </xf>
    <xf numFmtId="0" fontId="5" fillId="0" borderId="0" xfId="1088" applyFont="1" applyAlignment="1">
      <alignment horizontal="center"/>
      <protection/>
    </xf>
    <xf numFmtId="0" fontId="5" fillId="0" borderId="0" xfId="1088" applyFont="1" applyAlignment="1" quotePrefix="1">
      <alignment horizontal="center"/>
      <protection/>
    </xf>
    <xf numFmtId="165" fontId="6" fillId="0" borderId="0" xfId="1092" applyNumberFormat="1" applyFont="1" applyAlignment="1">
      <alignment horizontal="left"/>
      <protection/>
    </xf>
    <xf numFmtId="10" fontId="5" fillId="0" borderId="0" xfId="1088" applyNumberFormat="1" applyFont="1">
      <alignment/>
      <protection/>
    </xf>
    <xf numFmtId="0" fontId="34" fillId="0" borderId="0" xfId="1088" applyFont="1">
      <alignment/>
      <protection/>
    </xf>
    <xf numFmtId="0" fontId="6" fillId="0" borderId="0" xfId="1092" applyFont="1" applyAlignment="1" quotePrefix="1">
      <alignment horizontal="left"/>
      <protection/>
    </xf>
    <xf numFmtId="0" fontId="34" fillId="0" borderId="0" xfId="1088" applyFont="1" applyAlignment="1" quotePrefix="1">
      <alignment horizontal="left"/>
      <protection/>
    </xf>
    <xf numFmtId="0" fontId="5" fillId="0" borderId="0" xfId="1092" applyFont="1" applyAlignment="1" quotePrefix="1">
      <alignment horizontal="left"/>
      <protection/>
    </xf>
    <xf numFmtId="0" fontId="6" fillId="0" borderId="0" xfId="1092" applyFont="1" applyAlignment="1">
      <alignment horizontal="left"/>
      <protection/>
    </xf>
    <xf numFmtId="0" fontId="3" fillId="0" borderId="0" xfId="940" applyFont="1" applyAlignment="1">
      <alignment horizontal="left"/>
      <protection/>
    </xf>
    <xf numFmtId="165" fontId="35" fillId="0" borderId="0" xfId="940" applyNumberFormat="1" applyFont="1">
      <alignment/>
      <protection/>
    </xf>
    <xf numFmtId="165" fontId="8" fillId="0" borderId="0" xfId="940" applyNumberFormat="1" applyFont="1">
      <alignment/>
      <protection/>
    </xf>
    <xf numFmtId="0" fontId="5" fillId="0" borderId="0" xfId="940" applyFont="1">
      <alignment/>
      <protection/>
    </xf>
    <xf numFmtId="0" fontId="5" fillId="0" borderId="0" xfId="940" applyFont="1" applyAlignment="1">
      <alignment horizontal="left"/>
      <protection/>
    </xf>
    <xf numFmtId="0" fontId="6" fillId="0" borderId="0" xfId="940" applyFont="1" applyAlignment="1" quotePrefix="1">
      <alignment horizontal="left"/>
      <protection/>
    </xf>
    <xf numFmtId="165" fontId="6" fillId="0" borderId="0" xfId="940" applyNumberFormat="1" applyFont="1" applyAlignment="1" quotePrefix="1">
      <alignment horizontal="right"/>
      <protection/>
    </xf>
    <xf numFmtId="0" fontId="5" fillId="0" borderId="19" xfId="940" applyFont="1" applyBorder="1" applyAlignment="1" quotePrefix="1">
      <alignment horizontal="left"/>
      <protection/>
    </xf>
    <xf numFmtId="165" fontId="5" fillId="0" borderId="19" xfId="940" applyNumberFormat="1" applyFont="1" applyBorder="1" applyAlignment="1">
      <alignment horizontal="right"/>
      <protection/>
    </xf>
    <xf numFmtId="0" fontId="5" fillId="0" borderId="0" xfId="940" applyFont="1" applyAlignment="1" quotePrefix="1">
      <alignment horizontal="left"/>
      <protection/>
    </xf>
    <xf numFmtId="170" fontId="5" fillId="0" borderId="0" xfId="940" applyNumberFormat="1" applyFont="1" applyAlignment="1" quotePrefix="1">
      <alignment horizontal="left"/>
      <protection/>
    </xf>
    <xf numFmtId="173" fontId="5" fillId="0" borderId="0" xfId="940" applyNumberFormat="1" applyFont="1">
      <alignment/>
      <protection/>
    </xf>
    <xf numFmtId="170" fontId="11" fillId="0" borderId="0" xfId="940" applyNumberFormat="1" applyFont="1" applyAlignment="1">
      <alignment horizontal="left"/>
      <protection/>
    </xf>
    <xf numFmtId="170" fontId="5" fillId="0" borderId="19" xfId="940" applyNumberFormat="1" applyFont="1" applyBorder="1" applyAlignment="1" quotePrefix="1">
      <alignment horizontal="left"/>
      <protection/>
    </xf>
    <xf numFmtId="170" fontId="11" fillId="0" borderId="19" xfId="940" applyNumberFormat="1" applyFont="1" applyBorder="1" applyAlignment="1">
      <alignment horizontal="left"/>
      <protection/>
    </xf>
    <xf numFmtId="1" fontId="5" fillId="0" borderId="0" xfId="940" applyNumberFormat="1" applyFont="1" applyAlignment="1">
      <alignment horizontal="left"/>
      <protection/>
    </xf>
    <xf numFmtId="170" fontId="6" fillId="0" borderId="20" xfId="940" applyNumberFormat="1" applyFont="1" applyBorder="1" applyAlignment="1" quotePrefix="1">
      <alignment horizontal="left"/>
      <protection/>
    </xf>
    <xf numFmtId="165" fontId="5" fillId="0" borderId="20" xfId="940" applyNumberFormat="1" applyFont="1" applyBorder="1">
      <alignment/>
      <protection/>
    </xf>
    <xf numFmtId="165" fontId="5" fillId="0" borderId="20" xfId="940" applyNumberFormat="1" applyFont="1" applyBorder="1" applyAlignment="1">
      <alignment horizontal="right"/>
      <protection/>
    </xf>
    <xf numFmtId="0" fontId="6" fillId="0" borderId="0" xfId="1088" applyFont="1">
      <alignment/>
      <protection/>
    </xf>
    <xf numFmtId="165" fontId="34" fillId="0" borderId="0" xfId="940" applyNumberFormat="1" applyFont="1">
      <alignment/>
      <protection/>
    </xf>
    <xf numFmtId="170" fontId="6" fillId="0" borderId="0" xfId="940" applyNumberFormat="1" applyFont="1" applyAlignment="1">
      <alignment horizontal="left"/>
      <protection/>
    </xf>
    <xf numFmtId="170" fontId="5" fillId="0" borderId="0" xfId="940" applyNumberFormat="1" applyFont="1" applyAlignment="1">
      <alignment horizontal="left"/>
      <protection/>
    </xf>
    <xf numFmtId="170" fontId="6" fillId="0" borderId="0" xfId="940" applyNumberFormat="1" applyFont="1" applyAlignment="1" quotePrefix="1">
      <alignment horizontal="left"/>
      <protection/>
    </xf>
    <xf numFmtId="170" fontId="3" fillId="0" borderId="0" xfId="940" applyNumberFormat="1" applyFont="1" applyAlignment="1">
      <alignment horizontal="left"/>
      <protection/>
    </xf>
    <xf numFmtId="165" fontId="8" fillId="0" borderId="0" xfId="940" applyNumberFormat="1" applyFont="1" applyAlignment="1">
      <alignment horizontal="right"/>
      <protection/>
    </xf>
    <xf numFmtId="0" fontId="0" fillId="0" borderId="0" xfId="940">
      <alignment/>
      <protection/>
    </xf>
    <xf numFmtId="0" fontId="5" fillId="0" borderId="19" xfId="940" applyFont="1" applyBorder="1" applyAlignment="1">
      <alignment horizontal="left"/>
      <protection/>
    </xf>
    <xf numFmtId="165" fontId="5" fillId="0" borderId="19" xfId="940" applyNumberFormat="1" applyFont="1" applyBorder="1" applyAlignment="1" quotePrefix="1">
      <alignment horizontal="right"/>
      <protection/>
    </xf>
    <xf numFmtId="165" fontId="5" fillId="0" borderId="0" xfId="940" applyNumberFormat="1" applyFont="1" applyAlignment="1" quotePrefix="1">
      <alignment horizontal="right"/>
      <protection/>
    </xf>
    <xf numFmtId="170" fontId="5" fillId="0" borderId="0" xfId="940" applyNumberFormat="1" applyFont="1" applyAlignment="1" quotePrefix="1">
      <alignment horizontal="left" vertical="center"/>
      <protection/>
    </xf>
    <xf numFmtId="0" fontId="11" fillId="0" borderId="0" xfId="940" applyFont="1">
      <alignment/>
      <protection/>
    </xf>
    <xf numFmtId="170" fontId="5" fillId="0" borderId="19" xfId="940" applyNumberFormat="1" applyFont="1" applyBorder="1" applyAlignment="1">
      <alignment horizontal="left"/>
      <protection/>
    </xf>
    <xf numFmtId="0" fontId="11" fillId="0" borderId="19" xfId="940" applyFont="1" applyBorder="1">
      <alignment/>
      <protection/>
    </xf>
    <xf numFmtId="49" fontId="5" fillId="0" borderId="0" xfId="940" applyNumberFormat="1" applyFont="1" applyAlignment="1">
      <alignment horizontal="left"/>
      <protection/>
    </xf>
    <xf numFmtId="0" fontId="5" fillId="0" borderId="20" xfId="940" applyFont="1" applyBorder="1" applyAlignment="1">
      <alignment horizontal="left"/>
      <protection/>
    </xf>
    <xf numFmtId="165" fontId="5" fillId="0" borderId="0" xfId="1090" applyNumberFormat="1" applyFont="1" applyAlignment="1">
      <alignment horizontal="right"/>
      <protection/>
    </xf>
    <xf numFmtId="0" fontId="5" fillId="0" borderId="0" xfId="1090" applyFont="1">
      <alignment/>
      <protection/>
    </xf>
    <xf numFmtId="0" fontId="6" fillId="0" borderId="0" xfId="1090" applyFont="1">
      <alignment/>
      <protection/>
    </xf>
    <xf numFmtId="1" fontId="5" fillId="0" borderId="0" xfId="1090" applyNumberFormat="1" applyFont="1">
      <alignment/>
      <protection/>
    </xf>
    <xf numFmtId="1" fontId="6" fillId="0" borderId="0" xfId="1090" applyNumberFormat="1" applyFont="1">
      <alignment/>
      <protection/>
    </xf>
    <xf numFmtId="0" fontId="5" fillId="0" borderId="0" xfId="1090" applyFont="1" applyAlignment="1" quotePrefix="1">
      <alignment horizontal="left"/>
      <protection/>
    </xf>
    <xf numFmtId="0" fontId="6" fillId="0" borderId="0" xfId="1090" applyFont="1" applyAlignment="1">
      <alignment horizontal="right"/>
      <protection/>
    </xf>
    <xf numFmtId="166" fontId="12" fillId="0" borderId="0" xfId="0" applyNumberFormat="1" applyFont="1"/>
    <xf numFmtId="0" fontId="5" fillId="0" borderId="0" xfId="1088" applyFont="1" applyAlignment="1">
      <alignment horizontal="right"/>
      <protection/>
    </xf>
    <xf numFmtId="167" fontId="5" fillId="0" borderId="19" xfId="1089" applyNumberFormat="1" applyFont="1" applyBorder="1">
      <alignment/>
      <protection/>
    </xf>
    <xf numFmtId="2" fontId="5" fillId="0" borderId="0" xfId="1093" applyNumberFormat="1">
      <alignment/>
      <protection/>
    </xf>
    <xf numFmtId="165" fontId="6" fillId="0" borderId="0" xfId="940" applyNumberFormat="1" applyFont="1" applyAlignment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 quotePrefix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9" fontId="6" fillId="0" borderId="20" xfId="1093" applyFont="1" applyBorder="1" applyAlignment="1">
      <alignment horizontal="left"/>
      <protection/>
    </xf>
    <xf numFmtId="169" fontId="6" fillId="0" borderId="19" xfId="1093" applyFont="1" applyBorder="1" applyAlignment="1" quotePrefix="1">
      <alignment horizontal="center"/>
      <protection/>
    </xf>
    <xf numFmtId="169" fontId="30" fillId="0" borderId="0" xfId="1093" applyFont="1" applyAlignment="1">
      <alignment horizontal="left"/>
      <protection/>
    </xf>
    <xf numFmtId="169" fontId="54" fillId="0" borderId="0" xfId="1093" applyFont="1">
      <alignment/>
      <protection/>
    </xf>
    <xf numFmtId="169" fontId="54" fillId="0" borderId="0" xfId="1093" applyFont="1" applyAlignment="1">
      <alignment horizontal="centerContinuous"/>
      <protection/>
    </xf>
    <xf numFmtId="169" fontId="5" fillId="0" borderId="20" xfId="1093" applyBorder="1">
      <alignment/>
      <protection/>
    </xf>
    <xf numFmtId="0" fontId="5" fillId="0" borderId="0" xfId="0" applyFont="1" applyAlignment="1">
      <alignment horizontal="left"/>
    </xf>
    <xf numFmtId="15" fontId="5" fillId="0" borderId="0" xfId="1090" applyNumberFormat="1" applyFont="1" applyAlignment="1" quotePrefix="1">
      <alignment horizontal="left"/>
      <protection/>
    </xf>
    <xf numFmtId="0" fontId="30" fillId="0" borderId="0" xfId="1088" applyFont="1" applyAlignment="1">
      <alignment horizontal="left"/>
      <protection/>
    </xf>
    <xf numFmtId="0" fontId="6" fillId="0" borderId="20" xfId="1088" applyFont="1" applyBorder="1" applyAlignment="1" quotePrefix="1">
      <alignment horizontal="left"/>
      <protection/>
    </xf>
    <xf numFmtId="168" fontId="5" fillId="0" borderId="20" xfId="1088" applyNumberFormat="1" applyFont="1" applyBorder="1">
      <alignment/>
      <protection/>
    </xf>
    <xf numFmtId="173" fontId="6" fillId="0" borderId="0" xfId="1088" applyNumberFormat="1" applyFont="1">
      <alignment/>
      <protection/>
    </xf>
    <xf numFmtId="173" fontId="5" fillId="0" borderId="0" xfId="1088" applyNumberFormat="1" applyFont="1">
      <alignment/>
      <protection/>
    </xf>
    <xf numFmtId="0" fontId="5" fillId="0" borderId="0" xfId="0" applyFont="1" applyAlignment="1">
      <alignment horizontal="right" wrapText="1"/>
    </xf>
    <xf numFmtId="17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30" fillId="0" borderId="0" xfId="940" applyFont="1" applyAlignment="1">
      <alignment horizontal="left"/>
      <protection/>
    </xf>
    <xf numFmtId="0" fontId="5" fillId="0" borderId="0" xfId="1088" applyFont="1" applyAlignment="1">
      <alignment horizontal="centerContinuous"/>
      <protection/>
    </xf>
    <xf numFmtId="0" fontId="55" fillId="0" borderId="0" xfId="940" applyFont="1">
      <alignment/>
      <protection/>
    </xf>
    <xf numFmtId="170" fontId="30" fillId="0" borderId="0" xfId="940" applyNumberFormat="1" applyFont="1" applyAlignment="1">
      <alignment horizontal="left"/>
      <protection/>
    </xf>
    <xf numFmtId="0" fontId="5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right" wrapText="1"/>
    </xf>
    <xf numFmtId="9" fontId="6" fillId="0" borderId="0" xfId="1255" applyFont="1" applyFill="1" applyBorder="1" applyProtection="1">
      <protection/>
    </xf>
    <xf numFmtId="3" fontId="5" fillId="0" borderId="0" xfId="1092" applyNumberFormat="1" applyFont="1">
      <alignment/>
      <protection/>
    </xf>
    <xf numFmtId="173" fontId="5" fillId="0" borderId="0" xfId="0" applyNumberFormat="1" applyFont="1" applyAlignment="1">
      <alignment horizontal="right" wrapText="1"/>
    </xf>
    <xf numFmtId="9" fontId="5" fillId="0" borderId="0" xfId="1255" applyFont="1" applyFill="1" applyBorder="1" applyAlignment="1" applyProtection="1">
      <alignment/>
      <protection/>
    </xf>
    <xf numFmtId="9" fontId="5" fillId="0" borderId="0" xfId="1255" applyFont="1" applyFill="1" applyBorder="1" applyAlignment="1">
      <alignment/>
    </xf>
    <xf numFmtId="9" fontId="5" fillId="0" borderId="20" xfId="1255" applyFont="1" applyFill="1" applyBorder="1" applyAlignment="1">
      <alignment/>
    </xf>
    <xf numFmtId="2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1" fontId="5" fillId="0" borderId="0" xfId="1092" applyNumberFormat="1" applyFont="1">
      <alignment/>
      <protection/>
    </xf>
    <xf numFmtId="165" fontId="5" fillId="0" borderId="0" xfId="1092" applyNumberFormat="1" applyFont="1" applyAlignment="1">
      <alignment horizontal="left"/>
      <protection/>
    </xf>
    <xf numFmtId="0" fontId="6" fillId="0" borderId="0" xfId="1092" applyFont="1">
      <alignment/>
      <protection/>
    </xf>
    <xf numFmtId="172" fontId="5" fillId="0" borderId="0" xfId="0" applyNumberFormat="1" applyFont="1"/>
    <xf numFmtId="10" fontId="5" fillId="0" borderId="0" xfId="0" applyNumberFormat="1" applyFont="1"/>
    <xf numFmtId="9" fontId="6" fillId="0" borderId="0" xfId="1255" applyFont="1" applyFill="1"/>
    <xf numFmtId="174" fontId="5" fillId="0" borderId="0" xfId="0" applyNumberFormat="1" applyFont="1"/>
    <xf numFmtId="172" fontId="6" fillId="0" borderId="0" xfId="1090" applyNumberFormat="1" applyFont="1">
      <alignment/>
      <protection/>
    </xf>
    <xf numFmtId="169" fontId="6" fillId="0" borderId="0" xfId="1093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169" fontId="5" fillId="0" borderId="0" xfId="1093" applyAlignment="1">
      <alignment horizontal="center"/>
      <protection/>
    </xf>
    <xf numFmtId="0" fontId="5" fillId="0" borderId="0" xfId="1091" applyFont="1" applyAlignment="1">
      <alignment horizontal="center"/>
      <protection/>
    </xf>
    <xf numFmtId="169" fontId="6" fillId="0" borderId="0" xfId="1093" applyFont="1" applyAlignment="1">
      <alignment horizontal="center" wrapText="1"/>
      <protection/>
    </xf>
    <xf numFmtId="0" fontId="5" fillId="0" borderId="0" xfId="1091" applyFont="1" applyAlignment="1">
      <alignment horizontal="center" wrapText="1"/>
      <protection/>
    </xf>
    <xf numFmtId="0" fontId="6" fillId="0" borderId="0" xfId="1088" applyFont="1" applyAlignment="1">
      <alignment horizontal="center"/>
      <protection/>
    </xf>
    <xf numFmtId="165" fontId="6" fillId="0" borderId="0" xfId="940" applyNumberFormat="1" applyFont="1" applyAlignment="1">
      <alignment horizontal="center"/>
      <protection/>
    </xf>
  </cellXfs>
  <cellStyles count="12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0" xfId="32"/>
    <cellStyle name="20% - Accent1 21" xfId="33"/>
    <cellStyle name="20% - Accent1 22" xfId="34"/>
    <cellStyle name="20% - Accent1 23" xfId="35"/>
    <cellStyle name="20% - Accent1 24" xfId="36"/>
    <cellStyle name="20% - Accent1 3" xfId="37"/>
    <cellStyle name="20% - Accent1 4" xfId="38"/>
    <cellStyle name="20% - Accent1 5" xfId="39"/>
    <cellStyle name="20% - Accent1 6" xfId="40"/>
    <cellStyle name="20% - Accent1 7" xfId="41"/>
    <cellStyle name="20% - Accent1 8" xfId="42"/>
    <cellStyle name="20% - Accent1 9" xfId="43"/>
    <cellStyle name="20% - Accent2" xfId="44"/>
    <cellStyle name="20% - Accent2 10" xfId="45"/>
    <cellStyle name="20% - Accent2 11" xfId="46"/>
    <cellStyle name="20% - Accent2 12" xfId="47"/>
    <cellStyle name="20% - Accent2 13" xfId="48"/>
    <cellStyle name="20% - Accent2 14" xfId="49"/>
    <cellStyle name="20% - Accent2 15" xfId="50"/>
    <cellStyle name="20% - Accent2 16" xfId="51"/>
    <cellStyle name="20% - Accent2 17" xfId="52"/>
    <cellStyle name="20% - Accent2 18" xfId="53"/>
    <cellStyle name="20% - Accent2 19" xfId="54"/>
    <cellStyle name="20% - Accent2 2" xfId="55"/>
    <cellStyle name="20% - Accent2 20" xfId="56"/>
    <cellStyle name="20% - Accent2 21" xfId="57"/>
    <cellStyle name="20% - Accent2 22" xfId="58"/>
    <cellStyle name="20% - Accent2 23" xfId="59"/>
    <cellStyle name="20% - Accent2 24" xfId="60"/>
    <cellStyle name="20% - Accent2 3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" xfId="68"/>
    <cellStyle name="20% - Accent3 10" xfId="69"/>
    <cellStyle name="20% - Accent3 11" xfId="70"/>
    <cellStyle name="20% - Accent3 12" xfId="71"/>
    <cellStyle name="20% - Accent3 13" xfId="72"/>
    <cellStyle name="20% - Accent3 14" xfId="73"/>
    <cellStyle name="20% - Accent3 15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0" xfId="80"/>
    <cellStyle name="20% - Accent3 21" xfId="81"/>
    <cellStyle name="20% - Accent3 22" xfId="82"/>
    <cellStyle name="20% - Accent3 23" xfId="83"/>
    <cellStyle name="20% - Accent3 24" xfId="84"/>
    <cellStyle name="20% - Accent3 3" xfId="85"/>
    <cellStyle name="20% - Accent3 4" xfId="86"/>
    <cellStyle name="20% - Accent3 5" xfId="87"/>
    <cellStyle name="20% - Accent3 6" xfId="88"/>
    <cellStyle name="20% - Accent3 7" xfId="89"/>
    <cellStyle name="20% - Accent3 8" xfId="90"/>
    <cellStyle name="20% - Accent3 9" xfId="91"/>
    <cellStyle name="20% - Accent4" xfId="92"/>
    <cellStyle name="20% - Accent4 10" xfId="93"/>
    <cellStyle name="20% - Accent4 11" xfId="94"/>
    <cellStyle name="20% - Accent4 12" xfId="95"/>
    <cellStyle name="20% - Accent4 13" xfId="96"/>
    <cellStyle name="20% - Accent4 14" xfId="97"/>
    <cellStyle name="20% - Accent4 15" xfId="98"/>
    <cellStyle name="20% - Accent4 16" xfId="99"/>
    <cellStyle name="20% - Accent4 17" xfId="100"/>
    <cellStyle name="20% - Accent4 18" xfId="101"/>
    <cellStyle name="20% - Accent4 19" xfId="102"/>
    <cellStyle name="20% - Accent4 2" xfId="103"/>
    <cellStyle name="20% - Accent4 20" xfId="104"/>
    <cellStyle name="20% - Accent4 21" xfId="105"/>
    <cellStyle name="20% - Accent4 22" xfId="106"/>
    <cellStyle name="20% - Accent4 23" xfId="107"/>
    <cellStyle name="20% - Accent4 24" xfId="108"/>
    <cellStyle name="20% - Accent4 3" xfId="109"/>
    <cellStyle name="20% - Accent4 4" xfId="110"/>
    <cellStyle name="20% - Accent4 5" xfId="111"/>
    <cellStyle name="20% - Accent4 6" xfId="112"/>
    <cellStyle name="20% - Accent4 7" xfId="113"/>
    <cellStyle name="20% - Accent4 8" xfId="114"/>
    <cellStyle name="20% - Accent4 9" xfId="115"/>
    <cellStyle name="20% - Accent5" xfId="116"/>
    <cellStyle name="20% - Accent5 10" xfId="117"/>
    <cellStyle name="20% - Accent5 11" xfId="118"/>
    <cellStyle name="20% - Accent5 12" xfId="119"/>
    <cellStyle name="20% - Accent5 13" xfId="120"/>
    <cellStyle name="20% - Accent5 14" xfId="121"/>
    <cellStyle name="20% - Accent5 15" xfId="122"/>
    <cellStyle name="20% - Accent5 16" xfId="123"/>
    <cellStyle name="20% - Accent5 17" xfId="124"/>
    <cellStyle name="20% - Accent5 18" xfId="125"/>
    <cellStyle name="20% - Accent5 19" xfId="126"/>
    <cellStyle name="20% - Accent5 2" xfId="127"/>
    <cellStyle name="20% - Accent5 20" xfId="128"/>
    <cellStyle name="20% - Accent5 21" xfId="129"/>
    <cellStyle name="20% - Accent5 22" xfId="130"/>
    <cellStyle name="20% - Accent5 23" xfId="131"/>
    <cellStyle name="20% - Accent5 24" xfId="132"/>
    <cellStyle name="20% - Accent5 3" xfId="133"/>
    <cellStyle name="20% - Accent5 4" xfId="134"/>
    <cellStyle name="20% - Accent5 5" xfId="135"/>
    <cellStyle name="20% - Accent5 6" xfId="136"/>
    <cellStyle name="20% - Accent5 7" xfId="137"/>
    <cellStyle name="20% - Accent5 8" xfId="138"/>
    <cellStyle name="20% - Accent5 9" xfId="139"/>
    <cellStyle name="20% - Accent6" xfId="140"/>
    <cellStyle name="20% - Accent6 10" xfId="141"/>
    <cellStyle name="20% - Accent6 11" xfId="142"/>
    <cellStyle name="20% - Accent6 12" xfId="143"/>
    <cellStyle name="20% - Accent6 13" xfId="144"/>
    <cellStyle name="20% - Accent6 14" xfId="145"/>
    <cellStyle name="20% - Accent6 15" xfId="146"/>
    <cellStyle name="20% - Accent6 16" xfId="147"/>
    <cellStyle name="20% - Accent6 17" xfId="148"/>
    <cellStyle name="20% - Accent6 18" xfId="149"/>
    <cellStyle name="20% - Accent6 19" xfId="150"/>
    <cellStyle name="20% - Accent6 2" xfId="151"/>
    <cellStyle name="20% - Accent6 20" xfId="152"/>
    <cellStyle name="20% - Accent6 21" xfId="153"/>
    <cellStyle name="20% - Accent6 22" xfId="154"/>
    <cellStyle name="20% - Accent6 23" xfId="155"/>
    <cellStyle name="20% - Accent6 24" xfId="156"/>
    <cellStyle name="20% - Accent6 3" xfId="157"/>
    <cellStyle name="20% - Accent6 4" xfId="158"/>
    <cellStyle name="20% - Accent6 5" xfId="159"/>
    <cellStyle name="20% - Accent6 6" xfId="160"/>
    <cellStyle name="20% - Accent6 7" xfId="161"/>
    <cellStyle name="20% - Accent6 8" xfId="162"/>
    <cellStyle name="20% - Accent6 9" xfId="163"/>
    <cellStyle name="40% - Accent1" xfId="164"/>
    <cellStyle name="40% - Accent1 10" xfId="165"/>
    <cellStyle name="40% - Accent1 11" xfId="166"/>
    <cellStyle name="40% - Accent1 12" xfId="167"/>
    <cellStyle name="40% - Accent1 13" xfId="168"/>
    <cellStyle name="40% - Accent1 14" xfId="169"/>
    <cellStyle name="40% - Accent1 15" xfId="170"/>
    <cellStyle name="40% - Accent1 16" xfId="171"/>
    <cellStyle name="40% - Accent1 17" xfId="172"/>
    <cellStyle name="40% - Accent1 18" xfId="173"/>
    <cellStyle name="40% - Accent1 19" xfId="174"/>
    <cellStyle name="40% - Accent1 2" xfId="175"/>
    <cellStyle name="40% - Accent1 20" xfId="176"/>
    <cellStyle name="40% - Accent1 21" xfId="177"/>
    <cellStyle name="40% - Accent1 22" xfId="178"/>
    <cellStyle name="40% - Accent1 23" xfId="179"/>
    <cellStyle name="40% - Accent1 24" xfId="180"/>
    <cellStyle name="40% - Accent1 3" xfId="181"/>
    <cellStyle name="40% - Accent1 4" xfId="182"/>
    <cellStyle name="40% - Accent1 5" xfId="183"/>
    <cellStyle name="40% - Accent1 6" xfId="184"/>
    <cellStyle name="40% - Accent1 7" xfId="185"/>
    <cellStyle name="40% - Accent1 8" xfId="186"/>
    <cellStyle name="40% - Accent1 9" xfId="187"/>
    <cellStyle name="40% - Accent2" xfId="188"/>
    <cellStyle name="40% - Accent2 10" xfId="189"/>
    <cellStyle name="40% - Accent2 11" xfId="190"/>
    <cellStyle name="40% - Accent2 12" xfId="191"/>
    <cellStyle name="40% - Accent2 13" xfId="192"/>
    <cellStyle name="40% - Accent2 14" xfId="193"/>
    <cellStyle name="40% - Accent2 15" xfId="194"/>
    <cellStyle name="40% - Accent2 16" xfId="195"/>
    <cellStyle name="40% - Accent2 17" xfId="196"/>
    <cellStyle name="40% - Accent2 18" xfId="197"/>
    <cellStyle name="40% - Accent2 19" xfId="198"/>
    <cellStyle name="40% - Accent2 2" xfId="199"/>
    <cellStyle name="40% - Accent2 20" xfId="200"/>
    <cellStyle name="40% - Accent2 21" xfId="201"/>
    <cellStyle name="40% - Accent2 22" xfId="202"/>
    <cellStyle name="40% - Accent2 23" xfId="203"/>
    <cellStyle name="40% - Accent2 24" xfId="204"/>
    <cellStyle name="40% - Accent2 3" xfId="205"/>
    <cellStyle name="40% - Accent2 4" xfId="206"/>
    <cellStyle name="40% - Accent2 5" xfId="207"/>
    <cellStyle name="40% - Accent2 6" xfId="208"/>
    <cellStyle name="40% - Accent2 7" xfId="209"/>
    <cellStyle name="40% - Accent2 8" xfId="210"/>
    <cellStyle name="40% - Accent2 9" xfId="211"/>
    <cellStyle name="40% - Accent3" xfId="212"/>
    <cellStyle name="40% - Accent3 10" xfId="213"/>
    <cellStyle name="40% - Accent3 11" xfId="214"/>
    <cellStyle name="40% - Accent3 12" xfId="215"/>
    <cellStyle name="40% - Accent3 13" xfId="216"/>
    <cellStyle name="40% - Accent3 14" xfId="217"/>
    <cellStyle name="40% - Accent3 15" xfId="218"/>
    <cellStyle name="40% - Accent3 16" xfId="219"/>
    <cellStyle name="40% - Accent3 17" xfId="220"/>
    <cellStyle name="40% - Accent3 18" xfId="221"/>
    <cellStyle name="40% - Accent3 19" xfId="222"/>
    <cellStyle name="40% - Accent3 2" xfId="223"/>
    <cellStyle name="40% - Accent3 20" xfId="224"/>
    <cellStyle name="40% - Accent3 21" xfId="225"/>
    <cellStyle name="40% - Accent3 22" xfId="226"/>
    <cellStyle name="40% - Accent3 23" xfId="227"/>
    <cellStyle name="40% - Accent3 24" xfId="228"/>
    <cellStyle name="40% - Accent3 3" xfId="229"/>
    <cellStyle name="40% - Accent3 4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" xfId="236"/>
    <cellStyle name="40% - Accent4 10" xfId="237"/>
    <cellStyle name="40% - Accent4 11" xfId="238"/>
    <cellStyle name="40% - Accent4 12" xfId="239"/>
    <cellStyle name="40% - Accent4 13" xfId="240"/>
    <cellStyle name="40% - Accent4 14" xfId="241"/>
    <cellStyle name="40% - Accent4 15" xfId="242"/>
    <cellStyle name="40% - Accent4 16" xfId="243"/>
    <cellStyle name="40% - Accent4 17" xfId="244"/>
    <cellStyle name="40% - Accent4 18" xfId="245"/>
    <cellStyle name="40% - Accent4 19" xfId="246"/>
    <cellStyle name="40% - Accent4 2" xfId="247"/>
    <cellStyle name="40% - Accent4 20" xfId="248"/>
    <cellStyle name="40% - Accent4 21" xfId="249"/>
    <cellStyle name="40% - Accent4 22" xfId="250"/>
    <cellStyle name="40% - Accent4 23" xfId="251"/>
    <cellStyle name="40% - Accent4 24" xfId="252"/>
    <cellStyle name="40% - Accent4 3" xfId="253"/>
    <cellStyle name="40% - Accent4 4" xfId="254"/>
    <cellStyle name="40% - Accent4 5" xfId="255"/>
    <cellStyle name="40% - Accent4 6" xfId="256"/>
    <cellStyle name="40% - Accent4 7" xfId="257"/>
    <cellStyle name="40% - Accent4 8" xfId="258"/>
    <cellStyle name="40% - Accent4 9" xfId="259"/>
    <cellStyle name="40% - Accent5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9" xfId="270"/>
    <cellStyle name="40% - Accent5 2" xfId="271"/>
    <cellStyle name="40% - Accent5 20" xfId="272"/>
    <cellStyle name="40% - Accent5 21" xfId="273"/>
    <cellStyle name="40% - Accent5 22" xfId="274"/>
    <cellStyle name="40% - Accent5 23" xfId="275"/>
    <cellStyle name="40% - Accent5 24" xfId="276"/>
    <cellStyle name="40% - Accent5 3" xfId="277"/>
    <cellStyle name="40% - Accent5 4" xfId="278"/>
    <cellStyle name="40% - Accent5 5" xfId="279"/>
    <cellStyle name="40% - Accent5 6" xfId="280"/>
    <cellStyle name="40% - Accent5 7" xfId="281"/>
    <cellStyle name="40% - Accent5 8" xfId="282"/>
    <cellStyle name="40% - Accent5 9" xfId="283"/>
    <cellStyle name="40% - Accent6" xfId="284"/>
    <cellStyle name="40% - Accent6 10" xfId="285"/>
    <cellStyle name="40% - Accent6 11" xfId="286"/>
    <cellStyle name="40% - Accent6 12" xfId="287"/>
    <cellStyle name="40% - Accent6 13" xfId="288"/>
    <cellStyle name="40% - Accent6 14" xfId="289"/>
    <cellStyle name="40% - Accent6 15" xfId="290"/>
    <cellStyle name="40% - Accent6 16" xfId="291"/>
    <cellStyle name="40% - Accent6 17" xfId="292"/>
    <cellStyle name="40% - Accent6 18" xfId="293"/>
    <cellStyle name="40% - Accent6 19" xfId="294"/>
    <cellStyle name="40% - Accent6 2" xfId="295"/>
    <cellStyle name="40% - Accent6 20" xfId="296"/>
    <cellStyle name="40% - Accent6 21" xfId="297"/>
    <cellStyle name="40% - Accent6 22" xfId="298"/>
    <cellStyle name="40% - Accent6 23" xfId="299"/>
    <cellStyle name="40% - Accent6 24" xfId="300"/>
    <cellStyle name="40% - Accent6 3" xfId="301"/>
    <cellStyle name="40% - Accent6 4" xfId="302"/>
    <cellStyle name="40% - Accent6 5" xfId="303"/>
    <cellStyle name="40% - Accent6 6" xfId="304"/>
    <cellStyle name="40% - Accent6 7" xfId="305"/>
    <cellStyle name="40% - Accent6 8" xfId="306"/>
    <cellStyle name="40% - Accent6 9" xfId="307"/>
    <cellStyle name="60% - Accent1" xfId="308"/>
    <cellStyle name="60% - Accent1 10" xfId="309"/>
    <cellStyle name="60% - Accent1 11" xfId="310"/>
    <cellStyle name="60% - Accent1 12" xfId="311"/>
    <cellStyle name="60% - Accent1 13" xfId="312"/>
    <cellStyle name="60% - Accent1 14" xfId="313"/>
    <cellStyle name="60% - Accent1 15" xfId="314"/>
    <cellStyle name="60% - Accent1 16" xfId="315"/>
    <cellStyle name="60% - Accent1 17" xfId="316"/>
    <cellStyle name="60% - Accent1 18" xfId="317"/>
    <cellStyle name="60% - Accent1 19" xfId="318"/>
    <cellStyle name="60% - Accent1 2" xfId="319"/>
    <cellStyle name="60% - Accent1 20" xfId="320"/>
    <cellStyle name="60% - Accent1 21" xfId="321"/>
    <cellStyle name="60% - Accent1 22" xfId="322"/>
    <cellStyle name="60% - Accent1 23" xfId="323"/>
    <cellStyle name="60% - Accent1 3" xfId="324"/>
    <cellStyle name="60% - Accent1 4" xfId="325"/>
    <cellStyle name="60% - Accent1 5" xfId="326"/>
    <cellStyle name="60% - Accent1 6" xfId="327"/>
    <cellStyle name="60% - Accent1 7" xfId="328"/>
    <cellStyle name="60% - Accent1 8" xfId="329"/>
    <cellStyle name="60% - Accent1 9" xfId="330"/>
    <cellStyle name="60% - Accent2" xfId="331"/>
    <cellStyle name="60% - Accent2 10" xfId="332"/>
    <cellStyle name="60% - Accent2 11" xfId="333"/>
    <cellStyle name="60% - Accent2 12" xfId="334"/>
    <cellStyle name="60% - Accent2 13" xfId="335"/>
    <cellStyle name="60% - Accent2 14" xfId="336"/>
    <cellStyle name="60% - Accent2 15" xfId="337"/>
    <cellStyle name="60% - Accent2 16" xfId="338"/>
    <cellStyle name="60% - Accent2 17" xfId="339"/>
    <cellStyle name="60% - Accent2 18" xfId="340"/>
    <cellStyle name="60% - Accent2 19" xfId="341"/>
    <cellStyle name="60% - Accent2 2" xfId="342"/>
    <cellStyle name="60% - Accent2 20" xfId="343"/>
    <cellStyle name="60% - Accent2 21" xfId="344"/>
    <cellStyle name="60% - Accent2 22" xfId="345"/>
    <cellStyle name="60% - Accent2 23" xfId="346"/>
    <cellStyle name="60% - Accent2 3" xfId="347"/>
    <cellStyle name="60% - Accent2 4" xfId="348"/>
    <cellStyle name="60% - Accent2 5" xfId="349"/>
    <cellStyle name="60% - Accent2 6" xfId="350"/>
    <cellStyle name="60% - Accent2 7" xfId="351"/>
    <cellStyle name="60% - Accent2 8" xfId="352"/>
    <cellStyle name="60% - Accent2 9" xfId="353"/>
    <cellStyle name="60% - Accent3" xfId="354"/>
    <cellStyle name="60% - Accent3 10" xfId="355"/>
    <cellStyle name="60% - Accent3 11" xfId="356"/>
    <cellStyle name="60% - Accent3 12" xfId="357"/>
    <cellStyle name="60% - Accent3 13" xfId="358"/>
    <cellStyle name="60% - Accent3 14" xfId="359"/>
    <cellStyle name="60% - Accent3 15" xfId="360"/>
    <cellStyle name="60% - Accent3 16" xfId="361"/>
    <cellStyle name="60% - Accent3 17" xfId="362"/>
    <cellStyle name="60% - Accent3 18" xfId="363"/>
    <cellStyle name="60% - Accent3 19" xfId="364"/>
    <cellStyle name="60% - Accent3 2" xfId="365"/>
    <cellStyle name="60% - Accent3 20" xfId="366"/>
    <cellStyle name="60% - Accent3 21" xfId="367"/>
    <cellStyle name="60% - Accent3 22" xfId="368"/>
    <cellStyle name="60% - Accent3 23" xfId="369"/>
    <cellStyle name="60% - Accent3 3" xfId="370"/>
    <cellStyle name="60% - Accent3 4" xfId="371"/>
    <cellStyle name="60% - Accent3 5" xfId="372"/>
    <cellStyle name="60% - Accent3 6" xfId="373"/>
    <cellStyle name="60% - Accent3 7" xfId="374"/>
    <cellStyle name="60% - Accent3 8" xfId="375"/>
    <cellStyle name="60% - Accent3 9" xfId="376"/>
    <cellStyle name="60% - Accent4" xfId="377"/>
    <cellStyle name="60% - Accent4 10" xfId="378"/>
    <cellStyle name="60% - Accent4 11" xfId="379"/>
    <cellStyle name="60% - Accent4 12" xfId="380"/>
    <cellStyle name="60% - Accent4 13" xfId="381"/>
    <cellStyle name="60% - Accent4 14" xfId="382"/>
    <cellStyle name="60% - Accent4 15" xfId="383"/>
    <cellStyle name="60% - Accent4 16" xfId="384"/>
    <cellStyle name="60% - Accent4 17" xfId="385"/>
    <cellStyle name="60% - Accent4 18" xfId="386"/>
    <cellStyle name="60% - Accent4 19" xfId="387"/>
    <cellStyle name="60% - Accent4 2" xfId="388"/>
    <cellStyle name="60% - Accent4 20" xfId="389"/>
    <cellStyle name="60% - Accent4 21" xfId="390"/>
    <cellStyle name="60% - Accent4 22" xfId="391"/>
    <cellStyle name="60% - Accent4 23" xfId="392"/>
    <cellStyle name="60% - Accent4 3" xfId="393"/>
    <cellStyle name="60% - Accent4 4" xfId="394"/>
    <cellStyle name="60% - Accent4 5" xfId="395"/>
    <cellStyle name="60% - Accent4 6" xfId="396"/>
    <cellStyle name="60% - Accent4 7" xfId="397"/>
    <cellStyle name="60% - Accent4 8" xfId="398"/>
    <cellStyle name="60% - Accent4 9" xfId="399"/>
    <cellStyle name="60% - Accent5" xfId="400"/>
    <cellStyle name="60% - Accent5 10" xfId="401"/>
    <cellStyle name="60% - Accent5 11" xfId="402"/>
    <cellStyle name="60% - Accent5 12" xfId="403"/>
    <cellStyle name="60% - Accent5 13" xfId="404"/>
    <cellStyle name="60% - Accent5 14" xfId="405"/>
    <cellStyle name="60% - Accent5 15" xfId="406"/>
    <cellStyle name="60% - Accent5 16" xfId="407"/>
    <cellStyle name="60% - Accent5 17" xfId="408"/>
    <cellStyle name="60% - Accent5 18" xfId="409"/>
    <cellStyle name="60% - Accent5 19" xfId="410"/>
    <cellStyle name="60% - Accent5 2" xfId="411"/>
    <cellStyle name="60% - Accent5 20" xfId="412"/>
    <cellStyle name="60% - Accent5 21" xfId="413"/>
    <cellStyle name="60% - Accent5 22" xfId="414"/>
    <cellStyle name="60% - Accent5 23" xfId="415"/>
    <cellStyle name="60% - Accent5 3" xfId="416"/>
    <cellStyle name="60% - Accent5 4" xfId="417"/>
    <cellStyle name="60% - Accent5 5" xfId="418"/>
    <cellStyle name="60% - Accent5 6" xfId="419"/>
    <cellStyle name="60% - Accent5 7" xfId="420"/>
    <cellStyle name="60% - Accent5 8" xfId="421"/>
    <cellStyle name="60% - Accent5 9" xfId="422"/>
    <cellStyle name="60% - Accent6" xfId="423"/>
    <cellStyle name="60% - Accent6 10" xfId="424"/>
    <cellStyle name="60% - Accent6 11" xfId="425"/>
    <cellStyle name="60% - Accent6 12" xfId="426"/>
    <cellStyle name="60% - Accent6 13" xfId="427"/>
    <cellStyle name="60% - Accent6 14" xfId="428"/>
    <cellStyle name="60% - Accent6 15" xfId="429"/>
    <cellStyle name="60% - Accent6 16" xfId="430"/>
    <cellStyle name="60% - Accent6 17" xfId="431"/>
    <cellStyle name="60% - Accent6 18" xfId="432"/>
    <cellStyle name="60% - Accent6 19" xfId="433"/>
    <cellStyle name="60% - Accent6 2" xfId="434"/>
    <cellStyle name="60% - Accent6 20" xfId="435"/>
    <cellStyle name="60% - Accent6 21" xfId="436"/>
    <cellStyle name="60% - Accent6 22" xfId="437"/>
    <cellStyle name="60% - Accent6 23" xfId="438"/>
    <cellStyle name="60% - Accent6 3" xfId="439"/>
    <cellStyle name="60% - Accent6 4" xfId="440"/>
    <cellStyle name="60% - Accent6 5" xfId="441"/>
    <cellStyle name="60% - Accent6 6" xfId="442"/>
    <cellStyle name="60% - Accent6 7" xfId="443"/>
    <cellStyle name="60% - Accent6 8" xfId="444"/>
    <cellStyle name="60% - Accent6 9" xfId="445"/>
    <cellStyle name="Accent1" xfId="446"/>
    <cellStyle name="Accent1 10" xfId="447"/>
    <cellStyle name="Accent1 11" xfId="448"/>
    <cellStyle name="Accent1 12" xfId="449"/>
    <cellStyle name="Accent1 13" xfId="450"/>
    <cellStyle name="Accent1 14" xfId="451"/>
    <cellStyle name="Accent1 15" xfId="452"/>
    <cellStyle name="Accent1 16" xfId="453"/>
    <cellStyle name="Accent1 17" xfId="454"/>
    <cellStyle name="Accent1 18" xfId="455"/>
    <cellStyle name="Accent1 19" xfId="456"/>
    <cellStyle name="Accent1 2" xfId="457"/>
    <cellStyle name="Accent1 20" xfId="458"/>
    <cellStyle name="Accent1 21" xfId="459"/>
    <cellStyle name="Accent1 22" xfId="460"/>
    <cellStyle name="Accent1 23" xfId="461"/>
    <cellStyle name="Accent1 3" xfId="462"/>
    <cellStyle name="Accent1 4" xfId="463"/>
    <cellStyle name="Accent1 5" xfId="464"/>
    <cellStyle name="Accent1 6" xfId="465"/>
    <cellStyle name="Accent1 7" xfId="466"/>
    <cellStyle name="Accent1 8" xfId="467"/>
    <cellStyle name="Accent1 9" xfId="468"/>
    <cellStyle name="Accent2" xfId="469"/>
    <cellStyle name="Accent2 10" xfId="470"/>
    <cellStyle name="Accent2 11" xfId="471"/>
    <cellStyle name="Accent2 12" xfId="472"/>
    <cellStyle name="Accent2 13" xfId="473"/>
    <cellStyle name="Accent2 14" xfId="474"/>
    <cellStyle name="Accent2 15" xfId="475"/>
    <cellStyle name="Accent2 16" xfId="476"/>
    <cellStyle name="Accent2 17" xfId="477"/>
    <cellStyle name="Accent2 18" xfId="478"/>
    <cellStyle name="Accent2 19" xfId="479"/>
    <cellStyle name="Accent2 2" xfId="480"/>
    <cellStyle name="Accent2 20" xfId="481"/>
    <cellStyle name="Accent2 21" xfId="482"/>
    <cellStyle name="Accent2 22" xfId="483"/>
    <cellStyle name="Accent2 23" xfId="484"/>
    <cellStyle name="Accent2 3" xfId="485"/>
    <cellStyle name="Accent2 4" xfId="486"/>
    <cellStyle name="Accent2 5" xfId="487"/>
    <cellStyle name="Accent2 6" xfId="488"/>
    <cellStyle name="Accent2 7" xfId="489"/>
    <cellStyle name="Accent2 8" xfId="490"/>
    <cellStyle name="Accent2 9" xfId="491"/>
    <cellStyle name="Accent3" xfId="492"/>
    <cellStyle name="Accent3 10" xfId="493"/>
    <cellStyle name="Accent3 11" xfId="494"/>
    <cellStyle name="Accent3 12" xfId="495"/>
    <cellStyle name="Accent3 13" xfId="496"/>
    <cellStyle name="Accent3 14" xfId="497"/>
    <cellStyle name="Accent3 15" xfId="498"/>
    <cellStyle name="Accent3 16" xfId="499"/>
    <cellStyle name="Accent3 17" xfId="500"/>
    <cellStyle name="Accent3 18" xfId="501"/>
    <cellStyle name="Accent3 19" xfId="502"/>
    <cellStyle name="Accent3 2" xfId="503"/>
    <cellStyle name="Accent3 20" xfId="504"/>
    <cellStyle name="Accent3 21" xfId="505"/>
    <cellStyle name="Accent3 22" xfId="506"/>
    <cellStyle name="Accent3 23" xfId="507"/>
    <cellStyle name="Accent3 3" xfId="508"/>
    <cellStyle name="Accent3 4" xfId="509"/>
    <cellStyle name="Accent3 5" xfId="510"/>
    <cellStyle name="Accent3 6" xfId="511"/>
    <cellStyle name="Accent3 7" xfId="512"/>
    <cellStyle name="Accent3 8" xfId="513"/>
    <cellStyle name="Accent3 9" xfId="514"/>
    <cellStyle name="Accent4" xfId="515"/>
    <cellStyle name="Accent4 10" xfId="516"/>
    <cellStyle name="Accent4 11" xfId="517"/>
    <cellStyle name="Accent4 12" xfId="518"/>
    <cellStyle name="Accent4 13" xfId="519"/>
    <cellStyle name="Accent4 14" xfId="520"/>
    <cellStyle name="Accent4 15" xfId="521"/>
    <cellStyle name="Accent4 16" xfId="522"/>
    <cellStyle name="Accent4 17" xfId="523"/>
    <cellStyle name="Accent4 18" xfId="524"/>
    <cellStyle name="Accent4 19" xfId="525"/>
    <cellStyle name="Accent4 2" xfId="526"/>
    <cellStyle name="Accent4 20" xfId="527"/>
    <cellStyle name="Accent4 21" xfId="528"/>
    <cellStyle name="Accent4 22" xfId="529"/>
    <cellStyle name="Accent4 23" xfId="530"/>
    <cellStyle name="Accent4 3" xfId="531"/>
    <cellStyle name="Accent4 4" xfId="532"/>
    <cellStyle name="Accent4 5" xfId="533"/>
    <cellStyle name="Accent4 6" xfId="534"/>
    <cellStyle name="Accent4 7" xfId="535"/>
    <cellStyle name="Accent4 8" xfId="536"/>
    <cellStyle name="Accent4 9" xfId="537"/>
    <cellStyle name="Accent5" xfId="538"/>
    <cellStyle name="Accent5 10" xfId="539"/>
    <cellStyle name="Accent5 11" xfId="540"/>
    <cellStyle name="Accent5 12" xfId="541"/>
    <cellStyle name="Accent5 13" xfId="542"/>
    <cellStyle name="Accent5 14" xfId="543"/>
    <cellStyle name="Accent5 15" xfId="544"/>
    <cellStyle name="Accent5 16" xfId="545"/>
    <cellStyle name="Accent5 17" xfId="546"/>
    <cellStyle name="Accent5 18" xfId="547"/>
    <cellStyle name="Accent5 19" xfId="548"/>
    <cellStyle name="Accent5 2" xfId="549"/>
    <cellStyle name="Accent5 20" xfId="550"/>
    <cellStyle name="Accent5 21" xfId="551"/>
    <cellStyle name="Accent5 22" xfId="552"/>
    <cellStyle name="Accent5 23" xfId="553"/>
    <cellStyle name="Accent5 3" xfId="554"/>
    <cellStyle name="Accent5 4" xfId="555"/>
    <cellStyle name="Accent5 5" xfId="556"/>
    <cellStyle name="Accent5 6" xfId="557"/>
    <cellStyle name="Accent5 7" xfId="558"/>
    <cellStyle name="Accent5 8" xfId="559"/>
    <cellStyle name="Accent5 9" xfId="560"/>
    <cellStyle name="Accent6" xfId="561"/>
    <cellStyle name="Accent6 10" xfId="562"/>
    <cellStyle name="Accent6 11" xfId="563"/>
    <cellStyle name="Accent6 12" xfId="564"/>
    <cellStyle name="Accent6 13" xfId="565"/>
    <cellStyle name="Accent6 14" xfId="566"/>
    <cellStyle name="Accent6 15" xfId="567"/>
    <cellStyle name="Accent6 16" xfId="568"/>
    <cellStyle name="Accent6 17" xfId="569"/>
    <cellStyle name="Accent6 18" xfId="570"/>
    <cellStyle name="Accent6 19" xfId="571"/>
    <cellStyle name="Accent6 2" xfId="572"/>
    <cellStyle name="Accent6 20" xfId="573"/>
    <cellStyle name="Accent6 21" xfId="574"/>
    <cellStyle name="Accent6 22" xfId="575"/>
    <cellStyle name="Accent6 23" xfId="576"/>
    <cellStyle name="Accent6 3" xfId="577"/>
    <cellStyle name="Accent6 4" xfId="578"/>
    <cellStyle name="Accent6 5" xfId="579"/>
    <cellStyle name="Accent6 6" xfId="580"/>
    <cellStyle name="Accent6 7" xfId="581"/>
    <cellStyle name="Accent6 8" xfId="582"/>
    <cellStyle name="Accent6 9" xfId="583"/>
    <cellStyle name="Bad" xfId="584"/>
    <cellStyle name="Bad 10" xfId="585"/>
    <cellStyle name="Bad 11" xfId="586"/>
    <cellStyle name="Bad 12" xfId="587"/>
    <cellStyle name="Bad 13" xfId="588"/>
    <cellStyle name="Bad 14" xfId="589"/>
    <cellStyle name="Bad 15" xfId="590"/>
    <cellStyle name="Bad 16" xfId="591"/>
    <cellStyle name="Bad 17" xfId="592"/>
    <cellStyle name="Bad 18" xfId="593"/>
    <cellStyle name="Bad 19" xfId="594"/>
    <cellStyle name="Bad 2" xfId="595"/>
    <cellStyle name="Bad 20" xfId="596"/>
    <cellStyle name="Bad 21" xfId="597"/>
    <cellStyle name="Bad 22" xfId="598"/>
    <cellStyle name="Bad 23" xfId="599"/>
    <cellStyle name="Bad 3" xfId="600"/>
    <cellStyle name="Bad 4" xfId="601"/>
    <cellStyle name="Bad 5" xfId="602"/>
    <cellStyle name="Bad 6" xfId="603"/>
    <cellStyle name="Bad 7" xfId="604"/>
    <cellStyle name="Bad 8" xfId="605"/>
    <cellStyle name="Bad 9" xfId="606"/>
    <cellStyle name="Calculation" xfId="607"/>
    <cellStyle name="Calculation 10" xfId="608"/>
    <cellStyle name="Calculation 11" xfId="609"/>
    <cellStyle name="Calculation 12" xfId="610"/>
    <cellStyle name="Calculation 13" xfId="611"/>
    <cellStyle name="Calculation 14" xfId="612"/>
    <cellStyle name="Calculation 15" xfId="613"/>
    <cellStyle name="Calculation 16" xfId="614"/>
    <cellStyle name="Calculation 17" xfId="615"/>
    <cellStyle name="Calculation 18" xfId="616"/>
    <cellStyle name="Calculation 19" xfId="617"/>
    <cellStyle name="Calculation 2" xfId="618"/>
    <cellStyle name="Calculation 20" xfId="619"/>
    <cellStyle name="Calculation 21" xfId="620"/>
    <cellStyle name="Calculation 22" xfId="621"/>
    <cellStyle name="Calculation 23" xfId="622"/>
    <cellStyle name="Calculation 3" xfId="623"/>
    <cellStyle name="Calculation 4" xfId="624"/>
    <cellStyle name="Calculation 5" xfId="625"/>
    <cellStyle name="Calculation 6" xfId="626"/>
    <cellStyle name="Calculation 7" xfId="627"/>
    <cellStyle name="Calculation 8" xfId="628"/>
    <cellStyle name="Calculation 9" xfId="629"/>
    <cellStyle name="Check Cell" xfId="630"/>
    <cellStyle name="Check Cell 10" xfId="631"/>
    <cellStyle name="Check Cell 11" xfId="632"/>
    <cellStyle name="Check Cell 12" xfId="633"/>
    <cellStyle name="Check Cell 13" xfId="634"/>
    <cellStyle name="Check Cell 14" xfId="635"/>
    <cellStyle name="Check Cell 15" xfId="636"/>
    <cellStyle name="Check Cell 16" xfId="637"/>
    <cellStyle name="Check Cell 17" xfId="638"/>
    <cellStyle name="Check Cell 18" xfId="639"/>
    <cellStyle name="Check Cell 19" xfId="640"/>
    <cellStyle name="Check Cell 2" xfId="641"/>
    <cellStyle name="Check Cell 20" xfId="642"/>
    <cellStyle name="Check Cell 21" xfId="643"/>
    <cellStyle name="Check Cell 22" xfId="644"/>
    <cellStyle name="Check Cell 23" xfId="645"/>
    <cellStyle name="Check Cell 3" xfId="646"/>
    <cellStyle name="Check Cell 4" xfId="647"/>
    <cellStyle name="Check Cell 5" xfId="648"/>
    <cellStyle name="Check Cell 6" xfId="649"/>
    <cellStyle name="Check Cell 7" xfId="650"/>
    <cellStyle name="Check Cell 8" xfId="651"/>
    <cellStyle name="Check Cell 9" xfId="652"/>
    <cellStyle name="Comma 2" xfId="653"/>
    <cellStyle name="Comma 3" xfId="654"/>
    <cellStyle name="Excel Built-in Normal" xfId="655"/>
    <cellStyle name="Excel Built-in Normal 2" xfId="656"/>
    <cellStyle name="Explanatory Text" xfId="657"/>
    <cellStyle name="Explanatory Text 10" xfId="658"/>
    <cellStyle name="Explanatory Text 11" xfId="659"/>
    <cellStyle name="Explanatory Text 12" xfId="660"/>
    <cellStyle name="Explanatory Text 13" xfId="661"/>
    <cellStyle name="Explanatory Text 14" xfId="662"/>
    <cellStyle name="Explanatory Text 15" xfId="663"/>
    <cellStyle name="Explanatory Text 16" xfId="664"/>
    <cellStyle name="Explanatory Text 17" xfId="665"/>
    <cellStyle name="Explanatory Text 18" xfId="666"/>
    <cellStyle name="Explanatory Text 19" xfId="667"/>
    <cellStyle name="Explanatory Text 2" xfId="668"/>
    <cellStyle name="Explanatory Text 20" xfId="669"/>
    <cellStyle name="Explanatory Text 21" xfId="670"/>
    <cellStyle name="Explanatory Text 22" xfId="671"/>
    <cellStyle name="Explanatory Text 23" xfId="672"/>
    <cellStyle name="Explanatory Text 3" xfId="673"/>
    <cellStyle name="Explanatory Text 4" xfId="674"/>
    <cellStyle name="Explanatory Text 5" xfId="675"/>
    <cellStyle name="Explanatory Text 6" xfId="676"/>
    <cellStyle name="Explanatory Text 7" xfId="677"/>
    <cellStyle name="Explanatory Text 8" xfId="678"/>
    <cellStyle name="Explanatory Text 9" xfId="679"/>
    <cellStyle name="Good" xfId="680"/>
    <cellStyle name="Good 10" xfId="681"/>
    <cellStyle name="Good 11" xfId="682"/>
    <cellStyle name="Good 12" xfId="683"/>
    <cellStyle name="Good 13" xfId="684"/>
    <cellStyle name="Good 14" xfId="685"/>
    <cellStyle name="Good 15" xfId="686"/>
    <cellStyle name="Good 16" xfId="687"/>
    <cellStyle name="Good 17" xfId="688"/>
    <cellStyle name="Good 18" xfId="689"/>
    <cellStyle name="Good 19" xfId="690"/>
    <cellStyle name="Good 2" xfId="691"/>
    <cellStyle name="Good 20" xfId="692"/>
    <cellStyle name="Good 21" xfId="693"/>
    <cellStyle name="Good 22" xfId="694"/>
    <cellStyle name="Good 23" xfId="695"/>
    <cellStyle name="Good 3" xfId="696"/>
    <cellStyle name="Good 4" xfId="697"/>
    <cellStyle name="Good 5" xfId="698"/>
    <cellStyle name="Good 6" xfId="699"/>
    <cellStyle name="Good 7" xfId="700"/>
    <cellStyle name="Good 8" xfId="701"/>
    <cellStyle name="Good 9" xfId="702"/>
    <cellStyle name="Heading 1" xfId="703"/>
    <cellStyle name="Heading 1 10" xfId="704"/>
    <cellStyle name="Heading 1 11" xfId="705"/>
    <cellStyle name="Heading 1 12" xfId="706"/>
    <cellStyle name="Heading 1 13" xfId="707"/>
    <cellStyle name="Heading 1 14" xfId="708"/>
    <cellStyle name="Heading 1 15" xfId="709"/>
    <cellStyle name="Heading 1 16" xfId="710"/>
    <cellStyle name="Heading 1 17" xfId="711"/>
    <cellStyle name="Heading 1 18" xfId="712"/>
    <cellStyle name="Heading 1 19" xfId="713"/>
    <cellStyle name="Heading 1 2" xfId="714"/>
    <cellStyle name="Heading 1 20" xfId="715"/>
    <cellStyle name="Heading 1 21" xfId="716"/>
    <cellStyle name="Heading 1 22" xfId="717"/>
    <cellStyle name="Heading 1 23" xfId="718"/>
    <cellStyle name="Heading 1 3" xfId="719"/>
    <cellStyle name="Heading 1 4" xfId="720"/>
    <cellStyle name="Heading 1 5" xfId="721"/>
    <cellStyle name="Heading 1 6" xfId="722"/>
    <cellStyle name="Heading 1 7" xfId="723"/>
    <cellStyle name="Heading 1 8" xfId="724"/>
    <cellStyle name="Heading 1 9" xfId="725"/>
    <cellStyle name="Heading 2" xfId="726"/>
    <cellStyle name="Heading 2 10" xfId="727"/>
    <cellStyle name="Heading 2 11" xfId="728"/>
    <cellStyle name="Heading 2 12" xfId="729"/>
    <cellStyle name="Heading 2 13" xfId="730"/>
    <cellStyle name="Heading 2 14" xfId="731"/>
    <cellStyle name="Heading 2 15" xfId="732"/>
    <cellStyle name="Heading 2 16" xfId="733"/>
    <cellStyle name="Heading 2 17" xfId="734"/>
    <cellStyle name="Heading 2 18" xfId="735"/>
    <cellStyle name="Heading 2 19" xfId="736"/>
    <cellStyle name="Heading 2 2" xfId="737"/>
    <cellStyle name="Heading 2 20" xfId="738"/>
    <cellStyle name="Heading 2 21" xfId="739"/>
    <cellStyle name="Heading 2 22" xfId="740"/>
    <cellStyle name="Heading 2 23" xfId="741"/>
    <cellStyle name="Heading 2 3" xfId="742"/>
    <cellStyle name="Heading 2 4" xfId="743"/>
    <cellStyle name="Heading 2 5" xfId="744"/>
    <cellStyle name="Heading 2 6" xfId="745"/>
    <cellStyle name="Heading 2 7" xfId="746"/>
    <cellStyle name="Heading 2 8" xfId="747"/>
    <cellStyle name="Heading 2 9" xfId="748"/>
    <cellStyle name="Heading 3" xfId="749"/>
    <cellStyle name="Heading 3 10" xfId="750"/>
    <cellStyle name="Heading 3 11" xfId="751"/>
    <cellStyle name="Heading 3 12" xfId="752"/>
    <cellStyle name="Heading 3 13" xfId="753"/>
    <cellStyle name="Heading 3 14" xfId="754"/>
    <cellStyle name="Heading 3 15" xfId="755"/>
    <cellStyle name="Heading 3 16" xfId="756"/>
    <cellStyle name="Heading 3 17" xfId="757"/>
    <cellStyle name="Heading 3 18" xfId="758"/>
    <cellStyle name="Heading 3 19" xfId="759"/>
    <cellStyle name="Heading 3 2" xfId="760"/>
    <cellStyle name="Heading 3 20" xfId="761"/>
    <cellStyle name="Heading 3 21" xfId="762"/>
    <cellStyle name="Heading 3 22" xfId="763"/>
    <cellStyle name="Heading 3 23" xfId="764"/>
    <cellStyle name="Heading 3 3" xfId="765"/>
    <cellStyle name="Heading 3 4" xfId="766"/>
    <cellStyle name="Heading 3 5" xfId="767"/>
    <cellStyle name="Heading 3 6" xfId="768"/>
    <cellStyle name="Heading 3 7" xfId="769"/>
    <cellStyle name="Heading 3 8" xfId="770"/>
    <cellStyle name="Heading 3 9" xfId="771"/>
    <cellStyle name="Heading 4" xfId="772"/>
    <cellStyle name="Heading 4 10" xfId="773"/>
    <cellStyle name="Heading 4 11" xfId="774"/>
    <cellStyle name="Heading 4 12" xfId="775"/>
    <cellStyle name="Heading 4 13" xfId="776"/>
    <cellStyle name="Heading 4 14" xfId="777"/>
    <cellStyle name="Heading 4 15" xfId="778"/>
    <cellStyle name="Heading 4 16" xfId="779"/>
    <cellStyle name="Heading 4 17" xfId="780"/>
    <cellStyle name="Heading 4 18" xfId="781"/>
    <cellStyle name="Heading 4 19" xfId="782"/>
    <cellStyle name="Heading 4 2" xfId="783"/>
    <cellStyle name="Heading 4 20" xfId="784"/>
    <cellStyle name="Heading 4 21" xfId="785"/>
    <cellStyle name="Heading 4 22" xfId="786"/>
    <cellStyle name="Heading 4 23" xfId="787"/>
    <cellStyle name="Heading 4 3" xfId="788"/>
    <cellStyle name="Heading 4 4" xfId="789"/>
    <cellStyle name="Heading 4 5" xfId="790"/>
    <cellStyle name="Heading 4 6" xfId="791"/>
    <cellStyle name="Heading 4 7" xfId="792"/>
    <cellStyle name="Heading 4 8" xfId="793"/>
    <cellStyle name="Heading 4 9" xfId="794"/>
    <cellStyle name="Input" xfId="795"/>
    <cellStyle name="Input 10" xfId="796"/>
    <cellStyle name="Input 11" xfId="797"/>
    <cellStyle name="Input 12" xfId="798"/>
    <cellStyle name="Input 13" xfId="799"/>
    <cellStyle name="Input 14" xfId="800"/>
    <cellStyle name="Input 15" xfId="801"/>
    <cellStyle name="Input 16" xfId="802"/>
    <cellStyle name="Input 17" xfId="803"/>
    <cellStyle name="Input 18" xfId="804"/>
    <cellStyle name="Input 19" xfId="805"/>
    <cellStyle name="Input 2" xfId="806"/>
    <cellStyle name="Input 20" xfId="807"/>
    <cellStyle name="Input 21" xfId="808"/>
    <cellStyle name="Input 22" xfId="809"/>
    <cellStyle name="Input 23" xfId="810"/>
    <cellStyle name="Input 3" xfId="811"/>
    <cellStyle name="Input 4" xfId="812"/>
    <cellStyle name="Input 5" xfId="813"/>
    <cellStyle name="Input 6" xfId="814"/>
    <cellStyle name="Input 7" xfId="815"/>
    <cellStyle name="Input 8" xfId="816"/>
    <cellStyle name="Input 9" xfId="817"/>
    <cellStyle name="Linked Cell" xfId="818"/>
    <cellStyle name="Linked Cell 10" xfId="819"/>
    <cellStyle name="Linked Cell 11" xfId="820"/>
    <cellStyle name="Linked Cell 12" xfId="821"/>
    <cellStyle name="Linked Cell 13" xfId="822"/>
    <cellStyle name="Linked Cell 14" xfId="823"/>
    <cellStyle name="Linked Cell 15" xfId="824"/>
    <cellStyle name="Linked Cell 16" xfId="825"/>
    <cellStyle name="Linked Cell 17" xfId="826"/>
    <cellStyle name="Linked Cell 18" xfId="827"/>
    <cellStyle name="Linked Cell 19" xfId="828"/>
    <cellStyle name="Linked Cell 2" xfId="829"/>
    <cellStyle name="Linked Cell 20" xfId="830"/>
    <cellStyle name="Linked Cell 21" xfId="831"/>
    <cellStyle name="Linked Cell 22" xfId="832"/>
    <cellStyle name="Linked Cell 23" xfId="833"/>
    <cellStyle name="Linked Cell 3" xfId="834"/>
    <cellStyle name="Linked Cell 4" xfId="835"/>
    <cellStyle name="Linked Cell 5" xfId="836"/>
    <cellStyle name="Linked Cell 6" xfId="837"/>
    <cellStyle name="Linked Cell 7" xfId="838"/>
    <cellStyle name="Linked Cell 8" xfId="839"/>
    <cellStyle name="Linked Cell 9" xfId="840"/>
    <cellStyle name="Neutral" xfId="841"/>
    <cellStyle name="Neutral 10" xfId="842"/>
    <cellStyle name="Neutral 11" xfId="843"/>
    <cellStyle name="Neutral 12" xfId="844"/>
    <cellStyle name="Neutral 13" xfId="845"/>
    <cellStyle name="Neutral 14" xfId="846"/>
    <cellStyle name="Neutral 15" xfId="847"/>
    <cellStyle name="Neutral 16" xfId="848"/>
    <cellStyle name="Neutral 17" xfId="849"/>
    <cellStyle name="Neutral 18" xfId="850"/>
    <cellStyle name="Neutral 19" xfId="851"/>
    <cellStyle name="Neutral 2" xfId="852"/>
    <cellStyle name="Neutral 20" xfId="853"/>
    <cellStyle name="Neutral 21" xfId="854"/>
    <cellStyle name="Neutral 22" xfId="855"/>
    <cellStyle name="Neutral 23" xfId="856"/>
    <cellStyle name="Neutral 3" xfId="857"/>
    <cellStyle name="Neutral 4" xfId="858"/>
    <cellStyle name="Neutral 5" xfId="859"/>
    <cellStyle name="Neutral 6" xfId="860"/>
    <cellStyle name="Neutral 7" xfId="861"/>
    <cellStyle name="Neutral 8" xfId="862"/>
    <cellStyle name="Neutral 9" xfId="863"/>
    <cellStyle name="Normal 10 10" xfId="864"/>
    <cellStyle name="Normal 10 11" xfId="865"/>
    <cellStyle name="Normal 10 12" xfId="866"/>
    <cellStyle name="Normal 10 13" xfId="867"/>
    <cellStyle name="Normal 10 14" xfId="868"/>
    <cellStyle name="Normal 10 15" xfId="869"/>
    <cellStyle name="Normal 10 16" xfId="870"/>
    <cellStyle name="Normal 10 17" xfId="871"/>
    <cellStyle name="Normal 10 2" xfId="872"/>
    <cellStyle name="Normal 10 3" xfId="873"/>
    <cellStyle name="Normal 10 4" xfId="874"/>
    <cellStyle name="Normal 10 5" xfId="875"/>
    <cellStyle name="Normal 10 6" xfId="876"/>
    <cellStyle name="Normal 10 7" xfId="877"/>
    <cellStyle name="Normal 10 8" xfId="878"/>
    <cellStyle name="Normal 10 9" xfId="879"/>
    <cellStyle name="Normal 11 10" xfId="880"/>
    <cellStyle name="Normal 11 11" xfId="881"/>
    <cellStyle name="Normal 11 12" xfId="882"/>
    <cellStyle name="Normal 11 13" xfId="883"/>
    <cellStyle name="Normal 11 14" xfId="884"/>
    <cellStyle name="Normal 11 15" xfId="885"/>
    <cellStyle name="Normal 11 16" xfId="886"/>
    <cellStyle name="Normal 11 17" xfId="887"/>
    <cellStyle name="Normal 11 2" xfId="888"/>
    <cellStyle name="Normal 11 3" xfId="889"/>
    <cellStyle name="Normal 11 4" xfId="890"/>
    <cellStyle name="Normal 11 5" xfId="891"/>
    <cellStyle name="Normal 11 6" xfId="892"/>
    <cellStyle name="Normal 11 7" xfId="893"/>
    <cellStyle name="Normal 11 8" xfId="894"/>
    <cellStyle name="Normal 11 9" xfId="895"/>
    <cellStyle name="Normal 2" xfId="896"/>
    <cellStyle name="Normal 2 10" xfId="897"/>
    <cellStyle name="Normal 2 11" xfId="898"/>
    <cellStyle name="Normal 2 12" xfId="899"/>
    <cellStyle name="Normal 2 13" xfId="900"/>
    <cellStyle name="Normal 2 14" xfId="901"/>
    <cellStyle name="Normal 2 15" xfId="902"/>
    <cellStyle name="Normal 2 16" xfId="903"/>
    <cellStyle name="Normal 2 17" xfId="904"/>
    <cellStyle name="Normal 2 18" xfId="905"/>
    <cellStyle name="Normal 2 19" xfId="906"/>
    <cellStyle name="Normal 2 2" xfId="907"/>
    <cellStyle name="Normal 2 2 10" xfId="908"/>
    <cellStyle name="Normal 2 2 2" xfId="909"/>
    <cellStyle name="Normal 2 2 3" xfId="910"/>
    <cellStyle name="Normal 2 2 4" xfId="911"/>
    <cellStyle name="Normal 2 2 5" xfId="912"/>
    <cellStyle name="Normal 2 2 6" xfId="913"/>
    <cellStyle name="Normal 2 2 7" xfId="914"/>
    <cellStyle name="Normal 2 2 8" xfId="915"/>
    <cellStyle name="Normal 2 2 9" xfId="916"/>
    <cellStyle name="Normal 2 20" xfId="917"/>
    <cellStyle name="Normal 2 21" xfId="918"/>
    <cellStyle name="Normal 2 22" xfId="919"/>
    <cellStyle name="Normal 2 23" xfId="920"/>
    <cellStyle name="Normal 2 24" xfId="921"/>
    <cellStyle name="Normal 2 25" xfId="922"/>
    <cellStyle name="Normal 2 26" xfId="923"/>
    <cellStyle name="Normal 2 27" xfId="924"/>
    <cellStyle name="Normal 2 28" xfId="925"/>
    <cellStyle name="Normal 2 29" xfId="926"/>
    <cellStyle name="Normal 2 3" xfId="927"/>
    <cellStyle name="Normal 2 30" xfId="928"/>
    <cellStyle name="Normal 2 31" xfId="929"/>
    <cellStyle name="Normal 2 32" xfId="930"/>
    <cellStyle name="Normal 2 33" xfId="931"/>
    <cellStyle name="Normal 2 34" xfId="932"/>
    <cellStyle name="Normal 2 35" xfId="933"/>
    <cellStyle name="Normal 2 4" xfId="934"/>
    <cellStyle name="Normal 2 5" xfId="935"/>
    <cellStyle name="Normal 2 6" xfId="936"/>
    <cellStyle name="Normal 2 7" xfId="937"/>
    <cellStyle name="Normal 2 8" xfId="938"/>
    <cellStyle name="Normal 2 9" xfId="939"/>
    <cellStyle name="Normal 3" xfId="940"/>
    <cellStyle name="Normal 3 10" xfId="941"/>
    <cellStyle name="Normal 3 11" xfId="942"/>
    <cellStyle name="Normal 3 12" xfId="943"/>
    <cellStyle name="Normal 3 13" xfId="944"/>
    <cellStyle name="Normal 3 14" xfId="945"/>
    <cellStyle name="Normal 3 15" xfId="946"/>
    <cellStyle name="Normal 3 16" xfId="947"/>
    <cellStyle name="Normal 3 17" xfId="948"/>
    <cellStyle name="Normal 3 18" xfId="949"/>
    <cellStyle name="Normal 3 19" xfId="950"/>
    <cellStyle name="Normal 3 2" xfId="951"/>
    <cellStyle name="Normal 3 2 10" xfId="952"/>
    <cellStyle name="Normal 3 2 11" xfId="953"/>
    <cellStyle name="Normal 3 2 12" xfId="954"/>
    <cellStyle name="Normal 3 2 13" xfId="955"/>
    <cellStyle name="Normal 3 2 14" xfId="956"/>
    <cellStyle name="Normal 3 2 15" xfId="957"/>
    <cellStyle name="Normal 3 2 16" xfId="958"/>
    <cellStyle name="Normal 3 2 17" xfId="959"/>
    <cellStyle name="Normal 3 2 2" xfId="960"/>
    <cellStyle name="Normal 3 2 3" xfId="961"/>
    <cellStyle name="Normal 3 2 4" xfId="962"/>
    <cellStyle name="Normal 3 2 5" xfId="963"/>
    <cellStyle name="Normal 3 2 6" xfId="964"/>
    <cellStyle name="Normal 3 2 7" xfId="965"/>
    <cellStyle name="Normal 3 2 8" xfId="966"/>
    <cellStyle name="Normal 3 2 9" xfId="967"/>
    <cellStyle name="Normal 3 3" xfId="968"/>
    <cellStyle name="Normal 3 4" xfId="969"/>
    <cellStyle name="Normal 3 5" xfId="970"/>
    <cellStyle name="Normal 3 6" xfId="971"/>
    <cellStyle name="Normal 3 7" xfId="972"/>
    <cellStyle name="Normal 3 8" xfId="973"/>
    <cellStyle name="Normal 3 9" xfId="974"/>
    <cellStyle name="Normal 36" xfId="975"/>
    <cellStyle name="Normal 36 2" xfId="976"/>
    <cellStyle name="Normal 37" xfId="977"/>
    <cellStyle name="Normal 37 2" xfId="978"/>
    <cellStyle name="Normal 4" xfId="979"/>
    <cellStyle name="Normal 4 10" xfId="980"/>
    <cellStyle name="Normal 4 11" xfId="981"/>
    <cellStyle name="Normal 4 12" xfId="982"/>
    <cellStyle name="Normal 4 13" xfId="983"/>
    <cellStyle name="Normal 4 14" xfId="984"/>
    <cellStyle name="Normal 4 15" xfId="985"/>
    <cellStyle name="Normal 4 16" xfId="986"/>
    <cellStyle name="Normal 4 17" xfId="987"/>
    <cellStyle name="Normal 4 18" xfId="988"/>
    <cellStyle name="Normal 4 2" xfId="989"/>
    <cellStyle name="Normal 4 3" xfId="990"/>
    <cellStyle name="Normal 4 4" xfId="991"/>
    <cellStyle name="Normal 4 5" xfId="992"/>
    <cellStyle name="Normal 4 6" xfId="993"/>
    <cellStyle name="Normal 4 7" xfId="994"/>
    <cellStyle name="Normal 4 8" xfId="995"/>
    <cellStyle name="Normal 4 9" xfId="996"/>
    <cellStyle name="Normal 5" xfId="997"/>
    <cellStyle name="Normal 5 10" xfId="998"/>
    <cellStyle name="Normal 5 11" xfId="999"/>
    <cellStyle name="Normal 5 12" xfId="1000"/>
    <cellStyle name="Normal 5 13" xfId="1001"/>
    <cellStyle name="Normal 5 14" xfId="1002"/>
    <cellStyle name="Normal 5 15" xfId="1003"/>
    <cellStyle name="Normal 5 16" xfId="1004"/>
    <cellStyle name="Normal 5 17" xfId="1005"/>
    <cellStyle name="Normal 5 18" xfId="1006"/>
    <cellStyle name="Normal 5 19" xfId="1007"/>
    <cellStyle name="Normal 5 2" xfId="1008"/>
    <cellStyle name="Normal 5 20" xfId="1009"/>
    <cellStyle name="Normal 5 21" xfId="1010"/>
    <cellStyle name="Normal 5 22" xfId="1011"/>
    <cellStyle name="Normal 5 23" xfId="1012"/>
    <cellStyle name="Normal 5 24" xfId="1013"/>
    <cellStyle name="Normal 5 3" xfId="1014"/>
    <cellStyle name="Normal 5 4" xfId="1015"/>
    <cellStyle name="Normal 5 5" xfId="1016"/>
    <cellStyle name="Normal 5 6" xfId="1017"/>
    <cellStyle name="Normal 5 7" xfId="1018"/>
    <cellStyle name="Normal 5 8" xfId="1019"/>
    <cellStyle name="Normal 5 9" xfId="1020"/>
    <cellStyle name="Normal 57" xfId="1021"/>
    <cellStyle name="Normal 58" xfId="1022"/>
    <cellStyle name="Normal 59" xfId="1023"/>
    <cellStyle name="Normal 6 10" xfId="1024"/>
    <cellStyle name="Normal 6 11" xfId="1025"/>
    <cellStyle name="Normal 6 12" xfId="1026"/>
    <cellStyle name="Normal 6 13" xfId="1027"/>
    <cellStyle name="Normal 6 14" xfId="1028"/>
    <cellStyle name="Normal 6 15" xfId="1029"/>
    <cellStyle name="Normal 6 16" xfId="1030"/>
    <cellStyle name="Normal 6 17" xfId="1031"/>
    <cellStyle name="Normal 6 2" xfId="1032"/>
    <cellStyle name="Normal 6 3" xfId="1033"/>
    <cellStyle name="Normal 6 4" xfId="1034"/>
    <cellStyle name="Normal 6 5" xfId="1035"/>
    <cellStyle name="Normal 6 6" xfId="1036"/>
    <cellStyle name="Normal 6 7" xfId="1037"/>
    <cellStyle name="Normal 6 8" xfId="1038"/>
    <cellStyle name="Normal 6 9" xfId="1039"/>
    <cellStyle name="Normal 7 10" xfId="1040"/>
    <cellStyle name="Normal 7 11" xfId="1041"/>
    <cellStyle name="Normal 7 12" xfId="1042"/>
    <cellStyle name="Normal 7 13" xfId="1043"/>
    <cellStyle name="Normal 7 14" xfId="1044"/>
    <cellStyle name="Normal 7 15" xfId="1045"/>
    <cellStyle name="Normal 7 16" xfId="1046"/>
    <cellStyle name="Normal 7 17" xfId="1047"/>
    <cellStyle name="Normal 7 2" xfId="1048"/>
    <cellStyle name="Normal 7 3" xfId="1049"/>
    <cellStyle name="Normal 7 4" xfId="1050"/>
    <cellStyle name="Normal 7 5" xfId="1051"/>
    <cellStyle name="Normal 7 6" xfId="1052"/>
    <cellStyle name="Normal 7 7" xfId="1053"/>
    <cellStyle name="Normal 7 8" xfId="1054"/>
    <cellStyle name="Normal 7 9" xfId="1055"/>
    <cellStyle name="Normal 8 10" xfId="1056"/>
    <cellStyle name="Normal 8 11" xfId="1057"/>
    <cellStyle name="Normal 8 12" xfId="1058"/>
    <cellStyle name="Normal 8 13" xfId="1059"/>
    <cellStyle name="Normal 8 14" xfId="1060"/>
    <cellStyle name="Normal 8 15" xfId="1061"/>
    <cellStyle name="Normal 8 16" xfId="1062"/>
    <cellStyle name="Normal 8 17" xfId="1063"/>
    <cellStyle name="Normal 8 2" xfId="1064"/>
    <cellStyle name="Normal 8 3" xfId="1065"/>
    <cellStyle name="Normal 8 4" xfId="1066"/>
    <cellStyle name="Normal 8 5" xfId="1067"/>
    <cellStyle name="Normal 8 6" xfId="1068"/>
    <cellStyle name="Normal 8 7" xfId="1069"/>
    <cellStyle name="Normal 8 8" xfId="1070"/>
    <cellStyle name="Normal 8 9" xfId="1071"/>
    <cellStyle name="Normal 9 10" xfId="1072"/>
    <cellStyle name="Normal 9 11" xfId="1073"/>
    <cellStyle name="Normal 9 12" xfId="1074"/>
    <cellStyle name="Normal 9 13" xfId="1075"/>
    <cellStyle name="Normal 9 14" xfId="1076"/>
    <cellStyle name="Normal 9 15" xfId="1077"/>
    <cellStyle name="Normal 9 16" xfId="1078"/>
    <cellStyle name="Normal 9 17" xfId="1079"/>
    <cellStyle name="Normal 9 2" xfId="1080"/>
    <cellStyle name="Normal 9 3" xfId="1081"/>
    <cellStyle name="Normal 9 4" xfId="1082"/>
    <cellStyle name="Normal 9 5" xfId="1083"/>
    <cellStyle name="Normal 9 6" xfId="1084"/>
    <cellStyle name="Normal 9 7" xfId="1085"/>
    <cellStyle name="Normal 9 8" xfId="1086"/>
    <cellStyle name="Normal 9 9" xfId="1087"/>
    <cellStyle name="Normal_QPREL93" xfId="1088"/>
    <cellStyle name="Normal_QPREL93 2" xfId="1089"/>
    <cellStyle name="Normal_qreleaseweb 2 2" xfId="1090"/>
    <cellStyle name="Normal_Sheet1" xfId="1091"/>
    <cellStyle name="Normal_Sheet1 (2)" xfId="1092"/>
    <cellStyle name="Normal_Sheet1 (2) 2" xfId="1093"/>
    <cellStyle name="Normal_Sheet1 (2) 5" xfId="1094"/>
    <cellStyle name="Note" xfId="1095"/>
    <cellStyle name="Note 10" xfId="1096"/>
    <cellStyle name="Note 11" xfId="1097"/>
    <cellStyle name="Note 12" xfId="1098"/>
    <cellStyle name="Note 13" xfId="1099"/>
    <cellStyle name="Note 14" xfId="1100"/>
    <cellStyle name="Note 15" xfId="1101"/>
    <cellStyle name="Note 16" xfId="1102"/>
    <cellStyle name="Note 17" xfId="1103"/>
    <cellStyle name="Note 18" xfId="1104"/>
    <cellStyle name="Note 19" xfId="1105"/>
    <cellStyle name="Note 2" xfId="1106"/>
    <cellStyle name="Note 20" xfId="1107"/>
    <cellStyle name="Note 21" xfId="1108"/>
    <cellStyle name="Note 22" xfId="1109"/>
    <cellStyle name="Note 23" xfId="1110"/>
    <cellStyle name="Note 24" xfId="1111"/>
    <cellStyle name="Note 3" xfId="1112"/>
    <cellStyle name="Note 4" xfId="1113"/>
    <cellStyle name="Note 5" xfId="1114"/>
    <cellStyle name="Note 6" xfId="1115"/>
    <cellStyle name="Note 7" xfId="1116"/>
    <cellStyle name="Note 8" xfId="1117"/>
    <cellStyle name="Note 9" xfId="1118"/>
    <cellStyle name="Output" xfId="1119"/>
    <cellStyle name="Output 10" xfId="1120"/>
    <cellStyle name="Output 11" xfId="1121"/>
    <cellStyle name="Output 12" xfId="1122"/>
    <cellStyle name="Output 13" xfId="1123"/>
    <cellStyle name="Output 14" xfId="1124"/>
    <cellStyle name="Output 15" xfId="1125"/>
    <cellStyle name="Output 16" xfId="1126"/>
    <cellStyle name="Output 17" xfId="1127"/>
    <cellStyle name="Output 18" xfId="1128"/>
    <cellStyle name="Output 19" xfId="1129"/>
    <cellStyle name="Output 2" xfId="1130"/>
    <cellStyle name="Output 20" xfId="1131"/>
    <cellStyle name="Output 21" xfId="1132"/>
    <cellStyle name="Output 22" xfId="1133"/>
    <cellStyle name="Output 23" xfId="1134"/>
    <cellStyle name="Output 3" xfId="1135"/>
    <cellStyle name="Output 4" xfId="1136"/>
    <cellStyle name="Output 5" xfId="1137"/>
    <cellStyle name="Output 6" xfId="1138"/>
    <cellStyle name="Output 7" xfId="1139"/>
    <cellStyle name="Output 8" xfId="1140"/>
    <cellStyle name="Output 9" xfId="1141"/>
    <cellStyle name="Percent 2" xfId="1142"/>
    <cellStyle name="Percent 2 2" xfId="1143"/>
    <cellStyle name="Title" xfId="1144"/>
    <cellStyle name="Title 10" xfId="1145"/>
    <cellStyle name="Title 11" xfId="1146"/>
    <cellStyle name="Title 12" xfId="1147"/>
    <cellStyle name="Title 13" xfId="1148"/>
    <cellStyle name="Title 14" xfId="1149"/>
    <cellStyle name="Title 15" xfId="1150"/>
    <cellStyle name="Title 16" xfId="1151"/>
    <cellStyle name="Title 17" xfId="1152"/>
    <cellStyle name="Title 18" xfId="1153"/>
    <cellStyle name="Title 19" xfId="1154"/>
    <cellStyle name="Title 2" xfId="1155"/>
    <cellStyle name="Title 20" xfId="1156"/>
    <cellStyle name="Title 21" xfId="1157"/>
    <cellStyle name="Title 22" xfId="1158"/>
    <cellStyle name="Title 23" xfId="1159"/>
    <cellStyle name="Title 3" xfId="1160"/>
    <cellStyle name="Title 4" xfId="1161"/>
    <cellStyle name="Title 5" xfId="1162"/>
    <cellStyle name="Title 6" xfId="1163"/>
    <cellStyle name="Title 7" xfId="1164"/>
    <cellStyle name="Title 8" xfId="1165"/>
    <cellStyle name="Title 9" xfId="1166"/>
    <cellStyle name="Total" xfId="1167"/>
    <cellStyle name="Total 10" xfId="1168"/>
    <cellStyle name="Total 11" xfId="1169"/>
    <cellStyle name="Total 12" xfId="1170"/>
    <cellStyle name="Total 13" xfId="1171"/>
    <cellStyle name="Total 14" xfId="1172"/>
    <cellStyle name="Total 15" xfId="1173"/>
    <cellStyle name="Total 16" xfId="1174"/>
    <cellStyle name="Total 17" xfId="1175"/>
    <cellStyle name="Total 18" xfId="1176"/>
    <cellStyle name="Total 19" xfId="1177"/>
    <cellStyle name="Total 2" xfId="1178"/>
    <cellStyle name="Total 20" xfId="1179"/>
    <cellStyle name="Total 21" xfId="1180"/>
    <cellStyle name="Total 22" xfId="1181"/>
    <cellStyle name="Total 23" xfId="1182"/>
    <cellStyle name="Total 3" xfId="1183"/>
    <cellStyle name="Total 4" xfId="1184"/>
    <cellStyle name="Total 5" xfId="1185"/>
    <cellStyle name="Total 6" xfId="1186"/>
    <cellStyle name="Total 7" xfId="1187"/>
    <cellStyle name="Total 8" xfId="1188"/>
    <cellStyle name="Total 9" xfId="1189"/>
    <cellStyle name="Warning Text" xfId="1190"/>
    <cellStyle name="Warning Text 10" xfId="1191"/>
    <cellStyle name="Warning Text 11" xfId="1192"/>
    <cellStyle name="Warning Text 12" xfId="1193"/>
    <cellStyle name="Warning Text 13" xfId="1194"/>
    <cellStyle name="Warning Text 14" xfId="1195"/>
    <cellStyle name="Warning Text 15" xfId="1196"/>
    <cellStyle name="Warning Text 16" xfId="1197"/>
    <cellStyle name="Warning Text 17" xfId="1198"/>
    <cellStyle name="Warning Text 18" xfId="1199"/>
    <cellStyle name="Warning Text 19" xfId="1200"/>
    <cellStyle name="Warning Text 2" xfId="1201"/>
    <cellStyle name="Warning Text 20" xfId="1202"/>
    <cellStyle name="Warning Text 21" xfId="1203"/>
    <cellStyle name="Warning Text 22" xfId="1204"/>
    <cellStyle name="Warning Text 23" xfId="1205"/>
    <cellStyle name="Warning Text 3" xfId="1206"/>
    <cellStyle name="Warning Text 4" xfId="1207"/>
    <cellStyle name="Warning Text 5" xfId="1208"/>
    <cellStyle name="Warning Text 6" xfId="1209"/>
    <cellStyle name="Warning Text 7" xfId="1210"/>
    <cellStyle name="Warning Text 8" xfId="1211"/>
    <cellStyle name="Warning Text 9" xfId="1212"/>
    <cellStyle name="Normal 6" xfId="1213"/>
    <cellStyle name="Title 24" xfId="1214"/>
    <cellStyle name="Heading 1 24" xfId="1215"/>
    <cellStyle name="Heading 2 24" xfId="1216"/>
    <cellStyle name="Heading 3 24" xfId="1217"/>
    <cellStyle name="Heading 4 24" xfId="1218"/>
    <cellStyle name="Good 24" xfId="1219"/>
    <cellStyle name="Bad 24" xfId="1220"/>
    <cellStyle name="Neutral 24" xfId="1221"/>
    <cellStyle name="Input 24" xfId="1222"/>
    <cellStyle name="Output 24" xfId="1223"/>
    <cellStyle name="Calculation 24" xfId="1224"/>
    <cellStyle name="Linked Cell 24" xfId="1225"/>
    <cellStyle name="Check Cell 24" xfId="1226"/>
    <cellStyle name="Warning Text 24" xfId="1227"/>
    <cellStyle name="Note 25" xfId="1228"/>
    <cellStyle name="Explanatory Text 24" xfId="1229"/>
    <cellStyle name="Total 24" xfId="1230"/>
    <cellStyle name="Accent1 24" xfId="1231"/>
    <cellStyle name="20% - Accent1 25" xfId="1232"/>
    <cellStyle name="40% - Accent1 25" xfId="1233"/>
    <cellStyle name="60% - Accent1 24" xfId="1234"/>
    <cellStyle name="Accent2 24" xfId="1235"/>
    <cellStyle name="20% - Accent2 25" xfId="1236"/>
    <cellStyle name="40% - Accent2 25" xfId="1237"/>
    <cellStyle name="60% - Accent2 24" xfId="1238"/>
    <cellStyle name="Accent3 24" xfId="1239"/>
    <cellStyle name="20% - Accent3 25" xfId="1240"/>
    <cellStyle name="40% - Accent3 25" xfId="1241"/>
    <cellStyle name="60% - Accent3 24" xfId="1242"/>
    <cellStyle name="Accent4 24" xfId="1243"/>
    <cellStyle name="20% - Accent4 25" xfId="1244"/>
    <cellStyle name="40% - Accent4 25" xfId="1245"/>
    <cellStyle name="60% - Accent4 24" xfId="1246"/>
    <cellStyle name="Accent5 24" xfId="1247"/>
    <cellStyle name="20% - Accent5 25" xfId="1248"/>
    <cellStyle name="40% - Accent5 25" xfId="1249"/>
    <cellStyle name="60% - Accent5 24" xfId="1250"/>
    <cellStyle name="Accent6 24" xfId="1251"/>
    <cellStyle name="20% - Accent6 25" xfId="1252"/>
    <cellStyle name="40% - Accent6 25" xfId="1253"/>
    <cellStyle name="60% - Accent6 24" xfId="1254"/>
    <cellStyle name="Per cent" xfId="1255"/>
  </cellStyles>
  <dxfs count="11"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66577889"/>
        <c:axId val="62330090"/>
      </c:barChart>
      <c:catAx>
        <c:axId val="66577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2330090"/>
        <c:crosses val="autoZero"/>
        <c:auto val="0"/>
        <c:lblOffset val="100"/>
        <c:tickLblSkip val="1"/>
        <c:noMultiLvlLbl val="0"/>
      </c:catAx>
      <c:valAx>
        <c:axId val="6233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657788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24099899"/>
        <c:axId val="15572500"/>
      </c:barChart>
      <c:catAx>
        <c:axId val="24099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5572500"/>
        <c:crosses val="autoZero"/>
        <c:auto val="0"/>
        <c:lblOffset val="100"/>
        <c:tickLblSkip val="1"/>
        <c:noMultiLvlLbl val="0"/>
      </c:catAx>
      <c:valAx>
        <c:axId val="1557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409989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5934773"/>
        <c:axId val="53412958"/>
      </c:barChart>
      <c:catAx>
        <c:axId val="593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3412958"/>
        <c:crosses val="autoZero"/>
        <c:auto val="0"/>
        <c:lblOffset val="100"/>
        <c:tickLblSkip val="1"/>
        <c:noMultiLvlLbl val="0"/>
      </c:catAx>
      <c:valAx>
        <c:axId val="53412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934773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10954575"/>
        <c:axId val="31482312"/>
      </c:barChart>
      <c:catAx>
        <c:axId val="10954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31482312"/>
        <c:crosses val="autoZero"/>
        <c:auto val="0"/>
        <c:lblOffset val="100"/>
        <c:tickLblSkip val="1"/>
        <c:noMultiLvlLbl val="0"/>
      </c:catAx>
      <c:valAx>
        <c:axId val="3148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0954575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14905353"/>
        <c:axId val="67039314"/>
      </c:barChart>
      <c:catAx>
        <c:axId val="149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7039314"/>
        <c:crosses val="autoZero"/>
        <c:auto val="0"/>
        <c:lblOffset val="100"/>
        <c:tickLblSkip val="1"/>
        <c:noMultiLvlLbl val="0"/>
      </c:catAx>
      <c:valAx>
        <c:axId val="67039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4905353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66482915"/>
        <c:axId val="61475324"/>
      </c:barChart>
      <c:catAx>
        <c:axId val="6648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1475324"/>
        <c:crosses val="autoZero"/>
        <c:auto val="0"/>
        <c:lblOffset val="100"/>
        <c:tickLblSkip val="1"/>
        <c:noMultiLvlLbl val="0"/>
      </c:catAx>
      <c:valAx>
        <c:axId val="614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6482915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16407005"/>
        <c:axId val="13445318"/>
      </c:barChart>
      <c:catAx>
        <c:axId val="1640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3445318"/>
        <c:crosses val="autoZero"/>
        <c:auto val="0"/>
        <c:lblOffset val="100"/>
        <c:tickLblSkip val="1"/>
        <c:noMultiLvlLbl val="0"/>
      </c:catAx>
      <c:valAx>
        <c:axId val="134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6407005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53898999"/>
        <c:axId val="15328944"/>
      </c:barChart>
      <c:catAx>
        <c:axId val="5389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Quarter ended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5328944"/>
        <c:crosses val="autoZero"/>
        <c:auto val="0"/>
        <c:lblOffset val="100"/>
        <c:tickLblSkip val="1"/>
        <c:noMultiLvlLbl val="0"/>
      </c:catAx>
      <c:valAx>
        <c:axId val="15328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389899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26" name="Chart 2"/>
        <xdr:cNvGraphicFramePr/>
      </xdr:nvGraphicFramePr>
      <xdr:xfrm>
        <a:off x="0" y="20964525"/>
        <a:ext cx="423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27" name="Chart 3"/>
        <xdr:cNvGraphicFramePr/>
      </xdr:nvGraphicFramePr>
      <xdr:xfrm>
        <a:off x="0" y="20554950"/>
        <a:ext cx="4238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28" name="Chart 4"/>
        <xdr:cNvGraphicFramePr/>
      </xdr:nvGraphicFramePr>
      <xdr:xfrm>
        <a:off x="0" y="20964525"/>
        <a:ext cx="4238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33" name="Chart 9"/>
        <xdr:cNvGraphicFramePr/>
      </xdr:nvGraphicFramePr>
      <xdr:xfrm>
        <a:off x="0" y="20554950"/>
        <a:ext cx="4238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35" name="Chart 11"/>
        <xdr:cNvGraphicFramePr/>
      </xdr:nvGraphicFramePr>
      <xdr:xfrm>
        <a:off x="0" y="20964525"/>
        <a:ext cx="4238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36" name="Chart 12"/>
        <xdr:cNvGraphicFramePr/>
      </xdr:nvGraphicFramePr>
      <xdr:xfrm>
        <a:off x="0" y="20554950"/>
        <a:ext cx="4238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37" name="Chart 13"/>
        <xdr:cNvGraphicFramePr/>
      </xdr:nvGraphicFramePr>
      <xdr:xfrm>
        <a:off x="0" y="20964525"/>
        <a:ext cx="4238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42" name="Chart 18"/>
        <xdr:cNvGraphicFramePr/>
      </xdr:nvGraphicFramePr>
      <xdr:xfrm>
        <a:off x="0" y="20554950"/>
        <a:ext cx="4238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LICY\Business%20Activities\Statistics%20(ST)\Forestry%20Statistics%20(ST-04)\Exports%20-%20selected%20exports%20(ST-04-21-02)\Releases%20(ST-04-21-02-01)\Selected%20Exports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s"/>
      <sheetName val="Sawn Timber"/>
      <sheetName val="Chip"/>
      <sheetName val="Particleboard"/>
      <sheetName val="Fibreboard"/>
      <sheetName val="Plywood"/>
      <sheetName val="Chem Pulp"/>
      <sheetName val="Mech Pulp"/>
      <sheetName val="5 Panel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6"/>
  <sheetViews>
    <sheetView tabSelected="1" zoomScale="150" zoomScaleNormal="150" workbookViewId="0" topLeftCell="A1">
      <pane xSplit="1" ySplit="5" topLeftCell="B100" activePane="bottomRight" state="frozen"/>
      <selection pane="topRight" activeCell="C1" sqref="C1"/>
      <selection pane="bottomLeft" activeCell="A6" sqref="A6"/>
      <selection pane="bottomRight" activeCell="E112" sqref="E112"/>
    </sheetView>
  </sheetViews>
  <sheetFormatPr defaultColWidth="9.140625" defaultRowHeight="12.75"/>
  <cols>
    <col min="1" max="1" width="20.421875" style="17" customWidth="1"/>
    <col min="2" max="2" width="1.421875" style="17" customWidth="1"/>
    <col min="3" max="3" width="5.140625" style="15" customWidth="1"/>
    <col min="4" max="8" width="6.421875" style="15" customWidth="1"/>
    <col min="9" max="9" width="12.421875" style="5" bestFit="1" customWidth="1"/>
    <col min="10" max="10" width="8.8515625" style="15" customWidth="1"/>
    <col min="11" max="11" width="1.421875" style="15" customWidth="1"/>
    <col min="12" max="15" width="6.421875" style="15" customWidth="1"/>
    <col min="16" max="16" width="8.421875" style="15" customWidth="1"/>
    <col min="17" max="17" width="10.140625" style="16" customWidth="1"/>
    <col min="18" max="18" width="1.421875" style="16" customWidth="1"/>
    <col min="19" max="19" width="8.421875" style="16" customWidth="1"/>
    <col min="20" max="20" width="1.421875" style="16" customWidth="1"/>
    <col min="21" max="21" width="8.421875" style="16" customWidth="1"/>
    <col min="22" max="22" width="1.421875" style="15" customWidth="1"/>
    <col min="23" max="16384" width="9.140625" style="15" customWidth="1"/>
  </cols>
  <sheetData>
    <row r="1" spans="1:21" s="2" customFormat="1" ht="18">
      <c r="A1" s="18" t="s">
        <v>192</v>
      </c>
      <c r="B1" s="18"/>
      <c r="C1" s="1"/>
      <c r="D1" s="1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3" customFormat="1" ht="11.2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s="3" customFormat="1" ht="11.25" customHeight="1">
      <c r="A3" s="12"/>
      <c r="B3" s="12"/>
      <c r="C3" s="178" t="s">
        <v>193</v>
      </c>
      <c r="D3" s="178"/>
      <c r="E3" s="178"/>
      <c r="F3" s="178"/>
      <c r="G3" s="178"/>
      <c r="H3" s="178"/>
      <c r="I3" s="178"/>
      <c r="J3" s="178" t="s">
        <v>1</v>
      </c>
      <c r="K3" s="178"/>
      <c r="L3" s="178"/>
      <c r="M3" s="178"/>
      <c r="N3" s="178"/>
      <c r="O3" s="178"/>
      <c r="P3" s="178"/>
      <c r="Q3" s="178"/>
      <c r="R3" s="166"/>
      <c r="S3" s="166"/>
      <c r="T3" s="166"/>
      <c r="U3" s="166"/>
    </row>
    <row r="4" spans="1:21" s="5" customFormat="1" ht="48.75" customHeight="1">
      <c r="A4" s="7"/>
      <c r="B4" s="7"/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6" t="s">
        <v>6</v>
      </c>
      <c r="I4" s="179" t="s">
        <v>81</v>
      </c>
      <c r="J4" s="6" t="s">
        <v>7</v>
      </c>
      <c r="K4" s="6"/>
      <c r="L4" s="6" t="s">
        <v>3</v>
      </c>
      <c r="M4" s="6" t="s">
        <v>4</v>
      </c>
      <c r="N4" s="6" t="s">
        <v>5</v>
      </c>
      <c r="O4" s="6" t="s">
        <v>6</v>
      </c>
      <c r="P4" s="6" t="s">
        <v>6</v>
      </c>
      <c r="Q4" s="179" t="s">
        <v>80</v>
      </c>
      <c r="R4" s="167"/>
      <c r="S4" s="179" t="s">
        <v>83</v>
      </c>
      <c r="T4" s="167"/>
      <c r="U4" s="179" t="s">
        <v>84</v>
      </c>
    </row>
    <row r="5" spans="1:21" s="136" customFormat="1" ht="11.25" customHeight="1">
      <c r="A5" s="131" t="s">
        <v>11</v>
      </c>
      <c r="B5" s="132"/>
      <c r="C5" s="133" t="s">
        <v>8</v>
      </c>
      <c r="D5" s="134" t="s">
        <v>8</v>
      </c>
      <c r="E5" s="134" t="s">
        <v>8</v>
      </c>
      <c r="F5" s="134" t="s">
        <v>8</v>
      </c>
      <c r="G5" s="134" t="s">
        <v>9</v>
      </c>
      <c r="H5" s="134" t="s">
        <v>8</v>
      </c>
      <c r="I5" s="180"/>
      <c r="J5" s="134" t="s">
        <v>194</v>
      </c>
      <c r="K5" s="134"/>
      <c r="L5" s="134" t="s">
        <v>195</v>
      </c>
      <c r="M5" s="134" t="s">
        <v>195</v>
      </c>
      <c r="N5" s="134" t="s">
        <v>195</v>
      </c>
      <c r="O5" s="134" t="s">
        <v>196</v>
      </c>
      <c r="P5" s="134" t="s">
        <v>197</v>
      </c>
      <c r="Q5" s="180"/>
      <c r="R5" s="135"/>
      <c r="S5" s="180"/>
      <c r="T5" s="135"/>
      <c r="U5" s="180"/>
    </row>
    <row r="6" spans="1:26" s="3" customFormat="1" ht="11">
      <c r="A6" s="12" t="s">
        <v>12</v>
      </c>
      <c r="B6" s="12"/>
      <c r="C6" s="8">
        <v>44</v>
      </c>
      <c r="D6" s="8">
        <v>1</v>
      </c>
      <c r="E6" s="9" t="s">
        <v>10</v>
      </c>
      <c r="F6" s="8">
        <v>11</v>
      </c>
      <c r="G6" s="8">
        <v>88</v>
      </c>
      <c r="H6" s="9" t="s">
        <v>10</v>
      </c>
      <c r="I6" s="10">
        <v>144</v>
      </c>
      <c r="J6" s="41">
        <v>1162</v>
      </c>
      <c r="K6" s="41"/>
      <c r="L6" s="41">
        <v>42</v>
      </c>
      <c r="M6" s="41">
        <v>259</v>
      </c>
      <c r="N6" s="41">
        <v>1081</v>
      </c>
      <c r="O6" s="41">
        <v>24</v>
      </c>
      <c r="P6" s="41">
        <v>686</v>
      </c>
      <c r="Q6" s="40">
        <v>3254</v>
      </c>
      <c r="R6" s="10"/>
      <c r="S6" s="40">
        <v>3398</v>
      </c>
      <c r="T6" s="10"/>
      <c r="U6" s="40">
        <v>12007</v>
      </c>
      <c r="X6" s="38"/>
      <c r="Y6" s="41"/>
      <c r="Z6" s="41"/>
    </row>
    <row r="7" spans="1:26" s="3" customFormat="1" ht="11">
      <c r="A7" s="12" t="s">
        <v>13</v>
      </c>
      <c r="B7" s="12"/>
      <c r="C7" s="8">
        <v>44</v>
      </c>
      <c r="D7" s="8">
        <v>1</v>
      </c>
      <c r="E7" s="9" t="s">
        <v>10</v>
      </c>
      <c r="F7" s="8">
        <v>10</v>
      </c>
      <c r="G7" s="11" t="s">
        <v>10</v>
      </c>
      <c r="H7" s="9" t="s">
        <v>10</v>
      </c>
      <c r="I7" s="10">
        <v>55</v>
      </c>
      <c r="J7" s="41">
        <v>1176</v>
      </c>
      <c r="K7" s="41"/>
      <c r="L7" s="41">
        <v>39</v>
      </c>
      <c r="M7" s="41">
        <v>266</v>
      </c>
      <c r="N7" s="41">
        <v>1028</v>
      </c>
      <c r="O7" s="41">
        <v>46</v>
      </c>
      <c r="P7" s="41">
        <v>803</v>
      </c>
      <c r="Q7" s="40">
        <v>3358</v>
      </c>
      <c r="R7" s="10"/>
      <c r="S7" s="40">
        <v>3413</v>
      </c>
      <c r="T7" s="10"/>
      <c r="U7" s="40">
        <v>12487</v>
      </c>
      <c r="X7" s="38"/>
      <c r="Y7" s="41"/>
      <c r="Z7" s="41"/>
    </row>
    <row r="8" spans="1:26" s="3" customFormat="1" ht="11">
      <c r="A8" s="12" t="s">
        <v>14</v>
      </c>
      <c r="B8" s="12"/>
      <c r="C8" s="8">
        <v>40</v>
      </c>
      <c r="D8" s="8">
        <v>1</v>
      </c>
      <c r="E8" s="9" t="s">
        <v>10</v>
      </c>
      <c r="F8" s="8">
        <v>10</v>
      </c>
      <c r="G8" s="8">
        <v>41</v>
      </c>
      <c r="H8" s="9" t="s">
        <v>10</v>
      </c>
      <c r="I8" s="10">
        <v>92</v>
      </c>
      <c r="J8" s="41">
        <v>1074</v>
      </c>
      <c r="K8" s="41"/>
      <c r="L8" s="41">
        <v>30</v>
      </c>
      <c r="M8" s="41">
        <v>246</v>
      </c>
      <c r="N8" s="41">
        <v>1129</v>
      </c>
      <c r="O8" s="41">
        <v>34</v>
      </c>
      <c r="P8" s="41">
        <v>806</v>
      </c>
      <c r="Q8" s="40">
        <v>3319</v>
      </c>
      <c r="R8" s="10"/>
      <c r="S8" s="40">
        <v>3411</v>
      </c>
      <c r="T8" s="10"/>
      <c r="U8" s="40">
        <v>13127</v>
      </c>
      <c r="X8" s="38"/>
      <c r="Y8" s="41"/>
      <c r="Z8" s="41"/>
    </row>
    <row r="9" spans="1:26" s="3" customFormat="1" ht="11">
      <c r="A9" s="12" t="s">
        <v>15</v>
      </c>
      <c r="B9" s="12"/>
      <c r="C9" s="8">
        <v>31</v>
      </c>
      <c r="D9" s="8">
        <v>1</v>
      </c>
      <c r="E9" s="9" t="s">
        <v>10</v>
      </c>
      <c r="F9" s="8">
        <v>11</v>
      </c>
      <c r="G9" s="8">
        <v>27</v>
      </c>
      <c r="H9" s="9" t="s">
        <v>10</v>
      </c>
      <c r="I9" s="10">
        <v>70</v>
      </c>
      <c r="J9" s="41">
        <v>986</v>
      </c>
      <c r="K9" s="41"/>
      <c r="L9" s="41">
        <v>26</v>
      </c>
      <c r="M9" s="41">
        <v>245</v>
      </c>
      <c r="N9" s="41">
        <v>1080</v>
      </c>
      <c r="O9" s="41">
        <v>56</v>
      </c>
      <c r="P9" s="41">
        <v>769</v>
      </c>
      <c r="Q9" s="40">
        <v>3162</v>
      </c>
      <c r="R9" s="10"/>
      <c r="S9" s="40">
        <v>3232</v>
      </c>
      <c r="T9" s="10"/>
      <c r="U9" s="40">
        <v>13454</v>
      </c>
      <c r="W9" s="41"/>
      <c r="X9" s="38"/>
      <c r="Y9" s="41"/>
      <c r="Z9" s="41"/>
    </row>
    <row r="10" spans="1:26" s="3" customFormat="1" ht="11">
      <c r="A10" s="12" t="s">
        <v>16</v>
      </c>
      <c r="B10" s="12"/>
      <c r="C10" s="8">
        <v>35</v>
      </c>
      <c r="D10" s="8">
        <v>1</v>
      </c>
      <c r="E10" s="9" t="s">
        <v>10</v>
      </c>
      <c r="F10" s="8">
        <v>5</v>
      </c>
      <c r="G10" s="8">
        <v>24</v>
      </c>
      <c r="H10" s="9" t="s">
        <v>10</v>
      </c>
      <c r="I10" s="10">
        <v>65</v>
      </c>
      <c r="J10" s="41">
        <v>1123</v>
      </c>
      <c r="K10" s="41"/>
      <c r="L10" s="41">
        <v>37</v>
      </c>
      <c r="M10" s="41">
        <v>274</v>
      </c>
      <c r="N10" s="41">
        <v>1009</v>
      </c>
      <c r="O10" s="41">
        <v>78</v>
      </c>
      <c r="P10" s="41">
        <v>915</v>
      </c>
      <c r="Q10" s="40">
        <v>3436</v>
      </c>
      <c r="R10" s="10"/>
      <c r="S10" s="40">
        <v>3501</v>
      </c>
      <c r="T10" s="10"/>
      <c r="U10" s="40">
        <v>13557</v>
      </c>
      <c r="W10" s="41"/>
      <c r="X10" s="38"/>
      <c r="Y10" s="41"/>
      <c r="Z10" s="41"/>
    </row>
    <row r="11" spans="1:26" s="3" customFormat="1" ht="11">
      <c r="A11" s="12" t="s">
        <v>17</v>
      </c>
      <c r="B11" s="12"/>
      <c r="C11" s="8">
        <v>34</v>
      </c>
      <c r="D11" s="8">
        <v>1</v>
      </c>
      <c r="E11" s="9" t="s">
        <v>10</v>
      </c>
      <c r="F11" s="11" t="s">
        <v>10</v>
      </c>
      <c r="G11" s="8">
        <v>25</v>
      </c>
      <c r="H11" s="9" t="s">
        <v>10</v>
      </c>
      <c r="I11" s="10">
        <v>60</v>
      </c>
      <c r="J11" s="41">
        <v>1144</v>
      </c>
      <c r="K11" s="41"/>
      <c r="L11" s="41">
        <v>38</v>
      </c>
      <c r="M11" s="41">
        <v>279</v>
      </c>
      <c r="N11" s="41">
        <v>1064</v>
      </c>
      <c r="O11" s="41">
        <v>69</v>
      </c>
      <c r="P11" s="41">
        <v>959</v>
      </c>
      <c r="Q11" s="40">
        <v>3553</v>
      </c>
      <c r="R11" s="10"/>
      <c r="S11" s="40">
        <v>3613</v>
      </c>
      <c r="T11" s="10"/>
      <c r="U11" s="40">
        <v>13757</v>
      </c>
      <c r="W11" s="41"/>
      <c r="X11" s="38"/>
      <c r="Y11" s="41"/>
      <c r="Z11" s="41"/>
    </row>
    <row r="12" spans="1:26" s="3" customFormat="1" ht="11">
      <c r="A12" s="12" t="s">
        <v>18</v>
      </c>
      <c r="B12" s="12"/>
      <c r="C12" s="8">
        <v>27</v>
      </c>
      <c r="D12" s="8">
        <v>1</v>
      </c>
      <c r="E12" s="9" t="s">
        <v>10</v>
      </c>
      <c r="F12" s="11" t="s">
        <v>10</v>
      </c>
      <c r="G12" s="9" t="s">
        <v>10</v>
      </c>
      <c r="H12" s="9" t="s">
        <v>10</v>
      </c>
      <c r="I12" s="10">
        <v>28</v>
      </c>
      <c r="J12" s="41">
        <v>1109</v>
      </c>
      <c r="K12" s="41"/>
      <c r="L12" s="41">
        <v>39</v>
      </c>
      <c r="M12" s="41">
        <v>288</v>
      </c>
      <c r="N12" s="41">
        <v>1022</v>
      </c>
      <c r="O12" s="41">
        <v>65</v>
      </c>
      <c r="P12" s="41">
        <v>923</v>
      </c>
      <c r="Q12" s="40">
        <v>3446</v>
      </c>
      <c r="R12" s="10"/>
      <c r="S12" s="40">
        <v>3474</v>
      </c>
      <c r="T12" s="10"/>
      <c r="U12" s="40">
        <v>13820</v>
      </c>
      <c r="W12" s="41"/>
      <c r="X12" s="38"/>
      <c r="Y12" s="41"/>
      <c r="Z12" s="41"/>
    </row>
    <row r="13" spans="1:26" s="3" customFormat="1" ht="11">
      <c r="A13" s="12" t="s">
        <v>19</v>
      </c>
      <c r="B13" s="12"/>
      <c r="C13" s="8">
        <v>27</v>
      </c>
      <c r="D13" s="11" t="s">
        <v>10</v>
      </c>
      <c r="E13" s="9" t="s">
        <v>10</v>
      </c>
      <c r="F13" s="11" t="s">
        <v>10</v>
      </c>
      <c r="G13" s="8">
        <v>25</v>
      </c>
      <c r="H13" s="9" t="s">
        <v>10</v>
      </c>
      <c r="I13" s="10">
        <v>52</v>
      </c>
      <c r="J13" s="41">
        <v>1055</v>
      </c>
      <c r="K13" s="41"/>
      <c r="L13" s="41">
        <v>45</v>
      </c>
      <c r="M13" s="41">
        <v>250</v>
      </c>
      <c r="N13" s="41">
        <v>1089</v>
      </c>
      <c r="O13" s="41">
        <v>43</v>
      </c>
      <c r="P13" s="41">
        <v>781</v>
      </c>
      <c r="Q13" s="40">
        <v>3263</v>
      </c>
      <c r="R13" s="10"/>
      <c r="S13" s="40">
        <v>3315</v>
      </c>
      <c r="T13" s="10"/>
      <c r="U13" s="40">
        <v>13903</v>
      </c>
      <c r="W13" s="41"/>
      <c r="X13" s="38"/>
      <c r="Y13" s="41"/>
      <c r="Z13" s="41"/>
    </row>
    <row r="14" spans="1:26" s="3" customFormat="1" ht="11">
      <c r="A14" s="13" t="s">
        <v>20</v>
      </c>
      <c r="B14" s="13"/>
      <c r="C14" s="8">
        <v>32</v>
      </c>
      <c r="D14" s="8">
        <v>1</v>
      </c>
      <c r="E14" s="9" t="s">
        <v>10</v>
      </c>
      <c r="F14" s="11" t="s">
        <v>10</v>
      </c>
      <c r="G14" s="8">
        <v>24</v>
      </c>
      <c r="H14" s="9" t="s">
        <v>10</v>
      </c>
      <c r="I14" s="10">
        <v>57</v>
      </c>
      <c r="J14" s="41">
        <v>1238</v>
      </c>
      <c r="K14" s="41"/>
      <c r="L14" s="41">
        <v>46</v>
      </c>
      <c r="M14" s="41">
        <v>275</v>
      </c>
      <c r="N14" s="41">
        <v>969</v>
      </c>
      <c r="O14" s="41">
        <v>31</v>
      </c>
      <c r="P14" s="41">
        <v>1131</v>
      </c>
      <c r="Q14" s="40">
        <v>3690</v>
      </c>
      <c r="R14" s="10"/>
      <c r="S14" s="40">
        <v>3747</v>
      </c>
      <c r="T14" s="10"/>
      <c r="U14" s="40">
        <v>14149</v>
      </c>
      <c r="W14" s="41"/>
      <c r="X14" s="38"/>
      <c r="Y14" s="41"/>
      <c r="Z14" s="41"/>
    </row>
    <row r="15" spans="1:26" s="3" customFormat="1" ht="11">
      <c r="A15" s="14" t="s">
        <v>21</v>
      </c>
      <c r="B15" s="14"/>
      <c r="C15" s="8">
        <v>35</v>
      </c>
      <c r="D15" s="8">
        <v>1</v>
      </c>
      <c r="E15" s="11" t="s">
        <v>10</v>
      </c>
      <c r="F15" s="11" t="s">
        <v>10</v>
      </c>
      <c r="G15" s="8">
        <v>24</v>
      </c>
      <c r="H15" s="11" t="s">
        <v>10</v>
      </c>
      <c r="I15" s="10">
        <v>60</v>
      </c>
      <c r="J15" s="41">
        <v>1275</v>
      </c>
      <c r="K15" s="41"/>
      <c r="L15" s="41">
        <v>46</v>
      </c>
      <c r="M15" s="41">
        <v>305</v>
      </c>
      <c r="N15" s="41">
        <v>702</v>
      </c>
      <c r="O15" s="41">
        <v>35</v>
      </c>
      <c r="P15" s="41">
        <v>1019</v>
      </c>
      <c r="Q15" s="40">
        <v>3382</v>
      </c>
      <c r="R15" s="10"/>
      <c r="S15" s="40">
        <v>3442</v>
      </c>
      <c r="T15" s="10"/>
      <c r="U15" s="40">
        <v>13978</v>
      </c>
      <c r="W15" s="41"/>
      <c r="X15" s="38"/>
      <c r="Y15" s="41"/>
      <c r="Z15" s="41"/>
    </row>
    <row r="16" spans="1:26" s="3" customFormat="1" ht="11">
      <c r="A16" s="14" t="s">
        <v>22</v>
      </c>
      <c r="B16" s="14"/>
      <c r="C16" s="8">
        <v>31</v>
      </c>
      <c r="D16" s="8">
        <v>1</v>
      </c>
      <c r="E16" s="11" t="s">
        <v>10</v>
      </c>
      <c r="F16" s="11" t="s">
        <v>10</v>
      </c>
      <c r="G16" s="11" t="s">
        <v>10</v>
      </c>
      <c r="H16" s="11" t="s">
        <v>10</v>
      </c>
      <c r="I16" s="10">
        <v>32</v>
      </c>
      <c r="J16" s="41">
        <v>1284</v>
      </c>
      <c r="K16" s="41"/>
      <c r="L16" s="41">
        <v>48</v>
      </c>
      <c r="M16" s="41">
        <v>284</v>
      </c>
      <c r="N16" s="41">
        <v>878</v>
      </c>
      <c r="O16" s="41">
        <v>37</v>
      </c>
      <c r="P16" s="41">
        <v>1186</v>
      </c>
      <c r="Q16" s="40">
        <v>3717</v>
      </c>
      <c r="R16" s="10"/>
      <c r="S16" s="40">
        <v>3749</v>
      </c>
      <c r="T16" s="10"/>
      <c r="U16" s="40">
        <v>14253</v>
      </c>
      <c r="W16" s="41"/>
      <c r="X16" s="38"/>
      <c r="Y16" s="41"/>
      <c r="Z16" s="41"/>
    </row>
    <row r="17" spans="1:26" s="3" customFormat="1" ht="11">
      <c r="A17" s="14" t="s">
        <v>23</v>
      </c>
      <c r="B17" s="14"/>
      <c r="C17" s="8">
        <v>33</v>
      </c>
      <c r="D17" s="11" t="s">
        <v>10</v>
      </c>
      <c r="E17" s="11" t="s">
        <v>10</v>
      </c>
      <c r="F17" s="11" t="s">
        <v>10</v>
      </c>
      <c r="G17" s="11">
        <v>24</v>
      </c>
      <c r="H17" s="11" t="s">
        <v>10</v>
      </c>
      <c r="I17" s="10">
        <v>57</v>
      </c>
      <c r="J17" s="41">
        <v>1209</v>
      </c>
      <c r="K17" s="41"/>
      <c r="L17" s="41">
        <v>53</v>
      </c>
      <c r="M17" s="41">
        <v>272</v>
      </c>
      <c r="N17" s="41">
        <v>926</v>
      </c>
      <c r="O17" s="41">
        <v>30</v>
      </c>
      <c r="P17" s="41">
        <v>1205</v>
      </c>
      <c r="Q17" s="40">
        <v>3695</v>
      </c>
      <c r="R17" s="10"/>
      <c r="S17" s="40">
        <v>3752</v>
      </c>
      <c r="T17" s="10"/>
      <c r="U17" s="40">
        <v>14690</v>
      </c>
      <c r="W17" s="41"/>
      <c r="X17" s="38"/>
      <c r="Y17" s="41"/>
      <c r="Z17" s="41"/>
    </row>
    <row r="18" spans="1:26" s="3" customFormat="1" ht="11">
      <c r="A18" s="13" t="s">
        <v>24</v>
      </c>
      <c r="B18" s="13"/>
      <c r="C18" s="8">
        <v>33</v>
      </c>
      <c r="D18" s="8">
        <v>1</v>
      </c>
      <c r="E18" s="9" t="s">
        <v>10</v>
      </c>
      <c r="F18" s="9" t="s">
        <v>10</v>
      </c>
      <c r="G18" s="11">
        <v>24</v>
      </c>
      <c r="H18" s="9" t="s">
        <v>10</v>
      </c>
      <c r="I18" s="10">
        <v>58</v>
      </c>
      <c r="J18" s="41">
        <v>1315</v>
      </c>
      <c r="K18" s="41"/>
      <c r="L18" s="41">
        <v>55</v>
      </c>
      <c r="M18" s="41">
        <v>301</v>
      </c>
      <c r="N18" s="41">
        <v>963</v>
      </c>
      <c r="O18" s="41">
        <v>21</v>
      </c>
      <c r="P18" s="41">
        <v>1323</v>
      </c>
      <c r="Q18" s="40">
        <v>3978</v>
      </c>
      <c r="R18" s="10"/>
      <c r="S18" s="40">
        <v>4036</v>
      </c>
      <c r="T18" s="10"/>
      <c r="U18" s="40">
        <v>14979</v>
      </c>
      <c r="W18" s="41"/>
      <c r="X18" s="38"/>
      <c r="Y18" s="41"/>
      <c r="Z18" s="41"/>
    </row>
    <row r="19" spans="1:26" s="3" customFormat="1" ht="11">
      <c r="A19" s="13" t="s">
        <v>25</v>
      </c>
      <c r="B19" s="13"/>
      <c r="C19" s="8">
        <v>39</v>
      </c>
      <c r="D19" s="8">
        <v>1</v>
      </c>
      <c r="E19" s="11" t="s">
        <v>10</v>
      </c>
      <c r="F19" s="11" t="s">
        <v>10</v>
      </c>
      <c r="G19" s="9" t="s">
        <v>10</v>
      </c>
      <c r="H19" s="11" t="s">
        <v>10</v>
      </c>
      <c r="I19" s="10">
        <v>40</v>
      </c>
      <c r="J19" s="41">
        <v>1401</v>
      </c>
      <c r="K19" s="41"/>
      <c r="L19" s="41">
        <v>54</v>
      </c>
      <c r="M19" s="41">
        <v>291</v>
      </c>
      <c r="N19" s="41">
        <v>944</v>
      </c>
      <c r="O19" s="41">
        <v>25</v>
      </c>
      <c r="P19" s="41">
        <v>902</v>
      </c>
      <c r="Q19" s="40">
        <v>3617</v>
      </c>
      <c r="R19" s="10"/>
      <c r="S19" s="40">
        <v>3657</v>
      </c>
      <c r="T19" s="10"/>
      <c r="U19" s="40">
        <v>15194</v>
      </c>
      <c r="W19" s="41"/>
      <c r="X19" s="38"/>
      <c r="Y19" s="41"/>
      <c r="Z19" s="41"/>
    </row>
    <row r="20" spans="1:26" s="3" customFormat="1" ht="11">
      <c r="A20" s="14" t="s">
        <v>26</v>
      </c>
      <c r="B20" s="14"/>
      <c r="C20" s="8">
        <v>43</v>
      </c>
      <c r="D20" s="8">
        <v>1</v>
      </c>
      <c r="E20" s="11" t="s">
        <v>10</v>
      </c>
      <c r="F20" s="11" t="s">
        <v>10</v>
      </c>
      <c r="G20" s="11" t="s">
        <v>10</v>
      </c>
      <c r="H20" s="11" t="s">
        <v>10</v>
      </c>
      <c r="I20" s="10">
        <v>44</v>
      </c>
      <c r="J20" s="41">
        <v>1266</v>
      </c>
      <c r="K20" s="41"/>
      <c r="L20" s="41">
        <v>61</v>
      </c>
      <c r="M20" s="41">
        <v>281</v>
      </c>
      <c r="N20" s="41">
        <v>930</v>
      </c>
      <c r="O20" s="41">
        <v>20</v>
      </c>
      <c r="P20" s="41">
        <v>860</v>
      </c>
      <c r="Q20" s="40">
        <v>3418</v>
      </c>
      <c r="R20" s="10"/>
      <c r="S20" s="40">
        <v>3462</v>
      </c>
      <c r="T20" s="10"/>
      <c r="U20" s="40">
        <v>14907</v>
      </c>
      <c r="W20" s="41"/>
      <c r="X20" s="38"/>
      <c r="Y20" s="41"/>
      <c r="Z20" s="41"/>
    </row>
    <row r="21" spans="1:26" s="3" customFormat="1" ht="11">
      <c r="A21" s="14" t="s">
        <v>27</v>
      </c>
      <c r="B21" s="14"/>
      <c r="C21" s="8">
        <v>43</v>
      </c>
      <c r="D21" s="11" t="s">
        <v>10</v>
      </c>
      <c r="E21" s="11" t="s">
        <v>10</v>
      </c>
      <c r="F21" s="11" t="s">
        <v>10</v>
      </c>
      <c r="G21" s="11">
        <v>19</v>
      </c>
      <c r="H21" s="11" t="s">
        <v>10</v>
      </c>
      <c r="I21" s="10">
        <v>62</v>
      </c>
      <c r="J21" s="41">
        <v>1189</v>
      </c>
      <c r="K21" s="41"/>
      <c r="L21" s="41">
        <v>57</v>
      </c>
      <c r="M21" s="41">
        <v>278</v>
      </c>
      <c r="N21" s="41">
        <v>944</v>
      </c>
      <c r="O21" s="41">
        <v>18</v>
      </c>
      <c r="P21" s="41">
        <v>1168</v>
      </c>
      <c r="Q21" s="40">
        <v>3654</v>
      </c>
      <c r="R21" s="10"/>
      <c r="S21" s="40">
        <v>3716</v>
      </c>
      <c r="T21" s="10"/>
      <c r="U21" s="40">
        <v>14871</v>
      </c>
      <c r="W21" s="41"/>
      <c r="X21" s="38"/>
      <c r="Y21" s="41"/>
      <c r="Z21" s="41"/>
    </row>
    <row r="22" spans="1:26" s="3" customFormat="1" ht="11">
      <c r="A22" s="14" t="s">
        <v>28</v>
      </c>
      <c r="B22" s="14"/>
      <c r="C22" s="8">
        <v>40</v>
      </c>
      <c r="D22" s="8">
        <v>1</v>
      </c>
      <c r="E22" s="9" t="s">
        <v>10</v>
      </c>
      <c r="F22" s="9" t="s">
        <v>10</v>
      </c>
      <c r="G22" s="9">
        <v>17</v>
      </c>
      <c r="H22" s="9" t="s">
        <v>10</v>
      </c>
      <c r="I22" s="10">
        <v>58</v>
      </c>
      <c r="J22" s="41">
        <v>1282</v>
      </c>
      <c r="K22" s="41"/>
      <c r="L22" s="41">
        <v>82</v>
      </c>
      <c r="M22" s="41">
        <v>329</v>
      </c>
      <c r="N22" s="41">
        <v>1006</v>
      </c>
      <c r="O22" s="41">
        <v>31</v>
      </c>
      <c r="P22" s="41">
        <v>1385</v>
      </c>
      <c r="Q22" s="40">
        <v>4115</v>
      </c>
      <c r="R22" s="10"/>
      <c r="S22" s="40">
        <v>4173</v>
      </c>
      <c r="T22" s="10"/>
      <c r="U22" s="40">
        <v>15008</v>
      </c>
      <c r="W22" s="41"/>
      <c r="X22" s="38"/>
      <c r="Y22" s="41"/>
      <c r="Z22" s="41"/>
    </row>
    <row r="23" spans="1:26" s="3" customFormat="1" ht="11">
      <c r="A23" s="13" t="s">
        <v>29</v>
      </c>
      <c r="B23" s="13"/>
      <c r="C23" s="8">
        <v>44</v>
      </c>
      <c r="D23" s="8">
        <v>1</v>
      </c>
      <c r="E23" s="9" t="s">
        <v>10</v>
      </c>
      <c r="F23" s="9" t="s">
        <v>10</v>
      </c>
      <c r="G23" s="9" t="s">
        <v>10</v>
      </c>
      <c r="H23" s="9" t="s">
        <v>10</v>
      </c>
      <c r="I23" s="10">
        <v>45</v>
      </c>
      <c r="J23" s="41">
        <v>1353</v>
      </c>
      <c r="K23" s="41"/>
      <c r="L23" s="41">
        <v>99</v>
      </c>
      <c r="M23" s="41">
        <v>342</v>
      </c>
      <c r="N23" s="41">
        <v>1016</v>
      </c>
      <c r="O23" s="41">
        <v>28</v>
      </c>
      <c r="P23" s="41">
        <v>1135</v>
      </c>
      <c r="Q23" s="40">
        <v>3973</v>
      </c>
      <c r="R23" s="10"/>
      <c r="S23" s="40">
        <v>4018</v>
      </c>
      <c r="T23" s="10"/>
      <c r="U23" s="40">
        <v>15369</v>
      </c>
      <c r="W23" s="41"/>
      <c r="X23" s="38"/>
      <c r="Y23" s="41"/>
      <c r="Z23" s="41"/>
    </row>
    <row r="24" spans="1:26" s="3" customFormat="1" ht="11">
      <c r="A24" s="14" t="s">
        <v>30</v>
      </c>
      <c r="B24" s="14"/>
      <c r="C24" s="8">
        <v>42</v>
      </c>
      <c r="D24" s="8">
        <v>1</v>
      </c>
      <c r="E24" s="11" t="s">
        <v>10</v>
      </c>
      <c r="F24" s="11" t="s">
        <v>10</v>
      </c>
      <c r="G24" s="11">
        <v>23</v>
      </c>
      <c r="H24" s="11" t="s">
        <v>10</v>
      </c>
      <c r="I24" s="10">
        <v>66</v>
      </c>
      <c r="J24" s="41">
        <v>1341</v>
      </c>
      <c r="K24" s="41"/>
      <c r="L24" s="41">
        <v>91</v>
      </c>
      <c r="M24" s="41">
        <v>351</v>
      </c>
      <c r="N24" s="41">
        <v>1011</v>
      </c>
      <c r="O24" s="41">
        <v>32</v>
      </c>
      <c r="P24" s="41">
        <v>1149</v>
      </c>
      <c r="Q24" s="40">
        <v>3975</v>
      </c>
      <c r="R24" s="10"/>
      <c r="S24" s="40">
        <v>4041</v>
      </c>
      <c r="T24" s="10"/>
      <c r="U24" s="40">
        <v>15948</v>
      </c>
      <c r="W24" s="41"/>
      <c r="X24" s="38"/>
      <c r="Y24" s="41"/>
      <c r="Z24" s="41"/>
    </row>
    <row r="25" spans="1:26" s="3" customFormat="1" ht="11">
      <c r="A25" s="14" t="s">
        <v>31</v>
      </c>
      <c r="B25" s="14"/>
      <c r="C25" s="8">
        <v>36</v>
      </c>
      <c r="D25" s="11" t="s">
        <v>10</v>
      </c>
      <c r="E25" s="11" t="s">
        <v>10</v>
      </c>
      <c r="F25" s="11" t="s">
        <v>10</v>
      </c>
      <c r="G25" s="11" t="s">
        <v>10</v>
      </c>
      <c r="H25" s="11" t="s">
        <v>10</v>
      </c>
      <c r="I25" s="10">
        <v>36</v>
      </c>
      <c r="J25" s="41">
        <v>1334</v>
      </c>
      <c r="K25" s="41"/>
      <c r="L25" s="41">
        <v>95</v>
      </c>
      <c r="M25" s="41">
        <v>333</v>
      </c>
      <c r="N25" s="41">
        <v>1027</v>
      </c>
      <c r="O25" s="41">
        <v>33</v>
      </c>
      <c r="P25" s="41">
        <v>1093</v>
      </c>
      <c r="Q25" s="40">
        <v>3915</v>
      </c>
      <c r="R25" s="10"/>
      <c r="S25" s="40">
        <v>3951</v>
      </c>
      <c r="T25" s="10"/>
      <c r="U25" s="40">
        <v>16183</v>
      </c>
      <c r="W25" s="41"/>
      <c r="X25" s="38"/>
      <c r="Y25" s="41"/>
      <c r="Z25" s="41"/>
    </row>
    <row r="26" spans="1:26" s="3" customFormat="1" ht="11">
      <c r="A26" s="14" t="s">
        <v>32</v>
      </c>
      <c r="B26" s="14"/>
      <c r="C26" s="8">
        <v>31</v>
      </c>
      <c r="D26" s="8">
        <v>1</v>
      </c>
      <c r="E26" s="11" t="s">
        <v>10</v>
      </c>
      <c r="F26" s="11" t="s">
        <v>10</v>
      </c>
      <c r="G26" s="9">
        <v>21</v>
      </c>
      <c r="H26" s="11" t="s">
        <v>10</v>
      </c>
      <c r="I26" s="10">
        <v>53</v>
      </c>
      <c r="J26" s="41">
        <v>1406</v>
      </c>
      <c r="K26" s="41"/>
      <c r="L26" s="41">
        <v>101</v>
      </c>
      <c r="M26" s="41">
        <v>329</v>
      </c>
      <c r="N26" s="41">
        <v>919</v>
      </c>
      <c r="O26" s="41">
        <v>90</v>
      </c>
      <c r="P26" s="41">
        <v>1425</v>
      </c>
      <c r="Q26" s="40">
        <v>4270</v>
      </c>
      <c r="R26" s="10"/>
      <c r="S26" s="40">
        <v>4323</v>
      </c>
      <c r="T26" s="10"/>
      <c r="U26" s="40">
        <v>16333</v>
      </c>
      <c r="W26" s="41"/>
      <c r="X26" s="38"/>
      <c r="Y26" s="41"/>
      <c r="Z26" s="41"/>
    </row>
    <row r="27" spans="1:26" s="3" customFormat="1" ht="11">
      <c r="A27" s="14" t="s">
        <v>33</v>
      </c>
      <c r="B27" s="14"/>
      <c r="C27" s="8">
        <v>25</v>
      </c>
      <c r="D27" s="8">
        <v>1</v>
      </c>
      <c r="E27" s="9" t="s">
        <v>10</v>
      </c>
      <c r="F27" s="9" t="s">
        <v>10</v>
      </c>
      <c r="G27" s="9" t="s">
        <v>10</v>
      </c>
      <c r="H27" s="9" t="s">
        <v>10</v>
      </c>
      <c r="I27" s="10">
        <v>26</v>
      </c>
      <c r="J27" s="41">
        <v>1343</v>
      </c>
      <c r="K27" s="41"/>
      <c r="L27" s="41">
        <v>111</v>
      </c>
      <c r="M27" s="41">
        <v>316</v>
      </c>
      <c r="N27" s="41">
        <v>1013</v>
      </c>
      <c r="O27" s="41">
        <v>54</v>
      </c>
      <c r="P27" s="41">
        <v>1254</v>
      </c>
      <c r="Q27" s="40">
        <v>4091</v>
      </c>
      <c r="R27" s="10"/>
      <c r="S27" s="40">
        <v>4117</v>
      </c>
      <c r="T27" s="10"/>
      <c r="U27" s="40">
        <v>16432</v>
      </c>
      <c r="W27" s="41"/>
      <c r="X27" s="38"/>
      <c r="Y27" s="41"/>
      <c r="Z27" s="41"/>
    </row>
    <row r="28" spans="1:26" s="3" customFormat="1" ht="11">
      <c r="A28" s="14" t="s">
        <v>34</v>
      </c>
      <c r="B28" s="14"/>
      <c r="C28" s="8">
        <v>21</v>
      </c>
      <c r="D28" s="8">
        <v>1</v>
      </c>
      <c r="E28" s="9" t="s">
        <v>10</v>
      </c>
      <c r="F28" s="9" t="s">
        <v>10</v>
      </c>
      <c r="G28" s="9" t="s">
        <v>10</v>
      </c>
      <c r="H28" s="9" t="s">
        <v>10</v>
      </c>
      <c r="I28" s="10">
        <v>22</v>
      </c>
      <c r="J28" s="41">
        <v>1264</v>
      </c>
      <c r="K28" s="41"/>
      <c r="L28" s="41">
        <v>99</v>
      </c>
      <c r="M28" s="41">
        <v>334</v>
      </c>
      <c r="N28" s="41">
        <v>919</v>
      </c>
      <c r="O28" s="41">
        <v>80</v>
      </c>
      <c r="P28" s="41">
        <v>1485</v>
      </c>
      <c r="Q28" s="40">
        <v>4181</v>
      </c>
      <c r="R28" s="10"/>
      <c r="S28" s="40">
        <v>4203</v>
      </c>
      <c r="T28" s="10"/>
      <c r="U28" s="40">
        <v>16594</v>
      </c>
      <c r="W28" s="41"/>
      <c r="X28" s="38"/>
      <c r="Y28" s="41"/>
      <c r="Z28" s="41"/>
    </row>
    <row r="29" spans="1:26" s="3" customFormat="1" ht="11">
      <c r="A29" s="14" t="s">
        <v>35</v>
      </c>
      <c r="B29" s="14"/>
      <c r="C29" s="8">
        <v>29</v>
      </c>
      <c r="D29" s="9" t="s">
        <v>10</v>
      </c>
      <c r="E29" s="9" t="s">
        <v>10</v>
      </c>
      <c r="F29" s="9" t="s">
        <v>10</v>
      </c>
      <c r="G29" s="9" t="s">
        <v>10</v>
      </c>
      <c r="H29" s="9" t="s">
        <v>10</v>
      </c>
      <c r="I29" s="10">
        <v>29</v>
      </c>
      <c r="J29" s="41">
        <v>1258</v>
      </c>
      <c r="K29" s="41"/>
      <c r="L29" s="41">
        <v>86</v>
      </c>
      <c r="M29" s="41">
        <v>289</v>
      </c>
      <c r="N29" s="41">
        <v>906</v>
      </c>
      <c r="O29" s="41">
        <v>37</v>
      </c>
      <c r="P29" s="41">
        <v>1444</v>
      </c>
      <c r="Q29" s="40">
        <v>4020</v>
      </c>
      <c r="R29" s="10"/>
      <c r="S29" s="40">
        <v>4049</v>
      </c>
      <c r="T29" s="10"/>
      <c r="U29" s="40">
        <v>16692</v>
      </c>
      <c r="W29" s="41"/>
      <c r="X29" s="38"/>
      <c r="Y29" s="41"/>
      <c r="Z29" s="41"/>
    </row>
    <row r="30" spans="1:26" s="3" customFormat="1" ht="11">
      <c r="A30" s="14" t="s">
        <v>203</v>
      </c>
      <c r="B30" s="14"/>
      <c r="C30" s="8">
        <v>56</v>
      </c>
      <c r="D30" s="8">
        <v>1</v>
      </c>
      <c r="E30" s="9" t="s">
        <v>10</v>
      </c>
      <c r="F30" s="9" t="s">
        <v>10</v>
      </c>
      <c r="G30" s="9" t="s">
        <v>10</v>
      </c>
      <c r="H30" s="9" t="s">
        <v>10</v>
      </c>
      <c r="I30" s="10">
        <v>57</v>
      </c>
      <c r="J30" s="41">
        <v>1391</v>
      </c>
      <c r="K30" s="41"/>
      <c r="L30" s="41">
        <v>112</v>
      </c>
      <c r="M30" s="41">
        <v>301</v>
      </c>
      <c r="N30" s="41">
        <v>735</v>
      </c>
      <c r="O30" s="41">
        <v>57</v>
      </c>
      <c r="P30" s="41">
        <v>1277</v>
      </c>
      <c r="Q30" s="40">
        <v>3873</v>
      </c>
      <c r="R30" s="10"/>
      <c r="S30" s="40">
        <v>3930</v>
      </c>
      <c r="T30" s="10"/>
      <c r="U30" s="40">
        <v>16299</v>
      </c>
      <c r="W30" s="41"/>
      <c r="X30" s="38"/>
      <c r="Y30" s="41"/>
      <c r="Z30" s="41"/>
    </row>
    <row r="31" spans="1:26" s="3" customFormat="1" ht="11">
      <c r="A31" s="14" t="s">
        <v>36</v>
      </c>
      <c r="B31" s="14"/>
      <c r="C31" s="8">
        <v>17</v>
      </c>
      <c r="D31" s="8">
        <v>1</v>
      </c>
      <c r="E31" s="9" t="s">
        <v>10</v>
      </c>
      <c r="F31" s="9" t="s">
        <v>10</v>
      </c>
      <c r="G31" s="9" t="s">
        <v>10</v>
      </c>
      <c r="H31" s="9" t="s">
        <v>10</v>
      </c>
      <c r="I31" s="10">
        <v>18</v>
      </c>
      <c r="J31" s="41">
        <v>1427</v>
      </c>
      <c r="K31" s="41"/>
      <c r="L31" s="41">
        <v>128</v>
      </c>
      <c r="M31" s="41">
        <v>341</v>
      </c>
      <c r="N31" s="41">
        <v>831</v>
      </c>
      <c r="O31" s="41">
        <v>37</v>
      </c>
      <c r="P31" s="41">
        <v>1446</v>
      </c>
      <c r="Q31" s="40">
        <v>4210</v>
      </c>
      <c r="R31" s="10"/>
      <c r="S31" s="40">
        <v>4228</v>
      </c>
      <c r="T31" s="10"/>
      <c r="U31" s="40">
        <v>16410</v>
      </c>
      <c r="W31" s="41"/>
      <c r="X31" s="38"/>
      <c r="Y31" s="41"/>
      <c r="Z31" s="41"/>
    </row>
    <row r="32" spans="1:26" s="3" customFormat="1" ht="11">
      <c r="A32" s="14" t="s">
        <v>37</v>
      </c>
      <c r="B32" s="14"/>
      <c r="C32" s="8">
        <v>17</v>
      </c>
      <c r="D32" s="8">
        <v>1</v>
      </c>
      <c r="E32" s="9" t="s">
        <v>10</v>
      </c>
      <c r="F32" s="9" t="s">
        <v>10</v>
      </c>
      <c r="G32" s="9" t="s">
        <v>10</v>
      </c>
      <c r="H32" s="9" t="s">
        <v>10</v>
      </c>
      <c r="I32" s="10">
        <v>18</v>
      </c>
      <c r="J32" s="41">
        <v>1393</v>
      </c>
      <c r="K32" s="41"/>
      <c r="L32" s="41">
        <v>118</v>
      </c>
      <c r="M32" s="41">
        <v>324</v>
      </c>
      <c r="N32" s="41">
        <v>752</v>
      </c>
      <c r="O32" s="41">
        <v>37</v>
      </c>
      <c r="P32" s="41">
        <v>1473</v>
      </c>
      <c r="Q32" s="40">
        <v>4097</v>
      </c>
      <c r="R32" s="10"/>
      <c r="S32" s="40">
        <v>4115</v>
      </c>
      <c r="T32" s="10"/>
      <c r="U32" s="40">
        <v>16322</v>
      </c>
      <c r="W32" s="41"/>
      <c r="X32" s="38"/>
      <c r="Y32" s="41"/>
      <c r="Z32" s="41"/>
    </row>
    <row r="33" spans="1:26" s="3" customFormat="1" ht="11">
      <c r="A33" s="14" t="s">
        <v>38</v>
      </c>
      <c r="B33" s="14"/>
      <c r="C33" s="8">
        <v>17</v>
      </c>
      <c r="D33" s="9" t="s">
        <v>10</v>
      </c>
      <c r="E33" s="9" t="s">
        <v>10</v>
      </c>
      <c r="F33" s="9" t="s">
        <v>10</v>
      </c>
      <c r="G33" s="9" t="s">
        <v>10</v>
      </c>
      <c r="H33" s="9" t="s">
        <v>10</v>
      </c>
      <c r="I33" s="10">
        <v>17</v>
      </c>
      <c r="J33" s="41">
        <v>1248</v>
      </c>
      <c r="K33" s="41"/>
      <c r="L33" s="41">
        <v>113</v>
      </c>
      <c r="M33" s="41">
        <v>311</v>
      </c>
      <c r="N33" s="41">
        <v>824</v>
      </c>
      <c r="O33" s="41">
        <v>15</v>
      </c>
      <c r="P33" s="41">
        <v>1273</v>
      </c>
      <c r="Q33" s="40">
        <v>3784</v>
      </c>
      <c r="R33" s="10"/>
      <c r="S33" s="40">
        <v>3801</v>
      </c>
      <c r="T33" s="10"/>
      <c r="U33" s="40">
        <v>16074</v>
      </c>
      <c r="W33" s="41"/>
      <c r="X33" s="38"/>
      <c r="Y33" s="41"/>
      <c r="Z33" s="41"/>
    </row>
    <row r="34" spans="1:26" s="3" customFormat="1" ht="11">
      <c r="A34" s="14" t="s">
        <v>204</v>
      </c>
      <c r="B34" s="14"/>
      <c r="C34" s="8">
        <v>17</v>
      </c>
      <c r="D34" s="9">
        <v>1</v>
      </c>
      <c r="E34" s="9" t="s">
        <v>10</v>
      </c>
      <c r="F34" s="9" t="s">
        <v>10</v>
      </c>
      <c r="G34" s="9" t="s">
        <v>10</v>
      </c>
      <c r="H34" s="9" t="s">
        <v>10</v>
      </c>
      <c r="I34" s="10">
        <v>18</v>
      </c>
      <c r="J34" s="41">
        <v>1542</v>
      </c>
      <c r="K34" s="41"/>
      <c r="L34" s="41">
        <v>136</v>
      </c>
      <c r="M34" s="41">
        <v>341</v>
      </c>
      <c r="N34" s="41">
        <v>793</v>
      </c>
      <c r="O34" s="41">
        <v>52</v>
      </c>
      <c r="P34" s="41">
        <v>1723</v>
      </c>
      <c r="Q34" s="40">
        <v>4587</v>
      </c>
      <c r="R34" s="10"/>
      <c r="S34" s="40">
        <v>4605</v>
      </c>
      <c r="T34" s="10"/>
      <c r="U34" s="40">
        <v>16749</v>
      </c>
      <c r="W34" s="41"/>
      <c r="X34" s="38"/>
      <c r="Y34" s="41"/>
      <c r="Z34" s="41"/>
    </row>
    <row r="35" spans="1:26" s="3" customFormat="1" ht="11">
      <c r="A35" s="14" t="s">
        <v>39</v>
      </c>
      <c r="B35" s="14"/>
      <c r="C35" s="8">
        <v>19</v>
      </c>
      <c r="D35" s="9">
        <v>1</v>
      </c>
      <c r="E35" s="9" t="s">
        <v>10</v>
      </c>
      <c r="F35" s="9" t="s">
        <v>10</v>
      </c>
      <c r="G35" s="9" t="s">
        <v>10</v>
      </c>
      <c r="H35" s="9" t="s">
        <v>10</v>
      </c>
      <c r="I35" s="10">
        <v>20</v>
      </c>
      <c r="J35" s="41">
        <v>1505</v>
      </c>
      <c r="K35" s="41"/>
      <c r="L35" s="41">
        <v>143</v>
      </c>
      <c r="M35" s="41">
        <v>353</v>
      </c>
      <c r="N35" s="41">
        <v>804</v>
      </c>
      <c r="O35" s="41">
        <v>34</v>
      </c>
      <c r="P35" s="41">
        <v>1467</v>
      </c>
      <c r="Q35" s="40">
        <v>4306</v>
      </c>
      <c r="R35" s="10"/>
      <c r="S35" s="40">
        <v>4326</v>
      </c>
      <c r="T35" s="10"/>
      <c r="U35" s="40">
        <v>16847</v>
      </c>
      <c r="W35" s="41"/>
      <c r="X35" s="38"/>
      <c r="Y35" s="41"/>
      <c r="Z35" s="41"/>
    </row>
    <row r="36" spans="1:26" s="3" customFormat="1" ht="11">
      <c r="A36" s="14" t="s">
        <v>40</v>
      </c>
      <c r="B36" s="14"/>
      <c r="C36" s="8">
        <v>17</v>
      </c>
      <c r="D36" s="9">
        <v>1</v>
      </c>
      <c r="E36" s="9" t="s">
        <v>10</v>
      </c>
      <c r="F36" s="9" t="s">
        <v>10</v>
      </c>
      <c r="G36" s="9" t="s">
        <v>10</v>
      </c>
      <c r="H36" s="9" t="s">
        <v>10</v>
      </c>
      <c r="I36" s="10">
        <v>18</v>
      </c>
      <c r="J36" s="41">
        <v>1409</v>
      </c>
      <c r="K36" s="41"/>
      <c r="L36" s="41">
        <v>100</v>
      </c>
      <c r="M36" s="41">
        <v>371</v>
      </c>
      <c r="N36" s="41">
        <v>737</v>
      </c>
      <c r="O36" s="41">
        <v>65</v>
      </c>
      <c r="P36" s="41">
        <v>1489</v>
      </c>
      <c r="Q36" s="40">
        <v>4171</v>
      </c>
      <c r="R36" s="10"/>
      <c r="S36" s="40">
        <v>4189</v>
      </c>
      <c r="T36" s="10"/>
      <c r="U36" s="40">
        <v>16921</v>
      </c>
      <c r="W36" s="41"/>
      <c r="X36" s="38"/>
      <c r="Y36" s="41"/>
      <c r="Z36" s="41"/>
    </row>
    <row r="37" spans="1:26" s="3" customFormat="1" ht="11">
      <c r="A37" s="14" t="s">
        <v>41</v>
      </c>
      <c r="B37" s="14"/>
      <c r="C37" s="8">
        <v>19</v>
      </c>
      <c r="D37" s="9" t="s">
        <v>10</v>
      </c>
      <c r="E37" s="9" t="s">
        <v>10</v>
      </c>
      <c r="F37" s="9" t="s">
        <v>10</v>
      </c>
      <c r="G37" s="9" t="s">
        <v>10</v>
      </c>
      <c r="H37" s="9" t="s">
        <v>10</v>
      </c>
      <c r="I37" s="10">
        <v>19</v>
      </c>
      <c r="J37" s="41">
        <v>1355</v>
      </c>
      <c r="K37" s="41"/>
      <c r="L37" s="41">
        <v>85</v>
      </c>
      <c r="M37" s="41">
        <v>292</v>
      </c>
      <c r="N37" s="41">
        <v>818</v>
      </c>
      <c r="O37" s="41">
        <v>102</v>
      </c>
      <c r="P37" s="41">
        <v>914</v>
      </c>
      <c r="Q37" s="40">
        <v>3566</v>
      </c>
      <c r="R37" s="10"/>
      <c r="S37" s="40">
        <v>3585</v>
      </c>
      <c r="T37" s="10"/>
      <c r="U37" s="40">
        <v>16705</v>
      </c>
      <c r="W37" s="41"/>
      <c r="X37" s="38"/>
      <c r="Y37" s="41"/>
      <c r="Z37" s="41"/>
    </row>
    <row r="38" spans="1:26" s="3" customFormat="1" ht="11">
      <c r="A38" s="14" t="s">
        <v>205</v>
      </c>
      <c r="B38" s="14"/>
      <c r="C38" s="8">
        <v>20</v>
      </c>
      <c r="D38" s="9">
        <v>1</v>
      </c>
      <c r="E38" s="9" t="s">
        <v>10</v>
      </c>
      <c r="F38" s="9" t="s">
        <v>10</v>
      </c>
      <c r="G38" s="9">
        <v>38</v>
      </c>
      <c r="H38" s="9" t="s">
        <v>10</v>
      </c>
      <c r="I38" s="10">
        <v>59</v>
      </c>
      <c r="J38" s="41">
        <v>1517</v>
      </c>
      <c r="K38" s="41"/>
      <c r="L38" s="41">
        <v>96</v>
      </c>
      <c r="M38" s="41">
        <v>315</v>
      </c>
      <c r="N38" s="41">
        <v>744</v>
      </c>
      <c r="O38" s="41">
        <v>69</v>
      </c>
      <c r="P38" s="41">
        <v>786</v>
      </c>
      <c r="Q38" s="40">
        <v>3527</v>
      </c>
      <c r="R38" s="10"/>
      <c r="S38" s="40">
        <v>3586</v>
      </c>
      <c r="T38" s="10"/>
      <c r="U38" s="40">
        <v>15686</v>
      </c>
      <c r="W38" s="41"/>
      <c r="X38" s="38"/>
      <c r="Y38" s="41"/>
      <c r="Z38" s="41"/>
    </row>
    <row r="39" spans="1:26" s="3" customFormat="1" ht="11">
      <c r="A39" s="14" t="s">
        <v>42</v>
      </c>
      <c r="B39" s="14"/>
      <c r="C39" s="8">
        <v>21</v>
      </c>
      <c r="D39" s="9" t="s">
        <v>10</v>
      </c>
      <c r="E39" s="9" t="s">
        <v>10</v>
      </c>
      <c r="F39" s="9" t="s">
        <v>10</v>
      </c>
      <c r="G39" s="9" t="s">
        <v>10</v>
      </c>
      <c r="H39" s="9" t="s">
        <v>10</v>
      </c>
      <c r="I39" s="10">
        <v>21</v>
      </c>
      <c r="J39" s="41">
        <v>1533</v>
      </c>
      <c r="K39" s="41"/>
      <c r="L39" s="41">
        <v>118</v>
      </c>
      <c r="M39" s="41">
        <v>358</v>
      </c>
      <c r="N39" s="41">
        <v>721</v>
      </c>
      <c r="O39" s="41">
        <v>60</v>
      </c>
      <c r="P39" s="41">
        <v>1071</v>
      </c>
      <c r="Q39" s="40">
        <v>3861</v>
      </c>
      <c r="R39" s="10"/>
      <c r="S39" s="40">
        <v>3882</v>
      </c>
      <c r="T39" s="10"/>
      <c r="U39" s="40">
        <v>15242</v>
      </c>
      <c r="W39" s="41"/>
      <c r="X39" s="38"/>
      <c r="Y39" s="41"/>
      <c r="Z39" s="41"/>
    </row>
    <row r="40" spans="1:26" s="3" customFormat="1" ht="11">
      <c r="A40" s="14" t="s">
        <v>43</v>
      </c>
      <c r="B40" s="14"/>
      <c r="C40" s="8">
        <v>16</v>
      </c>
      <c r="D40" s="9">
        <v>1</v>
      </c>
      <c r="E40" s="9" t="s">
        <v>10</v>
      </c>
      <c r="F40" s="9" t="s">
        <v>10</v>
      </c>
      <c r="G40" s="9">
        <v>12</v>
      </c>
      <c r="H40" s="9" t="s">
        <v>10</v>
      </c>
      <c r="I40" s="10">
        <v>29</v>
      </c>
      <c r="J40" s="41">
        <v>1370</v>
      </c>
      <c r="K40" s="41"/>
      <c r="L40" s="41">
        <v>114</v>
      </c>
      <c r="M40" s="41">
        <v>357</v>
      </c>
      <c r="N40" s="41">
        <v>765</v>
      </c>
      <c r="O40" s="41">
        <v>62</v>
      </c>
      <c r="P40" s="41">
        <v>1552</v>
      </c>
      <c r="Q40" s="40">
        <v>4220</v>
      </c>
      <c r="R40" s="10"/>
      <c r="S40" s="40">
        <v>4249</v>
      </c>
      <c r="T40" s="10"/>
      <c r="U40" s="40">
        <v>15302</v>
      </c>
      <c r="W40" s="41"/>
      <c r="X40" s="38"/>
      <c r="Y40" s="41"/>
      <c r="Z40" s="41"/>
    </row>
    <row r="41" spans="1:26" s="3" customFormat="1" ht="11">
      <c r="A41" s="14" t="s">
        <v>44</v>
      </c>
      <c r="B41" s="14"/>
      <c r="C41" s="8">
        <v>16</v>
      </c>
      <c r="D41" s="9" t="s">
        <v>10</v>
      </c>
      <c r="E41" s="9" t="s">
        <v>10</v>
      </c>
      <c r="F41" s="9" t="s">
        <v>10</v>
      </c>
      <c r="G41" s="9" t="s">
        <v>10</v>
      </c>
      <c r="H41" s="9" t="s">
        <v>10</v>
      </c>
      <c r="I41" s="10">
        <v>16</v>
      </c>
      <c r="J41" s="41">
        <v>1445</v>
      </c>
      <c r="K41" s="41"/>
      <c r="L41" s="41">
        <v>121</v>
      </c>
      <c r="M41" s="41">
        <v>343</v>
      </c>
      <c r="N41" s="41">
        <v>741</v>
      </c>
      <c r="O41" s="41">
        <v>37</v>
      </c>
      <c r="P41" s="41">
        <v>1394</v>
      </c>
      <c r="Q41" s="40">
        <v>4081</v>
      </c>
      <c r="R41" s="10"/>
      <c r="S41" s="40">
        <v>4097</v>
      </c>
      <c r="T41" s="10"/>
      <c r="U41" s="40">
        <v>15814</v>
      </c>
      <c r="W41" s="41"/>
      <c r="X41" s="38"/>
      <c r="Y41" s="41"/>
      <c r="Z41" s="41"/>
    </row>
    <row r="42" spans="1:26" s="3" customFormat="1" ht="11">
      <c r="A42" s="14" t="s">
        <v>206</v>
      </c>
      <c r="B42" s="14"/>
      <c r="C42" s="8">
        <v>16</v>
      </c>
      <c r="D42" s="9" t="s">
        <v>10</v>
      </c>
      <c r="E42" s="9" t="s">
        <v>10</v>
      </c>
      <c r="F42" s="9" t="s">
        <v>10</v>
      </c>
      <c r="G42" s="9" t="s">
        <v>10</v>
      </c>
      <c r="H42" s="9" t="s">
        <v>10</v>
      </c>
      <c r="I42" s="10">
        <v>16</v>
      </c>
      <c r="J42" s="41">
        <v>1686</v>
      </c>
      <c r="K42" s="41"/>
      <c r="L42" s="41">
        <v>136</v>
      </c>
      <c r="M42" s="41">
        <v>366</v>
      </c>
      <c r="N42" s="41">
        <v>710</v>
      </c>
      <c r="O42" s="41">
        <v>40</v>
      </c>
      <c r="P42" s="41">
        <v>1173</v>
      </c>
      <c r="Q42" s="40">
        <v>4111</v>
      </c>
      <c r="R42" s="10"/>
      <c r="S42" s="40">
        <v>4127</v>
      </c>
      <c r="T42" s="10"/>
      <c r="U42" s="40">
        <v>16355</v>
      </c>
      <c r="W42" s="41"/>
      <c r="X42" s="38"/>
      <c r="Y42" s="41"/>
      <c r="Z42" s="41"/>
    </row>
    <row r="43" spans="1:26" s="3" customFormat="1" ht="11">
      <c r="A43" s="14" t="s">
        <v>45</v>
      </c>
      <c r="B43" s="14"/>
      <c r="C43" s="8">
        <v>16</v>
      </c>
      <c r="D43" s="9">
        <v>1</v>
      </c>
      <c r="E43" s="9" t="s">
        <v>10</v>
      </c>
      <c r="F43" s="9" t="s">
        <v>10</v>
      </c>
      <c r="G43" s="9">
        <v>16</v>
      </c>
      <c r="H43" s="9" t="s">
        <v>10</v>
      </c>
      <c r="I43" s="10">
        <v>33</v>
      </c>
      <c r="J43" s="41">
        <v>1848</v>
      </c>
      <c r="K43" s="41"/>
      <c r="L43" s="41">
        <v>168</v>
      </c>
      <c r="M43" s="41">
        <v>362</v>
      </c>
      <c r="N43" s="41">
        <v>758</v>
      </c>
      <c r="O43" s="41">
        <v>49</v>
      </c>
      <c r="P43" s="41">
        <v>1705</v>
      </c>
      <c r="Q43" s="40">
        <v>4890</v>
      </c>
      <c r="R43" s="10"/>
      <c r="S43" s="40">
        <v>4923</v>
      </c>
      <c r="T43" s="10"/>
      <c r="U43" s="40">
        <v>17396</v>
      </c>
      <c r="W43" s="41"/>
      <c r="X43" s="38"/>
      <c r="Y43" s="41"/>
      <c r="Z43" s="41"/>
    </row>
    <row r="44" spans="1:26" s="3" customFormat="1" ht="11">
      <c r="A44" s="14" t="s">
        <v>46</v>
      </c>
      <c r="B44" s="14"/>
      <c r="C44" s="8">
        <v>14</v>
      </c>
      <c r="D44" s="9">
        <v>1</v>
      </c>
      <c r="E44" s="9" t="s">
        <v>10</v>
      </c>
      <c r="F44" s="9" t="s">
        <v>10</v>
      </c>
      <c r="G44" s="9" t="s">
        <v>10</v>
      </c>
      <c r="H44" s="9" t="s">
        <v>10</v>
      </c>
      <c r="I44" s="10">
        <v>15</v>
      </c>
      <c r="J44" s="41">
        <v>1712</v>
      </c>
      <c r="K44" s="41"/>
      <c r="L44" s="41">
        <v>148</v>
      </c>
      <c r="M44" s="41">
        <v>371</v>
      </c>
      <c r="N44" s="41">
        <v>762</v>
      </c>
      <c r="O44" s="41">
        <v>63</v>
      </c>
      <c r="P44" s="41">
        <v>1532</v>
      </c>
      <c r="Q44" s="40">
        <v>4588</v>
      </c>
      <c r="R44" s="10"/>
      <c r="S44" s="40">
        <v>4603</v>
      </c>
      <c r="T44" s="10"/>
      <c r="U44" s="40">
        <v>17750</v>
      </c>
      <c r="W44" s="41"/>
      <c r="X44" s="38"/>
      <c r="Y44" s="41"/>
      <c r="Z44" s="41"/>
    </row>
    <row r="45" spans="1:26" s="3" customFormat="1" ht="11">
      <c r="A45" s="14" t="s">
        <v>47</v>
      </c>
      <c r="B45" s="14"/>
      <c r="C45" s="8">
        <v>12</v>
      </c>
      <c r="D45" s="9" t="s">
        <v>10</v>
      </c>
      <c r="E45" s="9" t="s">
        <v>10</v>
      </c>
      <c r="F45" s="9" t="s">
        <v>10</v>
      </c>
      <c r="G45" s="9" t="s">
        <v>10</v>
      </c>
      <c r="H45" s="9" t="s">
        <v>10</v>
      </c>
      <c r="I45" s="10">
        <v>12</v>
      </c>
      <c r="J45" s="41">
        <v>1739</v>
      </c>
      <c r="K45" s="41"/>
      <c r="L45" s="41">
        <v>150</v>
      </c>
      <c r="M45" s="41">
        <v>371</v>
      </c>
      <c r="N45" s="41">
        <v>819</v>
      </c>
      <c r="O45" s="41">
        <v>56</v>
      </c>
      <c r="P45" s="41">
        <v>1396</v>
      </c>
      <c r="Q45" s="40">
        <v>4531</v>
      </c>
      <c r="R45" s="10"/>
      <c r="S45" s="40">
        <v>4543</v>
      </c>
      <c r="T45" s="10"/>
      <c r="U45" s="40">
        <v>18196</v>
      </c>
      <c r="W45" s="41"/>
      <c r="X45" s="38"/>
      <c r="Y45" s="41"/>
      <c r="Z45" s="41"/>
    </row>
    <row r="46" spans="1:26" s="3" customFormat="1" ht="11">
      <c r="A46" s="14" t="s">
        <v>207</v>
      </c>
      <c r="B46" s="14"/>
      <c r="C46" s="8">
        <v>14</v>
      </c>
      <c r="D46" s="9">
        <v>1</v>
      </c>
      <c r="E46" s="9" t="s">
        <v>10</v>
      </c>
      <c r="F46" s="9" t="s">
        <v>10</v>
      </c>
      <c r="G46" s="9" t="s">
        <v>10</v>
      </c>
      <c r="H46" s="9" t="s">
        <v>10</v>
      </c>
      <c r="I46" s="10">
        <v>15</v>
      </c>
      <c r="J46" s="41">
        <v>1899</v>
      </c>
      <c r="K46" s="41"/>
      <c r="L46" s="41">
        <v>151</v>
      </c>
      <c r="M46" s="41">
        <v>404</v>
      </c>
      <c r="N46" s="41">
        <v>912</v>
      </c>
      <c r="O46" s="41">
        <v>66</v>
      </c>
      <c r="P46" s="41">
        <v>1540</v>
      </c>
      <c r="Q46" s="40">
        <v>4972</v>
      </c>
      <c r="R46" s="10"/>
      <c r="S46" s="40">
        <v>4987</v>
      </c>
      <c r="T46" s="10"/>
      <c r="U46" s="40">
        <v>19056</v>
      </c>
      <c r="W46" s="41"/>
      <c r="X46" s="38"/>
      <c r="Y46" s="41"/>
      <c r="Z46" s="41"/>
    </row>
    <row r="47" spans="1:26" s="3" customFormat="1" ht="11">
      <c r="A47" s="14" t="s">
        <v>48</v>
      </c>
      <c r="B47" s="14"/>
      <c r="C47" s="8">
        <v>15</v>
      </c>
      <c r="D47" s="9">
        <v>1</v>
      </c>
      <c r="E47" s="9" t="s">
        <v>10</v>
      </c>
      <c r="F47" s="9" t="s">
        <v>10</v>
      </c>
      <c r="G47" s="9" t="s">
        <v>10</v>
      </c>
      <c r="H47" s="9" t="s">
        <v>10</v>
      </c>
      <c r="I47" s="10">
        <v>16</v>
      </c>
      <c r="J47" s="41">
        <v>1932</v>
      </c>
      <c r="K47" s="41"/>
      <c r="L47" s="41">
        <v>159</v>
      </c>
      <c r="M47" s="41">
        <v>405</v>
      </c>
      <c r="N47" s="41">
        <v>907</v>
      </c>
      <c r="O47" s="41">
        <v>90</v>
      </c>
      <c r="P47" s="41">
        <v>1408</v>
      </c>
      <c r="Q47" s="40">
        <v>4901</v>
      </c>
      <c r="R47" s="10"/>
      <c r="S47" s="40">
        <v>4917</v>
      </c>
      <c r="T47" s="10"/>
      <c r="U47" s="40">
        <v>19050</v>
      </c>
      <c r="W47" s="41"/>
      <c r="X47" s="38"/>
      <c r="Y47" s="41"/>
      <c r="Z47" s="41"/>
    </row>
    <row r="48" spans="1:26" s="3" customFormat="1" ht="11">
      <c r="A48" s="14" t="s">
        <v>49</v>
      </c>
      <c r="B48" s="14"/>
      <c r="C48" s="8">
        <v>11</v>
      </c>
      <c r="D48" s="9" t="s">
        <v>10</v>
      </c>
      <c r="E48" s="9" t="s">
        <v>10</v>
      </c>
      <c r="F48" s="9" t="s">
        <v>10</v>
      </c>
      <c r="G48" s="9" t="s">
        <v>10</v>
      </c>
      <c r="H48" s="9" t="s">
        <v>10</v>
      </c>
      <c r="I48" s="10">
        <v>11</v>
      </c>
      <c r="J48" s="41">
        <v>1729</v>
      </c>
      <c r="K48" s="41"/>
      <c r="L48" s="41">
        <v>147</v>
      </c>
      <c r="M48" s="41">
        <v>401</v>
      </c>
      <c r="N48" s="41">
        <v>891</v>
      </c>
      <c r="O48" s="41">
        <v>91</v>
      </c>
      <c r="P48" s="41">
        <v>1562</v>
      </c>
      <c r="Q48" s="40">
        <v>4821</v>
      </c>
      <c r="R48" s="10"/>
      <c r="S48" s="40">
        <v>4832</v>
      </c>
      <c r="T48" s="10"/>
      <c r="U48" s="40">
        <v>19279</v>
      </c>
      <c r="W48" s="41"/>
      <c r="X48" s="38"/>
      <c r="Y48" s="41"/>
      <c r="Z48" s="41"/>
    </row>
    <row r="49" spans="1:26" s="3" customFormat="1" ht="11">
      <c r="A49" s="14" t="s">
        <v>50</v>
      </c>
      <c r="B49" s="14"/>
      <c r="C49" s="8">
        <v>11</v>
      </c>
      <c r="D49" s="9" t="s">
        <v>10</v>
      </c>
      <c r="E49" s="9" t="s">
        <v>10</v>
      </c>
      <c r="F49" s="9" t="s">
        <v>10</v>
      </c>
      <c r="G49" s="9" t="s">
        <v>10</v>
      </c>
      <c r="H49" s="9" t="s">
        <v>10</v>
      </c>
      <c r="I49" s="10">
        <v>11</v>
      </c>
      <c r="J49" s="41">
        <v>1661</v>
      </c>
      <c r="K49" s="41"/>
      <c r="L49" s="41">
        <v>144</v>
      </c>
      <c r="M49" s="41">
        <v>393</v>
      </c>
      <c r="N49" s="41">
        <v>856</v>
      </c>
      <c r="O49" s="41">
        <v>77</v>
      </c>
      <c r="P49" s="41">
        <v>1407</v>
      </c>
      <c r="Q49" s="40">
        <v>4538</v>
      </c>
      <c r="R49" s="10"/>
      <c r="S49" s="40">
        <v>4549</v>
      </c>
      <c r="T49" s="10"/>
      <c r="U49" s="40">
        <v>19285</v>
      </c>
      <c r="W49" s="41"/>
      <c r="X49" s="38"/>
      <c r="Y49" s="41"/>
      <c r="Z49" s="41"/>
    </row>
    <row r="50" spans="1:26" s="3" customFormat="1" ht="11">
      <c r="A50" s="14" t="s">
        <v>208</v>
      </c>
      <c r="B50" s="14"/>
      <c r="C50" s="8">
        <v>14</v>
      </c>
      <c r="D50" s="9">
        <v>1</v>
      </c>
      <c r="E50" s="9" t="s">
        <v>10</v>
      </c>
      <c r="F50" s="9" t="s">
        <v>10</v>
      </c>
      <c r="G50" s="9" t="s">
        <v>10</v>
      </c>
      <c r="H50" s="9" t="s">
        <v>10</v>
      </c>
      <c r="I50" s="10">
        <v>15</v>
      </c>
      <c r="J50" s="41">
        <v>1822</v>
      </c>
      <c r="K50" s="41"/>
      <c r="L50" s="41">
        <v>186</v>
      </c>
      <c r="M50" s="41">
        <v>361</v>
      </c>
      <c r="N50" s="41">
        <v>888</v>
      </c>
      <c r="O50" s="41">
        <v>136</v>
      </c>
      <c r="P50" s="41">
        <v>1799</v>
      </c>
      <c r="Q50" s="40">
        <v>5192</v>
      </c>
      <c r="R50" s="10"/>
      <c r="S50" s="40">
        <v>5207</v>
      </c>
      <c r="T50" s="10"/>
      <c r="U50" s="40">
        <v>19505</v>
      </c>
      <c r="W50" s="41"/>
      <c r="X50" s="38"/>
      <c r="Y50" s="41"/>
      <c r="Z50" s="41"/>
    </row>
    <row r="51" spans="1:26" s="3" customFormat="1" ht="11">
      <c r="A51" s="14" t="s">
        <v>51</v>
      </c>
      <c r="B51" s="14"/>
      <c r="C51" s="8">
        <v>15</v>
      </c>
      <c r="D51" s="9" t="s">
        <v>10</v>
      </c>
      <c r="E51" s="9" t="s">
        <v>10</v>
      </c>
      <c r="F51" s="9" t="s">
        <v>10</v>
      </c>
      <c r="G51" s="9" t="s">
        <v>10</v>
      </c>
      <c r="H51" s="9" t="s">
        <v>10</v>
      </c>
      <c r="I51" s="10">
        <v>15</v>
      </c>
      <c r="J51" s="41">
        <v>1973</v>
      </c>
      <c r="K51" s="41"/>
      <c r="L51" s="41">
        <v>197</v>
      </c>
      <c r="M51" s="41">
        <v>375</v>
      </c>
      <c r="N51" s="41">
        <v>817</v>
      </c>
      <c r="O51" s="41">
        <v>114</v>
      </c>
      <c r="P51" s="41">
        <v>2026</v>
      </c>
      <c r="Q51" s="40">
        <v>5502</v>
      </c>
      <c r="R51" s="10"/>
      <c r="S51" s="40">
        <v>5517</v>
      </c>
      <c r="T51" s="10"/>
      <c r="U51" s="40">
        <v>20105</v>
      </c>
      <c r="W51" s="41"/>
      <c r="X51" s="38"/>
      <c r="Y51" s="41"/>
      <c r="Z51" s="41"/>
    </row>
    <row r="52" spans="1:26" s="3" customFormat="1" ht="11">
      <c r="A52" s="14" t="s">
        <v>52</v>
      </c>
      <c r="B52" s="14"/>
      <c r="C52" s="8">
        <v>13</v>
      </c>
      <c r="D52" s="9" t="s">
        <v>10</v>
      </c>
      <c r="E52" s="9" t="s">
        <v>10</v>
      </c>
      <c r="F52" s="9" t="s">
        <v>10</v>
      </c>
      <c r="G52" s="9" t="s">
        <v>10</v>
      </c>
      <c r="H52" s="9" t="s">
        <v>10</v>
      </c>
      <c r="I52" s="10">
        <v>13</v>
      </c>
      <c r="J52" s="41">
        <v>1770</v>
      </c>
      <c r="K52" s="41"/>
      <c r="L52" s="41">
        <v>177</v>
      </c>
      <c r="M52" s="41">
        <v>381</v>
      </c>
      <c r="N52" s="41">
        <v>879</v>
      </c>
      <c r="O52" s="41">
        <v>127</v>
      </c>
      <c r="P52" s="41">
        <v>2051</v>
      </c>
      <c r="Q52" s="40">
        <v>5385</v>
      </c>
      <c r="R52" s="10"/>
      <c r="S52" s="40">
        <v>5398</v>
      </c>
      <c r="T52" s="10"/>
      <c r="U52" s="40">
        <v>20671</v>
      </c>
      <c r="W52" s="41"/>
      <c r="X52" s="38"/>
      <c r="Y52" s="41"/>
      <c r="Z52" s="41"/>
    </row>
    <row r="53" spans="1:26" s="3" customFormat="1" ht="11">
      <c r="A53" s="14" t="s">
        <v>53</v>
      </c>
      <c r="B53" s="14"/>
      <c r="C53" s="8">
        <v>14</v>
      </c>
      <c r="D53" s="9" t="s">
        <v>10</v>
      </c>
      <c r="E53" s="9" t="s">
        <v>10</v>
      </c>
      <c r="F53" s="9" t="s">
        <v>10</v>
      </c>
      <c r="G53" s="9" t="s">
        <v>10</v>
      </c>
      <c r="H53" s="9" t="s">
        <v>10</v>
      </c>
      <c r="I53" s="10">
        <v>14</v>
      </c>
      <c r="J53" s="41">
        <v>1761</v>
      </c>
      <c r="K53" s="41"/>
      <c r="L53" s="41">
        <v>176</v>
      </c>
      <c r="M53" s="41">
        <v>362</v>
      </c>
      <c r="N53" s="41">
        <v>920</v>
      </c>
      <c r="O53" s="41">
        <v>79</v>
      </c>
      <c r="P53" s="41">
        <v>1506</v>
      </c>
      <c r="Q53" s="40">
        <v>4804</v>
      </c>
      <c r="R53" s="10"/>
      <c r="S53" s="40">
        <v>4818</v>
      </c>
      <c r="T53" s="10"/>
      <c r="U53" s="40">
        <v>20940</v>
      </c>
      <c r="W53" s="41"/>
      <c r="X53" s="38"/>
      <c r="Y53" s="41"/>
      <c r="Z53" s="41"/>
    </row>
    <row r="54" spans="1:26" s="3" customFormat="1" ht="11">
      <c r="A54" s="14" t="s">
        <v>209</v>
      </c>
      <c r="B54" s="14"/>
      <c r="C54" s="8">
        <v>11.12008</v>
      </c>
      <c r="D54" s="9" t="s">
        <v>10</v>
      </c>
      <c r="E54" s="9" t="s">
        <v>10</v>
      </c>
      <c r="F54" s="9" t="s">
        <v>10</v>
      </c>
      <c r="G54" s="9" t="s">
        <v>10</v>
      </c>
      <c r="H54" s="9" t="s">
        <v>10</v>
      </c>
      <c r="I54" s="10">
        <v>11.304893999999999</v>
      </c>
      <c r="J54" s="41">
        <v>2057.32</v>
      </c>
      <c r="K54" s="41"/>
      <c r="L54" s="41">
        <v>228.27793913530942</v>
      </c>
      <c r="M54" s="41">
        <v>343.4621279524</v>
      </c>
      <c r="N54" s="41">
        <v>885.1605718509369</v>
      </c>
      <c r="O54" s="41">
        <v>101.04932982300001</v>
      </c>
      <c r="P54" s="41">
        <v>2019.75</v>
      </c>
      <c r="Q54" s="40">
        <v>5634.019968761646</v>
      </c>
      <c r="R54" s="10"/>
      <c r="S54" s="40">
        <v>5644.324862761646</v>
      </c>
      <c r="T54" s="10"/>
      <c r="U54" s="40">
        <v>21377.324862761645</v>
      </c>
      <c r="W54" s="41"/>
      <c r="X54" s="38"/>
      <c r="Y54" s="41"/>
      <c r="Z54" s="41"/>
    </row>
    <row r="55" spans="1:26" s="3" customFormat="1" ht="11">
      <c r="A55" s="14" t="s">
        <v>54</v>
      </c>
      <c r="B55" s="14"/>
      <c r="C55" s="8">
        <v>8.91236</v>
      </c>
      <c r="D55" s="9">
        <v>1.318948</v>
      </c>
      <c r="E55" s="9" t="s">
        <v>10</v>
      </c>
      <c r="F55" s="9" t="s">
        <v>10</v>
      </c>
      <c r="G55" s="9" t="s">
        <v>10</v>
      </c>
      <c r="H55" s="9" t="s">
        <v>10</v>
      </c>
      <c r="I55" s="10">
        <v>10.231308</v>
      </c>
      <c r="J55" s="41">
        <v>2252.88</v>
      </c>
      <c r="K55" s="41"/>
      <c r="L55" s="41">
        <v>240.54112267510368</v>
      </c>
      <c r="M55" s="41">
        <v>354.69479212839997</v>
      </c>
      <c r="N55" s="41">
        <v>816.5835148374484</v>
      </c>
      <c r="O55" s="41">
        <v>93.99840080799999</v>
      </c>
      <c r="P55" s="41">
        <v>2036.409</v>
      </c>
      <c r="Q55" s="40">
        <v>5796.106830448953</v>
      </c>
      <c r="R55" s="10"/>
      <c r="S55" s="40">
        <v>5805.338138448953</v>
      </c>
      <c r="T55" s="10"/>
      <c r="U55" s="40">
        <v>21665.663001210596</v>
      </c>
      <c r="W55" s="41"/>
      <c r="X55" s="38"/>
      <c r="Y55" s="41"/>
      <c r="Z55" s="41"/>
    </row>
    <row r="56" spans="1:26" s="3" customFormat="1" ht="11">
      <c r="A56" s="14" t="s">
        <v>55</v>
      </c>
      <c r="B56" s="14"/>
      <c r="C56" s="8">
        <v>9.06368</v>
      </c>
      <c r="D56" s="9" t="s">
        <v>10</v>
      </c>
      <c r="E56" s="9" t="s">
        <v>10</v>
      </c>
      <c r="F56" s="9" t="s">
        <v>10</v>
      </c>
      <c r="G56" s="9" t="s">
        <v>10</v>
      </c>
      <c r="H56" s="9" t="s">
        <v>10</v>
      </c>
      <c r="I56" s="10">
        <v>9.314136</v>
      </c>
      <c r="J56" s="41">
        <v>2052.54</v>
      </c>
      <c r="K56" s="41"/>
      <c r="L56" s="41">
        <v>244.10876972275102</v>
      </c>
      <c r="M56" s="41">
        <v>349.80543563080005</v>
      </c>
      <c r="N56" s="41">
        <v>797.756998790224</v>
      </c>
      <c r="O56" s="41">
        <v>60.998327143</v>
      </c>
      <c r="P56" s="41">
        <v>2317.316</v>
      </c>
      <c r="Q56" s="40">
        <v>5822.525531286774</v>
      </c>
      <c r="R56" s="10"/>
      <c r="S56" s="40">
        <v>5830.839667286774</v>
      </c>
      <c r="T56" s="10"/>
      <c r="U56" s="40">
        <v>22098.50266849737</v>
      </c>
      <c r="W56" s="41"/>
      <c r="X56" s="38"/>
      <c r="Y56" s="41"/>
      <c r="Z56" s="41"/>
    </row>
    <row r="57" spans="1:26" s="3" customFormat="1" ht="12.75">
      <c r="A57" s="14" t="s">
        <v>56</v>
      </c>
      <c r="B57" s="35" t="s">
        <v>132</v>
      </c>
      <c r="C57" s="8">
        <v>8.42</v>
      </c>
      <c r="D57" s="9" t="s">
        <v>10</v>
      </c>
      <c r="E57" s="9" t="s">
        <v>10</v>
      </c>
      <c r="F57" s="9" t="s">
        <v>10</v>
      </c>
      <c r="G57" s="9" t="s">
        <v>10</v>
      </c>
      <c r="H57" s="9" t="s">
        <v>10</v>
      </c>
      <c r="I57" s="10">
        <v>8.42</v>
      </c>
      <c r="J57" s="41">
        <v>2009.07</v>
      </c>
      <c r="K57" s="41"/>
      <c r="L57" s="41">
        <v>256.41</v>
      </c>
      <c r="M57" s="41">
        <v>324.3</v>
      </c>
      <c r="N57" s="41">
        <v>787.71</v>
      </c>
      <c r="O57" s="41">
        <v>91.71</v>
      </c>
      <c r="P57" s="41">
        <v>1713.96</v>
      </c>
      <c r="Q57" s="40">
        <v>5183.16</v>
      </c>
      <c r="R57" s="10"/>
      <c r="S57" s="40">
        <v>5191.58</v>
      </c>
      <c r="T57" s="10"/>
      <c r="U57" s="40">
        <v>22472.082668497373</v>
      </c>
      <c r="V57" s="35"/>
      <c r="W57" s="41"/>
      <c r="X57" s="38"/>
      <c r="Y57" s="41"/>
      <c r="Z57" s="41"/>
    </row>
    <row r="58" spans="1:26" s="3" customFormat="1" ht="12.75">
      <c r="A58" s="14" t="s">
        <v>210</v>
      </c>
      <c r="B58" s="35" t="s">
        <v>132</v>
      </c>
      <c r="C58" s="8">
        <v>7.95</v>
      </c>
      <c r="D58" s="9" t="s">
        <v>10</v>
      </c>
      <c r="E58" s="9" t="s">
        <v>10</v>
      </c>
      <c r="F58" s="9" t="s">
        <v>10</v>
      </c>
      <c r="G58" s="9" t="s">
        <v>10</v>
      </c>
      <c r="H58" s="9" t="s">
        <v>10</v>
      </c>
      <c r="I58" s="10">
        <v>7.95</v>
      </c>
      <c r="J58" s="41">
        <v>2030</v>
      </c>
      <c r="K58" s="41"/>
      <c r="L58" s="41">
        <v>266</v>
      </c>
      <c r="M58" s="41">
        <v>378</v>
      </c>
      <c r="N58" s="41">
        <v>593</v>
      </c>
      <c r="O58" s="41">
        <v>81.43</v>
      </c>
      <c r="P58" s="41">
        <v>2355.23</v>
      </c>
      <c r="Q58" s="40">
        <v>5703.66</v>
      </c>
      <c r="R58" s="10"/>
      <c r="S58" s="40">
        <v>5711.61</v>
      </c>
      <c r="T58" s="10"/>
      <c r="U58" s="40">
        <v>22539.367805735725</v>
      </c>
      <c r="V58" s="35"/>
      <c r="W58" s="41"/>
      <c r="X58" s="38"/>
      <c r="Y58" s="41"/>
      <c r="Z58" s="41"/>
    </row>
    <row r="59" spans="1:26" s="3" customFormat="1" ht="12.75">
      <c r="A59" s="14" t="s">
        <v>57</v>
      </c>
      <c r="B59" s="35" t="s">
        <v>132</v>
      </c>
      <c r="C59" s="8">
        <v>9.12</v>
      </c>
      <c r="D59" s="9">
        <v>1</v>
      </c>
      <c r="E59" s="9" t="s">
        <v>10</v>
      </c>
      <c r="F59" s="9" t="s">
        <v>10</v>
      </c>
      <c r="G59" s="9" t="s">
        <v>10</v>
      </c>
      <c r="H59" s="9" t="s">
        <v>10</v>
      </c>
      <c r="I59" s="10">
        <v>10.12</v>
      </c>
      <c r="J59" s="41">
        <v>2047.92</v>
      </c>
      <c r="K59" s="41"/>
      <c r="L59" s="41">
        <v>268.8</v>
      </c>
      <c r="M59" s="41">
        <v>351.86</v>
      </c>
      <c r="N59" s="41">
        <v>814.25</v>
      </c>
      <c r="O59" s="41">
        <v>73.36</v>
      </c>
      <c r="P59" s="41">
        <v>1852.38</v>
      </c>
      <c r="Q59" s="40">
        <v>5408.57</v>
      </c>
      <c r="R59" s="10"/>
      <c r="S59" s="40">
        <v>5418.69</v>
      </c>
      <c r="T59" s="10"/>
      <c r="U59" s="40">
        <v>22152.719667286772</v>
      </c>
      <c r="V59" s="35"/>
      <c r="W59" s="41"/>
      <c r="X59" s="38"/>
      <c r="Y59" s="41"/>
      <c r="Z59" s="41"/>
    </row>
    <row r="60" spans="1:26" s="3" customFormat="1" ht="12.75">
      <c r="A60" s="14" t="s">
        <v>58</v>
      </c>
      <c r="B60" s="35" t="s">
        <v>132</v>
      </c>
      <c r="C60" s="8">
        <v>7.94</v>
      </c>
      <c r="D60" s="9" t="s">
        <v>10</v>
      </c>
      <c r="E60" s="9" t="s">
        <v>10</v>
      </c>
      <c r="F60" s="9" t="s">
        <v>10</v>
      </c>
      <c r="G60" s="9" t="s">
        <v>10</v>
      </c>
      <c r="H60" s="9" t="s">
        <v>10</v>
      </c>
      <c r="I60" s="10">
        <v>7.94</v>
      </c>
      <c r="J60" s="41">
        <v>1851</v>
      </c>
      <c r="K60" s="41"/>
      <c r="L60" s="41">
        <v>257</v>
      </c>
      <c r="M60" s="41">
        <v>354</v>
      </c>
      <c r="N60" s="41">
        <v>801</v>
      </c>
      <c r="O60" s="41">
        <v>57.81</v>
      </c>
      <c r="P60" s="41">
        <v>1618.27</v>
      </c>
      <c r="Q60" s="40">
        <v>4939.08</v>
      </c>
      <c r="R60" s="10"/>
      <c r="S60" s="40">
        <v>4947.02</v>
      </c>
      <c r="T60" s="10"/>
      <c r="U60" s="40">
        <v>21268.899999999998</v>
      </c>
      <c r="V60" s="35"/>
      <c r="W60" s="41"/>
      <c r="X60" s="38"/>
      <c r="Y60" s="41"/>
      <c r="Z60" s="41"/>
    </row>
    <row r="61" spans="1:26" s="3" customFormat="1" ht="12.75">
      <c r="A61" s="14" t="s">
        <v>59</v>
      </c>
      <c r="B61" s="35" t="s">
        <v>132</v>
      </c>
      <c r="C61" s="8">
        <v>5.73</v>
      </c>
      <c r="D61" s="9" t="s">
        <v>10</v>
      </c>
      <c r="E61" s="9" t="s">
        <v>10</v>
      </c>
      <c r="F61" s="9" t="s">
        <v>10</v>
      </c>
      <c r="G61" s="9" t="s">
        <v>10</v>
      </c>
      <c r="H61" s="9" t="s">
        <v>10</v>
      </c>
      <c r="I61" s="10">
        <v>5.73</v>
      </c>
      <c r="J61" s="41">
        <v>1811</v>
      </c>
      <c r="K61" s="41"/>
      <c r="L61" s="41">
        <v>248</v>
      </c>
      <c r="M61" s="41">
        <v>365</v>
      </c>
      <c r="N61" s="41">
        <v>849</v>
      </c>
      <c r="O61" s="41">
        <v>90.26</v>
      </c>
      <c r="P61" s="41">
        <v>1487.91</v>
      </c>
      <c r="Q61" s="40">
        <v>4851.17</v>
      </c>
      <c r="R61" s="10"/>
      <c r="S61" s="40">
        <v>4856.9</v>
      </c>
      <c r="T61" s="10"/>
      <c r="U61" s="40">
        <v>20934.22</v>
      </c>
      <c r="V61" s="35"/>
      <c r="W61" s="41"/>
      <c r="X61" s="38"/>
      <c r="Y61" s="41"/>
      <c r="Z61" s="41"/>
    </row>
    <row r="62" spans="1:26" s="3" customFormat="1" ht="12.75">
      <c r="A62" s="14" t="s">
        <v>211</v>
      </c>
      <c r="B62" s="35" t="s">
        <v>132</v>
      </c>
      <c r="C62" s="8">
        <v>8.23</v>
      </c>
      <c r="D62" s="9">
        <v>1</v>
      </c>
      <c r="E62" s="9" t="s">
        <v>10</v>
      </c>
      <c r="F62" s="9" t="s">
        <v>10</v>
      </c>
      <c r="G62" s="9" t="s">
        <v>10</v>
      </c>
      <c r="H62" s="9" t="s">
        <v>10</v>
      </c>
      <c r="I62" s="10">
        <v>9.23</v>
      </c>
      <c r="J62" s="41">
        <v>2085</v>
      </c>
      <c r="K62" s="41"/>
      <c r="L62" s="41">
        <v>291</v>
      </c>
      <c r="M62" s="41">
        <v>369</v>
      </c>
      <c r="N62" s="41">
        <v>799</v>
      </c>
      <c r="O62" s="41">
        <v>30.68</v>
      </c>
      <c r="P62" s="41">
        <v>1339.61</v>
      </c>
      <c r="Q62" s="40">
        <v>4914.29</v>
      </c>
      <c r="R62" s="10"/>
      <c r="S62" s="40">
        <v>4923.52</v>
      </c>
      <c r="T62" s="30"/>
      <c r="U62" s="40">
        <v>20146.129999999997</v>
      </c>
      <c r="V62" s="35"/>
      <c r="W62" s="41"/>
      <c r="X62" s="38"/>
      <c r="Y62" s="41"/>
      <c r="Z62" s="41"/>
    </row>
    <row r="63" spans="1:26" s="3" customFormat="1" ht="12.75">
      <c r="A63" s="14" t="s">
        <v>60</v>
      </c>
      <c r="B63" s="35" t="s">
        <v>132</v>
      </c>
      <c r="C63" s="8">
        <v>6.46</v>
      </c>
      <c r="D63" s="9" t="s">
        <v>10</v>
      </c>
      <c r="E63" s="9" t="s">
        <v>10</v>
      </c>
      <c r="F63" s="9" t="s">
        <v>10</v>
      </c>
      <c r="G63" s="9" t="s">
        <v>10</v>
      </c>
      <c r="H63" s="9" t="s">
        <v>10</v>
      </c>
      <c r="I63" s="10">
        <v>6.46</v>
      </c>
      <c r="J63" s="41">
        <v>2225</v>
      </c>
      <c r="K63" s="41"/>
      <c r="L63" s="41">
        <v>314</v>
      </c>
      <c r="M63" s="41">
        <v>378</v>
      </c>
      <c r="N63" s="41">
        <v>816</v>
      </c>
      <c r="O63" s="41">
        <v>66.84</v>
      </c>
      <c r="P63" s="41">
        <v>1413.44</v>
      </c>
      <c r="Q63" s="40">
        <v>5213.28</v>
      </c>
      <c r="R63" s="10"/>
      <c r="S63" s="40">
        <v>5219.74</v>
      </c>
      <c r="T63" s="30"/>
      <c r="U63" s="40">
        <v>19947.18</v>
      </c>
      <c r="V63" s="35"/>
      <c r="W63" s="41"/>
      <c r="X63" s="38"/>
      <c r="Y63" s="41"/>
      <c r="Z63" s="41"/>
    </row>
    <row r="64" spans="1:26" s="3" customFormat="1" ht="12.75">
      <c r="A64" s="14" t="s">
        <v>61</v>
      </c>
      <c r="B64" s="35" t="s">
        <v>132</v>
      </c>
      <c r="C64" s="8">
        <v>5.47</v>
      </c>
      <c r="D64" s="9" t="s">
        <v>10</v>
      </c>
      <c r="E64" s="9" t="s">
        <v>10</v>
      </c>
      <c r="F64" s="9" t="s">
        <v>10</v>
      </c>
      <c r="G64" s="9" t="s">
        <v>10</v>
      </c>
      <c r="H64" s="9" t="s">
        <v>10</v>
      </c>
      <c r="I64" s="10">
        <v>5.47</v>
      </c>
      <c r="J64" s="41">
        <v>1958.35</v>
      </c>
      <c r="K64" s="41"/>
      <c r="L64" s="41">
        <v>288.39</v>
      </c>
      <c r="M64" s="41">
        <v>427.79</v>
      </c>
      <c r="N64" s="41">
        <v>850.32</v>
      </c>
      <c r="O64" s="41">
        <v>36.46</v>
      </c>
      <c r="P64" s="41">
        <v>1278.06</v>
      </c>
      <c r="Q64" s="40">
        <v>4839.37</v>
      </c>
      <c r="R64" s="10"/>
      <c r="S64" s="40">
        <v>4844.84</v>
      </c>
      <c r="T64" s="30"/>
      <c r="U64" s="40">
        <v>19845</v>
      </c>
      <c r="V64" s="35"/>
      <c r="W64" s="41"/>
      <c r="X64" s="38"/>
      <c r="Y64" s="41"/>
      <c r="Z64" s="41"/>
    </row>
    <row r="65" spans="1:26" s="3" customFormat="1" ht="12.75">
      <c r="A65" s="14" t="s">
        <v>62</v>
      </c>
      <c r="B65" s="35" t="s">
        <v>132</v>
      </c>
      <c r="C65" s="8">
        <v>5.48</v>
      </c>
      <c r="D65" s="9" t="s">
        <v>10</v>
      </c>
      <c r="E65" s="9" t="s">
        <v>10</v>
      </c>
      <c r="F65" s="9" t="s">
        <v>10</v>
      </c>
      <c r="G65" s="9" t="s">
        <v>10</v>
      </c>
      <c r="H65" s="9" t="s">
        <v>10</v>
      </c>
      <c r="I65" s="10">
        <v>5.48</v>
      </c>
      <c r="J65" s="41">
        <v>1775</v>
      </c>
      <c r="K65" s="41"/>
      <c r="L65" s="41">
        <v>276</v>
      </c>
      <c r="M65" s="41">
        <v>311</v>
      </c>
      <c r="N65" s="41">
        <v>821</v>
      </c>
      <c r="O65" s="41">
        <v>64.82</v>
      </c>
      <c r="P65" s="41">
        <v>1092.19</v>
      </c>
      <c r="Q65" s="40">
        <v>4340.01</v>
      </c>
      <c r="R65" s="10"/>
      <c r="S65" s="40">
        <v>4345.49</v>
      </c>
      <c r="T65" s="30"/>
      <c r="U65" s="40">
        <v>19333.59</v>
      </c>
      <c r="V65" s="35"/>
      <c r="W65" s="41"/>
      <c r="X65" s="38"/>
      <c r="Y65" s="41"/>
      <c r="Z65" s="41"/>
    </row>
    <row r="66" spans="1:26" s="3" customFormat="1" ht="12.75">
      <c r="A66" s="14" t="s">
        <v>212</v>
      </c>
      <c r="B66" s="35" t="s">
        <v>132</v>
      </c>
      <c r="C66" s="8">
        <v>6.13</v>
      </c>
      <c r="D66" s="9" t="s">
        <v>10</v>
      </c>
      <c r="E66" s="9" t="s">
        <v>10</v>
      </c>
      <c r="F66" s="9" t="s">
        <v>10</v>
      </c>
      <c r="G66" s="9" t="s">
        <v>10</v>
      </c>
      <c r="H66" s="9" t="s">
        <v>10</v>
      </c>
      <c r="I66" s="10">
        <v>6.13</v>
      </c>
      <c r="J66" s="41">
        <v>2047</v>
      </c>
      <c r="K66" s="41"/>
      <c r="L66" s="41">
        <v>311</v>
      </c>
      <c r="M66" s="41">
        <v>368</v>
      </c>
      <c r="N66" s="41">
        <v>811</v>
      </c>
      <c r="O66" s="41">
        <v>79.98</v>
      </c>
      <c r="P66" s="41">
        <v>1293.03</v>
      </c>
      <c r="Q66" s="40">
        <v>4910.01</v>
      </c>
      <c r="R66" s="10"/>
      <c r="S66" s="40">
        <v>4916.14</v>
      </c>
      <c r="T66" s="30"/>
      <c r="U66" s="40">
        <v>19326.21</v>
      </c>
      <c r="V66" s="35"/>
      <c r="W66" s="41"/>
      <c r="X66" s="38"/>
      <c r="Y66" s="41"/>
      <c r="Z66" s="41"/>
    </row>
    <row r="67" spans="1:26" s="3" customFormat="1" ht="12.75">
      <c r="A67" s="14" t="s">
        <v>63</v>
      </c>
      <c r="B67" s="35" t="s">
        <v>132</v>
      </c>
      <c r="C67" s="8">
        <v>5.57</v>
      </c>
      <c r="D67" s="9" t="s">
        <v>10</v>
      </c>
      <c r="E67" s="9" t="s">
        <v>10</v>
      </c>
      <c r="F67" s="9" t="s">
        <v>10</v>
      </c>
      <c r="G67" s="9" t="s">
        <v>10</v>
      </c>
      <c r="H67" s="9" t="s">
        <v>10</v>
      </c>
      <c r="I67" s="10">
        <v>5.57</v>
      </c>
      <c r="J67" s="41">
        <v>2098</v>
      </c>
      <c r="K67" s="41"/>
      <c r="L67" s="41">
        <v>301</v>
      </c>
      <c r="M67" s="41">
        <v>386</v>
      </c>
      <c r="N67" s="41">
        <v>825</v>
      </c>
      <c r="O67" s="41">
        <v>62.2</v>
      </c>
      <c r="P67" s="41">
        <v>1369.88</v>
      </c>
      <c r="Q67" s="40">
        <v>5042.08</v>
      </c>
      <c r="R67" s="10"/>
      <c r="S67" s="40">
        <v>5047.65</v>
      </c>
      <c r="T67" s="30"/>
      <c r="U67" s="40">
        <v>19154.120000000003</v>
      </c>
      <c r="V67" s="35"/>
      <c r="W67" s="41"/>
      <c r="X67" s="38"/>
      <c r="Y67" s="41"/>
      <c r="Z67" s="41"/>
    </row>
    <row r="68" spans="1:26" s="3" customFormat="1" ht="12.75">
      <c r="A68" s="14" t="s">
        <v>64</v>
      </c>
      <c r="B68" s="35" t="s">
        <v>132</v>
      </c>
      <c r="C68" s="8">
        <v>5.95</v>
      </c>
      <c r="D68" s="9" t="s">
        <v>10</v>
      </c>
      <c r="E68" s="9" t="s">
        <v>10</v>
      </c>
      <c r="F68" s="9" t="s">
        <v>10</v>
      </c>
      <c r="G68" s="9" t="s">
        <v>10</v>
      </c>
      <c r="H68" s="9" t="s">
        <v>10</v>
      </c>
      <c r="I68" s="10">
        <v>5.95</v>
      </c>
      <c r="J68" s="41">
        <v>1806</v>
      </c>
      <c r="K68" s="41"/>
      <c r="L68" s="41">
        <v>243</v>
      </c>
      <c r="M68" s="41">
        <v>371</v>
      </c>
      <c r="N68" s="41">
        <v>859</v>
      </c>
      <c r="O68" s="41">
        <v>53</v>
      </c>
      <c r="P68" s="41">
        <v>1438.72</v>
      </c>
      <c r="Q68" s="40">
        <v>4770.72</v>
      </c>
      <c r="R68" s="10"/>
      <c r="S68" s="40">
        <v>4776.67</v>
      </c>
      <c r="T68" s="30"/>
      <c r="U68" s="40">
        <v>19085.95</v>
      </c>
      <c r="V68" s="35"/>
      <c r="W68" s="41"/>
      <c r="X68" s="38"/>
      <c r="Y68" s="41"/>
      <c r="Z68" s="41"/>
    </row>
    <row r="69" spans="1:26" s="3" customFormat="1" ht="12.75">
      <c r="A69" s="14" t="s">
        <v>65</v>
      </c>
      <c r="B69" s="35" t="s">
        <v>132</v>
      </c>
      <c r="C69" s="8">
        <v>6.54</v>
      </c>
      <c r="D69" s="9" t="s">
        <v>10</v>
      </c>
      <c r="E69" s="9" t="s">
        <v>10</v>
      </c>
      <c r="F69" s="9" t="s">
        <v>10</v>
      </c>
      <c r="G69" s="9" t="s">
        <v>10</v>
      </c>
      <c r="H69" s="9" t="s">
        <v>10</v>
      </c>
      <c r="I69" s="10">
        <v>6.54</v>
      </c>
      <c r="J69" s="41">
        <v>1759</v>
      </c>
      <c r="K69" s="41"/>
      <c r="L69" s="41">
        <v>265</v>
      </c>
      <c r="M69" s="41">
        <v>354</v>
      </c>
      <c r="N69" s="41">
        <v>740</v>
      </c>
      <c r="O69" s="41">
        <v>65.88</v>
      </c>
      <c r="P69" s="41">
        <v>965.04</v>
      </c>
      <c r="Q69" s="40">
        <v>4148.92</v>
      </c>
      <c r="R69" s="10"/>
      <c r="S69" s="40">
        <v>4155.46</v>
      </c>
      <c r="T69" s="30"/>
      <c r="U69" s="40">
        <v>18895.920000000002</v>
      </c>
      <c r="V69" s="35"/>
      <c r="W69" s="41"/>
      <c r="X69" s="38"/>
      <c r="Y69" s="41"/>
      <c r="Z69" s="41"/>
    </row>
    <row r="70" spans="1:26" s="3" customFormat="1" ht="12.75">
      <c r="A70" s="14" t="s">
        <v>213</v>
      </c>
      <c r="B70" s="35" t="s">
        <v>132</v>
      </c>
      <c r="C70" s="8">
        <v>4.55</v>
      </c>
      <c r="D70" s="9" t="s">
        <v>10</v>
      </c>
      <c r="E70" s="9" t="s">
        <v>10</v>
      </c>
      <c r="F70" s="9" t="s">
        <v>10</v>
      </c>
      <c r="G70" s="9" t="s">
        <v>10</v>
      </c>
      <c r="H70" s="9" t="s">
        <v>10</v>
      </c>
      <c r="I70" s="10">
        <v>4.55</v>
      </c>
      <c r="J70" s="41">
        <v>1935</v>
      </c>
      <c r="K70" s="41"/>
      <c r="L70" s="41">
        <v>288</v>
      </c>
      <c r="M70" s="41">
        <v>385</v>
      </c>
      <c r="N70" s="41">
        <v>819</v>
      </c>
      <c r="O70" s="41">
        <v>48.72</v>
      </c>
      <c r="P70" s="41">
        <v>1424.54</v>
      </c>
      <c r="Q70" s="40">
        <v>4900.26</v>
      </c>
      <c r="R70" s="10"/>
      <c r="S70" s="40">
        <v>4904.81</v>
      </c>
      <c r="T70" s="30"/>
      <c r="U70" s="40">
        <v>18884.59</v>
      </c>
      <c r="V70" s="35"/>
      <c r="W70" s="41"/>
      <c r="X70" s="38"/>
      <c r="Y70" s="41"/>
      <c r="Z70" s="41"/>
    </row>
    <row r="71" spans="1:26" s="3" customFormat="1" ht="12.75">
      <c r="A71" s="14" t="s">
        <v>66</v>
      </c>
      <c r="B71" s="35" t="s">
        <v>132</v>
      </c>
      <c r="C71" s="8">
        <v>5.4</v>
      </c>
      <c r="D71" s="9" t="s">
        <v>10</v>
      </c>
      <c r="E71" s="9" t="s">
        <v>10</v>
      </c>
      <c r="F71" s="9" t="s">
        <v>10</v>
      </c>
      <c r="G71" s="9" t="s">
        <v>10</v>
      </c>
      <c r="H71" s="9" t="s">
        <v>10</v>
      </c>
      <c r="I71" s="10">
        <v>5.4</v>
      </c>
      <c r="J71" s="41">
        <v>2113</v>
      </c>
      <c r="K71" s="41"/>
      <c r="L71" s="41">
        <v>344</v>
      </c>
      <c r="M71" s="41">
        <v>384</v>
      </c>
      <c r="N71" s="41">
        <v>811</v>
      </c>
      <c r="O71" s="41">
        <v>51.73</v>
      </c>
      <c r="P71" s="41">
        <v>1495.17</v>
      </c>
      <c r="Q71" s="40">
        <v>5198.9</v>
      </c>
      <c r="R71" s="10"/>
      <c r="S71" s="40">
        <v>5204.3</v>
      </c>
      <c r="T71" s="30"/>
      <c r="U71" s="40">
        <v>19041.24</v>
      </c>
      <c r="V71" s="35"/>
      <c r="W71" s="41"/>
      <c r="X71" s="38"/>
      <c r="Y71" s="41"/>
      <c r="Z71" s="41"/>
    </row>
    <row r="72" spans="1:26" s="3" customFormat="1" ht="12.75">
      <c r="A72" s="14" t="s">
        <v>68</v>
      </c>
      <c r="B72" s="35" t="s">
        <v>132</v>
      </c>
      <c r="C72" s="8">
        <v>5.09</v>
      </c>
      <c r="D72" s="9" t="s">
        <v>10</v>
      </c>
      <c r="E72" s="9" t="s">
        <v>10</v>
      </c>
      <c r="F72" s="9" t="s">
        <v>10</v>
      </c>
      <c r="G72" s="9" t="s">
        <v>10</v>
      </c>
      <c r="H72" s="9" t="s">
        <v>10</v>
      </c>
      <c r="I72" s="10">
        <v>5.09</v>
      </c>
      <c r="J72" s="41">
        <v>1942</v>
      </c>
      <c r="K72" s="41"/>
      <c r="L72" s="41">
        <v>292</v>
      </c>
      <c r="M72" s="41">
        <v>326</v>
      </c>
      <c r="N72" s="41">
        <v>838</v>
      </c>
      <c r="O72" s="41">
        <v>64.6</v>
      </c>
      <c r="P72" s="41">
        <v>1692.02</v>
      </c>
      <c r="Q72" s="40">
        <v>5154.62</v>
      </c>
      <c r="R72" s="10"/>
      <c r="S72" s="40">
        <v>5159.71</v>
      </c>
      <c r="T72" s="30"/>
      <c r="U72" s="40">
        <v>19424.28</v>
      </c>
      <c r="V72" s="35"/>
      <c r="W72" s="41"/>
      <c r="X72" s="38"/>
      <c r="Y72" s="41"/>
      <c r="Z72" s="41"/>
    </row>
    <row r="73" spans="1:26" s="3" customFormat="1" ht="12.75">
      <c r="A73" s="14" t="s">
        <v>70</v>
      </c>
      <c r="B73" s="35" t="s">
        <v>132</v>
      </c>
      <c r="C73" s="8">
        <v>2.83</v>
      </c>
      <c r="D73" s="9" t="s">
        <v>10</v>
      </c>
      <c r="E73" s="9" t="s">
        <v>10</v>
      </c>
      <c r="F73" s="119" t="s">
        <v>10</v>
      </c>
      <c r="G73" s="119" t="s">
        <v>10</v>
      </c>
      <c r="H73" s="119" t="s">
        <v>10</v>
      </c>
      <c r="I73" s="10">
        <v>2.83</v>
      </c>
      <c r="J73" s="41">
        <v>1837</v>
      </c>
      <c r="K73" s="41"/>
      <c r="L73" s="41">
        <v>274</v>
      </c>
      <c r="M73" s="41">
        <v>315</v>
      </c>
      <c r="N73" s="41">
        <v>816</v>
      </c>
      <c r="O73" s="41">
        <v>99.84</v>
      </c>
      <c r="P73" s="41">
        <v>1361.34</v>
      </c>
      <c r="Q73" s="40">
        <v>4703.18</v>
      </c>
      <c r="R73" s="10"/>
      <c r="S73" s="40">
        <v>4706.01</v>
      </c>
      <c r="T73" s="30"/>
      <c r="U73" s="40">
        <v>19974.83</v>
      </c>
      <c r="V73" s="35"/>
      <c r="W73" s="41"/>
      <c r="X73" s="38"/>
      <c r="Y73" s="41"/>
      <c r="Z73" s="41"/>
    </row>
    <row r="74" spans="1:26" s="3" customFormat="1" ht="12.75">
      <c r="A74" s="14" t="s">
        <v>214</v>
      </c>
      <c r="B74" s="35" t="s">
        <v>132</v>
      </c>
      <c r="C74" s="8">
        <v>7</v>
      </c>
      <c r="D74" s="9" t="s">
        <v>10</v>
      </c>
      <c r="E74" s="9" t="s">
        <v>10</v>
      </c>
      <c r="F74" s="9" t="s">
        <v>10</v>
      </c>
      <c r="G74" s="9" t="s">
        <v>10</v>
      </c>
      <c r="H74" s="9" t="s">
        <v>10</v>
      </c>
      <c r="I74" s="10">
        <v>7</v>
      </c>
      <c r="J74" s="41">
        <v>2000</v>
      </c>
      <c r="K74" s="41"/>
      <c r="L74" s="41">
        <v>327</v>
      </c>
      <c r="M74" s="41">
        <v>331</v>
      </c>
      <c r="N74" s="41">
        <v>881</v>
      </c>
      <c r="O74" s="41">
        <v>60.73</v>
      </c>
      <c r="P74" s="41">
        <v>1701.33</v>
      </c>
      <c r="Q74" s="40">
        <v>5301.06</v>
      </c>
      <c r="R74" s="10"/>
      <c r="S74" s="40">
        <v>5308.06</v>
      </c>
      <c r="T74" s="30"/>
      <c r="U74" s="40">
        <v>20378.08</v>
      </c>
      <c r="V74" s="35"/>
      <c r="W74" s="41"/>
      <c r="X74" s="38"/>
      <c r="Y74" s="41"/>
      <c r="Z74" s="41"/>
    </row>
    <row r="75" spans="1:26" s="3" customFormat="1" ht="12.75">
      <c r="A75" s="14" t="s">
        <v>71</v>
      </c>
      <c r="B75" s="35" t="s">
        <v>132</v>
      </c>
      <c r="C75" s="8">
        <v>3.59</v>
      </c>
      <c r="D75" s="9" t="s">
        <v>10</v>
      </c>
      <c r="E75" s="9" t="s">
        <v>10</v>
      </c>
      <c r="F75" s="9" t="s">
        <v>10</v>
      </c>
      <c r="G75" s="9" t="s">
        <v>10</v>
      </c>
      <c r="H75" s="9" t="s">
        <v>10</v>
      </c>
      <c r="I75" s="10">
        <v>3.59</v>
      </c>
      <c r="J75" s="41">
        <v>2182</v>
      </c>
      <c r="K75" s="41"/>
      <c r="L75" s="41">
        <v>338</v>
      </c>
      <c r="M75" s="41">
        <v>335</v>
      </c>
      <c r="N75" s="41">
        <v>876</v>
      </c>
      <c r="O75" s="41">
        <v>99.77</v>
      </c>
      <c r="P75" s="41">
        <v>1531.31</v>
      </c>
      <c r="Q75" s="40">
        <v>5362.08</v>
      </c>
      <c r="R75" s="10"/>
      <c r="S75" s="40">
        <v>5365.67</v>
      </c>
      <c r="T75" s="30"/>
      <c r="U75" s="40">
        <v>20539.450000000004</v>
      </c>
      <c r="V75" s="35"/>
      <c r="W75" s="41"/>
      <c r="X75" s="38"/>
      <c r="Y75" s="41"/>
      <c r="Z75" s="41"/>
    </row>
    <row r="76" spans="1:26" s="3" customFormat="1" ht="12.75">
      <c r="A76" s="14" t="s">
        <v>73</v>
      </c>
      <c r="B76" s="35" t="s">
        <v>132</v>
      </c>
      <c r="C76" s="8">
        <v>6.03</v>
      </c>
      <c r="D76" s="9" t="s">
        <v>10</v>
      </c>
      <c r="E76" s="9" t="s">
        <v>10</v>
      </c>
      <c r="F76" s="9" t="s">
        <v>10</v>
      </c>
      <c r="G76" s="9" t="s">
        <v>10</v>
      </c>
      <c r="H76" s="9" t="s">
        <v>10</v>
      </c>
      <c r="I76" s="10">
        <v>6.03</v>
      </c>
      <c r="J76" s="41">
        <v>2029</v>
      </c>
      <c r="K76" s="41"/>
      <c r="L76" s="41">
        <v>286</v>
      </c>
      <c r="M76" s="41">
        <v>322</v>
      </c>
      <c r="N76" s="41">
        <v>885</v>
      </c>
      <c r="O76" s="41">
        <v>102.56</v>
      </c>
      <c r="P76" s="41">
        <v>1384.24</v>
      </c>
      <c r="Q76" s="40">
        <v>5008.8</v>
      </c>
      <c r="R76" s="10"/>
      <c r="S76" s="40">
        <v>5014.83</v>
      </c>
      <c r="T76" s="30"/>
      <c r="U76" s="40">
        <v>20394.57</v>
      </c>
      <c r="V76" s="35"/>
      <c r="W76" s="41"/>
      <c r="X76" s="38"/>
      <c r="Y76" s="41"/>
      <c r="Z76" s="41"/>
    </row>
    <row r="77" spans="1:26" s="3" customFormat="1" ht="12.75">
      <c r="A77" s="14" t="s">
        <v>74</v>
      </c>
      <c r="B77" s="35" t="s">
        <v>132</v>
      </c>
      <c r="C77" s="8">
        <v>1.66</v>
      </c>
      <c r="D77" s="9" t="s">
        <v>10</v>
      </c>
      <c r="E77" s="9" t="s">
        <v>10</v>
      </c>
      <c r="F77" s="9" t="s">
        <v>10</v>
      </c>
      <c r="G77" s="9" t="s">
        <v>10</v>
      </c>
      <c r="H77" s="9" t="s">
        <v>10</v>
      </c>
      <c r="I77" s="10">
        <v>1.66</v>
      </c>
      <c r="J77" s="41">
        <v>1703</v>
      </c>
      <c r="K77" s="41"/>
      <c r="L77" s="41">
        <v>254</v>
      </c>
      <c r="M77" s="41">
        <v>302</v>
      </c>
      <c r="N77" s="41">
        <v>851</v>
      </c>
      <c r="O77" s="41">
        <v>99.92</v>
      </c>
      <c r="P77" s="41">
        <v>1582.14</v>
      </c>
      <c r="Q77" s="40">
        <v>4792.06</v>
      </c>
      <c r="R77" s="10"/>
      <c r="S77" s="40">
        <v>4793.72</v>
      </c>
      <c r="T77" s="30"/>
      <c r="U77" s="40">
        <v>20482.28</v>
      </c>
      <c r="V77" s="35"/>
      <c r="W77" s="41"/>
      <c r="X77" s="38"/>
      <c r="Y77" s="41"/>
      <c r="Z77" s="41"/>
    </row>
    <row r="78" spans="1:26" s="3" customFormat="1" ht="12.75">
      <c r="A78" s="14" t="s">
        <v>215</v>
      </c>
      <c r="B78" s="35" t="s">
        <v>132</v>
      </c>
      <c r="C78" s="8">
        <v>3.98</v>
      </c>
      <c r="D78" s="9" t="s">
        <v>10</v>
      </c>
      <c r="E78" s="9" t="s">
        <v>10</v>
      </c>
      <c r="F78" s="9" t="s">
        <v>10</v>
      </c>
      <c r="G78" s="9" t="s">
        <v>10</v>
      </c>
      <c r="H78" s="9" t="s">
        <v>10</v>
      </c>
      <c r="I78" s="10">
        <v>3.98</v>
      </c>
      <c r="J78" s="41">
        <v>1845</v>
      </c>
      <c r="K78" s="41"/>
      <c r="L78" s="41">
        <v>313</v>
      </c>
      <c r="M78" s="41">
        <v>290</v>
      </c>
      <c r="N78" s="41">
        <v>739</v>
      </c>
      <c r="O78" s="41">
        <v>86.36</v>
      </c>
      <c r="P78" s="41">
        <v>1523.37</v>
      </c>
      <c r="Q78" s="40">
        <v>4796.73</v>
      </c>
      <c r="R78" s="10"/>
      <c r="S78" s="40">
        <v>4800.71</v>
      </c>
      <c r="T78" s="30"/>
      <c r="U78" s="40">
        <v>19974.93</v>
      </c>
      <c r="V78" s="35"/>
      <c r="W78" s="41"/>
      <c r="X78" s="38"/>
      <c r="Y78" s="41"/>
      <c r="Z78" s="41"/>
    </row>
    <row r="79" spans="1:30" s="120" customFormat="1" ht="12.75">
      <c r="A79" s="14" t="s">
        <v>76</v>
      </c>
      <c r="B79" s="35" t="s">
        <v>132</v>
      </c>
      <c r="C79" s="8">
        <v>5.51</v>
      </c>
      <c r="D79" s="9" t="s">
        <v>10</v>
      </c>
      <c r="E79" s="9" t="s">
        <v>10</v>
      </c>
      <c r="F79" s="9" t="s">
        <v>10</v>
      </c>
      <c r="G79" s="9" t="s">
        <v>10</v>
      </c>
      <c r="H79" s="9" t="s">
        <v>10</v>
      </c>
      <c r="I79" s="10">
        <v>5.51</v>
      </c>
      <c r="J79" s="41">
        <v>1797</v>
      </c>
      <c r="K79" s="41"/>
      <c r="L79" s="41">
        <v>336</v>
      </c>
      <c r="M79" s="41">
        <v>322</v>
      </c>
      <c r="N79" s="41">
        <v>825</v>
      </c>
      <c r="O79" s="41">
        <v>122.47</v>
      </c>
      <c r="P79" s="41">
        <v>1800.08</v>
      </c>
      <c r="Q79" s="40">
        <v>5202.55</v>
      </c>
      <c r="R79" s="10"/>
      <c r="S79" s="40">
        <v>5208.06</v>
      </c>
      <c r="T79" s="30"/>
      <c r="U79" s="40">
        <v>19817.32</v>
      </c>
      <c r="V79" s="35"/>
      <c r="W79" s="41"/>
      <c r="X79" s="38"/>
      <c r="Y79" s="41"/>
      <c r="Z79" s="41"/>
      <c r="AB79" s="3"/>
      <c r="AC79" s="3"/>
      <c r="AD79" s="3"/>
    </row>
    <row r="80" spans="1:30" s="120" customFormat="1" ht="12.75">
      <c r="A80" s="34" t="s">
        <v>77</v>
      </c>
      <c r="B80" s="35" t="s">
        <v>132</v>
      </c>
      <c r="C80" s="8">
        <v>1.75</v>
      </c>
      <c r="D80" s="9" t="s">
        <v>10</v>
      </c>
      <c r="E80" s="9" t="s">
        <v>10</v>
      </c>
      <c r="F80" s="9" t="s">
        <v>10</v>
      </c>
      <c r="G80" s="9" t="s">
        <v>10</v>
      </c>
      <c r="H80" s="9" t="s">
        <v>10</v>
      </c>
      <c r="I80" s="10">
        <v>1.75</v>
      </c>
      <c r="J80" s="41">
        <v>1502</v>
      </c>
      <c r="K80" s="41"/>
      <c r="L80" s="41">
        <v>263</v>
      </c>
      <c r="M80" s="41">
        <v>289</v>
      </c>
      <c r="N80" s="41">
        <v>774</v>
      </c>
      <c r="O80" s="41">
        <v>62.61</v>
      </c>
      <c r="P80" s="41">
        <v>1778.42</v>
      </c>
      <c r="Q80" s="40">
        <v>4669.03</v>
      </c>
      <c r="R80" s="10"/>
      <c r="S80" s="40">
        <v>4670.78</v>
      </c>
      <c r="T80" s="30"/>
      <c r="U80" s="40">
        <v>19473.27</v>
      </c>
      <c r="V80" s="35"/>
      <c r="W80" s="41"/>
      <c r="X80" s="38"/>
      <c r="Y80" s="41"/>
      <c r="Z80" s="41"/>
      <c r="AB80" s="3"/>
      <c r="AC80" s="3"/>
      <c r="AD80" s="3"/>
    </row>
    <row r="81" spans="1:30" s="120" customFormat="1" ht="12.75">
      <c r="A81" s="14" t="s">
        <v>78</v>
      </c>
      <c r="B81" s="35" t="s">
        <v>132</v>
      </c>
      <c r="C81" s="8">
        <v>4.62</v>
      </c>
      <c r="D81" s="9" t="s">
        <v>10</v>
      </c>
      <c r="E81" s="9" t="s">
        <v>10</v>
      </c>
      <c r="F81" s="9" t="s">
        <v>10</v>
      </c>
      <c r="G81" s="9" t="s">
        <v>10</v>
      </c>
      <c r="H81" s="9" t="s">
        <v>10</v>
      </c>
      <c r="I81" s="10">
        <v>4.62</v>
      </c>
      <c r="J81" s="41">
        <v>1449</v>
      </c>
      <c r="K81" s="41"/>
      <c r="L81" s="41">
        <v>171</v>
      </c>
      <c r="M81" s="41">
        <v>284</v>
      </c>
      <c r="N81" s="41">
        <v>781</v>
      </c>
      <c r="O81" s="41">
        <v>21.82</v>
      </c>
      <c r="P81" s="41">
        <v>1546.61</v>
      </c>
      <c r="Q81" s="40">
        <v>4253.43</v>
      </c>
      <c r="R81" s="10"/>
      <c r="S81" s="40">
        <v>4258.05</v>
      </c>
      <c r="T81" s="30"/>
      <c r="U81" s="40">
        <v>18937.6</v>
      </c>
      <c r="V81" s="35"/>
      <c r="W81" s="41"/>
      <c r="X81" s="38"/>
      <c r="Y81" s="41"/>
      <c r="Z81" s="41"/>
      <c r="AB81" s="3"/>
      <c r="AC81" s="3"/>
      <c r="AD81" s="3"/>
    </row>
    <row r="82" spans="1:30" s="120" customFormat="1" ht="12.75">
      <c r="A82" s="14" t="s">
        <v>216</v>
      </c>
      <c r="B82" s="35" t="s">
        <v>132</v>
      </c>
      <c r="C82" s="8">
        <v>1.17</v>
      </c>
      <c r="D82" s="9" t="s">
        <v>10</v>
      </c>
      <c r="E82" s="9" t="s">
        <v>10</v>
      </c>
      <c r="F82" s="9" t="s">
        <v>10</v>
      </c>
      <c r="G82" s="9" t="s">
        <v>10</v>
      </c>
      <c r="H82" s="9" t="s">
        <v>10</v>
      </c>
      <c r="I82" s="10">
        <v>1.17</v>
      </c>
      <c r="J82" s="41">
        <v>1575</v>
      </c>
      <c r="K82" s="41"/>
      <c r="L82" s="41">
        <v>157</v>
      </c>
      <c r="M82" s="41">
        <v>275</v>
      </c>
      <c r="N82" s="41">
        <v>858</v>
      </c>
      <c r="O82" s="41">
        <v>51.46</v>
      </c>
      <c r="P82" s="41">
        <v>2447.35</v>
      </c>
      <c r="Q82" s="40">
        <v>5363.81</v>
      </c>
      <c r="R82" s="10"/>
      <c r="S82" s="40">
        <v>5364.98</v>
      </c>
      <c r="T82" s="30"/>
      <c r="U82" s="40">
        <v>19501.87</v>
      </c>
      <c r="V82" s="35"/>
      <c r="W82" s="41"/>
      <c r="X82" s="38"/>
      <c r="Y82" s="41"/>
      <c r="Z82" s="41"/>
      <c r="AB82" s="3"/>
      <c r="AC82" s="3"/>
      <c r="AD82" s="3"/>
    </row>
    <row r="83" spans="1:30" s="120" customFormat="1" ht="12.75">
      <c r="A83" s="14" t="s">
        <v>79</v>
      </c>
      <c r="B83" s="35" t="s">
        <v>132</v>
      </c>
      <c r="C83" s="8">
        <v>4.08</v>
      </c>
      <c r="D83" s="9" t="s">
        <v>10</v>
      </c>
      <c r="E83" s="9" t="s">
        <v>10</v>
      </c>
      <c r="F83" s="9" t="s">
        <v>10</v>
      </c>
      <c r="G83" s="9" t="s">
        <v>10</v>
      </c>
      <c r="H83" s="9" t="s">
        <v>10</v>
      </c>
      <c r="I83" s="10">
        <v>4.08</v>
      </c>
      <c r="J83" s="41">
        <v>1762</v>
      </c>
      <c r="K83" s="41"/>
      <c r="L83" s="41">
        <v>194</v>
      </c>
      <c r="M83" s="41">
        <v>315</v>
      </c>
      <c r="N83" s="41">
        <v>849</v>
      </c>
      <c r="O83" s="41">
        <v>67.89</v>
      </c>
      <c r="P83" s="41">
        <v>2586.15</v>
      </c>
      <c r="Q83" s="40">
        <v>5774.04</v>
      </c>
      <c r="R83" s="10"/>
      <c r="S83" s="40">
        <v>5778.12</v>
      </c>
      <c r="T83" s="30"/>
      <c r="U83" s="40">
        <v>20071.93</v>
      </c>
      <c r="V83" s="35"/>
      <c r="W83" s="41"/>
      <c r="X83" s="38"/>
      <c r="Y83" s="41"/>
      <c r="Z83" s="41"/>
      <c r="AB83" s="3"/>
      <c r="AC83" s="3"/>
      <c r="AD83" s="3"/>
    </row>
    <row r="84" spans="1:30" s="120" customFormat="1" ht="12.75">
      <c r="A84" s="34" t="s">
        <v>82</v>
      </c>
      <c r="B84" s="35" t="s">
        <v>132</v>
      </c>
      <c r="C84" s="8">
        <v>4.32</v>
      </c>
      <c r="D84" s="9" t="s">
        <v>10</v>
      </c>
      <c r="E84" s="9" t="s">
        <v>10</v>
      </c>
      <c r="F84" s="9" t="s">
        <v>10</v>
      </c>
      <c r="G84" s="9" t="s">
        <v>10</v>
      </c>
      <c r="H84" s="9" t="s">
        <v>10</v>
      </c>
      <c r="I84" s="10">
        <v>4.32</v>
      </c>
      <c r="J84" s="41">
        <v>1712</v>
      </c>
      <c r="K84" s="41"/>
      <c r="L84" s="41">
        <v>204</v>
      </c>
      <c r="M84" s="41">
        <v>302</v>
      </c>
      <c r="N84" s="41">
        <v>896</v>
      </c>
      <c r="O84" s="41">
        <v>66.84</v>
      </c>
      <c r="P84" s="41">
        <v>2240.66</v>
      </c>
      <c r="Q84" s="40">
        <v>5421.5</v>
      </c>
      <c r="R84" s="10"/>
      <c r="S84" s="40">
        <v>5425.82</v>
      </c>
      <c r="T84" s="30"/>
      <c r="U84" s="40">
        <v>20826.969999999998</v>
      </c>
      <c r="V84" s="35"/>
      <c r="W84" s="41"/>
      <c r="X84" s="38"/>
      <c r="Y84" s="41"/>
      <c r="Z84" s="41"/>
      <c r="AB84" s="3"/>
      <c r="AC84" s="3"/>
      <c r="AD84" s="3"/>
    </row>
    <row r="85" spans="1:30" s="120" customFormat="1" ht="12.75">
      <c r="A85" s="14" t="s">
        <v>85</v>
      </c>
      <c r="B85" s="35" t="s">
        <v>132</v>
      </c>
      <c r="C85" s="8">
        <v>4.83</v>
      </c>
      <c r="D85" s="9" t="s">
        <v>10</v>
      </c>
      <c r="E85" s="9" t="s">
        <v>10</v>
      </c>
      <c r="F85" s="9" t="s">
        <v>10</v>
      </c>
      <c r="G85" s="9" t="s">
        <v>10</v>
      </c>
      <c r="H85" s="9" t="s">
        <v>10</v>
      </c>
      <c r="I85" s="10">
        <v>4.83</v>
      </c>
      <c r="J85" s="41">
        <v>1710</v>
      </c>
      <c r="K85" s="41"/>
      <c r="L85" s="41">
        <v>229</v>
      </c>
      <c r="M85" s="41">
        <v>289</v>
      </c>
      <c r="N85" s="41">
        <v>856</v>
      </c>
      <c r="O85" s="41">
        <v>89.72</v>
      </c>
      <c r="P85" s="41">
        <v>2293.22</v>
      </c>
      <c r="Q85" s="40">
        <v>5466.94</v>
      </c>
      <c r="R85" s="10"/>
      <c r="S85" s="40">
        <v>5471.77</v>
      </c>
      <c r="T85" s="30"/>
      <c r="U85" s="40">
        <v>22040.69</v>
      </c>
      <c r="V85" s="35"/>
      <c r="W85" s="41"/>
      <c r="X85" s="38"/>
      <c r="Y85" s="41"/>
      <c r="Z85" s="41"/>
      <c r="AB85" s="3"/>
      <c r="AC85" s="3"/>
      <c r="AD85" s="3"/>
    </row>
    <row r="86" spans="1:26" s="3" customFormat="1" ht="12.75">
      <c r="A86" s="14" t="s">
        <v>217</v>
      </c>
      <c r="B86" s="35" t="s">
        <v>132</v>
      </c>
      <c r="C86" s="8">
        <v>4.73</v>
      </c>
      <c r="D86" s="9" t="s">
        <v>10</v>
      </c>
      <c r="E86" s="9" t="s">
        <v>10</v>
      </c>
      <c r="F86" s="9" t="s">
        <v>10</v>
      </c>
      <c r="G86" s="9" t="s">
        <v>10</v>
      </c>
      <c r="H86" s="9" t="s">
        <v>10</v>
      </c>
      <c r="I86" s="10">
        <v>4.73</v>
      </c>
      <c r="J86" s="41">
        <v>1950</v>
      </c>
      <c r="K86" s="41"/>
      <c r="L86" s="41">
        <v>284</v>
      </c>
      <c r="M86" s="41">
        <v>258</v>
      </c>
      <c r="N86" s="41">
        <v>906</v>
      </c>
      <c r="O86" s="41">
        <v>84.77</v>
      </c>
      <c r="P86" s="41">
        <v>2792.04</v>
      </c>
      <c r="Q86" s="40">
        <v>6274.81</v>
      </c>
      <c r="R86" s="10"/>
      <c r="S86" s="40">
        <v>6279.54</v>
      </c>
      <c r="T86" s="30"/>
      <c r="U86" s="40">
        <v>22955.25</v>
      </c>
      <c r="V86" s="35"/>
      <c r="W86" s="41"/>
      <c r="X86" s="38"/>
      <c r="Y86" s="41"/>
      <c r="Z86" s="41"/>
    </row>
    <row r="87" spans="1:26" s="3" customFormat="1" ht="12.75">
      <c r="A87" s="14" t="s">
        <v>88</v>
      </c>
      <c r="B87" s="35" t="s">
        <v>132</v>
      </c>
      <c r="C87" s="8">
        <v>4.59</v>
      </c>
      <c r="D87" s="9" t="s">
        <v>10</v>
      </c>
      <c r="E87" s="9" t="s">
        <v>10</v>
      </c>
      <c r="F87" s="9" t="s">
        <v>10</v>
      </c>
      <c r="G87" s="9" t="s">
        <v>10</v>
      </c>
      <c r="H87" s="9" t="s">
        <v>10</v>
      </c>
      <c r="I87" s="10">
        <v>4.59</v>
      </c>
      <c r="J87" s="41">
        <v>2026</v>
      </c>
      <c r="K87" s="41"/>
      <c r="L87" s="41">
        <v>320</v>
      </c>
      <c r="M87" s="41">
        <v>271</v>
      </c>
      <c r="N87" s="41">
        <v>949</v>
      </c>
      <c r="O87" s="41">
        <v>73.99</v>
      </c>
      <c r="P87" s="41">
        <v>2717.07</v>
      </c>
      <c r="Q87" s="40">
        <v>6357.06</v>
      </c>
      <c r="R87" s="10"/>
      <c r="S87" s="40">
        <v>6361.65</v>
      </c>
      <c r="T87" s="30"/>
      <c r="U87" s="40">
        <v>23538.78</v>
      </c>
      <c r="V87" s="35"/>
      <c r="W87" s="41"/>
      <c r="X87" s="38"/>
      <c r="Y87" s="41"/>
      <c r="Z87" s="41"/>
    </row>
    <row r="88" spans="1:26" s="3" customFormat="1" ht="12.75">
      <c r="A88" s="34" t="s">
        <v>90</v>
      </c>
      <c r="B88" s="35" t="s">
        <v>132</v>
      </c>
      <c r="C88" s="8">
        <v>4.23</v>
      </c>
      <c r="D88" s="9" t="s">
        <v>10</v>
      </c>
      <c r="E88" s="9" t="s">
        <v>10</v>
      </c>
      <c r="F88" s="9" t="s">
        <v>10</v>
      </c>
      <c r="G88" s="9" t="s">
        <v>10</v>
      </c>
      <c r="H88" s="9" t="s">
        <v>10</v>
      </c>
      <c r="I88" s="10">
        <v>4.23</v>
      </c>
      <c r="J88" s="41">
        <v>1679</v>
      </c>
      <c r="K88" s="41"/>
      <c r="L88" s="41">
        <v>285</v>
      </c>
      <c r="M88" s="41">
        <v>250</v>
      </c>
      <c r="N88" s="41">
        <v>978</v>
      </c>
      <c r="O88" s="41">
        <v>98.6</v>
      </c>
      <c r="P88" s="41">
        <v>3084.11</v>
      </c>
      <c r="Q88" s="40">
        <v>6374.71</v>
      </c>
      <c r="R88" s="10"/>
      <c r="S88" s="40">
        <v>6378.94</v>
      </c>
      <c r="T88" s="30"/>
      <c r="U88" s="40">
        <v>24491.899999999998</v>
      </c>
      <c r="V88" s="35"/>
      <c r="W88" s="41"/>
      <c r="X88" s="38"/>
      <c r="Y88" s="41"/>
      <c r="Z88" s="41"/>
    </row>
    <row r="89" spans="1:26" s="3" customFormat="1" ht="12.75">
      <c r="A89" s="34" t="s">
        <v>91</v>
      </c>
      <c r="B89" s="35" t="s">
        <v>132</v>
      </c>
      <c r="C89" s="8">
        <v>3.82</v>
      </c>
      <c r="D89" s="9" t="s">
        <v>10</v>
      </c>
      <c r="E89" s="9" t="s">
        <v>10</v>
      </c>
      <c r="F89" s="9" t="s">
        <v>10</v>
      </c>
      <c r="G89" s="9" t="s">
        <v>10</v>
      </c>
      <c r="H89" s="9" t="s">
        <v>10</v>
      </c>
      <c r="I89" s="10">
        <v>3.82</v>
      </c>
      <c r="J89" s="41">
        <v>1597</v>
      </c>
      <c r="K89" s="41"/>
      <c r="L89" s="41">
        <v>268</v>
      </c>
      <c r="M89" s="41">
        <v>248</v>
      </c>
      <c r="N89" s="41">
        <v>849</v>
      </c>
      <c r="O89" s="41">
        <v>59.94</v>
      </c>
      <c r="P89" s="41">
        <v>3086.34</v>
      </c>
      <c r="Q89" s="40">
        <v>6108.28</v>
      </c>
      <c r="R89" s="10"/>
      <c r="S89" s="40">
        <v>6112.1</v>
      </c>
      <c r="T89" s="30"/>
      <c r="U89" s="40">
        <v>25132.229999999996</v>
      </c>
      <c r="V89" s="35"/>
      <c r="W89" s="41"/>
      <c r="X89" s="38"/>
      <c r="Y89" s="41"/>
      <c r="Z89" s="41"/>
    </row>
    <row r="90" spans="1:26" s="3" customFormat="1" ht="12.75">
      <c r="A90" s="14" t="s">
        <v>218</v>
      </c>
      <c r="B90" s="35" t="s">
        <v>132</v>
      </c>
      <c r="C90" s="36">
        <v>3.61</v>
      </c>
      <c r="D90" s="9" t="s">
        <v>10</v>
      </c>
      <c r="E90" s="9" t="s">
        <v>10</v>
      </c>
      <c r="F90" s="9" t="s">
        <v>10</v>
      </c>
      <c r="G90" s="9" t="s">
        <v>10</v>
      </c>
      <c r="H90" s="9" t="s">
        <v>10</v>
      </c>
      <c r="I90" s="10">
        <v>3.61</v>
      </c>
      <c r="J90" s="41">
        <v>1820</v>
      </c>
      <c r="K90" s="41"/>
      <c r="L90" s="41">
        <v>317</v>
      </c>
      <c r="M90" s="41">
        <v>319.51</v>
      </c>
      <c r="N90" s="41">
        <v>897</v>
      </c>
      <c r="O90" s="41">
        <v>132.23</v>
      </c>
      <c r="P90" s="41">
        <v>3396.96</v>
      </c>
      <c r="Q90" s="40">
        <v>6882.7</v>
      </c>
      <c r="R90" s="10"/>
      <c r="S90" s="40">
        <v>6886.31</v>
      </c>
      <c r="T90" s="30"/>
      <c r="U90" s="40">
        <v>25739.000000000004</v>
      </c>
      <c r="V90" s="35"/>
      <c r="W90" s="41"/>
      <c r="X90" s="38"/>
      <c r="Y90" s="41"/>
      <c r="Z90" s="41"/>
    </row>
    <row r="91" spans="1:26" s="3" customFormat="1" ht="12.75">
      <c r="A91" s="14" t="s">
        <v>92</v>
      </c>
      <c r="B91" s="35" t="s">
        <v>132</v>
      </c>
      <c r="C91" s="36">
        <v>2.68</v>
      </c>
      <c r="D91" s="9" t="s">
        <v>10</v>
      </c>
      <c r="E91" s="9" t="s">
        <v>10</v>
      </c>
      <c r="F91" s="9" t="s">
        <v>10</v>
      </c>
      <c r="G91" s="9" t="s">
        <v>10</v>
      </c>
      <c r="H91" s="9" t="s">
        <v>10</v>
      </c>
      <c r="I91" s="10">
        <v>2.68</v>
      </c>
      <c r="J91" s="41">
        <v>1822</v>
      </c>
      <c r="K91" s="41"/>
      <c r="L91" s="41">
        <v>318</v>
      </c>
      <c r="M91" s="41">
        <v>325.96</v>
      </c>
      <c r="N91" s="41">
        <v>931</v>
      </c>
      <c r="O91" s="41">
        <v>111.3</v>
      </c>
      <c r="P91" s="41">
        <v>3262.72</v>
      </c>
      <c r="Q91" s="40">
        <v>6770.98</v>
      </c>
      <c r="R91" s="10"/>
      <c r="S91" s="40">
        <v>6773.66</v>
      </c>
      <c r="T91" s="30"/>
      <c r="U91" s="40">
        <v>26151.010000000002</v>
      </c>
      <c r="V91" s="35"/>
      <c r="W91" s="41"/>
      <c r="X91" s="38"/>
      <c r="Y91" s="41"/>
      <c r="Z91" s="41"/>
    </row>
    <row r="92" spans="1:26" s="3" customFormat="1" ht="12.75">
      <c r="A92" s="34" t="s">
        <v>93</v>
      </c>
      <c r="B92" s="35" t="s">
        <v>132</v>
      </c>
      <c r="C92" s="36">
        <v>5.34</v>
      </c>
      <c r="D92" s="9" t="s">
        <v>10</v>
      </c>
      <c r="E92" s="9" t="s">
        <v>10</v>
      </c>
      <c r="F92" s="9" t="s">
        <v>10</v>
      </c>
      <c r="G92" s="9" t="s">
        <v>10</v>
      </c>
      <c r="H92" s="9" t="s">
        <v>10</v>
      </c>
      <c r="I92" s="10">
        <v>5.34</v>
      </c>
      <c r="J92" s="41">
        <v>1684</v>
      </c>
      <c r="K92" s="41"/>
      <c r="L92" s="41">
        <v>294</v>
      </c>
      <c r="M92" s="41">
        <v>307.39</v>
      </c>
      <c r="N92" s="41">
        <v>901</v>
      </c>
      <c r="O92" s="41">
        <v>113.25</v>
      </c>
      <c r="P92" s="41">
        <v>3053.01</v>
      </c>
      <c r="Q92" s="40">
        <v>6352.65</v>
      </c>
      <c r="R92" s="10"/>
      <c r="S92" s="40">
        <v>6357.99</v>
      </c>
      <c r="T92" s="30"/>
      <c r="U92" s="40">
        <v>26130.059999999998</v>
      </c>
      <c r="V92" s="35"/>
      <c r="W92" s="41"/>
      <c r="X92" s="38"/>
      <c r="Y92" s="41"/>
      <c r="Z92" s="41"/>
    </row>
    <row r="93" spans="1:26" s="3" customFormat="1" ht="12.75">
      <c r="A93" s="34" t="s">
        <v>94</v>
      </c>
      <c r="B93" s="35" t="s">
        <v>132</v>
      </c>
      <c r="C93" s="36">
        <v>2.57</v>
      </c>
      <c r="D93" s="9" t="s">
        <v>10</v>
      </c>
      <c r="E93" s="9" t="s">
        <v>10</v>
      </c>
      <c r="F93" s="9" t="s">
        <v>10</v>
      </c>
      <c r="G93" s="9" t="s">
        <v>10</v>
      </c>
      <c r="H93" s="9" t="s">
        <v>10</v>
      </c>
      <c r="I93" s="10">
        <v>2.57</v>
      </c>
      <c r="J93" s="41">
        <v>1694</v>
      </c>
      <c r="K93" s="41"/>
      <c r="L93" s="41">
        <v>285</v>
      </c>
      <c r="M93" s="41">
        <v>301.51</v>
      </c>
      <c r="N93" s="41">
        <v>854</v>
      </c>
      <c r="O93" s="41">
        <v>94.23</v>
      </c>
      <c r="P93" s="41">
        <v>2818.88</v>
      </c>
      <c r="Q93" s="40">
        <v>6047.62</v>
      </c>
      <c r="R93" s="10"/>
      <c r="S93" s="40">
        <v>6050.19</v>
      </c>
      <c r="T93" s="30"/>
      <c r="U93" s="40">
        <v>26068.149999999998</v>
      </c>
      <c r="V93" s="35"/>
      <c r="W93" s="41"/>
      <c r="X93" s="38"/>
      <c r="Y93" s="41"/>
      <c r="Z93" s="41"/>
    </row>
    <row r="94" spans="1:26" s="3" customFormat="1" ht="12.75">
      <c r="A94" s="14" t="s">
        <v>219</v>
      </c>
      <c r="B94" s="35" t="s">
        <v>132</v>
      </c>
      <c r="C94" s="36">
        <v>3.21</v>
      </c>
      <c r="D94" s="9" t="s">
        <v>10</v>
      </c>
      <c r="E94" s="9" t="s">
        <v>10</v>
      </c>
      <c r="F94" s="9" t="s">
        <v>10</v>
      </c>
      <c r="G94" s="9" t="s">
        <v>10</v>
      </c>
      <c r="H94" s="9" t="s">
        <v>10</v>
      </c>
      <c r="I94" s="10">
        <v>3.21</v>
      </c>
      <c r="J94" s="41">
        <v>1906</v>
      </c>
      <c r="K94" s="41"/>
      <c r="L94" s="41">
        <v>315</v>
      </c>
      <c r="M94" s="41">
        <v>323.51</v>
      </c>
      <c r="N94" s="41">
        <v>877</v>
      </c>
      <c r="O94" s="41">
        <v>77.9</v>
      </c>
      <c r="P94" s="41">
        <v>3831.59</v>
      </c>
      <c r="Q94" s="40">
        <v>7331</v>
      </c>
      <c r="R94" s="10"/>
      <c r="S94" s="40">
        <v>7334.21</v>
      </c>
      <c r="T94" s="30"/>
      <c r="U94" s="40">
        <v>26516.05</v>
      </c>
      <c r="V94" s="35"/>
      <c r="W94" s="41"/>
      <c r="X94" s="38"/>
      <c r="Y94" s="41"/>
      <c r="Z94" s="41"/>
    </row>
    <row r="95" spans="1:26" s="3" customFormat="1" ht="12.75">
      <c r="A95" s="14" t="s">
        <v>126</v>
      </c>
      <c r="B95" s="35" t="s">
        <v>132</v>
      </c>
      <c r="C95" s="36">
        <v>3.64</v>
      </c>
      <c r="D95" s="9" t="s">
        <v>10</v>
      </c>
      <c r="E95" s="9" t="s">
        <v>10</v>
      </c>
      <c r="F95" s="9" t="s">
        <v>10</v>
      </c>
      <c r="G95" s="9" t="s">
        <v>10</v>
      </c>
      <c r="H95" s="9" t="s">
        <v>10</v>
      </c>
      <c r="I95" s="10">
        <v>3.64</v>
      </c>
      <c r="J95" s="41">
        <v>1921</v>
      </c>
      <c r="K95" s="41"/>
      <c r="L95" s="41">
        <v>299</v>
      </c>
      <c r="M95" s="41">
        <v>329.63</v>
      </c>
      <c r="N95" s="41">
        <v>902</v>
      </c>
      <c r="O95" s="41">
        <v>77.51</v>
      </c>
      <c r="P95" s="41">
        <v>3183.61</v>
      </c>
      <c r="Q95" s="40">
        <v>6712.75</v>
      </c>
      <c r="R95" s="10"/>
      <c r="S95" s="40">
        <v>6716.39</v>
      </c>
      <c r="T95" s="30"/>
      <c r="U95" s="40">
        <v>26458.78</v>
      </c>
      <c r="V95" s="35"/>
      <c r="W95" s="41"/>
      <c r="X95" s="38"/>
      <c r="Y95" s="41"/>
      <c r="Z95" s="41"/>
    </row>
    <row r="96" spans="1:26" s="3" customFormat="1" ht="12.75">
      <c r="A96" s="34" t="s">
        <v>127</v>
      </c>
      <c r="B96" s="35" t="s">
        <v>132</v>
      </c>
      <c r="C96" s="36">
        <v>3.38</v>
      </c>
      <c r="D96" s="9" t="s">
        <v>10</v>
      </c>
      <c r="E96" s="9" t="s">
        <v>10</v>
      </c>
      <c r="F96" s="9" t="s">
        <v>10</v>
      </c>
      <c r="G96" s="9" t="s">
        <v>10</v>
      </c>
      <c r="H96" s="9" t="s">
        <v>10</v>
      </c>
      <c r="I96" s="10">
        <v>3.38</v>
      </c>
      <c r="J96" s="41">
        <v>1814</v>
      </c>
      <c r="K96" s="41"/>
      <c r="L96" s="41">
        <v>236</v>
      </c>
      <c r="M96" s="41">
        <v>307.8</v>
      </c>
      <c r="N96" s="41">
        <v>901</v>
      </c>
      <c r="O96" s="41">
        <v>123.79</v>
      </c>
      <c r="P96" s="41">
        <v>3926.93</v>
      </c>
      <c r="Q96" s="40">
        <v>7309.52</v>
      </c>
      <c r="R96" s="10"/>
      <c r="S96" s="40">
        <v>7312.9</v>
      </c>
      <c r="T96" s="30"/>
      <c r="U96" s="40">
        <v>27413.690000000002</v>
      </c>
      <c r="V96" s="35"/>
      <c r="W96" s="41"/>
      <c r="X96" s="38"/>
      <c r="Y96" s="41"/>
      <c r="Z96" s="41"/>
    </row>
    <row r="97" spans="1:26" s="3" customFormat="1" ht="12.75">
      <c r="A97" s="34" t="s">
        <v>128</v>
      </c>
      <c r="B97" s="35" t="s">
        <v>132</v>
      </c>
      <c r="C97" s="36">
        <v>4.82</v>
      </c>
      <c r="D97" s="9" t="s">
        <v>10</v>
      </c>
      <c r="E97" s="9" t="s">
        <v>10</v>
      </c>
      <c r="F97" s="9" t="s">
        <v>10</v>
      </c>
      <c r="G97" s="9" t="s">
        <v>10</v>
      </c>
      <c r="H97" s="9" t="s">
        <v>10</v>
      </c>
      <c r="I97" s="10">
        <v>4.82</v>
      </c>
      <c r="J97" s="41">
        <v>1619</v>
      </c>
      <c r="K97" s="41"/>
      <c r="L97" s="41">
        <v>225</v>
      </c>
      <c r="M97" s="41">
        <v>316.74</v>
      </c>
      <c r="N97" s="41">
        <v>814</v>
      </c>
      <c r="O97" s="41">
        <v>83.82</v>
      </c>
      <c r="P97" s="41">
        <v>3708.95</v>
      </c>
      <c r="Q97" s="40">
        <v>6767.51</v>
      </c>
      <c r="R97" s="10"/>
      <c r="S97" s="40">
        <v>6772.33</v>
      </c>
      <c r="T97" s="30"/>
      <c r="U97" s="40">
        <v>28135.83</v>
      </c>
      <c r="V97" s="35"/>
      <c r="W97" s="41"/>
      <c r="X97" s="38"/>
      <c r="Y97" s="41"/>
      <c r="Z97" s="41"/>
    </row>
    <row r="98" spans="1:26" s="3" customFormat="1" ht="12.75">
      <c r="A98" s="14" t="s">
        <v>220</v>
      </c>
      <c r="B98" s="35" t="s">
        <v>132</v>
      </c>
      <c r="C98" s="36">
        <v>5.81</v>
      </c>
      <c r="D98" s="9" t="s">
        <v>10</v>
      </c>
      <c r="E98" s="9" t="s">
        <v>10</v>
      </c>
      <c r="F98" s="9" t="s">
        <v>10</v>
      </c>
      <c r="G98" s="9" t="s">
        <v>10</v>
      </c>
      <c r="H98" s="9" t="s">
        <v>10</v>
      </c>
      <c r="I98" s="10">
        <v>5.81</v>
      </c>
      <c r="J98" s="41">
        <v>1874</v>
      </c>
      <c r="K98" s="41"/>
      <c r="L98" s="41">
        <v>269</v>
      </c>
      <c r="M98" s="41">
        <v>312</v>
      </c>
      <c r="N98" s="41">
        <v>844</v>
      </c>
      <c r="O98" s="41">
        <v>80.14</v>
      </c>
      <c r="P98" s="41">
        <v>4133.37</v>
      </c>
      <c r="Q98" s="40">
        <v>7512.51</v>
      </c>
      <c r="R98" s="10"/>
      <c r="S98" s="40">
        <v>7518.32</v>
      </c>
      <c r="T98" s="30"/>
      <c r="U98" s="40">
        <v>28319.940000000002</v>
      </c>
      <c r="V98" s="35"/>
      <c r="W98" s="41"/>
      <c r="X98" s="38"/>
      <c r="Y98" s="41"/>
      <c r="Z98" s="41"/>
    </row>
    <row r="99" spans="1:26" s="3" customFormat="1" ht="12.75">
      <c r="A99" s="14" t="s">
        <v>129</v>
      </c>
      <c r="B99" s="35" t="s">
        <v>132</v>
      </c>
      <c r="C99" s="36">
        <v>6.72</v>
      </c>
      <c r="D99" s="9" t="s">
        <v>10</v>
      </c>
      <c r="E99" s="9" t="s">
        <v>10</v>
      </c>
      <c r="F99" s="9" t="s">
        <v>10</v>
      </c>
      <c r="G99" s="9" t="s">
        <v>10</v>
      </c>
      <c r="H99" s="9" t="s">
        <v>10</v>
      </c>
      <c r="I99" s="10">
        <v>6.72</v>
      </c>
      <c r="J99" s="41">
        <v>1944</v>
      </c>
      <c r="K99" s="41"/>
      <c r="L99" s="41">
        <v>288</v>
      </c>
      <c r="M99" s="41">
        <v>322</v>
      </c>
      <c r="N99" s="41">
        <v>885</v>
      </c>
      <c r="O99" s="41">
        <v>63.02</v>
      </c>
      <c r="P99" s="41">
        <v>4379.52</v>
      </c>
      <c r="Q99" s="40">
        <v>7881.54</v>
      </c>
      <c r="R99" s="10"/>
      <c r="S99" s="40">
        <v>7888.26</v>
      </c>
      <c r="T99" s="30"/>
      <c r="U99" s="40">
        <v>29491.809999999998</v>
      </c>
      <c r="V99" s="35"/>
      <c r="W99" s="41"/>
      <c r="X99" s="38"/>
      <c r="Y99" s="41"/>
      <c r="Z99" s="41"/>
    </row>
    <row r="100" spans="1:26" s="3" customFormat="1" ht="12.75">
      <c r="A100" s="34" t="s">
        <v>130</v>
      </c>
      <c r="B100" s="35" t="s">
        <v>132</v>
      </c>
      <c r="C100" s="36">
        <v>4.71</v>
      </c>
      <c r="D100" s="9" t="s">
        <v>10</v>
      </c>
      <c r="E100" s="9" t="s">
        <v>10</v>
      </c>
      <c r="F100" s="9" t="s">
        <v>10</v>
      </c>
      <c r="G100" s="9" t="s">
        <v>10</v>
      </c>
      <c r="H100" s="9" t="s">
        <v>10</v>
      </c>
      <c r="I100" s="10">
        <v>4.71</v>
      </c>
      <c r="J100" s="41">
        <v>1675</v>
      </c>
      <c r="K100" s="41"/>
      <c r="L100" s="41">
        <v>268</v>
      </c>
      <c r="M100" s="41">
        <v>300</v>
      </c>
      <c r="N100" s="41">
        <v>892</v>
      </c>
      <c r="O100" s="41">
        <v>64.61</v>
      </c>
      <c r="P100" s="41">
        <v>4380.48</v>
      </c>
      <c r="Q100" s="40">
        <v>7580.09</v>
      </c>
      <c r="R100" s="10"/>
      <c r="S100" s="40">
        <v>7584.8</v>
      </c>
      <c r="T100" s="30"/>
      <c r="U100" s="40">
        <v>29763.71</v>
      </c>
      <c r="V100" s="35"/>
      <c r="W100" s="41"/>
      <c r="X100" s="38"/>
      <c r="Y100" s="41"/>
      <c r="Z100" s="41"/>
    </row>
    <row r="101" spans="1:26" s="3" customFormat="1" ht="12.75">
      <c r="A101" s="34" t="s">
        <v>131</v>
      </c>
      <c r="B101" s="35" t="s">
        <v>132</v>
      </c>
      <c r="C101" s="36">
        <v>5.02</v>
      </c>
      <c r="D101" s="9" t="s">
        <v>10</v>
      </c>
      <c r="E101" s="9" t="s">
        <v>10</v>
      </c>
      <c r="F101" s="9" t="s">
        <v>10</v>
      </c>
      <c r="G101" s="9" t="s">
        <v>10</v>
      </c>
      <c r="H101" s="9" t="s">
        <v>10</v>
      </c>
      <c r="I101" s="10">
        <v>5.02</v>
      </c>
      <c r="J101" s="41">
        <v>1610</v>
      </c>
      <c r="K101" s="41"/>
      <c r="L101" s="41">
        <v>276</v>
      </c>
      <c r="M101" s="41">
        <v>301</v>
      </c>
      <c r="N101" s="41">
        <v>836</v>
      </c>
      <c r="O101" s="41">
        <v>47.91</v>
      </c>
      <c r="P101" s="41">
        <v>4167.3</v>
      </c>
      <c r="Q101" s="40">
        <v>7238.21</v>
      </c>
      <c r="R101" s="10"/>
      <c r="S101" s="40">
        <v>7243.23</v>
      </c>
      <c r="T101" s="30"/>
      <c r="U101" s="40">
        <v>30234.61</v>
      </c>
      <c r="V101" s="35"/>
      <c r="W101" s="41"/>
      <c r="X101" s="38"/>
      <c r="Y101" s="41"/>
      <c r="Z101" s="41"/>
    </row>
    <row r="102" spans="1:26" s="3" customFormat="1" ht="12.75">
      <c r="A102" s="34" t="s">
        <v>221</v>
      </c>
      <c r="B102" s="35" t="s">
        <v>132</v>
      </c>
      <c r="C102" s="36">
        <v>4.94</v>
      </c>
      <c r="D102" s="9" t="s">
        <v>10</v>
      </c>
      <c r="E102" s="9" t="s">
        <v>10</v>
      </c>
      <c r="F102" s="9" t="s">
        <v>10</v>
      </c>
      <c r="G102" s="9" t="s">
        <v>10</v>
      </c>
      <c r="H102" s="9" t="s">
        <v>10</v>
      </c>
      <c r="I102" s="10">
        <v>4.94</v>
      </c>
      <c r="J102" s="41">
        <v>1726.56</v>
      </c>
      <c r="K102" s="41"/>
      <c r="L102" s="41">
        <v>336</v>
      </c>
      <c r="M102" s="41">
        <v>296.35</v>
      </c>
      <c r="N102" s="41">
        <v>825.65</v>
      </c>
      <c r="O102" s="41">
        <v>69.6</v>
      </c>
      <c r="P102" s="41">
        <v>4309.15</v>
      </c>
      <c r="Q102" s="40">
        <v>7563.31</v>
      </c>
      <c r="R102" s="10"/>
      <c r="S102" s="40">
        <v>7568.25</v>
      </c>
      <c r="T102" s="30"/>
      <c r="U102" s="40">
        <v>30284.54</v>
      </c>
      <c r="V102" s="35"/>
      <c r="W102" s="41"/>
      <c r="X102" s="38"/>
      <c r="Y102" s="41"/>
      <c r="Z102" s="41"/>
    </row>
    <row r="103" spans="1:26" s="3" customFormat="1" ht="12.75">
      <c r="A103" s="34" t="s">
        <v>144</v>
      </c>
      <c r="B103" s="35" t="s">
        <v>132</v>
      </c>
      <c r="C103" s="36">
        <v>5.94</v>
      </c>
      <c r="D103" s="9" t="s">
        <v>10</v>
      </c>
      <c r="E103" s="9" t="s">
        <v>10</v>
      </c>
      <c r="F103" s="9" t="s">
        <v>10</v>
      </c>
      <c r="G103" s="9" t="s">
        <v>10</v>
      </c>
      <c r="H103" s="9" t="s">
        <v>10</v>
      </c>
      <c r="I103" s="37">
        <v>5.94</v>
      </c>
      <c r="J103" s="41">
        <v>1771.76</v>
      </c>
      <c r="K103" s="41"/>
      <c r="L103" s="41">
        <v>347.49</v>
      </c>
      <c r="M103" s="41">
        <v>317.52</v>
      </c>
      <c r="N103" s="41">
        <v>873.28</v>
      </c>
      <c r="O103" s="41">
        <v>37.16</v>
      </c>
      <c r="P103" s="41">
        <v>3715.57</v>
      </c>
      <c r="Q103" s="40">
        <v>7062.78</v>
      </c>
      <c r="R103" s="10"/>
      <c r="S103" s="40">
        <v>7068.72</v>
      </c>
      <c r="T103" s="30"/>
      <c r="U103" s="40">
        <v>29465</v>
      </c>
      <c r="V103" s="35"/>
      <c r="W103" s="41"/>
      <c r="X103" s="38"/>
      <c r="Y103" s="41"/>
      <c r="Z103" s="41"/>
    </row>
    <row r="104" spans="1:26" s="3" customFormat="1" ht="12.75">
      <c r="A104" s="34" t="s">
        <v>145</v>
      </c>
      <c r="B104" s="35" t="s">
        <v>132</v>
      </c>
      <c r="C104" s="36">
        <v>4.51</v>
      </c>
      <c r="D104" s="9" t="s">
        <v>10</v>
      </c>
      <c r="E104" s="9" t="s">
        <v>10</v>
      </c>
      <c r="F104" s="9" t="s">
        <v>10</v>
      </c>
      <c r="G104" s="9" t="s">
        <v>10</v>
      </c>
      <c r="H104" s="9" t="s">
        <v>10</v>
      </c>
      <c r="I104" s="37">
        <v>4.51</v>
      </c>
      <c r="J104" s="41">
        <v>1391.92</v>
      </c>
      <c r="K104" s="41"/>
      <c r="L104" s="41">
        <v>283.98</v>
      </c>
      <c r="M104" s="41">
        <v>303.83</v>
      </c>
      <c r="N104" s="41">
        <v>891.11</v>
      </c>
      <c r="O104" s="41">
        <v>69.23</v>
      </c>
      <c r="P104" s="41">
        <v>4369.08</v>
      </c>
      <c r="Q104" s="40">
        <v>7309.15</v>
      </c>
      <c r="R104" s="10"/>
      <c r="S104" s="40">
        <v>7313.66</v>
      </c>
      <c r="T104" s="30"/>
      <c r="U104" s="40">
        <v>29193.86</v>
      </c>
      <c r="V104" s="35"/>
      <c r="W104" s="41"/>
      <c r="X104" s="38"/>
      <c r="Y104" s="41"/>
      <c r="Z104" s="41"/>
    </row>
    <row r="105" spans="1:26" s="3" customFormat="1" ht="12.75">
      <c r="A105" s="34" t="s">
        <v>147</v>
      </c>
      <c r="B105" s="35" t="s">
        <v>132</v>
      </c>
      <c r="C105" s="36">
        <v>5.46</v>
      </c>
      <c r="D105" s="11" t="s">
        <v>10</v>
      </c>
      <c r="E105" s="11" t="s">
        <v>10</v>
      </c>
      <c r="F105" s="11" t="s">
        <v>10</v>
      </c>
      <c r="G105" s="11" t="s">
        <v>10</v>
      </c>
      <c r="H105" s="11" t="s">
        <v>10</v>
      </c>
      <c r="I105" s="37">
        <v>5.46</v>
      </c>
      <c r="J105" s="41">
        <v>1617.8</v>
      </c>
      <c r="K105" s="41"/>
      <c r="L105" s="41">
        <v>280.6</v>
      </c>
      <c r="M105" s="41">
        <v>294.61</v>
      </c>
      <c r="N105" s="41">
        <v>861.21</v>
      </c>
      <c r="O105" s="41">
        <v>60.2</v>
      </c>
      <c r="P105" s="41">
        <v>3763.82</v>
      </c>
      <c r="Q105" s="40">
        <v>6878.24</v>
      </c>
      <c r="R105" s="10"/>
      <c r="S105" s="40">
        <v>6883.7</v>
      </c>
      <c r="T105" s="30"/>
      <c r="U105" s="40">
        <v>28834.33</v>
      </c>
      <c r="V105" s="35"/>
      <c r="W105" s="41"/>
      <c r="X105" s="38"/>
      <c r="Y105" s="41"/>
      <c r="Z105" s="41"/>
    </row>
    <row r="106" spans="1:26" s="3" customFormat="1" ht="12.75">
      <c r="A106" s="34" t="s">
        <v>222</v>
      </c>
      <c r="B106" s="35" t="s">
        <v>132</v>
      </c>
      <c r="C106" s="36">
        <v>6.56</v>
      </c>
      <c r="D106" s="11" t="s">
        <v>10</v>
      </c>
      <c r="E106" s="11" t="s">
        <v>10</v>
      </c>
      <c r="F106" s="11" t="s">
        <v>10</v>
      </c>
      <c r="G106" s="11" t="s">
        <v>10</v>
      </c>
      <c r="H106" s="11" t="s">
        <v>10</v>
      </c>
      <c r="I106" s="37">
        <v>6.56</v>
      </c>
      <c r="J106" s="41">
        <v>1882.04</v>
      </c>
      <c r="K106" s="41"/>
      <c r="L106" s="41">
        <v>315.13</v>
      </c>
      <c r="M106" s="41">
        <v>320</v>
      </c>
      <c r="N106" s="41">
        <v>866.33</v>
      </c>
      <c r="O106" s="41">
        <v>66.52</v>
      </c>
      <c r="P106" s="41">
        <v>4155.27</v>
      </c>
      <c r="Q106" s="40">
        <v>7605.29</v>
      </c>
      <c r="R106" s="10"/>
      <c r="S106" s="40">
        <v>7611.85</v>
      </c>
      <c r="T106" s="30"/>
      <c r="U106" s="40">
        <v>28877.93</v>
      </c>
      <c r="V106" s="35"/>
      <c r="W106" s="41"/>
      <c r="X106" s="38"/>
      <c r="Y106" s="41"/>
      <c r="Z106" s="41"/>
    </row>
    <row r="107" spans="1:26" s="3" customFormat="1" ht="12.75">
      <c r="A107" s="34" t="s">
        <v>148</v>
      </c>
      <c r="B107" s="35" t="s">
        <v>132</v>
      </c>
      <c r="C107" s="36">
        <v>4.4</v>
      </c>
      <c r="D107" s="11" t="s">
        <v>10</v>
      </c>
      <c r="E107" s="11" t="s">
        <v>10</v>
      </c>
      <c r="F107" s="11" t="s">
        <v>10</v>
      </c>
      <c r="G107" s="11" t="s">
        <v>10</v>
      </c>
      <c r="H107" s="11" t="s">
        <v>10</v>
      </c>
      <c r="I107" s="37">
        <v>4.4</v>
      </c>
      <c r="J107" s="41">
        <v>2016.13</v>
      </c>
      <c r="K107" s="41"/>
      <c r="L107" s="41">
        <v>317.01</v>
      </c>
      <c r="M107" s="41">
        <v>319.69</v>
      </c>
      <c r="N107" s="41">
        <v>912.42</v>
      </c>
      <c r="O107" s="41">
        <v>63.58</v>
      </c>
      <c r="P107" s="41">
        <v>3597.71</v>
      </c>
      <c r="Q107" s="40">
        <v>7226.54</v>
      </c>
      <c r="R107" s="10"/>
      <c r="S107" s="40">
        <v>7230.94</v>
      </c>
      <c r="T107" s="30"/>
      <c r="U107" s="40">
        <v>29040.149999999998</v>
      </c>
      <c r="V107" s="35"/>
      <c r="W107" s="41"/>
      <c r="X107" s="38"/>
      <c r="Y107" s="41"/>
      <c r="Z107" s="41"/>
    </row>
    <row r="108" spans="1:26" s="3" customFormat="1" ht="12.75">
      <c r="A108" s="34" t="s">
        <v>149</v>
      </c>
      <c r="B108" s="35" t="s">
        <v>132</v>
      </c>
      <c r="C108" s="36">
        <v>5.09</v>
      </c>
      <c r="D108" s="11" t="s">
        <v>10</v>
      </c>
      <c r="E108" s="11" t="s">
        <v>10</v>
      </c>
      <c r="F108" s="11" t="s">
        <v>10</v>
      </c>
      <c r="G108" s="11" t="s">
        <v>10</v>
      </c>
      <c r="H108" s="11" t="s">
        <v>10</v>
      </c>
      <c r="I108" s="37">
        <v>5.09</v>
      </c>
      <c r="J108" s="41">
        <v>1773.13</v>
      </c>
      <c r="K108" s="41"/>
      <c r="L108" s="41">
        <v>290.96</v>
      </c>
      <c r="M108" s="41">
        <v>306.42</v>
      </c>
      <c r="N108" s="41">
        <v>920.98</v>
      </c>
      <c r="O108" s="41">
        <v>50.9</v>
      </c>
      <c r="P108" s="41">
        <v>3878.84</v>
      </c>
      <c r="Q108" s="40">
        <v>7221.23</v>
      </c>
      <c r="R108" s="10"/>
      <c r="S108" s="40">
        <v>7226.32</v>
      </c>
      <c r="T108" s="30"/>
      <c r="U108" s="40">
        <v>28952.809999999998</v>
      </c>
      <c r="V108" s="35"/>
      <c r="W108" s="41"/>
      <c r="X108" s="38"/>
      <c r="Y108" s="41"/>
      <c r="Z108" s="41"/>
    </row>
    <row r="109" spans="1:26" s="3" customFormat="1" ht="12.75">
      <c r="A109" s="34" t="s">
        <v>150</v>
      </c>
      <c r="B109" s="35" t="s">
        <v>132</v>
      </c>
      <c r="C109" s="36">
        <v>5.06</v>
      </c>
      <c r="D109" s="11" t="s">
        <v>10</v>
      </c>
      <c r="E109" s="11" t="s">
        <v>10</v>
      </c>
      <c r="F109" s="11" t="s">
        <v>10</v>
      </c>
      <c r="G109" s="11" t="s">
        <v>10</v>
      </c>
      <c r="H109" s="11" t="s">
        <v>10</v>
      </c>
      <c r="I109" s="37">
        <v>5.06</v>
      </c>
      <c r="J109" s="41">
        <v>1739.88</v>
      </c>
      <c r="K109" s="41"/>
      <c r="L109" s="41">
        <v>292.26</v>
      </c>
      <c r="M109" s="41">
        <v>307.29</v>
      </c>
      <c r="N109" s="41">
        <v>930.99</v>
      </c>
      <c r="O109" s="41">
        <v>58.88</v>
      </c>
      <c r="P109" s="41">
        <v>3902.42</v>
      </c>
      <c r="Q109" s="40">
        <v>7231.72</v>
      </c>
      <c r="R109" s="10"/>
      <c r="S109" s="40">
        <v>7236.78</v>
      </c>
      <c r="U109" s="40">
        <v>29305.89</v>
      </c>
      <c r="V109" s="35"/>
      <c r="W109" s="41"/>
      <c r="X109" s="38"/>
      <c r="Y109" s="41"/>
      <c r="Z109" s="41"/>
    </row>
    <row r="110" spans="1:26" s="3" customFormat="1" ht="12.75">
      <c r="A110" s="34" t="s">
        <v>223</v>
      </c>
      <c r="B110" s="35" t="s">
        <v>132</v>
      </c>
      <c r="C110" s="36">
        <v>6.3</v>
      </c>
      <c r="D110" s="11" t="s">
        <v>10</v>
      </c>
      <c r="E110" s="11" t="s">
        <v>10</v>
      </c>
      <c r="F110" s="11" t="s">
        <v>10</v>
      </c>
      <c r="G110" s="11" t="s">
        <v>10</v>
      </c>
      <c r="H110" s="11" t="s">
        <v>10</v>
      </c>
      <c r="I110" s="37">
        <v>6.3</v>
      </c>
      <c r="J110" s="41">
        <v>1921.48</v>
      </c>
      <c r="K110" s="41"/>
      <c r="L110" s="41">
        <v>231.71</v>
      </c>
      <c r="M110" s="41">
        <v>330.52</v>
      </c>
      <c r="N110" s="41">
        <v>815.74</v>
      </c>
      <c r="O110" s="41">
        <v>87.42</v>
      </c>
      <c r="P110" s="41">
        <v>4364.22</v>
      </c>
      <c r="Q110" s="40">
        <v>7751.09</v>
      </c>
      <c r="R110" s="10"/>
      <c r="S110" s="40">
        <v>7757.39</v>
      </c>
      <c r="U110" s="40">
        <v>29451.429999999997</v>
      </c>
      <c r="V110" s="35"/>
      <c r="W110" s="41"/>
      <c r="X110" s="38"/>
      <c r="Y110" s="41"/>
      <c r="Z110" s="41"/>
    </row>
    <row r="111" spans="1:26" s="3" customFormat="1" ht="12.75">
      <c r="A111" s="34" t="s">
        <v>151</v>
      </c>
      <c r="B111" s="35" t="s">
        <v>132</v>
      </c>
      <c r="C111" s="36">
        <v>7.12</v>
      </c>
      <c r="D111" s="11" t="s">
        <v>10</v>
      </c>
      <c r="E111" s="11" t="s">
        <v>10</v>
      </c>
      <c r="F111" s="11" t="s">
        <v>10</v>
      </c>
      <c r="G111" s="11" t="s">
        <v>10</v>
      </c>
      <c r="H111" s="11" t="s">
        <v>10</v>
      </c>
      <c r="I111" s="37">
        <v>7.12</v>
      </c>
      <c r="J111" s="41">
        <v>1901.18</v>
      </c>
      <c r="K111" s="41"/>
      <c r="L111" s="41">
        <v>265.18</v>
      </c>
      <c r="M111" s="41">
        <v>338.01</v>
      </c>
      <c r="N111" s="41">
        <v>858.94</v>
      </c>
      <c r="O111" s="41">
        <v>55.67</v>
      </c>
      <c r="P111" s="41">
        <v>4808.77</v>
      </c>
      <c r="Q111" s="40">
        <v>8227.75</v>
      </c>
      <c r="R111" s="10"/>
      <c r="S111" s="40">
        <v>8234.87</v>
      </c>
      <c r="U111" s="40">
        <v>30455.36</v>
      </c>
      <c r="V111" s="35"/>
      <c r="W111" s="41"/>
      <c r="X111" s="38"/>
      <c r="Y111" s="41"/>
      <c r="Z111" s="41"/>
    </row>
    <row r="112" spans="1:26" s="3" customFormat="1" ht="12.75">
      <c r="A112" s="34" t="s">
        <v>152</v>
      </c>
      <c r="B112" s="35" t="s">
        <v>132</v>
      </c>
      <c r="C112" s="36">
        <v>5.68</v>
      </c>
      <c r="D112" s="11" t="s">
        <v>10</v>
      </c>
      <c r="E112" s="11" t="s">
        <v>10</v>
      </c>
      <c r="F112" s="11" t="s">
        <v>10</v>
      </c>
      <c r="G112" s="11" t="s">
        <v>10</v>
      </c>
      <c r="H112" s="11" t="s">
        <v>10</v>
      </c>
      <c r="I112" s="37">
        <v>5.68</v>
      </c>
      <c r="J112" s="41">
        <v>1862.6</v>
      </c>
      <c r="K112" s="41"/>
      <c r="L112" s="41">
        <v>243.77</v>
      </c>
      <c r="M112" s="41">
        <v>314.66</v>
      </c>
      <c r="N112" s="41">
        <v>891.34</v>
      </c>
      <c r="O112" s="41">
        <v>89.2</v>
      </c>
      <c r="P112" s="41">
        <v>4352.96</v>
      </c>
      <c r="Q112" s="40">
        <v>7754.53</v>
      </c>
      <c r="R112" s="10"/>
      <c r="S112" s="40">
        <v>7760.21</v>
      </c>
      <c r="U112" s="40">
        <v>30989.25</v>
      </c>
      <c r="V112" s="35"/>
      <c r="W112" s="41"/>
      <c r="X112" s="38"/>
      <c r="Y112" s="41"/>
      <c r="Z112" s="41"/>
    </row>
    <row r="113" spans="1:26" s="3" customFormat="1" ht="12.75">
      <c r="A113" s="34" t="s">
        <v>153</v>
      </c>
      <c r="B113" s="35" t="s">
        <v>132</v>
      </c>
      <c r="C113" s="36">
        <v>2.57</v>
      </c>
      <c r="D113" s="11" t="s">
        <v>10</v>
      </c>
      <c r="E113" s="11" t="s">
        <v>10</v>
      </c>
      <c r="F113" s="11" t="s">
        <v>10</v>
      </c>
      <c r="G113" s="11" t="s">
        <v>10</v>
      </c>
      <c r="H113" s="11" t="s">
        <v>10</v>
      </c>
      <c r="I113" s="37">
        <v>2.57</v>
      </c>
      <c r="J113" s="41">
        <v>2191.95</v>
      </c>
      <c r="K113" s="41"/>
      <c r="L113" s="41">
        <v>251.75</v>
      </c>
      <c r="M113" s="41">
        <v>307.88</v>
      </c>
      <c r="N113" s="41">
        <v>891.76</v>
      </c>
      <c r="O113" s="41">
        <v>58.4</v>
      </c>
      <c r="P113" s="41">
        <v>3942.69</v>
      </c>
      <c r="Q113" s="40">
        <v>7644.43</v>
      </c>
      <c r="R113" s="10"/>
      <c r="S113" s="40">
        <v>7647</v>
      </c>
      <c r="T113" s="30"/>
      <c r="U113" s="40">
        <v>31399.47</v>
      </c>
      <c r="V113" s="35"/>
      <c r="W113" s="41"/>
      <c r="X113" s="38"/>
      <c r="Y113" s="41"/>
      <c r="Z113" s="41"/>
    </row>
    <row r="114" spans="1:26" s="3" customFormat="1" ht="12.75">
      <c r="A114" s="34" t="s">
        <v>224</v>
      </c>
      <c r="B114" s="35" t="s">
        <v>132</v>
      </c>
      <c r="C114" s="36">
        <v>3.53</v>
      </c>
      <c r="D114" s="11" t="s">
        <v>10</v>
      </c>
      <c r="E114" s="11" t="s">
        <v>10</v>
      </c>
      <c r="F114" s="11" t="s">
        <v>10</v>
      </c>
      <c r="G114" s="11" t="s">
        <v>10</v>
      </c>
      <c r="H114" s="11" t="s">
        <v>10</v>
      </c>
      <c r="I114" s="37">
        <v>3.53</v>
      </c>
      <c r="J114" s="41">
        <v>2015.87</v>
      </c>
      <c r="K114" s="41"/>
      <c r="L114" s="41">
        <v>313.95</v>
      </c>
      <c r="M114" s="41">
        <v>327.91</v>
      </c>
      <c r="N114" s="41">
        <v>875.28</v>
      </c>
      <c r="O114" s="41">
        <v>74.37</v>
      </c>
      <c r="P114" s="41">
        <v>4938.38</v>
      </c>
      <c r="Q114" s="40">
        <v>8545.76</v>
      </c>
      <c r="R114" s="10"/>
      <c r="S114" s="40">
        <v>8549.29</v>
      </c>
      <c r="T114" s="30"/>
      <c r="U114" s="40">
        <v>32191.370000000003</v>
      </c>
      <c r="V114" s="35"/>
      <c r="W114" s="41"/>
      <c r="X114" s="38"/>
      <c r="Y114" s="41"/>
      <c r="Z114" s="41"/>
    </row>
    <row r="115" spans="1:26" s="3" customFormat="1" ht="12.75">
      <c r="A115" s="34" t="s">
        <v>156</v>
      </c>
      <c r="B115" s="35" t="s">
        <v>132</v>
      </c>
      <c r="C115" s="36">
        <v>4.99</v>
      </c>
      <c r="D115" s="11" t="s">
        <v>10</v>
      </c>
      <c r="E115" s="11" t="s">
        <v>10</v>
      </c>
      <c r="F115" s="11" t="s">
        <v>10</v>
      </c>
      <c r="G115" s="11" t="s">
        <v>10</v>
      </c>
      <c r="H115" s="11" t="s">
        <v>10</v>
      </c>
      <c r="I115" s="37">
        <v>4.99</v>
      </c>
      <c r="J115" s="41">
        <v>2230.4</v>
      </c>
      <c r="K115" s="41"/>
      <c r="L115" s="41">
        <v>333.67</v>
      </c>
      <c r="M115" s="41">
        <v>332.42</v>
      </c>
      <c r="N115" s="41">
        <v>932.41</v>
      </c>
      <c r="O115" s="41">
        <v>63</v>
      </c>
      <c r="P115" s="41">
        <v>4895.51</v>
      </c>
      <c r="Q115" s="40">
        <v>8787.41</v>
      </c>
      <c r="R115" s="10"/>
      <c r="S115" s="40">
        <v>8792.4</v>
      </c>
      <c r="U115" s="40">
        <v>32748.9</v>
      </c>
      <c r="V115" s="35"/>
      <c r="W115" s="41"/>
      <c r="X115" s="38"/>
      <c r="Y115" s="38"/>
      <c r="Z115" s="41"/>
    </row>
    <row r="116" spans="1:26" s="3" customFormat="1" ht="12.75">
      <c r="A116" s="34" t="s">
        <v>157</v>
      </c>
      <c r="B116" s="35" t="s">
        <v>132</v>
      </c>
      <c r="C116" s="36">
        <v>5.99</v>
      </c>
      <c r="D116" s="11" t="s">
        <v>10</v>
      </c>
      <c r="E116" s="11" t="s">
        <v>10</v>
      </c>
      <c r="F116" s="11" t="s">
        <v>10</v>
      </c>
      <c r="G116" s="11" t="s">
        <v>10</v>
      </c>
      <c r="H116" s="11" t="s">
        <v>10</v>
      </c>
      <c r="I116" s="37">
        <v>5.99</v>
      </c>
      <c r="J116" s="41">
        <v>1963.61</v>
      </c>
      <c r="K116" s="41"/>
      <c r="L116" s="41">
        <v>291.4</v>
      </c>
      <c r="M116" s="41">
        <v>329.85</v>
      </c>
      <c r="N116" s="41">
        <v>904.3</v>
      </c>
      <c r="O116" s="41">
        <v>77.97</v>
      </c>
      <c r="P116" s="41">
        <v>5439.48</v>
      </c>
      <c r="Q116" s="40">
        <v>9006.61</v>
      </c>
      <c r="R116" s="10"/>
      <c r="S116" s="40">
        <v>9012.6</v>
      </c>
      <c r="T116" s="30"/>
      <c r="U116" s="40">
        <v>34001.29</v>
      </c>
      <c r="V116" s="35"/>
      <c r="W116" s="41"/>
      <c r="X116" s="38"/>
      <c r="Y116" s="38"/>
      <c r="Z116" s="41"/>
    </row>
    <row r="117" spans="1:26" s="3" customFormat="1" ht="12.75">
      <c r="A117" s="34" t="s">
        <v>158</v>
      </c>
      <c r="B117" s="35" t="s">
        <v>132</v>
      </c>
      <c r="C117" s="36">
        <v>4.65</v>
      </c>
      <c r="D117" s="11" t="s">
        <v>10</v>
      </c>
      <c r="E117" s="11" t="s">
        <v>10</v>
      </c>
      <c r="F117" s="11" t="s">
        <v>10</v>
      </c>
      <c r="G117" s="11" t="s">
        <v>10</v>
      </c>
      <c r="H117" s="11" t="s">
        <v>10</v>
      </c>
      <c r="I117" s="37">
        <v>4.65</v>
      </c>
      <c r="J117" s="41">
        <v>1833</v>
      </c>
      <c r="K117" s="41"/>
      <c r="L117" s="41">
        <v>284.55</v>
      </c>
      <c r="M117" s="41">
        <v>313.7</v>
      </c>
      <c r="N117" s="41">
        <v>851.9</v>
      </c>
      <c r="O117" s="41">
        <v>55.91</v>
      </c>
      <c r="P117" s="41">
        <v>4744.05</v>
      </c>
      <c r="Q117" s="40">
        <v>8083.11</v>
      </c>
      <c r="R117" s="10"/>
      <c r="S117" s="40">
        <v>8087.76</v>
      </c>
      <c r="T117" s="30"/>
      <c r="U117" s="40">
        <v>34442.05</v>
      </c>
      <c r="V117" s="35"/>
      <c r="W117" s="41"/>
      <c r="X117" s="38"/>
      <c r="Y117" s="38"/>
      <c r="Z117" s="41"/>
    </row>
    <row r="118" spans="1:26" s="3" customFormat="1" ht="12.75">
      <c r="A118" s="34" t="s">
        <v>225</v>
      </c>
      <c r="B118" s="35" t="s">
        <v>132</v>
      </c>
      <c r="C118" s="36">
        <v>2.45</v>
      </c>
      <c r="D118" s="11" t="s">
        <v>10</v>
      </c>
      <c r="E118" s="11" t="s">
        <v>10</v>
      </c>
      <c r="F118" s="11" t="s">
        <v>10</v>
      </c>
      <c r="G118" s="11" t="s">
        <v>10</v>
      </c>
      <c r="H118" s="11" t="s">
        <v>10</v>
      </c>
      <c r="I118" s="37">
        <v>2.45</v>
      </c>
      <c r="J118" s="41">
        <v>2081.2</v>
      </c>
      <c r="K118" s="41"/>
      <c r="L118" s="41">
        <v>307.59</v>
      </c>
      <c r="M118" s="41">
        <v>324.68</v>
      </c>
      <c r="N118" s="41">
        <v>896.1</v>
      </c>
      <c r="O118" s="41">
        <v>62.33</v>
      </c>
      <c r="P118" s="41">
        <v>5253.69</v>
      </c>
      <c r="Q118" s="40">
        <v>8925.59</v>
      </c>
      <c r="R118" s="10"/>
      <c r="S118" s="40">
        <v>8928.04</v>
      </c>
      <c r="T118" s="30"/>
      <c r="U118" s="40">
        <v>34820.8</v>
      </c>
      <c r="V118" s="35"/>
      <c r="W118" s="41"/>
      <c r="X118" s="38"/>
      <c r="Y118" s="38"/>
      <c r="Z118" s="41"/>
    </row>
    <row r="119" spans="1:26" s="3" customFormat="1" ht="12.75">
      <c r="A119" s="34" t="s">
        <v>188</v>
      </c>
      <c r="B119" s="35" t="s">
        <v>132</v>
      </c>
      <c r="C119" s="36">
        <v>5.54</v>
      </c>
      <c r="D119" s="11" t="s">
        <v>10</v>
      </c>
      <c r="E119" s="11" t="s">
        <v>10</v>
      </c>
      <c r="F119" s="11" t="s">
        <v>10</v>
      </c>
      <c r="G119" s="11" t="s">
        <v>10</v>
      </c>
      <c r="H119" s="11" t="s">
        <v>10</v>
      </c>
      <c r="I119" s="37">
        <v>5.54</v>
      </c>
      <c r="J119" s="41">
        <v>2123.25</v>
      </c>
      <c r="K119" s="41"/>
      <c r="L119" s="41">
        <v>337</v>
      </c>
      <c r="M119" s="41">
        <v>343.52</v>
      </c>
      <c r="N119" s="41">
        <v>904.16</v>
      </c>
      <c r="O119" s="41">
        <v>81.81</v>
      </c>
      <c r="P119" s="41">
        <v>5735.15</v>
      </c>
      <c r="Q119" s="40">
        <v>9524.89</v>
      </c>
      <c r="R119" s="10"/>
      <c r="S119" s="40">
        <v>9530.43</v>
      </c>
      <c r="T119" s="30"/>
      <c r="U119" s="40">
        <v>35558.83</v>
      </c>
      <c r="V119" s="35"/>
      <c r="W119" s="41"/>
      <c r="X119" s="38"/>
      <c r="Y119" s="38"/>
      <c r="Z119" s="41"/>
    </row>
    <row r="120" spans="1:26" s="3" customFormat="1" ht="12.75">
      <c r="A120" s="34" t="s">
        <v>189</v>
      </c>
      <c r="B120" s="35" t="s">
        <v>132</v>
      </c>
      <c r="C120" s="36">
        <v>2.24</v>
      </c>
      <c r="D120" s="11" t="s">
        <v>10</v>
      </c>
      <c r="E120" s="11" t="s">
        <v>10</v>
      </c>
      <c r="F120" s="11" t="s">
        <v>10</v>
      </c>
      <c r="G120" s="11" t="s">
        <v>10</v>
      </c>
      <c r="H120" s="11" t="s">
        <v>10</v>
      </c>
      <c r="I120" s="37">
        <v>2.24</v>
      </c>
      <c r="J120" s="41">
        <v>1938.93</v>
      </c>
      <c r="K120" s="41"/>
      <c r="L120" s="41">
        <v>317.18</v>
      </c>
      <c r="M120" s="41">
        <v>325.44</v>
      </c>
      <c r="N120" s="41">
        <v>870.66</v>
      </c>
      <c r="O120" s="41">
        <v>32.1186</v>
      </c>
      <c r="P120" s="41">
        <v>5651.297</v>
      </c>
      <c r="Q120" s="40">
        <v>9135.6256</v>
      </c>
      <c r="R120" s="10"/>
      <c r="S120" s="40">
        <v>9137.8656</v>
      </c>
      <c r="T120" s="30"/>
      <c r="U120" s="40">
        <v>35684.0956</v>
      </c>
      <c r="V120" s="35"/>
      <c r="W120" s="41"/>
      <c r="X120" s="38"/>
      <c r="Y120" s="38"/>
      <c r="Z120" s="41"/>
    </row>
    <row r="121" spans="1:26" s="3" customFormat="1" ht="12.75">
      <c r="A121" s="34" t="s">
        <v>190</v>
      </c>
      <c r="B121" s="35" t="s">
        <v>132</v>
      </c>
      <c r="C121" s="36">
        <v>3.53</v>
      </c>
      <c r="D121" s="11" t="s">
        <v>10</v>
      </c>
      <c r="E121" s="11" t="s">
        <v>10</v>
      </c>
      <c r="F121" s="11" t="s">
        <v>10</v>
      </c>
      <c r="G121" s="11" t="s">
        <v>10</v>
      </c>
      <c r="H121" s="11" t="s">
        <v>10</v>
      </c>
      <c r="I121" s="37">
        <v>3.53</v>
      </c>
      <c r="J121" s="41">
        <v>1826.83</v>
      </c>
      <c r="K121" s="41"/>
      <c r="L121" s="41">
        <v>287.11</v>
      </c>
      <c r="M121" s="41">
        <v>316.35</v>
      </c>
      <c r="N121" s="41">
        <v>870.96</v>
      </c>
      <c r="O121" s="41">
        <v>79.15481</v>
      </c>
      <c r="P121" s="41">
        <v>5424.191</v>
      </c>
      <c r="Q121" s="40">
        <v>8804.59581</v>
      </c>
      <c r="R121" s="10"/>
      <c r="S121" s="40">
        <v>8808.12581</v>
      </c>
      <c r="T121" s="30"/>
      <c r="U121" s="40">
        <v>36404.461409999996</v>
      </c>
      <c r="V121" s="35"/>
      <c r="W121" s="41"/>
      <c r="X121" s="38"/>
      <c r="Y121" s="38"/>
      <c r="Z121" s="41"/>
    </row>
    <row r="122" spans="1:26" s="3" customFormat="1" ht="12.75">
      <c r="A122" s="34" t="s">
        <v>226</v>
      </c>
      <c r="B122" s="35" t="s">
        <v>132</v>
      </c>
      <c r="C122" s="36">
        <v>8.17</v>
      </c>
      <c r="D122" s="11" t="s">
        <v>10</v>
      </c>
      <c r="E122" s="11" t="s">
        <v>10</v>
      </c>
      <c r="F122" s="11" t="s">
        <v>10</v>
      </c>
      <c r="G122" s="11" t="s">
        <v>10</v>
      </c>
      <c r="H122" s="11" t="s">
        <v>10</v>
      </c>
      <c r="I122" s="37">
        <v>8.17</v>
      </c>
      <c r="J122" s="41">
        <v>2014.82</v>
      </c>
      <c r="K122" s="41"/>
      <c r="L122" s="41">
        <v>358.24</v>
      </c>
      <c r="M122" s="41">
        <v>321.05</v>
      </c>
      <c r="N122" s="41">
        <v>849.38</v>
      </c>
      <c r="O122" s="41">
        <v>83.02378660893</v>
      </c>
      <c r="P122" s="41">
        <v>5760.728378</v>
      </c>
      <c r="Q122" s="40">
        <v>9387.24216460893</v>
      </c>
      <c r="R122" s="10"/>
      <c r="S122" s="40">
        <v>9395.41216460893</v>
      </c>
      <c r="T122" s="30"/>
      <c r="U122" s="40">
        <v>36871.83357460893</v>
      </c>
      <c r="V122" s="35"/>
      <c r="W122" s="41"/>
      <c r="X122" s="38"/>
      <c r="Y122" s="38"/>
      <c r="Z122" s="41"/>
    </row>
    <row r="123" spans="1:26" s="3" customFormat="1" ht="12.75">
      <c r="A123" s="34" t="s">
        <v>198</v>
      </c>
      <c r="B123" s="35" t="s">
        <v>132</v>
      </c>
      <c r="C123" s="36">
        <v>2.12</v>
      </c>
      <c r="D123" s="11" t="s">
        <v>10</v>
      </c>
      <c r="E123" s="11" t="s">
        <v>10</v>
      </c>
      <c r="F123" s="11" t="s">
        <v>10</v>
      </c>
      <c r="G123" s="11" t="s">
        <v>10</v>
      </c>
      <c r="H123" s="11" t="s">
        <v>10</v>
      </c>
      <c r="I123" s="37">
        <v>2.12</v>
      </c>
      <c r="J123" s="41">
        <v>2110.99</v>
      </c>
      <c r="K123" s="41"/>
      <c r="L123" s="41">
        <v>318.51</v>
      </c>
      <c r="M123" s="41">
        <v>313.12</v>
      </c>
      <c r="N123" s="41">
        <v>921.41</v>
      </c>
      <c r="O123" s="41">
        <v>43.77047914318499</v>
      </c>
      <c r="P123" s="41">
        <v>5478.359103</v>
      </c>
      <c r="Q123" s="40">
        <v>9186.159582143184</v>
      </c>
      <c r="R123" s="10"/>
      <c r="S123" s="40">
        <v>9188.279582143185</v>
      </c>
      <c r="T123" s="30"/>
      <c r="U123" s="40">
        <v>36529.683156752115</v>
      </c>
      <c r="V123" s="35"/>
      <c r="W123" s="41"/>
      <c r="X123" s="38"/>
      <c r="Y123" s="38"/>
      <c r="Z123" s="41"/>
    </row>
    <row r="124" spans="1:25" s="3" customFormat="1" ht="12.75">
      <c r="A124" s="34" t="s">
        <v>229</v>
      </c>
      <c r="B124" s="35" t="s">
        <v>132</v>
      </c>
      <c r="C124" s="36">
        <v>4.07</v>
      </c>
      <c r="D124" s="11" t="s">
        <v>10</v>
      </c>
      <c r="E124" s="11" t="s">
        <v>10</v>
      </c>
      <c r="F124" s="11" t="s">
        <v>10</v>
      </c>
      <c r="G124" s="11" t="s">
        <v>10</v>
      </c>
      <c r="H124" s="11" t="s">
        <v>10</v>
      </c>
      <c r="I124" s="37">
        <v>4.07</v>
      </c>
      <c r="J124" s="41">
        <v>1872.31</v>
      </c>
      <c r="K124" s="41"/>
      <c r="L124" s="41">
        <v>264.04</v>
      </c>
      <c r="M124" s="41">
        <v>300.81</v>
      </c>
      <c r="N124" s="41">
        <v>901.68</v>
      </c>
      <c r="O124" s="41">
        <v>51.139266660567</v>
      </c>
      <c r="P124" s="41">
        <v>5057.454079800001</v>
      </c>
      <c r="Q124" s="40">
        <v>8447.433346460568</v>
      </c>
      <c r="R124" s="126"/>
      <c r="S124" s="40">
        <v>8451.503346460568</v>
      </c>
      <c r="T124" s="30"/>
      <c r="U124" s="40">
        <v>35843.32090321268</v>
      </c>
      <c r="V124" s="30"/>
      <c r="W124" s="41"/>
      <c r="X124" s="38"/>
      <c r="Y124" s="38"/>
    </row>
    <row r="125" spans="1:25" s="3" customFormat="1" ht="12.75">
      <c r="A125" s="34" t="s">
        <v>231</v>
      </c>
      <c r="B125" s="35" t="s">
        <v>132</v>
      </c>
      <c r="C125" s="36">
        <v>4.06</v>
      </c>
      <c r="D125" s="11" t="s">
        <v>10</v>
      </c>
      <c r="E125" s="11" t="s">
        <v>10</v>
      </c>
      <c r="F125" s="11" t="s">
        <v>10</v>
      </c>
      <c r="G125" s="11" t="s">
        <v>10</v>
      </c>
      <c r="H125" s="11" t="s">
        <v>10</v>
      </c>
      <c r="I125" s="37">
        <v>4.06</v>
      </c>
      <c r="J125" s="41">
        <v>1738.46</v>
      </c>
      <c r="K125" s="41"/>
      <c r="L125" s="41">
        <v>246.2</v>
      </c>
      <c r="M125" s="41">
        <v>298.55</v>
      </c>
      <c r="N125" s="41">
        <v>864.63</v>
      </c>
      <c r="O125" s="41">
        <v>73.562618780793</v>
      </c>
      <c r="P125" s="41">
        <v>4180.031836</v>
      </c>
      <c r="Q125" s="40">
        <v>7401.434454780793</v>
      </c>
      <c r="R125" s="126"/>
      <c r="S125" s="40">
        <v>7405.494454780794</v>
      </c>
      <c r="T125" s="30"/>
      <c r="U125" s="40">
        <v>34440.689547993476</v>
      </c>
      <c r="V125" s="30"/>
      <c r="W125" s="41"/>
      <c r="X125" s="38"/>
      <c r="Y125" s="38"/>
    </row>
    <row r="126" spans="1:24" s="3" customFormat="1" ht="12.75">
      <c r="A126" s="34" t="s">
        <v>232</v>
      </c>
      <c r="B126" s="35" t="s">
        <v>132</v>
      </c>
      <c r="C126" s="36">
        <v>1.07</v>
      </c>
      <c r="D126" s="11" t="s">
        <v>10</v>
      </c>
      <c r="E126" s="11" t="s">
        <v>10</v>
      </c>
      <c r="F126" s="11" t="s">
        <v>10</v>
      </c>
      <c r="G126" s="11" t="s">
        <v>10</v>
      </c>
      <c r="H126" s="11" t="s">
        <v>10</v>
      </c>
      <c r="I126" s="37">
        <v>1.07</v>
      </c>
      <c r="J126" s="160">
        <v>1298.43</v>
      </c>
      <c r="K126" s="41"/>
      <c r="L126" s="168">
        <v>210.87</v>
      </c>
      <c r="M126" s="168">
        <v>265.45</v>
      </c>
      <c r="N126" s="8">
        <v>698.56</v>
      </c>
      <c r="O126" s="41">
        <v>37.65076118829</v>
      </c>
      <c r="P126" s="41">
        <v>4212.5269553</v>
      </c>
      <c r="Q126" s="40">
        <v>6723.48771648829</v>
      </c>
      <c r="R126" s="40"/>
      <c r="S126" s="40">
        <v>6724.55771648829</v>
      </c>
      <c r="T126" s="40"/>
      <c r="U126" s="40">
        <v>31769.835099872835</v>
      </c>
      <c r="V126" s="30"/>
      <c r="W126" s="41"/>
      <c r="X126" s="38"/>
    </row>
    <row r="127" spans="1:25" s="3" customFormat="1" ht="12.75">
      <c r="A127" s="34" t="s">
        <v>233</v>
      </c>
      <c r="B127" s="35" t="s">
        <v>132</v>
      </c>
      <c r="C127" s="36">
        <v>2.69</v>
      </c>
      <c r="D127" s="11" t="s">
        <v>10</v>
      </c>
      <c r="E127" s="11" t="s">
        <v>10</v>
      </c>
      <c r="F127" s="11" t="s">
        <v>10</v>
      </c>
      <c r="G127" s="11" t="s">
        <v>10</v>
      </c>
      <c r="H127" s="11" t="s">
        <v>10</v>
      </c>
      <c r="I127" s="37">
        <v>2.69</v>
      </c>
      <c r="J127" s="160">
        <v>2160.85</v>
      </c>
      <c r="K127" s="160"/>
      <c r="L127" s="160">
        <v>312.53</v>
      </c>
      <c r="M127" s="160">
        <v>312.76</v>
      </c>
      <c r="N127" s="160">
        <v>842.18</v>
      </c>
      <c r="O127" s="160">
        <v>35.0168798486583</v>
      </c>
      <c r="P127" s="160">
        <v>5717.0050625</v>
      </c>
      <c r="Q127" s="40">
        <v>9380.34194234866</v>
      </c>
      <c r="R127" s="126"/>
      <c r="S127" s="40">
        <v>9383.03194234866</v>
      </c>
      <c r="T127" s="30"/>
      <c r="U127" s="40">
        <v>31964.587460078314</v>
      </c>
      <c r="V127" s="30"/>
      <c r="W127" s="41"/>
      <c r="X127" s="38"/>
      <c r="Y127" s="38"/>
    </row>
    <row r="128" spans="1:25" s="3" customFormat="1" ht="12.75">
      <c r="A128" s="34" t="s">
        <v>234</v>
      </c>
      <c r="B128" s="35" t="s">
        <v>132</v>
      </c>
      <c r="C128" s="36">
        <v>2.34</v>
      </c>
      <c r="D128" s="11" t="s">
        <v>10</v>
      </c>
      <c r="E128" s="11" t="s">
        <v>10</v>
      </c>
      <c r="F128" s="11" t="s">
        <v>10</v>
      </c>
      <c r="G128" s="11" t="s">
        <v>10</v>
      </c>
      <c r="H128" s="11" t="s">
        <v>10</v>
      </c>
      <c r="I128" s="37">
        <v>2.34</v>
      </c>
      <c r="J128" s="160">
        <v>1915.13</v>
      </c>
      <c r="K128" s="41"/>
      <c r="L128" s="160">
        <v>158.85</v>
      </c>
      <c r="M128" s="160">
        <v>305.07</v>
      </c>
      <c r="N128" s="160">
        <v>787.48</v>
      </c>
      <c r="O128" s="41">
        <v>53.324733863889</v>
      </c>
      <c r="P128" s="41">
        <v>5973.310392</v>
      </c>
      <c r="Q128" s="40">
        <v>9193.165125863889</v>
      </c>
      <c r="R128" s="126"/>
      <c r="S128" s="40">
        <v>9195.505125863889</v>
      </c>
      <c r="T128" s="30"/>
      <c r="U128" s="40">
        <v>32708.58923948163</v>
      </c>
      <c r="V128" s="30"/>
      <c r="W128" s="41"/>
      <c r="X128" s="38"/>
      <c r="Y128" s="38"/>
    </row>
    <row r="129" spans="1:25" s="3" customFormat="1" ht="12.75">
      <c r="A129" s="34" t="s">
        <v>235</v>
      </c>
      <c r="B129" s="35" t="s">
        <v>132</v>
      </c>
      <c r="C129" s="36">
        <v>4.4</v>
      </c>
      <c r="D129" s="11" t="s">
        <v>10</v>
      </c>
      <c r="E129" s="11" t="s">
        <v>10</v>
      </c>
      <c r="F129" s="11" t="s">
        <v>10</v>
      </c>
      <c r="G129" s="11" t="s">
        <v>10</v>
      </c>
      <c r="H129" s="11" t="s">
        <v>10</v>
      </c>
      <c r="I129" s="37">
        <v>4.4</v>
      </c>
      <c r="J129" s="160">
        <v>1871.17</v>
      </c>
      <c r="K129" s="41"/>
      <c r="L129" s="160">
        <v>254.56</v>
      </c>
      <c r="M129" s="160">
        <v>311.82</v>
      </c>
      <c r="N129" s="160">
        <v>846.42</v>
      </c>
      <c r="O129" s="41">
        <v>102.2428628433</v>
      </c>
      <c r="P129" s="41">
        <v>5570.3109356</v>
      </c>
      <c r="Q129" s="40">
        <v>8956.5237984433</v>
      </c>
      <c r="R129" s="126"/>
      <c r="S129" s="40">
        <v>8960.9237984433</v>
      </c>
      <c r="T129" s="30"/>
      <c r="U129" s="40">
        <v>34264.01858314414</v>
      </c>
      <c r="V129" s="30"/>
      <c r="W129" s="41"/>
      <c r="X129" s="38"/>
      <c r="Y129" s="38"/>
    </row>
    <row r="130" spans="1:25" s="3" customFormat="1" ht="12.75">
      <c r="A130" s="34" t="s">
        <v>236</v>
      </c>
      <c r="B130" s="35" t="s">
        <v>132</v>
      </c>
      <c r="C130" s="36">
        <v>2.31</v>
      </c>
      <c r="D130" s="11" t="s">
        <v>10</v>
      </c>
      <c r="E130" s="11" t="s">
        <v>10</v>
      </c>
      <c r="F130" s="11" t="s">
        <v>10</v>
      </c>
      <c r="G130" s="11" t="s">
        <v>10</v>
      </c>
      <c r="H130" s="11" t="s">
        <v>10</v>
      </c>
      <c r="I130" s="37">
        <v>2.31</v>
      </c>
      <c r="J130" s="160">
        <v>2046.62</v>
      </c>
      <c r="K130" s="41"/>
      <c r="L130" s="160">
        <v>259.9</v>
      </c>
      <c r="M130" s="160">
        <v>330.68</v>
      </c>
      <c r="N130" s="160">
        <v>660.75</v>
      </c>
      <c r="O130" s="41">
        <v>70.78977303155999</v>
      </c>
      <c r="P130" s="41">
        <v>6294.414865000001</v>
      </c>
      <c r="Q130" s="40">
        <v>9663.15463803156</v>
      </c>
      <c r="R130" s="126"/>
      <c r="S130" s="40">
        <v>9665.464638031559</v>
      </c>
      <c r="T130" s="30"/>
      <c r="U130" s="40">
        <v>37204.92550468741</v>
      </c>
      <c r="V130" s="30"/>
      <c r="W130" s="41"/>
      <c r="X130" s="38"/>
      <c r="Y130" s="38"/>
    </row>
    <row r="131" spans="1:23" s="38" customFormat="1" ht="12.75">
      <c r="A131" s="34" t="s">
        <v>237</v>
      </c>
      <c r="B131" s="35" t="s">
        <v>132</v>
      </c>
      <c r="C131" s="36">
        <v>4.02</v>
      </c>
      <c r="D131" s="11" t="s">
        <v>10</v>
      </c>
      <c r="E131" s="11" t="s">
        <v>10</v>
      </c>
      <c r="F131" s="11" t="s">
        <v>10</v>
      </c>
      <c r="G131" s="11" t="s">
        <v>10</v>
      </c>
      <c r="H131" s="11" t="s">
        <v>10</v>
      </c>
      <c r="I131" s="37">
        <v>4.02</v>
      </c>
      <c r="J131" s="160">
        <v>1939.7</v>
      </c>
      <c r="K131" s="160"/>
      <c r="L131" s="160">
        <v>251.66</v>
      </c>
      <c r="M131" s="160">
        <v>240.32</v>
      </c>
      <c r="N131" s="160">
        <v>561.95</v>
      </c>
      <c r="O131" s="41">
        <v>25.20273390768</v>
      </c>
      <c r="P131" s="41">
        <v>5592.083149</v>
      </c>
      <c r="Q131" s="40">
        <v>8610.91588290768</v>
      </c>
      <c r="S131" s="40">
        <v>8614.935882907681</v>
      </c>
      <c r="U131" s="40">
        <v>36436.82944524643</v>
      </c>
      <c r="W131" s="41"/>
    </row>
    <row r="132" spans="1:23" s="38" customFormat="1" ht="12.75">
      <c r="A132" s="34" t="s">
        <v>238</v>
      </c>
      <c r="B132" s="35" t="s">
        <v>132</v>
      </c>
      <c r="C132" s="36">
        <v>1</v>
      </c>
      <c r="D132" s="11" t="s">
        <v>10</v>
      </c>
      <c r="E132" s="11" t="s">
        <v>10</v>
      </c>
      <c r="F132" s="11" t="s">
        <v>10</v>
      </c>
      <c r="G132" s="11" t="s">
        <v>10</v>
      </c>
      <c r="H132" s="11" t="s">
        <v>10</v>
      </c>
      <c r="I132" s="37">
        <v>1</v>
      </c>
      <c r="J132" s="160">
        <v>1898.02</v>
      </c>
      <c r="K132" s="160"/>
      <c r="L132" s="160">
        <v>290.32</v>
      </c>
      <c r="M132" s="160">
        <v>344.02</v>
      </c>
      <c r="N132" s="160">
        <v>548.97</v>
      </c>
      <c r="O132" s="160">
        <v>77.46353040987</v>
      </c>
      <c r="P132" s="160">
        <v>5191.873096</v>
      </c>
      <c r="Q132" s="40">
        <v>8350.666626409871</v>
      </c>
      <c r="S132" s="40">
        <v>8351.666626409871</v>
      </c>
      <c r="U132" s="40">
        <v>35592.99094579241</v>
      </c>
      <c r="W132" s="41"/>
    </row>
    <row r="133" spans="1:23" s="38" customFormat="1" ht="12.75">
      <c r="A133" s="34" t="s">
        <v>239</v>
      </c>
      <c r="B133" s="35" t="s">
        <v>132</v>
      </c>
      <c r="C133" s="36">
        <v>0.62</v>
      </c>
      <c r="D133" s="11" t="s">
        <v>10</v>
      </c>
      <c r="E133" s="11" t="s">
        <v>10</v>
      </c>
      <c r="F133" s="11" t="s">
        <v>10</v>
      </c>
      <c r="G133" s="11" t="s">
        <v>10</v>
      </c>
      <c r="H133" s="11" t="s">
        <v>10</v>
      </c>
      <c r="I133" s="37">
        <v>0.62</v>
      </c>
      <c r="J133" s="160">
        <v>1942.59</v>
      </c>
      <c r="K133" s="160"/>
      <c r="L133" s="160">
        <v>252.11</v>
      </c>
      <c r="M133" s="160">
        <v>327.51</v>
      </c>
      <c r="N133" s="160">
        <v>596.84</v>
      </c>
      <c r="O133" s="160">
        <v>65.29787505702</v>
      </c>
      <c r="P133" s="160">
        <v>4583.7820679999995</v>
      </c>
      <c r="Q133" s="40">
        <v>7768.12994305702</v>
      </c>
      <c r="R133" s="160"/>
      <c r="S133" s="40">
        <v>7768.74994305702</v>
      </c>
      <c r="T133" s="160"/>
      <c r="U133" s="40">
        <v>34400.81709040613</v>
      </c>
      <c r="W133" s="41"/>
    </row>
    <row r="134" spans="1:23" s="38" customFormat="1" ht="12.75">
      <c r="A134" s="34" t="s">
        <v>240</v>
      </c>
      <c r="B134" s="35" t="s">
        <v>132</v>
      </c>
      <c r="C134" s="36">
        <v>3.22</v>
      </c>
      <c r="D134" s="11" t="s">
        <v>10</v>
      </c>
      <c r="E134" s="11" t="s">
        <v>10</v>
      </c>
      <c r="F134" s="11" t="s">
        <v>10</v>
      </c>
      <c r="G134" s="11" t="s">
        <v>10</v>
      </c>
      <c r="H134" s="11" t="s">
        <v>10</v>
      </c>
      <c r="I134" s="37">
        <v>3.22</v>
      </c>
      <c r="J134" s="160">
        <v>2209.18</v>
      </c>
      <c r="K134" s="160"/>
      <c r="L134" s="160">
        <v>411.24</v>
      </c>
      <c r="M134" s="160">
        <v>290.22</v>
      </c>
      <c r="N134" s="160">
        <v>779.14</v>
      </c>
      <c r="O134" s="160">
        <v>78.13977535097999</v>
      </c>
      <c r="P134" s="160">
        <v>5475.220311</v>
      </c>
      <c r="Q134" s="40">
        <v>9243.14008635098</v>
      </c>
      <c r="R134" s="160"/>
      <c r="S134" s="40">
        <v>9246.36008635098</v>
      </c>
      <c r="T134" s="160"/>
      <c r="U134" s="40">
        <v>33981.71253872555</v>
      </c>
      <c r="W134" s="41"/>
    </row>
    <row r="135" spans="1:21" s="38" customFormat="1" ht="12.75">
      <c r="A135" s="34" t="s">
        <v>241</v>
      </c>
      <c r="B135" s="35" t="s">
        <v>132</v>
      </c>
      <c r="C135" s="36">
        <v>4.13</v>
      </c>
      <c r="D135" s="11" t="s">
        <v>10</v>
      </c>
      <c r="E135" s="11" t="s">
        <v>10</v>
      </c>
      <c r="F135" s="11" t="s">
        <v>10</v>
      </c>
      <c r="G135" s="11" t="s">
        <v>10</v>
      </c>
      <c r="H135" s="11" t="s">
        <v>10</v>
      </c>
      <c r="I135" s="37">
        <v>4.13</v>
      </c>
      <c r="J135" s="160">
        <v>2261</v>
      </c>
      <c r="K135" s="160"/>
      <c r="L135" s="160">
        <v>389.14</v>
      </c>
      <c r="M135" s="160">
        <v>309.63</v>
      </c>
      <c r="N135" s="160">
        <v>771.04</v>
      </c>
      <c r="O135" s="160">
        <v>59.6836660869</v>
      </c>
      <c r="P135" s="160">
        <v>4973.327</v>
      </c>
      <c r="Q135" s="40">
        <v>8763.8206660869</v>
      </c>
      <c r="S135" s="40">
        <v>8767.9506660869</v>
      </c>
      <c r="U135" s="40">
        <v>34134.72732190477</v>
      </c>
    </row>
    <row r="136" spans="1:21" s="38" customFormat="1" ht="12.75">
      <c r="A136" s="34" t="s">
        <v>242</v>
      </c>
      <c r="B136" s="35" t="s">
        <v>132</v>
      </c>
      <c r="C136" s="36">
        <v>1.43</v>
      </c>
      <c r="D136" s="11" t="s">
        <v>10</v>
      </c>
      <c r="E136" s="11" t="s">
        <v>10</v>
      </c>
      <c r="F136" s="11" t="s">
        <v>10</v>
      </c>
      <c r="G136" s="11" t="s">
        <v>10</v>
      </c>
      <c r="H136" s="11" t="s">
        <v>10</v>
      </c>
      <c r="I136" s="37">
        <v>1.43</v>
      </c>
      <c r="J136" s="160">
        <v>1839.38</v>
      </c>
      <c r="K136" s="160"/>
      <c r="L136" s="160">
        <v>331.55</v>
      </c>
      <c r="M136" s="160">
        <v>305.76</v>
      </c>
      <c r="N136" s="160">
        <v>768.07</v>
      </c>
      <c r="O136" s="160">
        <v>73.86165526428</v>
      </c>
      <c r="P136" s="160">
        <v>5166.312697</v>
      </c>
      <c r="Q136" s="40">
        <v>8484.934352264281</v>
      </c>
      <c r="S136" s="40">
        <v>8486.364352264281</v>
      </c>
      <c r="U136" s="40">
        <v>34269.42504775918</v>
      </c>
    </row>
    <row r="137" spans="1:21" s="38" customFormat="1" ht="12.75">
      <c r="A137" s="34" t="s">
        <v>243</v>
      </c>
      <c r="B137" s="35" t="s">
        <v>132</v>
      </c>
      <c r="C137" s="36">
        <v>3.12</v>
      </c>
      <c r="D137" s="11" t="s">
        <v>10</v>
      </c>
      <c r="E137" s="11" t="s">
        <v>10</v>
      </c>
      <c r="F137" s="11" t="s">
        <v>10</v>
      </c>
      <c r="G137" s="11" t="s">
        <v>10</v>
      </c>
      <c r="H137" s="11" t="s">
        <v>10</v>
      </c>
      <c r="I137" s="37">
        <v>3.12</v>
      </c>
      <c r="J137" s="160">
        <v>1550.45</v>
      </c>
      <c r="K137" s="160"/>
      <c r="L137" s="160">
        <v>309.37</v>
      </c>
      <c r="M137" s="160">
        <v>264.72</v>
      </c>
      <c r="N137" s="160">
        <v>673.96</v>
      </c>
      <c r="O137" s="160">
        <v>51.247260710334004</v>
      </c>
      <c r="P137" s="160">
        <v>4346.1061744</v>
      </c>
      <c r="Q137" s="40">
        <v>7195.8534351103335</v>
      </c>
      <c r="S137" s="40">
        <v>7198.973435110333</v>
      </c>
      <c r="U137" s="40">
        <v>33700</v>
      </c>
    </row>
    <row r="138" spans="1:21" s="38" customFormat="1" ht="12.75">
      <c r="A138" s="34" t="s">
        <v>244</v>
      </c>
      <c r="B138" s="35" t="s">
        <v>132</v>
      </c>
      <c r="C138" s="36">
        <v>2.49</v>
      </c>
      <c r="D138" s="11" t="s">
        <v>10</v>
      </c>
      <c r="E138" s="11" t="s">
        <v>10</v>
      </c>
      <c r="F138" s="11" t="s">
        <v>10</v>
      </c>
      <c r="G138" s="11" t="s">
        <v>10</v>
      </c>
      <c r="H138" s="11" t="s">
        <v>10</v>
      </c>
      <c r="I138" s="37">
        <v>2.49</v>
      </c>
      <c r="J138" s="160">
        <v>1689.31</v>
      </c>
      <c r="K138" s="160"/>
      <c r="L138" s="160">
        <v>275.17</v>
      </c>
      <c r="M138" s="160">
        <v>273.93</v>
      </c>
      <c r="N138" s="160">
        <v>508.46</v>
      </c>
      <c r="O138" s="160">
        <v>64.32248878794</v>
      </c>
      <c r="P138" s="160">
        <v>5882</v>
      </c>
      <c r="Q138" s="40">
        <v>8693.19248878794</v>
      </c>
      <c r="S138" s="40">
        <v>8695.68248878794</v>
      </c>
      <c r="U138" s="40">
        <v>33148.970942249456</v>
      </c>
    </row>
    <row r="139" spans="1:21" s="38" customFormat="1" ht="12.75">
      <c r="A139" s="34" t="s">
        <v>245</v>
      </c>
      <c r="B139" s="35" t="s">
        <v>132</v>
      </c>
      <c r="C139" s="36">
        <v>3.56</v>
      </c>
      <c r="D139" s="11" t="s">
        <v>10</v>
      </c>
      <c r="E139" s="11" t="s">
        <v>10</v>
      </c>
      <c r="F139" s="11" t="s">
        <v>10</v>
      </c>
      <c r="G139" s="11" t="s">
        <v>10</v>
      </c>
      <c r="H139" s="11" t="s">
        <v>10</v>
      </c>
      <c r="I139" s="37">
        <v>3.56</v>
      </c>
      <c r="J139" s="160">
        <v>1839.39</v>
      </c>
      <c r="K139" s="160"/>
      <c r="L139" s="160">
        <v>262.51</v>
      </c>
      <c r="M139" s="160">
        <v>273.88</v>
      </c>
      <c r="N139" s="160">
        <v>480.59</v>
      </c>
      <c r="O139" s="160">
        <v>67</v>
      </c>
      <c r="P139" s="160">
        <v>5241.334767</v>
      </c>
      <c r="Q139" s="40">
        <v>8165</v>
      </c>
      <c r="S139" s="40">
        <v>8168</v>
      </c>
      <c r="U139" s="40">
        <v>32549</v>
      </c>
    </row>
    <row r="140" spans="1:21" s="38" customFormat="1" ht="12.75">
      <c r="A140" s="34" t="s">
        <v>246</v>
      </c>
      <c r="B140" s="35" t="s">
        <v>75</v>
      </c>
      <c r="C140" s="36">
        <v>0.55</v>
      </c>
      <c r="D140" s="11" t="s">
        <v>10</v>
      </c>
      <c r="E140" s="11" t="s">
        <v>10</v>
      </c>
      <c r="F140" s="11" t="s">
        <v>10</v>
      </c>
      <c r="G140" s="11" t="s">
        <v>10</v>
      </c>
      <c r="H140" s="11" t="s">
        <v>10</v>
      </c>
      <c r="I140" s="37">
        <v>0.55</v>
      </c>
      <c r="J140" s="160">
        <v>1642.03</v>
      </c>
      <c r="K140" s="160"/>
      <c r="L140" s="160">
        <v>223.24</v>
      </c>
      <c r="M140" s="160">
        <v>273.98</v>
      </c>
      <c r="N140" s="160">
        <v>528.44</v>
      </c>
      <c r="O140" s="160">
        <v>52.62989103495</v>
      </c>
      <c r="P140" s="160">
        <v>5739</v>
      </c>
      <c r="Q140" s="40">
        <v>8459</v>
      </c>
      <c r="S140" s="40">
        <v>8460</v>
      </c>
      <c r="U140" s="40">
        <v>32523</v>
      </c>
    </row>
    <row r="141" spans="1:21" s="38" customFormat="1" ht="11">
      <c r="A141" s="169" t="s">
        <v>154</v>
      </c>
      <c r="B141" s="169"/>
      <c r="C141" s="29"/>
      <c r="D141" s="29"/>
      <c r="F141" s="29"/>
      <c r="I141" s="170"/>
      <c r="L141" s="160"/>
      <c r="M141" s="160"/>
      <c r="N141" s="160"/>
      <c r="O141" s="160"/>
      <c r="P141" s="160"/>
      <c r="Q141" s="171"/>
      <c r="R141" s="82"/>
      <c r="S141" s="159"/>
      <c r="T141" s="82"/>
      <c r="U141" s="170"/>
    </row>
    <row r="142" spans="1:21" s="3" customFormat="1" ht="11">
      <c r="A142" s="143"/>
      <c r="B142" s="143"/>
      <c r="I142" s="5"/>
      <c r="P142" s="8"/>
      <c r="Q142" s="171"/>
      <c r="R142" s="5"/>
      <c r="S142" s="159"/>
      <c r="T142" s="5"/>
      <c r="U142" s="5"/>
    </row>
    <row r="143" spans="1:21" s="3" customFormat="1" ht="11">
      <c r="A143" s="82" t="s">
        <v>87</v>
      </c>
      <c r="B143" s="82"/>
      <c r="I143" s="5"/>
      <c r="O143" s="144"/>
      <c r="P143" s="8"/>
      <c r="Q143" s="172"/>
      <c r="R143" s="5"/>
      <c r="S143" s="40"/>
      <c r="T143" s="5"/>
      <c r="U143" s="5"/>
    </row>
    <row r="144" spans="1:21" s="120" customFormat="1" ht="11">
      <c r="A144" s="81" t="s">
        <v>184</v>
      </c>
      <c r="B144" s="81"/>
      <c r="I144" s="121"/>
      <c r="J144" s="3"/>
      <c r="K144" s="3"/>
      <c r="L144" s="3"/>
      <c r="N144" s="3"/>
      <c r="P144" s="3"/>
      <c r="Q144" s="171"/>
      <c r="R144" s="5"/>
      <c r="S144" s="173"/>
      <c r="T144" s="5"/>
      <c r="U144" s="40"/>
    </row>
    <row r="145" spans="1:22" s="120" customFormat="1" ht="11">
      <c r="A145" s="29" t="s">
        <v>72</v>
      </c>
      <c r="B145" s="29"/>
      <c r="C145" s="122"/>
      <c r="D145" s="122"/>
      <c r="E145" s="122"/>
      <c r="F145" s="122"/>
      <c r="G145" s="122"/>
      <c r="H145" s="122"/>
      <c r="I145" s="123"/>
      <c r="L145" s="122"/>
      <c r="N145" s="122"/>
      <c r="O145" s="122"/>
      <c r="P145" s="122"/>
      <c r="Q145" s="171"/>
      <c r="R145" s="121"/>
      <c r="S145" s="121"/>
      <c r="T145" s="121"/>
      <c r="U145" s="121"/>
      <c r="V145" s="121"/>
    </row>
    <row r="146" spans="1:22" s="120" customFormat="1" ht="11">
      <c r="A146" s="29" t="s">
        <v>146</v>
      </c>
      <c r="B146" s="29"/>
      <c r="C146" s="122"/>
      <c r="D146" s="122"/>
      <c r="E146" s="122"/>
      <c r="F146" s="122"/>
      <c r="G146" s="122"/>
      <c r="H146" s="122"/>
      <c r="I146" s="123"/>
      <c r="L146" s="122"/>
      <c r="N146" s="122"/>
      <c r="O146" s="122"/>
      <c r="P146" s="122"/>
      <c r="Q146" s="171"/>
      <c r="R146" s="121"/>
      <c r="S146" s="175"/>
      <c r="T146" s="121"/>
      <c r="U146" s="121"/>
      <c r="V146" s="121"/>
    </row>
    <row r="147" spans="1:22" s="120" customFormat="1" ht="11">
      <c r="A147" s="29" t="s">
        <v>182</v>
      </c>
      <c r="B147" s="29"/>
      <c r="C147" s="122"/>
      <c r="D147" s="122"/>
      <c r="E147" s="122"/>
      <c r="F147" s="122"/>
      <c r="G147" s="122"/>
      <c r="H147" s="122"/>
      <c r="I147" s="123"/>
      <c r="L147" s="122"/>
      <c r="N147" s="122"/>
      <c r="O147" s="122"/>
      <c r="P147" s="122"/>
      <c r="Q147" s="171"/>
      <c r="R147" s="121"/>
      <c r="S147" s="121"/>
      <c r="T147" s="121"/>
      <c r="U147" s="121"/>
      <c r="V147" s="121"/>
    </row>
    <row r="148" spans="1:22" s="120" customFormat="1" ht="11">
      <c r="A148" s="29" t="s">
        <v>183</v>
      </c>
      <c r="B148" s="29"/>
      <c r="C148" s="122"/>
      <c r="D148" s="122"/>
      <c r="E148" s="122"/>
      <c r="F148" s="122"/>
      <c r="G148" s="122"/>
      <c r="I148" s="123"/>
      <c r="L148" s="122"/>
      <c r="N148" s="122"/>
      <c r="O148" s="122"/>
      <c r="P148" s="122"/>
      <c r="Q148" s="171"/>
      <c r="R148" s="121"/>
      <c r="S148" s="121"/>
      <c r="T148" s="121"/>
      <c r="U148" s="121"/>
      <c r="V148" s="121"/>
    </row>
    <row r="149" spans="1:22" s="120" customFormat="1" ht="11">
      <c r="A149" s="29"/>
      <c r="B149" s="29"/>
      <c r="C149" s="122"/>
      <c r="D149" s="122"/>
      <c r="E149" s="122"/>
      <c r="F149" s="122"/>
      <c r="G149" s="122"/>
      <c r="H149" s="122"/>
      <c r="I149" s="123"/>
      <c r="L149" s="122"/>
      <c r="N149" s="122"/>
      <c r="O149" s="122"/>
      <c r="P149" s="122"/>
      <c r="Q149" s="171"/>
      <c r="R149" s="121"/>
      <c r="S149" s="121"/>
      <c r="T149" s="121"/>
      <c r="U149" s="121"/>
      <c r="V149" s="121"/>
    </row>
    <row r="150" spans="1:22" s="120" customFormat="1" ht="11">
      <c r="A150" s="82" t="s">
        <v>67</v>
      </c>
      <c r="B150" s="82"/>
      <c r="C150" s="122"/>
      <c r="D150" s="122"/>
      <c r="E150" s="122"/>
      <c r="F150" s="122"/>
      <c r="G150" s="122"/>
      <c r="H150" s="122"/>
      <c r="I150" s="123"/>
      <c r="L150" s="122"/>
      <c r="M150" s="122"/>
      <c r="N150" s="122"/>
      <c r="O150" s="122"/>
      <c r="P150" s="122"/>
      <c r="Q150" s="121"/>
      <c r="R150" s="121"/>
      <c r="S150" s="121"/>
      <c r="T150" s="121"/>
      <c r="U150" s="121"/>
      <c r="V150" s="121"/>
    </row>
    <row r="151" spans="1:21" s="3" customFormat="1" ht="11">
      <c r="A151" s="81" t="s">
        <v>69</v>
      </c>
      <c r="B151" s="81"/>
      <c r="I151" s="5"/>
      <c r="Q151" s="5"/>
      <c r="R151" s="5"/>
      <c r="S151" s="5"/>
      <c r="T151" s="5"/>
      <c r="U151" s="5"/>
    </row>
    <row r="152" spans="1:21" s="3" customFormat="1" ht="11">
      <c r="A152" s="29" t="s">
        <v>117</v>
      </c>
      <c r="B152" s="29"/>
      <c r="I152" s="5"/>
      <c r="Q152" s="5"/>
      <c r="R152" s="5"/>
      <c r="S152" s="5"/>
      <c r="T152" s="5"/>
      <c r="U152" s="5"/>
    </row>
    <row r="153" spans="1:21" s="3" customFormat="1" ht="11">
      <c r="A153" s="124" t="s">
        <v>89</v>
      </c>
      <c r="B153" s="124"/>
      <c r="I153" s="5"/>
      <c r="Q153" s="5"/>
      <c r="R153" s="5"/>
      <c r="S153" s="5"/>
      <c r="T153" s="5"/>
      <c r="U153" s="5"/>
    </row>
    <row r="154" spans="1:21" s="3" customFormat="1" ht="11">
      <c r="A154" s="12"/>
      <c r="B154" s="12"/>
      <c r="I154" s="5"/>
      <c r="Q154" s="5"/>
      <c r="R154" s="5"/>
      <c r="S154" s="5"/>
      <c r="T154" s="5"/>
      <c r="U154" s="5"/>
    </row>
    <row r="155" spans="1:21" s="3" customFormat="1" ht="11">
      <c r="A155" s="12"/>
      <c r="B155" s="12"/>
      <c r="I155" s="5"/>
      <c r="Q155" s="5"/>
      <c r="R155" s="5"/>
      <c r="S155" s="5"/>
      <c r="T155" s="5"/>
      <c r="U155" s="5"/>
    </row>
    <row r="156" s="120" customFormat="1" ht="11">
      <c r="V156" s="125"/>
    </row>
  </sheetData>
  <mergeCells count="7">
    <mergeCell ref="A2:U2"/>
    <mergeCell ref="C3:I3"/>
    <mergeCell ref="J3:Q3"/>
    <mergeCell ref="I4:I5"/>
    <mergeCell ref="Q4:Q5"/>
    <mergeCell ref="S4:S5"/>
    <mergeCell ref="U4:U5"/>
  </mergeCells>
  <conditionalFormatting sqref="C124:I140">
    <cfRule type="expression" priority="4" dxfId="0">
      <formula>AU124&lt;&gt;0</formula>
    </cfRule>
  </conditionalFormatting>
  <conditionalFormatting sqref="C57:N123">
    <cfRule type="expression" priority="63" dxfId="0">
      <formula>AU57&lt;&gt;0</formula>
    </cfRule>
  </conditionalFormatting>
  <conditionalFormatting sqref="J125:N125">
    <cfRule type="expression" priority="43" dxfId="0">
      <formula>BB125&lt;&gt;0</formula>
    </cfRule>
  </conditionalFormatting>
  <conditionalFormatting sqref="J124:P124">
    <cfRule type="expression" priority="59" dxfId="0">
      <formula>BB124&lt;&gt;0</formula>
    </cfRule>
  </conditionalFormatting>
  <conditionalFormatting sqref="K128:K130">
    <cfRule type="expression" priority="28" dxfId="0">
      <formula>BC128&lt;&gt;0</formula>
    </cfRule>
  </conditionalFormatting>
  <conditionalFormatting sqref="O125:P126 K126">
    <cfRule type="expression" priority="46" dxfId="0">
      <formula>BC125&lt;&gt;0</formula>
    </cfRule>
  </conditionalFormatting>
  <conditionalFormatting sqref="O128:P131">
    <cfRule type="expression" priority="21" dxfId="0">
      <formula>BG128&lt;&gt;0</formula>
    </cfRule>
  </conditionalFormatting>
  <conditionalFormatting sqref="P119:T122 P123 R123 T123 Q123:Q140 S123:S140">
    <cfRule type="expression" priority="62" dxfId="0">
      <formula>BH119&lt;&gt;0</formula>
    </cfRule>
  </conditionalFormatting>
  <conditionalFormatting sqref="P57:U118">
    <cfRule type="expression" priority="64" dxfId="0">
      <formula>BH57&lt;&gt;0</formula>
    </cfRule>
  </conditionalFormatting>
  <conditionalFormatting sqref="R126 T126">
    <cfRule type="expression" priority="37" dxfId="0">
      <formula>BJ126&lt;&gt;0</formula>
    </cfRule>
  </conditionalFormatting>
  <conditionalFormatting sqref="U119:U140">
    <cfRule type="expression" priority="3" dxfId="0">
      <formula>BM119&lt;&gt;0</formula>
    </cfRule>
  </conditionalFormatting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35"/>
  <sheetViews>
    <sheetView zoomScale="160" zoomScaleNormal="160" workbookViewId="0" topLeftCell="A1">
      <pane ySplit="4" topLeftCell="A5" activePane="bottomLeft" state="frozen"/>
      <selection pane="bottomLeft" activeCell="S4" sqref="S4"/>
    </sheetView>
  </sheetViews>
  <sheetFormatPr defaultColWidth="9.140625" defaultRowHeight="12.75"/>
  <cols>
    <col min="1" max="1" width="13.421875" style="39" customWidth="1"/>
    <col min="2" max="2" width="1.421875" style="39" customWidth="1"/>
    <col min="3" max="7" width="9.00390625" style="21" customWidth="1"/>
    <col min="8" max="8" width="1.421875" style="21" customWidth="1"/>
    <col min="9" max="13" width="9.00390625" style="21" customWidth="1"/>
    <col min="14" max="14" width="1.421875" style="21" customWidth="1"/>
    <col min="15" max="18" width="9.00390625" style="21" customWidth="1"/>
    <col min="19" max="16384" width="9.140625" style="21" customWidth="1"/>
  </cols>
  <sheetData>
    <row r="1" spans="1:18" s="140" customFormat="1" ht="18.75" customHeight="1">
      <c r="A1" s="139" t="s">
        <v>201</v>
      </c>
      <c r="B1" s="139"/>
      <c r="D1" s="141"/>
      <c r="E1" s="141"/>
      <c r="F1" s="141"/>
      <c r="G1" s="141"/>
      <c r="I1" s="141"/>
      <c r="J1" s="141"/>
      <c r="K1" s="141"/>
      <c r="L1" s="141"/>
      <c r="M1" s="141"/>
      <c r="O1" s="141"/>
      <c r="P1" s="141"/>
      <c r="Q1" s="141"/>
      <c r="R1" s="141"/>
    </row>
    <row r="2" spans="3:18" ht="11.25" customHeight="1">
      <c r="C2" s="181" t="s">
        <v>95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s="44" customFormat="1" ht="17.25" customHeight="1">
      <c r="A3" s="43"/>
      <c r="B3" s="43"/>
      <c r="C3" s="183" t="s">
        <v>96</v>
      </c>
      <c r="D3" s="183"/>
      <c r="E3" s="183"/>
      <c r="F3" s="183"/>
      <c r="G3" s="176"/>
      <c r="I3" s="183" t="s">
        <v>97</v>
      </c>
      <c r="J3" s="183"/>
      <c r="K3" s="183"/>
      <c r="L3" s="183"/>
      <c r="M3" s="176"/>
      <c r="O3" s="183" t="s">
        <v>98</v>
      </c>
      <c r="P3" s="184"/>
      <c r="Q3" s="184"/>
      <c r="R3" s="184"/>
    </row>
    <row r="4" spans="1:19" s="42" customFormat="1" ht="11.25" customHeight="1">
      <c r="A4" s="138" t="s">
        <v>11</v>
      </c>
      <c r="B4" s="45"/>
      <c r="C4" s="46" t="s">
        <v>99</v>
      </c>
      <c r="D4" s="46" t="s">
        <v>100</v>
      </c>
      <c r="E4" s="46" t="s">
        <v>101</v>
      </c>
      <c r="F4" s="47" t="s">
        <v>102</v>
      </c>
      <c r="G4" s="47" t="s">
        <v>247</v>
      </c>
      <c r="H4" s="47"/>
      <c r="I4" s="46" t="s">
        <v>99</v>
      </c>
      <c r="J4" s="46" t="s">
        <v>100</v>
      </c>
      <c r="K4" s="46" t="s">
        <v>101</v>
      </c>
      <c r="L4" s="46" t="s">
        <v>102</v>
      </c>
      <c r="M4" s="47" t="s">
        <v>247</v>
      </c>
      <c r="N4" s="46"/>
      <c r="O4" s="46" t="s">
        <v>99</v>
      </c>
      <c r="P4" s="46" t="s">
        <v>100</v>
      </c>
      <c r="Q4" s="46" t="s">
        <v>101</v>
      </c>
      <c r="R4" s="46" t="s">
        <v>102</v>
      </c>
      <c r="S4" s="47" t="s">
        <v>247</v>
      </c>
    </row>
    <row r="5" spans="1:18" s="42" customFormat="1" ht="12.75">
      <c r="A5" s="48"/>
      <c r="B5" s="48"/>
      <c r="C5" s="49"/>
      <c r="D5" s="49"/>
      <c r="E5" s="49"/>
      <c r="F5" s="50"/>
      <c r="G5" s="50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" ht="12.75">
      <c r="A6" s="137" t="s">
        <v>103</v>
      </c>
      <c r="B6" s="137"/>
    </row>
    <row r="7" spans="1:19" ht="12.75">
      <c r="A7" s="52" t="s">
        <v>104</v>
      </c>
      <c r="B7" s="52"/>
      <c r="C7" s="41">
        <v>4</v>
      </c>
      <c r="D7" s="41">
        <v>2</v>
      </c>
      <c r="E7" s="41">
        <v>3</v>
      </c>
      <c r="F7" s="41">
        <v>3</v>
      </c>
      <c r="G7" s="41">
        <f>SUM(C7:F7)</f>
        <v>12</v>
      </c>
      <c r="H7" s="60"/>
      <c r="I7" s="60">
        <v>330</v>
      </c>
      <c r="J7" s="60">
        <v>340</v>
      </c>
      <c r="K7" s="60">
        <v>372</v>
      </c>
      <c r="L7" s="60">
        <v>331</v>
      </c>
      <c r="M7" s="41">
        <f>SUM(I7:L7)</f>
        <v>1373</v>
      </c>
      <c r="N7" s="60"/>
      <c r="O7" s="60">
        <v>334</v>
      </c>
      <c r="P7" s="60">
        <v>342</v>
      </c>
      <c r="Q7" s="60">
        <v>375</v>
      </c>
      <c r="R7" s="60">
        <v>334</v>
      </c>
      <c r="S7" s="41">
        <f>SUM(O7:R7)</f>
        <v>1385</v>
      </c>
    </row>
    <row r="8" spans="1:19" ht="12.75">
      <c r="A8" s="52" t="s">
        <v>105</v>
      </c>
      <c r="B8" s="52"/>
      <c r="C8" s="41">
        <v>4</v>
      </c>
      <c r="D8" s="41">
        <v>4</v>
      </c>
      <c r="E8" s="41">
        <v>4</v>
      </c>
      <c r="F8" s="41">
        <v>3</v>
      </c>
      <c r="G8" s="41">
        <f aca="true" t="shared" si="0" ref="G8:G42">SUM(C8:F8)</f>
        <v>15</v>
      </c>
      <c r="H8" s="60"/>
      <c r="I8" s="60">
        <v>331</v>
      </c>
      <c r="J8" s="60">
        <v>409</v>
      </c>
      <c r="K8" s="60">
        <v>425</v>
      </c>
      <c r="L8" s="60">
        <v>389</v>
      </c>
      <c r="M8" s="41">
        <f aca="true" t="shared" si="1" ref="M8:M42">SUM(I8:L8)</f>
        <v>1554</v>
      </c>
      <c r="N8" s="60"/>
      <c r="O8" s="60">
        <v>335</v>
      </c>
      <c r="P8" s="60">
        <v>413</v>
      </c>
      <c r="Q8" s="60">
        <v>429</v>
      </c>
      <c r="R8" s="60">
        <v>392</v>
      </c>
      <c r="S8" s="41">
        <f aca="true" t="shared" si="2" ref="S8:S42">SUM(O8:R8)</f>
        <v>1569</v>
      </c>
    </row>
    <row r="9" spans="1:19" ht="12.75">
      <c r="A9" s="52" t="s">
        <v>106</v>
      </c>
      <c r="B9" s="52"/>
      <c r="C9" s="41">
        <v>2</v>
      </c>
      <c r="D9" s="41">
        <v>4</v>
      </c>
      <c r="E9" s="41">
        <v>3</v>
      </c>
      <c r="F9" s="41">
        <v>3</v>
      </c>
      <c r="G9" s="41">
        <f t="shared" si="0"/>
        <v>12</v>
      </c>
      <c r="H9" s="60"/>
      <c r="I9" s="60">
        <v>358</v>
      </c>
      <c r="J9" s="60">
        <v>440</v>
      </c>
      <c r="K9" s="60">
        <v>449</v>
      </c>
      <c r="L9" s="60">
        <v>398</v>
      </c>
      <c r="M9" s="41">
        <f t="shared" si="1"/>
        <v>1645</v>
      </c>
      <c r="N9" s="60"/>
      <c r="O9" s="60">
        <v>360</v>
      </c>
      <c r="P9" s="60">
        <v>444</v>
      </c>
      <c r="Q9" s="60">
        <v>452</v>
      </c>
      <c r="R9" s="60">
        <v>401</v>
      </c>
      <c r="S9" s="41">
        <f t="shared" si="2"/>
        <v>1657</v>
      </c>
    </row>
    <row r="10" spans="1:19" ht="12.75">
      <c r="A10" s="52" t="s">
        <v>107</v>
      </c>
      <c r="B10" s="52"/>
      <c r="C10" s="41">
        <v>3</v>
      </c>
      <c r="D10" s="41">
        <v>3</v>
      </c>
      <c r="E10" s="41">
        <v>3</v>
      </c>
      <c r="F10" s="41">
        <v>2</v>
      </c>
      <c r="G10" s="41">
        <f t="shared" si="0"/>
        <v>11</v>
      </c>
      <c r="H10" s="60"/>
      <c r="I10" s="60">
        <v>369</v>
      </c>
      <c r="J10" s="60">
        <v>433</v>
      </c>
      <c r="K10" s="60">
        <v>436</v>
      </c>
      <c r="L10" s="60">
        <v>422</v>
      </c>
      <c r="M10" s="41">
        <f t="shared" si="1"/>
        <v>1660</v>
      </c>
      <c r="N10" s="60"/>
      <c r="O10" s="60">
        <v>372</v>
      </c>
      <c r="P10" s="60">
        <v>436</v>
      </c>
      <c r="Q10" s="60">
        <v>439</v>
      </c>
      <c r="R10" s="60">
        <v>424</v>
      </c>
      <c r="S10" s="41">
        <f t="shared" si="2"/>
        <v>1671</v>
      </c>
    </row>
    <row r="11" spans="1:19" ht="12.75">
      <c r="A11" s="54">
        <v>1992</v>
      </c>
      <c r="B11" s="52"/>
      <c r="C11" s="41">
        <v>3</v>
      </c>
      <c r="D11" s="41">
        <v>4</v>
      </c>
      <c r="E11" s="41">
        <v>2</v>
      </c>
      <c r="F11" s="41">
        <v>1</v>
      </c>
      <c r="G11" s="41">
        <f t="shared" si="0"/>
        <v>10</v>
      </c>
      <c r="H11" s="60"/>
      <c r="I11" s="60">
        <v>402</v>
      </c>
      <c r="J11" s="60">
        <v>482</v>
      </c>
      <c r="K11" s="60">
        <v>491</v>
      </c>
      <c r="L11" s="60">
        <v>501</v>
      </c>
      <c r="M11" s="41">
        <f t="shared" si="1"/>
        <v>1876</v>
      </c>
      <c r="N11" s="60"/>
      <c r="O11" s="60">
        <v>405</v>
      </c>
      <c r="P11" s="60">
        <v>486</v>
      </c>
      <c r="Q11" s="60">
        <v>493</v>
      </c>
      <c r="R11" s="60">
        <v>502</v>
      </c>
      <c r="S11" s="41">
        <f t="shared" si="2"/>
        <v>1886</v>
      </c>
    </row>
    <row r="12" spans="1:19" ht="12.75">
      <c r="A12" s="55">
        <v>1993</v>
      </c>
      <c r="B12" s="56"/>
      <c r="C12" s="41">
        <v>3</v>
      </c>
      <c r="D12" s="41">
        <v>2</v>
      </c>
      <c r="E12" s="41">
        <v>1.798</v>
      </c>
      <c r="F12" s="41">
        <v>4</v>
      </c>
      <c r="G12" s="41">
        <f t="shared" si="0"/>
        <v>10.798</v>
      </c>
      <c r="H12" s="60"/>
      <c r="I12" s="60">
        <v>473</v>
      </c>
      <c r="J12" s="60">
        <v>530.524</v>
      </c>
      <c r="K12" s="60">
        <v>555.485</v>
      </c>
      <c r="L12" s="60">
        <v>498.671</v>
      </c>
      <c r="M12" s="41">
        <f t="shared" si="1"/>
        <v>2057.68</v>
      </c>
      <c r="N12" s="60"/>
      <c r="O12" s="60">
        <v>476</v>
      </c>
      <c r="P12" s="60">
        <v>532.524</v>
      </c>
      <c r="Q12" s="60">
        <v>557.283</v>
      </c>
      <c r="R12" s="60">
        <v>502.671</v>
      </c>
      <c r="S12" s="41">
        <f t="shared" si="2"/>
        <v>2068.478</v>
      </c>
    </row>
    <row r="13" spans="1:19" ht="12.75">
      <c r="A13" s="20">
        <v>1994</v>
      </c>
      <c r="B13" s="20"/>
      <c r="C13" s="41">
        <v>5</v>
      </c>
      <c r="D13" s="41">
        <v>3</v>
      </c>
      <c r="E13" s="41">
        <v>2</v>
      </c>
      <c r="F13" s="41">
        <v>3</v>
      </c>
      <c r="G13" s="41">
        <f t="shared" si="0"/>
        <v>13</v>
      </c>
      <c r="H13" s="60"/>
      <c r="I13" s="60">
        <v>470.834</v>
      </c>
      <c r="J13" s="60">
        <v>512.295</v>
      </c>
      <c r="K13" s="60">
        <v>540.452</v>
      </c>
      <c r="L13" s="60">
        <v>548.612</v>
      </c>
      <c r="M13" s="41">
        <f t="shared" si="1"/>
        <v>2072.1929999999998</v>
      </c>
      <c r="N13" s="60"/>
      <c r="O13" s="60">
        <v>475.834</v>
      </c>
      <c r="P13" s="60">
        <v>515.295</v>
      </c>
      <c r="Q13" s="60">
        <v>542.452</v>
      </c>
      <c r="R13" s="60">
        <v>551.612</v>
      </c>
      <c r="S13" s="41">
        <f t="shared" si="2"/>
        <v>2085.1929999999998</v>
      </c>
    </row>
    <row r="14" spans="1:19" ht="12.75">
      <c r="A14" s="55">
        <v>1995</v>
      </c>
      <c r="B14" s="20"/>
      <c r="C14" s="41">
        <v>4</v>
      </c>
      <c r="D14" s="41">
        <v>6</v>
      </c>
      <c r="E14" s="41">
        <v>4</v>
      </c>
      <c r="F14" s="41">
        <v>4</v>
      </c>
      <c r="G14" s="41">
        <f t="shared" si="0"/>
        <v>18</v>
      </c>
      <c r="H14" s="60"/>
      <c r="I14" s="60">
        <v>553.474</v>
      </c>
      <c r="J14" s="60">
        <v>572.726</v>
      </c>
      <c r="K14" s="60">
        <v>551.136</v>
      </c>
      <c r="L14" s="60">
        <v>521.526</v>
      </c>
      <c r="M14" s="41">
        <f t="shared" si="1"/>
        <v>2198.862</v>
      </c>
      <c r="N14" s="60"/>
      <c r="O14" s="60">
        <v>557.474</v>
      </c>
      <c r="P14" s="60">
        <v>578.726</v>
      </c>
      <c r="Q14" s="60">
        <v>555.136</v>
      </c>
      <c r="R14" s="60">
        <v>525.526</v>
      </c>
      <c r="S14" s="41">
        <f t="shared" si="2"/>
        <v>2216.862</v>
      </c>
    </row>
    <row r="15" spans="1:19" ht="12.75">
      <c r="A15" s="55">
        <v>1996</v>
      </c>
      <c r="B15" s="20"/>
      <c r="C15" s="41">
        <v>5</v>
      </c>
      <c r="D15" s="41">
        <v>10.008</v>
      </c>
      <c r="E15" s="41">
        <v>1.577</v>
      </c>
      <c r="F15" s="41">
        <v>2.066</v>
      </c>
      <c r="G15" s="41">
        <f t="shared" si="0"/>
        <v>18.651</v>
      </c>
      <c r="H15" s="60"/>
      <c r="I15" s="60">
        <v>523.402</v>
      </c>
      <c r="J15" s="60">
        <v>575.2288484</v>
      </c>
      <c r="K15" s="60">
        <v>594.590606</v>
      </c>
      <c r="L15" s="60">
        <v>584.2776321</v>
      </c>
      <c r="M15" s="41">
        <f t="shared" si="1"/>
        <v>2277.4990865</v>
      </c>
      <c r="N15" s="60"/>
      <c r="O15" s="60">
        <v>528.402</v>
      </c>
      <c r="P15" s="60">
        <v>585.2368484</v>
      </c>
      <c r="Q15" s="60">
        <v>596.167606</v>
      </c>
      <c r="R15" s="60">
        <v>586.3436321</v>
      </c>
      <c r="S15" s="41">
        <f t="shared" si="2"/>
        <v>2296.1500865</v>
      </c>
    </row>
    <row r="16" spans="1:19" ht="12.75">
      <c r="A16" s="20">
        <v>1997</v>
      </c>
      <c r="B16" s="20"/>
      <c r="C16" s="41">
        <v>2.606</v>
      </c>
      <c r="D16" s="41">
        <v>2.2491736</v>
      </c>
      <c r="E16" s="41">
        <v>1.7748272</v>
      </c>
      <c r="F16" s="41">
        <v>2.1810856</v>
      </c>
      <c r="G16" s="41">
        <f t="shared" si="0"/>
        <v>8.8110864</v>
      </c>
      <c r="H16" s="60"/>
      <c r="I16" s="60">
        <v>509.8839088</v>
      </c>
      <c r="J16" s="60">
        <v>634.4018163000001</v>
      </c>
      <c r="K16" s="60">
        <v>611.8582491</v>
      </c>
      <c r="L16" s="60">
        <v>586.7380565</v>
      </c>
      <c r="M16" s="41">
        <f t="shared" si="1"/>
        <v>2342.8820307</v>
      </c>
      <c r="N16" s="60"/>
      <c r="O16" s="60">
        <v>512.4899088</v>
      </c>
      <c r="P16" s="60">
        <v>636.6509899</v>
      </c>
      <c r="Q16" s="60">
        <v>613.6330763</v>
      </c>
      <c r="R16" s="60">
        <v>588.9191420999999</v>
      </c>
      <c r="S16" s="41">
        <f t="shared" si="2"/>
        <v>2351.6931171</v>
      </c>
    </row>
    <row r="17" spans="1:19" ht="12.75">
      <c r="A17" s="20">
        <v>1998</v>
      </c>
      <c r="B17" s="20"/>
      <c r="C17" s="41">
        <v>3.29797</v>
      </c>
      <c r="D17" s="41">
        <v>2.47827328</v>
      </c>
      <c r="E17" s="41">
        <v>1.3035248</v>
      </c>
      <c r="F17" s="41">
        <v>1.0280375999999998</v>
      </c>
      <c r="G17" s="41">
        <f t="shared" si="0"/>
        <v>8.107805679999998</v>
      </c>
      <c r="H17" s="60"/>
      <c r="I17" s="60">
        <v>554.8217976</v>
      </c>
      <c r="J17" s="60">
        <v>619.2233476000001</v>
      </c>
      <c r="K17" s="60">
        <v>629.2149149</v>
      </c>
      <c r="L17" s="60">
        <v>554.3548153</v>
      </c>
      <c r="M17" s="41">
        <f t="shared" si="1"/>
        <v>2357.6148754000005</v>
      </c>
      <c r="N17" s="60"/>
      <c r="O17" s="60">
        <v>558.1197675999999</v>
      </c>
      <c r="P17" s="60">
        <v>621.7016208800002</v>
      </c>
      <c r="Q17" s="60">
        <v>630.5184397</v>
      </c>
      <c r="R17" s="60">
        <v>555.3828529</v>
      </c>
      <c r="S17" s="41">
        <f t="shared" si="2"/>
        <v>2365.7226810800003</v>
      </c>
    </row>
    <row r="18" spans="1:19" ht="12.75">
      <c r="A18" s="20">
        <v>1999</v>
      </c>
      <c r="B18" s="20"/>
      <c r="C18" s="41">
        <v>1.3270419999999998</v>
      </c>
      <c r="D18" s="41">
        <v>1.087</v>
      </c>
      <c r="E18" s="41">
        <v>0.914</v>
      </c>
      <c r="F18" s="174"/>
      <c r="G18" s="41">
        <f t="shared" si="0"/>
        <v>3.328042</v>
      </c>
      <c r="H18" s="60"/>
      <c r="I18" s="60">
        <v>589.5552663</v>
      </c>
      <c r="J18" s="60">
        <v>673.5654918399999</v>
      </c>
      <c r="K18" s="60">
        <v>735.6414277199999</v>
      </c>
      <c r="L18" s="60">
        <v>691.64602731</v>
      </c>
      <c r="M18" s="41">
        <f t="shared" si="1"/>
        <v>2690.4082131699997</v>
      </c>
      <c r="N18" s="60"/>
      <c r="O18" s="60">
        <v>590.8823083</v>
      </c>
      <c r="P18" s="60">
        <v>674.6524918399999</v>
      </c>
      <c r="Q18" s="60">
        <v>736.5554277199999</v>
      </c>
      <c r="R18" s="60">
        <v>691.64602731</v>
      </c>
      <c r="S18" s="41">
        <f t="shared" si="2"/>
        <v>2693.73625517</v>
      </c>
    </row>
    <row r="19" spans="1:19" ht="12.75">
      <c r="A19" s="20">
        <v>2000</v>
      </c>
      <c r="B19" s="20"/>
      <c r="C19" s="41">
        <v>0.75</v>
      </c>
      <c r="D19" s="41">
        <v>0.84496128</v>
      </c>
      <c r="E19" s="41">
        <v>0.6949728000000001</v>
      </c>
      <c r="F19" s="174"/>
      <c r="G19" s="41">
        <f t="shared" si="0"/>
        <v>2.28993408</v>
      </c>
      <c r="H19" s="60"/>
      <c r="I19" s="60">
        <v>689.89513152</v>
      </c>
      <c r="J19" s="60">
        <v>740.622626</v>
      </c>
      <c r="K19" s="60">
        <v>750.8422335</v>
      </c>
      <c r="L19" s="60">
        <v>670.8002324999999</v>
      </c>
      <c r="M19" s="41">
        <f t="shared" si="1"/>
        <v>2852.16022352</v>
      </c>
      <c r="N19" s="60"/>
      <c r="O19" s="60">
        <v>690.64513152</v>
      </c>
      <c r="P19" s="60">
        <v>741.46758728</v>
      </c>
      <c r="Q19" s="60">
        <v>751.5372063</v>
      </c>
      <c r="R19" s="60">
        <v>670.8002324999999</v>
      </c>
      <c r="S19" s="41">
        <f t="shared" si="2"/>
        <v>2854.4501576</v>
      </c>
    </row>
    <row r="20" spans="1:19" ht="12.75">
      <c r="A20" s="20">
        <v>2001</v>
      </c>
      <c r="B20" s="20"/>
      <c r="C20" s="41">
        <v>0.7318809599999999</v>
      </c>
      <c r="D20" s="41">
        <v>1.26</v>
      </c>
      <c r="E20" s="41">
        <v>0.811</v>
      </c>
      <c r="F20" s="41">
        <v>1.195</v>
      </c>
      <c r="G20" s="41">
        <f t="shared" si="0"/>
        <v>3.99788096</v>
      </c>
      <c r="H20" s="60"/>
      <c r="I20" s="60">
        <v>637.0453635</v>
      </c>
      <c r="J20" s="60">
        <v>707.0392854</v>
      </c>
      <c r="K20" s="60">
        <v>761.3197083999999</v>
      </c>
      <c r="L20" s="60">
        <v>670.617076</v>
      </c>
      <c r="M20" s="41">
        <f t="shared" si="1"/>
        <v>2776.0214333</v>
      </c>
      <c r="N20" s="60"/>
      <c r="O20" s="60">
        <v>637.77724446</v>
      </c>
      <c r="P20" s="60">
        <v>708.2992854</v>
      </c>
      <c r="Q20" s="60">
        <v>762.1307083999999</v>
      </c>
      <c r="R20" s="60">
        <v>671.812076</v>
      </c>
      <c r="S20" s="41">
        <f t="shared" si="2"/>
        <v>2780.01931426</v>
      </c>
    </row>
    <row r="21" spans="1:19" ht="12.75">
      <c r="A21" s="20">
        <v>2002</v>
      </c>
      <c r="B21" s="20"/>
      <c r="C21" s="41">
        <v>2.349</v>
      </c>
      <c r="D21" s="41">
        <v>0.7707047206165704</v>
      </c>
      <c r="E21" s="41">
        <v>0.6706131984585741</v>
      </c>
      <c r="F21" s="41">
        <v>1.1601517341040462</v>
      </c>
      <c r="G21" s="41">
        <f t="shared" si="0"/>
        <v>4.950469653179191</v>
      </c>
      <c r="H21" s="60"/>
      <c r="I21" s="60">
        <v>685.13</v>
      </c>
      <c r="J21" s="60">
        <v>794.12</v>
      </c>
      <c r="K21" s="60">
        <v>878.23</v>
      </c>
      <c r="L21" s="60">
        <v>805.74</v>
      </c>
      <c r="M21" s="41">
        <f t="shared" si="1"/>
        <v>3163.2200000000003</v>
      </c>
      <c r="N21" s="60"/>
      <c r="O21" s="60">
        <v>687.479</v>
      </c>
      <c r="P21" s="60">
        <v>794.8907047206166</v>
      </c>
      <c r="Q21" s="60">
        <v>878.9006131984586</v>
      </c>
      <c r="R21" s="60">
        <v>806.900151734104</v>
      </c>
      <c r="S21" s="41">
        <f t="shared" si="2"/>
        <v>3168.1704696531788</v>
      </c>
    </row>
    <row r="22" spans="1:19" ht="12.75">
      <c r="A22" s="20">
        <v>2003</v>
      </c>
      <c r="B22" s="20"/>
      <c r="C22" s="41">
        <v>1.1765303468208093</v>
      </c>
      <c r="D22" s="41">
        <v>0.9886548</v>
      </c>
      <c r="E22" s="41">
        <v>0.6164778</v>
      </c>
      <c r="F22" s="41">
        <v>0.7376739</v>
      </c>
      <c r="G22" s="41">
        <f t="shared" si="0"/>
        <v>3.519336846820809</v>
      </c>
      <c r="H22" s="60"/>
      <c r="I22" s="60">
        <v>792.61</v>
      </c>
      <c r="J22" s="60">
        <v>806.52</v>
      </c>
      <c r="K22" s="60">
        <v>806.84</v>
      </c>
      <c r="L22" s="60">
        <v>731.78</v>
      </c>
      <c r="M22" s="41">
        <f t="shared" si="1"/>
        <v>3137.75</v>
      </c>
      <c r="N22" s="60"/>
      <c r="O22" s="60">
        <v>793.7865303468208</v>
      </c>
      <c r="P22" s="60">
        <v>807.5086547999999</v>
      </c>
      <c r="Q22" s="60">
        <v>807.4564778</v>
      </c>
      <c r="R22" s="60">
        <v>732.5176739</v>
      </c>
      <c r="S22" s="41">
        <f t="shared" si="2"/>
        <v>3141.2693368468204</v>
      </c>
    </row>
    <row r="23" spans="1:19" ht="12">
      <c r="A23" s="31" t="s">
        <v>143</v>
      </c>
      <c r="B23" s="19"/>
      <c r="C23" s="41">
        <v>1.0640445</v>
      </c>
      <c r="D23" s="41">
        <v>0.7816396999999999</v>
      </c>
      <c r="E23" s="41">
        <v>0.5815279</v>
      </c>
      <c r="F23" s="41">
        <v>0.5017841</v>
      </c>
      <c r="G23" s="41">
        <f t="shared" si="0"/>
        <v>2.9289962000000003</v>
      </c>
      <c r="H23" s="60"/>
      <c r="I23" s="60">
        <v>717.5</v>
      </c>
      <c r="J23" s="60">
        <v>837.35</v>
      </c>
      <c r="K23" s="60">
        <v>892.61</v>
      </c>
      <c r="L23" s="60">
        <v>786.23</v>
      </c>
      <c r="M23" s="41">
        <f t="shared" si="1"/>
        <v>3233.69</v>
      </c>
      <c r="N23" s="60"/>
      <c r="O23" s="60">
        <v>718.5640445</v>
      </c>
      <c r="P23" s="60">
        <v>838.1316397</v>
      </c>
      <c r="Q23" s="60">
        <v>893.1915279</v>
      </c>
      <c r="R23" s="60">
        <v>786.7317841</v>
      </c>
      <c r="S23" s="41">
        <f t="shared" si="2"/>
        <v>3236.6189962</v>
      </c>
    </row>
    <row r="24" spans="1:19" ht="12">
      <c r="A24" s="31" t="s">
        <v>142</v>
      </c>
      <c r="B24" s="19"/>
      <c r="C24" s="41">
        <v>1.0389263</v>
      </c>
      <c r="D24" s="41">
        <v>0.689</v>
      </c>
      <c r="E24" s="174">
        <v>0.482</v>
      </c>
      <c r="F24" s="41">
        <v>0.774</v>
      </c>
      <c r="G24" s="41">
        <f t="shared" si="0"/>
        <v>2.9839263000000003</v>
      </c>
      <c r="H24" s="60"/>
      <c r="I24" s="60">
        <v>713.69</v>
      </c>
      <c r="J24" s="60">
        <v>833.65</v>
      </c>
      <c r="K24" s="60">
        <v>846.89</v>
      </c>
      <c r="L24" s="60">
        <v>731.22</v>
      </c>
      <c r="M24" s="41">
        <f t="shared" si="1"/>
        <v>3125.45</v>
      </c>
      <c r="N24" s="60"/>
      <c r="O24" s="60">
        <v>714.7289263</v>
      </c>
      <c r="P24" s="60">
        <v>834.3389999999999</v>
      </c>
      <c r="Q24" s="60">
        <v>847.372</v>
      </c>
      <c r="R24" s="60">
        <v>731.994</v>
      </c>
      <c r="S24" s="41">
        <f t="shared" si="2"/>
        <v>3128.4339263</v>
      </c>
    </row>
    <row r="25" spans="1:19" ht="12">
      <c r="A25" s="31" t="s">
        <v>141</v>
      </c>
      <c r="B25" s="19"/>
      <c r="C25" s="41">
        <v>0.673</v>
      </c>
      <c r="D25" s="174">
        <v>0.4542034460259576</v>
      </c>
      <c r="E25" s="41">
        <v>0.644724629145665</v>
      </c>
      <c r="F25" s="41">
        <v>0.5228863606918008</v>
      </c>
      <c r="G25" s="41">
        <f t="shared" si="0"/>
        <v>2.2948144358634233</v>
      </c>
      <c r="H25" s="60"/>
      <c r="I25" s="60">
        <v>710.41</v>
      </c>
      <c r="J25" s="60">
        <v>778.16</v>
      </c>
      <c r="K25" s="60">
        <v>842.92</v>
      </c>
      <c r="L25" s="60">
        <v>777.16</v>
      </c>
      <c r="M25" s="41">
        <f t="shared" si="1"/>
        <v>3108.6499999999996</v>
      </c>
      <c r="N25" s="60"/>
      <c r="O25" s="60">
        <v>711.083</v>
      </c>
      <c r="P25" s="60">
        <v>778.614203446026</v>
      </c>
      <c r="Q25" s="60">
        <v>843.5647246291456</v>
      </c>
      <c r="R25" s="60">
        <v>777.6828863606918</v>
      </c>
      <c r="S25" s="41">
        <f t="shared" si="2"/>
        <v>3110.944814435863</v>
      </c>
    </row>
    <row r="26" spans="1:19" ht="12">
      <c r="A26" s="31" t="s">
        <v>140</v>
      </c>
      <c r="B26" s="19"/>
      <c r="C26" s="174">
        <v>0.10418556413657669</v>
      </c>
      <c r="D26" s="41">
        <v>0.9734893200285858</v>
      </c>
      <c r="E26" s="174">
        <v>0.3519502395383924</v>
      </c>
      <c r="F26" s="174">
        <v>0.2821484873349038</v>
      </c>
      <c r="G26" s="41">
        <f t="shared" si="0"/>
        <v>1.7117736110384587</v>
      </c>
      <c r="H26" s="60"/>
      <c r="I26" s="60">
        <v>732.33</v>
      </c>
      <c r="J26" s="60">
        <v>812.54</v>
      </c>
      <c r="K26" s="60">
        <v>899.59</v>
      </c>
      <c r="L26" s="60">
        <v>807.48</v>
      </c>
      <c r="M26" s="41">
        <f t="shared" si="1"/>
        <v>3251.94</v>
      </c>
      <c r="N26" s="60"/>
      <c r="O26" s="60">
        <v>732.4341855641367</v>
      </c>
      <c r="P26" s="60">
        <v>813.5134893200285</v>
      </c>
      <c r="Q26" s="60">
        <v>899.9419502395384</v>
      </c>
      <c r="R26" s="60">
        <v>807.7621484873349</v>
      </c>
      <c r="S26" s="41">
        <f t="shared" si="2"/>
        <v>3253.6517736110386</v>
      </c>
    </row>
    <row r="27" spans="1:19" ht="12">
      <c r="A27" s="31" t="s">
        <v>139</v>
      </c>
      <c r="B27" s="19"/>
      <c r="C27" s="174">
        <v>0.15641195309811812</v>
      </c>
      <c r="D27" s="41">
        <v>0.5401060754815332</v>
      </c>
      <c r="E27" s="41">
        <v>0.7478768987661512</v>
      </c>
      <c r="F27" s="174">
        <v>0.2378008063189305</v>
      </c>
      <c r="G27" s="41">
        <f t="shared" si="0"/>
        <v>1.6821957336647329</v>
      </c>
      <c r="H27" s="60"/>
      <c r="I27" s="60">
        <v>664.96</v>
      </c>
      <c r="J27" s="60">
        <v>718.94</v>
      </c>
      <c r="K27" s="60">
        <v>682.91</v>
      </c>
      <c r="L27" s="60">
        <v>556.76</v>
      </c>
      <c r="M27" s="41">
        <f t="shared" si="1"/>
        <v>2623.5699999999997</v>
      </c>
      <c r="N27" s="60"/>
      <c r="O27" s="60">
        <v>665.1164119530981</v>
      </c>
      <c r="P27" s="60">
        <v>719.4801060754816</v>
      </c>
      <c r="Q27" s="60">
        <v>683.6578768987662</v>
      </c>
      <c r="R27" s="60">
        <v>556.9978008063189</v>
      </c>
      <c r="S27" s="41">
        <f t="shared" si="2"/>
        <v>2625.252195733665</v>
      </c>
    </row>
    <row r="28" spans="1:19" ht="12">
      <c r="A28" s="31" t="s">
        <v>138</v>
      </c>
      <c r="B28" s="19"/>
      <c r="C28" s="41">
        <v>0.6272162194333853</v>
      </c>
      <c r="D28" s="174">
        <v>0.11876958732024633</v>
      </c>
      <c r="E28" s="174">
        <v>0.4139531755824036</v>
      </c>
      <c r="F28" s="174">
        <v>0.4385863633093608</v>
      </c>
      <c r="G28" s="41">
        <f t="shared" si="0"/>
        <v>1.598525345645396</v>
      </c>
      <c r="H28" s="60"/>
      <c r="I28" s="60">
        <v>547.86</v>
      </c>
      <c r="J28" s="60">
        <v>595.68</v>
      </c>
      <c r="K28" s="60">
        <v>690.56</v>
      </c>
      <c r="L28" s="60">
        <v>694.48</v>
      </c>
      <c r="M28" s="41">
        <f t="shared" si="1"/>
        <v>2528.58</v>
      </c>
      <c r="N28" s="60"/>
      <c r="O28" s="60">
        <v>548.4872162194334</v>
      </c>
      <c r="P28" s="60">
        <v>595.7987695873202</v>
      </c>
      <c r="Q28" s="60">
        <v>690.9739531755823</v>
      </c>
      <c r="R28" s="60">
        <v>694.9185863633094</v>
      </c>
      <c r="S28" s="41">
        <f t="shared" si="2"/>
        <v>2530.178525345645</v>
      </c>
    </row>
    <row r="29" spans="1:19" ht="12">
      <c r="A29" s="31" t="s">
        <v>137</v>
      </c>
      <c r="B29" s="19"/>
      <c r="C29" s="174">
        <v>0.4901515537879893</v>
      </c>
      <c r="D29" s="174">
        <v>0.4805828235479679</v>
      </c>
      <c r="E29" s="174">
        <v>0.46587494977379446</v>
      </c>
      <c r="F29" s="174">
        <v>0.42947656433718173</v>
      </c>
      <c r="G29" s="41">
        <f t="shared" si="0"/>
        <v>1.8660858914469332</v>
      </c>
      <c r="H29" s="60"/>
      <c r="I29" s="60">
        <v>694.48</v>
      </c>
      <c r="J29" s="60">
        <v>807.09</v>
      </c>
      <c r="K29" s="60">
        <v>838.18</v>
      </c>
      <c r="L29" s="60">
        <v>671.43</v>
      </c>
      <c r="M29" s="41">
        <f t="shared" si="1"/>
        <v>3011.18</v>
      </c>
      <c r="N29" s="60"/>
      <c r="O29" s="60">
        <v>694.970151553788</v>
      </c>
      <c r="P29" s="60">
        <v>807.570582823548</v>
      </c>
      <c r="Q29" s="60">
        <v>838.6458749497738</v>
      </c>
      <c r="R29" s="60">
        <v>671.8594765643371</v>
      </c>
      <c r="S29" s="41">
        <f t="shared" si="2"/>
        <v>3013.0460858914466</v>
      </c>
    </row>
    <row r="30" spans="1:19" ht="12">
      <c r="A30" s="31" t="s">
        <v>136</v>
      </c>
      <c r="B30" s="19"/>
      <c r="C30" s="174">
        <v>0.3877691573950462</v>
      </c>
      <c r="D30" s="174">
        <v>0.3663597774673653</v>
      </c>
      <c r="E30" s="174">
        <v>0.2716193138309968</v>
      </c>
      <c r="F30" s="41">
        <v>0.5425682141339326</v>
      </c>
      <c r="G30" s="41">
        <f t="shared" si="0"/>
        <v>1.5683164628273407</v>
      </c>
      <c r="H30" s="60"/>
      <c r="I30" s="60">
        <v>632.31</v>
      </c>
      <c r="J30" s="60">
        <v>735.89</v>
      </c>
      <c r="K30" s="60">
        <v>735.11</v>
      </c>
      <c r="L30" s="60">
        <v>678.81</v>
      </c>
      <c r="M30" s="41">
        <f t="shared" si="1"/>
        <v>2782.12</v>
      </c>
      <c r="N30" s="60"/>
      <c r="O30" s="60">
        <v>632.697769157395</v>
      </c>
      <c r="P30" s="60">
        <v>736.2563597774673</v>
      </c>
      <c r="Q30" s="60">
        <v>735.381619313831</v>
      </c>
      <c r="R30" s="60">
        <v>679.3525682141338</v>
      </c>
      <c r="S30" s="41">
        <f t="shared" si="2"/>
        <v>2783.688316462827</v>
      </c>
    </row>
    <row r="31" spans="1:19" ht="12">
      <c r="A31" s="31" t="s">
        <v>135</v>
      </c>
      <c r="B31" s="19"/>
      <c r="C31" s="174">
        <v>0.26135095473031544</v>
      </c>
      <c r="D31" s="174">
        <v>0.3258902556305856</v>
      </c>
      <c r="E31" s="174">
        <v>0.3690513393839762</v>
      </c>
      <c r="F31" s="174">
        <v>0.3432540885331731</v>
      </c>
      <c r="G31" s="41">
        <f t="shared" si="0"/>
        <v>1.2995466382780503</v>
      </c>
      <c r="H31" s="60"/>
      <c r="I31" s="60">
        <v>679.77</v>
      </c>
      <c r="J31" s="60">
        <v>770.69</v>
      </c>
      <c r="K31" s="60">
        <v>770.47</v>
      </c>
      <c r="L31" s="60">
        <v>721.23</v>
      </c>
      <c r="M31" s="41">
        <f t="shared" si="1"/>
        <v>2942.1600000000003</v>
      </c>
      <c r="N31" s="60"/>
      <c r="O31" s="60">
        <v>680.0313509547303</v>
      </c>
      <c r="P31" s="60">
        <v>771.0158902556307</v>
      </c>
      <c r="Q31" s="60">
        <v>770.839051339384</v>
      </c>
      <c r="R31" s="60">
        <v>721.5732540885332</v>
      </c>
      <c r="S31" s="41">
        <f t="shared" si="2"/>
        <v>2943.4595466382784</v>
      </c>
    </row>
    <row r="32" spans="1:19" ht="12">
      <c r="A32" s="31" t="s">
        <v>134</v>
      </c>
      <c r="B32" s="19"/>
      <c r="C32" s="174">
        <v>0.48953428548578576</v>
      </c>
      <c r="D32" s="41">
        <v>0.6317692431542621</v>
      </c>
      <c r="E32" s="41">
        <v>0.7300153363769404</v>
      </c>
      <c r="F32" s="41">
        <v>0.5121985790624208</v>
      </c>
      <c r="G32" s="41">
        <f t="shared" si="0"/>
        <v>2.363517444079409</v>
      </c>
      <c r="H32" s="60"/>
      <c r="I32" s="60">
        <v>642.61</v>
      </c>
      <c r="J32" s="60">
        <v>767.52</v>
      </c>
      <c r="K32" s="60">
        <v>790.86</v>
      </c>
      <c r="L32" s="60">
        <v>669.77</v>
      </c>
      <c r="M32" s="41">
        <f t="shared" si="1"/>
        <v>2870.76</v>
      </c>
      <c r="N32" s="60"/>
      <c r="O32" s="60">
        <v>643.0995342854858</v>
      </c>
      <c r="P32" s="60">
        <v>768.1517692431543</v>
      </c>
      <c r="Q32" s="60">
        <v>791.590015336377</v>
      </c>
      <c r="R32" s="60">
        <v>670.2821985790624</v>
      </c>
      <c r="S32" s="41">
        <f t="shared" si="2"/>
        <v>2873.1235174440794</v>
      </c>
    </row>
    <row r="33" spans="1:19" ht="12">
      <c r="A33" s="31" t="s">
        <v>133</v>
      </c>
      <c r="B33" s="19"/>
      <c r="C33" s="41">
        <v>0.545516910538429</v>
      </c>
      <c r="D33" s="41">
        <v>0.5018726167799181</v>
      </c>
      <c r="E33" s="41">
        <v>0.6028704612565409</v>
      </c>
      <c r="F33" s="174">
        <v>0.4579207688564423</v>
      </c>
      <c r="G33" s="41">
        <f t="shared" si="0"/>
        <v>2.10818075743133</v>
      </c>
      <c r="H33" s="60"/>
      <c r="I33" s="60">
        <v>646.76</v>
      </c>
      <c r="J33" s="60">
        <v>680.19</v>
      </c>
      <c r="K33" s="60">
        <v>730.38</v>
      </c>
      <c r="L33" s="60">
        <v>633.66</v>
      </c>
      <c r="M33" s="41">
        <f t="shared" si="1"/>
        <v>2690.99</v>
      </c>
      <c r="N33" s="60"/>
      <c r="O33" s="60">
        <v>647.3055169105385</v>
      </c>
      <c r="P33" s="60">
        <v>680.69187261678</v>
      </c>
      <c r="Q33" s="60">
        <v>730.9828704612565</v>
      </c>
      <c r="R33" s="60">
        <v>634.1179207688564</v>
      </c>
      <c r="S33" s="41">
        <f t="shared" si="2"/>
        <v>2693.0981807574312</v>
      </c>
    </row>
    <row r="34" spans="1:19" ht="12">
      <c r="A34" s="31" t="s">
        <v>159</v>
      </c>
      <c r="C34" s="41">
        <v>0.5540840201888887</v>
      </c>
      <c r="D34" s="41">
        <v>0.715992533758028</v>
      </c>
      <c r="E34" s="174">
        <v>0.48505674560099643</v>
      </c>
      <c r="F34" s="41">
        <v>0.561950141214987</v>
      </c>
      <c r="G34" s="41">
        <f t="shared" si="0"/>
        <v>2.3170834407629</v>
      </c>
      <c r="H34" s="60"/>
      <c r="I34" s="60">
        <v>617.26</v>
      </c>
      <c r="J34" s="60">
        <v>754.83</v>
      </c>
      <c r="K34" s="60">
        <v>819.24</v>
      </c>
      <c r="L34" s="60">
        <v>716.23</v>
      </c>
      <c r="M34" s="41">
        <f t="shared" si="1"/>
        <v>2907.56</v>
      </c>
      <c r="N34" s="60"/>
      <c r="O34" s="60">
        <v>617.8140840201888</v>
      </c>
      <c r="P34" s="60">
        <v>755.5459925337581</v>
      </c>
      <c r="Q34" s="60">
        <v>819.725056745601</v>
      </c>
      <c r="R34" s="60">
        <v>716.791950141215</v>
      </c>
      <c r="S34" s="41">
        <f t="shared" si="2"/>
        <v>2909.8770834407633</v>
      </c>
    </row>
    <row r="35" spans="1:19" ht="12">
      <c r="A35" s="31" t="s">
        <v>160</v>
      </c>
      <c r="C35" s="41">
        <v>0.5579244205027862</v>
      </c>
      <c r="D35" s="41">
        <v>0.7</v>
      </c>
      <c r="E35" s="41">
        <v>0.79</v>
      </c>
      <c r="F35" s="41">
        <v>0.63</v>
      </c>
      <c r="G35" s="41">
        <f t="shared" si="0"/>
        <v>2.6779244205027863</v>
      </c>
      <c r="H35" s="60"/>
      <c r="I35" s="60">
        <v>688.98</v>
      </c>
      <c r="J35" s="60">
        <v>795.72</v>
      </c>
      <c r="K35" s="60">
        <v>778.34</v>
      </c>
      <c r="L35" s="60">
        <v>798.33</v>
      </c>
      <c r="M35" s="41">
        <f t="shared" si="1"/>
        <v>3061.37</v>
      </c>
      <c r="N35" s="60"/>
      <c r="O35" s="60">
        <v>689.5379244205028</v>
      </c>
      <c r="P35" s="60">
        <v>796.4200000000001</v>
      </c>
      <c r="Q35" s="60">
        <v>779.13</v>
      </c>
      <c r="R35" s="60">
        <v>798.96</v>
      </c>
      <c r="S35" s="41">
        <f t="shared" si="2"/>
        <v>3064.047924420503</v>
      </c>
    </row>
    <row r="36" spans="1:19" ht="12">
      <c r="A36" s="31" t="s">
        <v>161</v>
      </c>
      <c r="B36" s="19" t="s">
        <v>132</v>
      </c>
      <c r="C36" s="174">
        <v>0.25</v>
      </c>
      <c r="D36" s="174">
        <v>0.39</v>
      </c>
      <c r="E36" s="41">
        <v>0.55</v>
      </c>
      <c r="F36" s="41">
        <v>0.66</v>
      </c>
      <c r="G36" s="41">
        <f t="shared" si="0"/>
        <v>1.85</v>
      </c>
      <c r="H36" s="60"/>
      <c r="I36" s="60">
        <v>814.9</v>
      </c>
      <c r="J36" s="60">
        <v>799.21</v>
      </c>
      <c r="K36" s="60">
        <v>909.06</v>
      </c>
      <c r="L36" s="60">
        <v>808.72</v>
      </c>
      <c r="M36" s="41">
        <f t="shared" si="1"/>
        <v>3331.8900000000003</v>
      </c>
      <c r="N36" s="60"/>
      <c r="O36" s="60">
        <v>815.15</v>
      </c>
      <c r="P36" s="60">
        <v>799.6</v>
      </c>
      <c r="Q36" s="60">
        <v>909.6099999999999</v>
      </c>
      <c r="R36" s="60">
        <v>809.38</v>
      </c>
      <c r="S36" s="41">
        <f t="shared" si="2"/>
        <v>3333.74</v>
      </c>
    </row>
    <row r="37" spans="1:19" ht="12">
      <c r="A37" s="31" t="s">
        <v>162</v>
      </c>
      <c r="B37" s="19" t="s">
        <v>132</v>
      </c>
      <c r="C37" s="41">
        <v>1</v>
      </c>
      <c r="D37" s="174">
        <v>0.27</v>
      </c>
      <c r="E37" s="41">
        <v>0.61</v>
      </c>
      <c r="F37" s="174">
        <v>0.25</v>
      </c>
      <c r="G37" s="41">
        <f t="shared" si="0"/>
        <v>2.13</v>
      </c>
      <c r="H37" s="60"/>
      <c r="I37" s="60">
        <v>730.71</v>
      </c>
      <c r="J37" s="60">
        <v>861.41</v>
      </c>
      <c r="K37" s="60">
        <v>903.09</v>
      </c>
      <c r="L37" s="60">
        <v>801.59</v>
      </c>
      <c r="M37" s="41">
        <f t="shared" si="1"/>
        <v>3296.8</v>
      </c>
      <c r="N37" s="60"/>
      <c r="O37" s="60">
        <v>731.71</v>
      </c>
      <c r="P37" s="60">
        <v>861.68</v>
      </c>
      <c r="Q37" s="60">
        <v>903.7</v>
      </c>
      <c r="R37" s="60">
        <v>801.84</v>
      </c>
      <c r="S37" s="41">
        <f t="shared" si="2"/>
        <v>3298.9300000000003</v>
      </c>
    </row>
    <row r="38" spans="1:19" ht="12">
      <c r="A38" s="31" t="s">
        <v>191</v>
      </c>
      <c r="B38" s="19" t="s">
        <v>132</v>
      </c>
      <c r="C38" s="174">
        <v>0.39</v>
      </c>
      <c r="D38" s="41">
        <v>0.9</v>
      </c>
      <c r="E38" s="174">
        <v>0.23</v>
      </c>
      <c r="F38" s="174">
        <v>0.45</v>
      </c>
      <c r="G38" s="41">
        <f t="shared" si="0"/>
        <v>1.97</v>
      </c>
      <c r="H38" s="60"/>
      <c r="I38" s="60">
        <v>757</v>
      </c>
      <c r="J38" s="60">
        <v>842.81</v>
      </c>
      <c r="K38" s="60">
        <v>875.39</v>
      </c>
      <c r="L38" s="60">
        <v>803.91</v>
      </c>
      <c r="M38" s="41">
        <f t="shared" si="1"/>
        <v>3279.1099999999997</v>
      </c>
      <c r="N38" s="60"/>
      <c r="O38" s="60">
        <v>757.39</v>
      </c>
      <c r="P38" s="60">
        <v>843.7099999999999</v>
      </c>
      <c r="Q38" s="60">
        <v>875.62</v>
      </c>
      <c r="R38" s="60">
        <v>804.36</v>
      </c>
      <c r="S38" s="41">
        <f t="shared" si="2"/>
        <v>3281.08</v>
      </c>
    </row>
    <row r="39" spans="1:19" ht="12">
      <c r="A39" s="31">
        <v>2020</v>
      </c>
      <c r="B39" s="19" t="s">
        <v>132</v>
      </c>
      <c r="C39" s="174">
        <v>0.45</v>
      </c>
      <c r="D39" s="174">
        <v>0.12</v>
      </c>
      <c r="E39" s="174">
        <v>0.3</v>
      </c>
      <c r="F39" s="174">
        <v>0.26</v>
      </c>
      <c r="G39" s="41">
        <f t="shared" si="0"/>
        <v>1.1300000000000001</v>
      </c>
      <c r="H39" s="60"/>
      <c r="I39" s="60">
        <v>773.2</v>
      </c>
      <c r="J39" s="60">
        <v>547.62</v>
      </c>
      <c r="K39" s="60">
        <v>875.49</v>
      </c>
      <c r="L39" s="60">
        <v>771.17</v>
      </c>
      <c r="M39" s="41">
        <f t="shared" si="1"/>
        <v>2967.4800000000005</v>
      </c>
      <c r="N39" s="60"/>
      <c r="O39" s="60">
        <v>773.6500000000001</v>
      </c>
      <c r="P39" s="60">
        <v>547.74</v>
      </c>
      <c r="Q39" s="60">
        <v>875.79</v>
      </c>
      <c r="R39" s="60">
        <v>771.43</v>
      </c>
      <c r="S39" s="41">
        <f t="shared" si="2"/>
        <v>2968.61</v>
      </c>
    </row>
    <row r="40" spans="1:19" ht="12">
      <c r="A40" s="31">
        <v>2021</v>
      </c>
      <c r="B40" s="19" t="s">
        <v>132</v>
      </c>
      <c r="C40" s="174">
        <v>0.49</v>
      </c>
      <c r="D40" s="174">
        <v>0.25</v>
      </c>
      <c r="E40" s="174">
        <v>0.44</v>
      </c>
      <c r="F40" s="174">
        <v>0.11</v>
      </c>
      <c r="G40" s="41">
        <f t="shared" si="0"/>
        <v>1.29</v>
      </c>
      <c r="H40" s="60"/>
      <c r="I40" s="60">
        <v>757.32</v>
      </c>
      <c r="J40" s="60">
        <v>948.71</v>
      </c>
      <c r="K40" s="60">
        <v>879.8</v>
      </c>
      <c r="L40" s="60">
        <v>777.83</v>
      </c>
      <c r="M40" s="41">
        <f t="shared" si="1"/>
        <v>3363.66</v>
      </c>
      <c r="N40" s="60"/>
      <c r="O40" s="60">
        <v>757.8100000000001</v>
      </c>
      <c r="P40" s="60">
        <v>948.96</v>
      </c>
      <c r="Q40" s="60">
        <v>880.24</v>
      </c>
      <c r="R40" s="60">
        <v>777.94</v>
      </c>
      <c r="S40" s="41">
        <f t="shared" si="2"/>
        <v>3364.9500000000003</v>
      </c>
    </row>
    <row r="41" spans="1:19" ht="12">
      <c r="A41" s="31">
        <v>2022</v>
      </c>
      <c r="B41" s="19" t="s">
        <v>132</v>
      </c>
      <c r="C41" s="174">
        <v>0.07</v>
      </c>
      <c r="D41" s="174">
        <v>0.36</v>
      </c>
      <c r="E41" s="174">
        <v>0.46</v>
      </c>
      <c r="F41" s="174">
        <v>0.46</v>
      </c>
      <c r="G41" s="41">
        <f t="shared" si="0"/>
        <v>1.35</v>
      </c>
      <c r="H41" s="60"/>
      <c r="I41" s="60">
        <v>842.8</v>
      </c>
      <c r="J41" s="60">
        <v>942.42</v>
      </c>
      <c r="K41" s="60">
        <v>970.58</v>
      </c>
      <c r="L41" s="60">
        <v>773.96</v>
      </c>
      <c r="M41" s="41">
        <f t="shared" si="1"/>
        <v>3529.7599999999998</v>
      </c>
      <c r="N41" s="60"/>
      <c r="O41" s="60">
        <v>842.87</v>
      </c>
      <c r="P41" s="60">
        <v>942.78</v>
      </c>
      <c r="Q41" s="60">
        <v>971.0400000000001</v>
      </c>
      <c r="R41" s="60">
        <v>774.4200000000001</v>
      </c>
      <c r="S41" s="41">
        <f t="shared" si="2"/>
        <v>3531.11</v>
      </c>
    </row>
    <row r="42" spans="1:19" ht="12">
      <c r="A42" s="31">
        <v>2023</v>
      </c>
      <c r="B42" s="19" t="s">
        <v>75</v>
      </c>
      <c r="C42" s="174">
        <v>0.34</v>
      </c>
      <c r="D42" s="174">
        <v>0.27</v>
      </c>
      <c r="E42" s="174">
        <v>0.39</v>
      </c>
      <c r="F42" s="174">
        <v>0.06</v>
      </c>
      <c r="G42" s="41">
        <f t="shared" si="0"/>
        <v>1.06</v>
      </c>
      <c r="H42" s="41"/>
      <c r="I42" s="60">
        <v>649.02</v>
      </c>
      <c r="J42" s="60">
        <v>684.86</v>
      </c>
      <c r="K42" s="41">
        <v>750.98</v>
      </c>
      <c r="L42" s="41">
        <v>691.04</v>
      </c>
      <c r="M42" s="41">
        <f t="shared" si="1"/>
        <v>2775.9</v>
      </c>
      <c r="N42" s="41"/>
      <c r="O42" s="60">
        <v>649.37</v>
      </c>
      <c r="P42" s="60">
        <v>685.13</v>
      </c>
      <c r="Q42" s="41">
        <v>751.38</v>
      </c>
      <c r="R42" s="60">
        <v>691.1</v>
      </c>
      <c r="S42" s="41">
        <f t="shared" si="2"/>
        <v>2776.98</v>
      </c>
    </row>
    <row r="43" spans="1:13" ht="12">
      <c r="A43" s="31"/>
      <c r="B43" s="19"/>
      <c r="C43" s="41"/>
      <c r="D43" s="41"/>
      <c r="E43" s="41"/>
      <c r="F43" s="41"/>
      <c r="G43" s="41"/>
      <c r="H43" s="41"/>
      <c r="J43" s="41"/>
      <c r="K43" s="41"/>
      <c r="L43" s="41"/>
      <c r="M43" s="41"/>
    </row>
    <row r="44" spans="1:18" ht="12">
      <c r="A44" s="20"/>
      <c r="B44" s="19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12.75">
      <c r="A45" s="137" t="s">
        <v>111</v>
      </c>
      <c r="B45" s="1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9" ht="12.75">
      <c r="A46" s="52" t="s">
        <v>104</v>
      </c>
      <c r="B46" s="52"/>
      <c r="C46" s="41">
        <v>13</v>
      </c>
      <c r="D46" s="41">
        <v>16</v>
      </c>
      <c r="E46" s="41">
        <v>18</v>
      </c>
      <c r="F46" s="41">
        <v>17</v>
      </c>
      <c r="G46" s="41">
        <f>SUM(C46:F46)</f>
        <v>64</v>
      </c>
      <c r="H46" s="53"/>
      <c r="I46" s="60">
        <v>75</v>
      </c>
      <c r="J46" s="60">
        <v>98</v>
      </c>
      <c r="K46" s="60">
        <v>110</v>
      </c>
      <c r="L46" s="60">
        <v>110</v>
      </c>
      <c r="M46" s="41">
        <f aca="true" t="shared" si="3" ref="M46:M81">SUM(I46:L46)</f>
        <v>393</v>
      </c>
      <c r="N46" s="60"/>
      <c r="O46" s="60">
        <v>88</v>
      </c>
      <c r="P46" s="60">
        <v>114</v>
      </c>
      <c r="Q46" s="60">
        <v>128</v>
      </c>
      <c r="R46" s="60">
        <v>127</v>
      </c>
      <c r="S46" s="41">
        <f aca="true" t="shared" si="4" ref="S46:S81">SUM(O46:R46)</f>
        <v>457</v>
      </c>
    </row>
    <row r="47" spans="1:19" ht="12.75">
      <c r="A47" s="52" t="s">
        <v>105</v>
      </c>
      <c r="B47" s="52"/>
      <c r="C47" s="41">
        <v>14</v>
      </c>
      <c r="D47" s="41">
        <v>19</v>
      </c>
      <c r="E47" s="41">
        <v>21</v>
      </c>
      <c r="F47" s="41">
        <v>18</v>
      </c>
      <c r="G47" s="41">
        <f aca="true" t="shared" si="5" ref="G47:G81">SUM(C47:F47)</f>
        <v>72</v>
      </c>
      <c r="H47" s="53"/>
      <c r="I47" s="60">
        <v>109</v>
      </c>
      <c r="J47" s="60">
        <v>118</v>
      </c>
      <c r="K47" s="60">
        <v>120</v>
      </c>
      <c r="L47" s="60">
        <v>108</v>
      </c>
      <c r="M47" s="41">
        <f t="shared" si="3"/>
        <v>455</v>
      </c>
      <c r="N47" s="60"/>
      <c r="O47" s="60">
        <v>123</v>
      </c>
      <c r="P47" s="60">
        <v>137</v>
      </c>
      <c r="Q47" s="60">
        <v>141</v>
      </c>
      <c r="R47" s="60">
        <v>126</v>
      </c>
      <c r="S47" s="41">
        <f t="shared" si="4"/>
        <v>527</v>
      </c>
    </row>
    <row r="48" spans="1:19" ht="12.75">
      <c r="A48" s="52" t="s">
        <v>106</v>
      </c>
      <c r="B48" s="52"/>
      <c r="C48" s="41">
        <v>16</v>
      </c>
      <c r="D48" s="41">
        <v>19</v>
      </c>
      <c r="E48" s="41">
        <v>20</v>
      </c>
      <c r="F48" s="41">
        <v>18</v>
      </c>
      <c r="G48" s="41">
        <f t="shared" si="5"/>
        <v>73</v>
      </c>
      <c r="H48" s="53"/>
      <c r="I48" s="60">
        <v>107</v>
      </c>
      <c r="J48" s="60">
        <v>141</v>
      </c>
      <c r="K48" s="60">
        <v>139</v>
      </c>
      <c r="L48" s="60">
        <v>139</v>
      </c>
      <c r="M48" s="41">
        <f t="shared" si="3"/>
        <v>526</v>
      </c>
      <c r="N48" s="60"/>
      <c r="O48" s="60">
        <v>123</v>
      </c>
      <c r="P48" s="60">
        <v>160</v>
      </c>
      <c r="Q48" s="60">
        <v>159</v>
      </c>
      <c r="R48" s="60">
        <v>157</v>
      </c>
      <c r="S48" s="41">
        <f t="shared" si="4"/>
        <v>599</v>
      </c>
    </row>
    <row r="49" spans="1:19" ht="12.75">
      <c r="A49" s="52" t="s">
        <v>107</v>
      </c>
      <c r="B49" s="52"/>
      <c r="C49" s="41">
        <v>13</v>
      </c>
      <c r="D49" s="41">
        <v>15</v>
      </c>
      <c r="E49" s="41">
        <v>14</v>
      </c>
      <c r="F49" s="41">
        <v>12</v>
      </c>
      <c r="G49" s="41">
        <f t="shared" si="5"/>
        <v>54</v>
      </c>
      <c r="H49" s="53"/>
      <c r="I49" s="60">
        <v>124</v>
      </c>
      <c r="J49" s="60">
        <v>134</v>
      </c>
      <c r="K49" s="60">
        <v>142</v>
      </c>
      <c r="L49" s="60">
        <v>138</v>
      </c>
      <c r="M49" s="41">
        <f t="shared" si="3"/>
        <v>538</v>
      </c>
      <c r="N49" s="60"/>
      <c r="O49" s="60">
        <v>137</v>
      </c>
      <c r="P49" s="60">
        <v>149</v>
      </c>
      <c r="Q49" s="60">
        <v>156</v>
      </c>
      <c r="R49" s="60">
        <v>150</v>
      </c>
      <c r="S49" s="41">
        <f t="shared" si="4"/>
        <v>592</v>
      </c>
    </row>
    <row r="50" spans="1:19" ht="12.75">
      <c r="A50" s="54">
        <v>1992</v>
      </c>
      <c r="B50" s="52"/>
      <c r="C50" s="41">
        <v>11</v>
      </c>
      <c r="D50" s="41">
        <v>12</v>
      </c>
      <c r="E50" s="41">
        <v>16</v>
      </c>
      <c r="F50" s="41">
        <v>15</v>
      </c>
      <c r="G50" s="41">
        <f t="shared" si="5"/>
        <v>54</v>
      </c>
      <c r="H50" s="53"/>
      <c r="I50" s="60">
        <v>131</v>
      </c>
      <c r="J50" s="60">
        <v>153.20910973084887</v>
      </c>
      <c r="K50" s="60">
        <v>162.52587991718428</v>
      </c>
      <c r="L50" s="60">
        <v>157.34989648033127</v>
      </c>
      <c r="M50" s="41">
        <f t="shared" si="3"/>
        <v>604.0848861283644</v>
      </c>
      <c r="N50" s="60"/>
      <c r="O50" s="60">
        <v>142</v>
      </c>
      <c r="P50" s="60">
        <v>165.20910973084887</v>
      </c>
      <c r="Q50" s="60">
        <v>178.52587991718428</v>
      </c>
      <c r="R50" s="60">
        <v>172.34989648033127</v>
      </c>
      <c r="S50" s="41">
        <f t="shared" si="4"/>
        <v>658.0848861283644</v>
      </c>
    </row>
    <row r="51" spans="1:19" ht="12.75">
      <c r="A51" s="55">
        <v>1993</v>
      </c>
      <c r="B51" s="56"/>
      <c r="C51" s="41">
        <v>14</v>
      </c>
      <c r="D51" s="41">
        <v>15.267</v>
      </c>
      <c r="E51" s="41">
        <v>17.859</v>
      </c>
      <c r="F51" s="41">
        <v>17.905</v>
      </c>
      <c r="G51" s="41">
        <f t="shared" si="5"/>
        <v>65.031</v>
      </c>
      <c r="H51" s="53"/>
      <c r="I51" s="60">
        <v>146.99792960662526</v>
      </c>
      <c r="J51" s="60">
        <v>165.264</v>
      </c>
      <c r="K51" s="60">
        <v>186.014</v>
      </c>
      <c r="L51" s="60">
        <v>171.253</v>
      </c>
      <c r="M51" s="41">
        <f t="shared" si="3"/>
        <v>669.5289296066253</v>
      </c>
      <c r="N51" s="60"/>
      <c r="O51" s="60">
        <v>160.99792960662526</v>
      </c>
      <c r="P51" s="60">
        <v>180.531</v>
      </c>
      <c r="Q51" s="60">
        <v>203.87300000000002</v>
      </c>
      <c r="R51" s="60">
        <v>189.158</v>
      </c>
      <c r="S51" s="41">
        <f t="shared" si="4"/>
        <v>734.5599296066254</v>
      </c>
    </row>
    <row r="52" spans="1:19" ht="12.75">
      <c r="A52" s="20">
        <v>1994</v>
      </c>
      <c r="B52" s="20"/>
      <c r="C52" s="41">
        <v>17.314</v>
      </c>
      <c r="D52" s="41">
        <v>18.367</v>
      </c>
      <c r="E52" s="41">
        <v>20.898</v>
      </c>
      <c r="F52" s="41">
        <v>19.089</v>
      </c>
      <c r="G52" s="41">
        <f t="shared" si="5"/>
        <v>75.66799999999999</v>
      </c>
      <c r="H52" s="53"/>
      <c r="I52" s="60">
        <v>157.759</v>
      </c>
      <c r="J52" s="60">
        <v>180.373</v>
      </c>
      <c r="K52" s="60">
        <v>190.632</v>
      </c>
      <c r="L52" s="60">
        <v>175.767</v>
      </c>
      <c r="M52" s="41">
        <f t="shared" si="3"/>
        <v>704.531</v>
      </c>
      <c r="N52" s="60"/>
      <c r="O52" s="60">
        <v>175.07299999999998</v>
      </c>
      <c r="P52" s="60">
        <v>198.73999999999998</v>
      </c>
      <c r="Q52" s="60">
        <v>211.53</v>
      </c>
      <c r="R52" s="60">
        <v>194.856</v>
      </c>
      <c r="S52" s="41">
        <f t="shared" si="4"/>
        <v>780.199</v>
      </c>
    </row>
    <row r="53" spans="1:19" ht="12.75">
      <c r="A53" s="55">
        <v>1995</v>
      </c>
      <c r="B53" s="20"/>
      <c r="C53" s="41">
        <v>14.572</v>
      </c>
      <c r="D53" s="41">
        <v>9.889</v>
      </c>
      <c r="E53" s="41">
        <v>8.955</v>
      </c>
      <c r="F53" s="41">
        <v>6.915</v>
      </c>
      <c r="G53" s="41">
        <f t="shared" si="5"/>
        <v>40.330999999999996</v>
      </c>
      <c r="H53" s="53"/>
      <c r="I53" s="60">
        <v>168.754</v>
      </c>
      <c r="J53" s="60">
        <v>186.891</v>
      </c>
      <c r="K53" s="60">
        <v>175.23</v>
      </c>
      <c r="L53" s="60">
        <v>160.948</v>
      </c>
      <c r="M53" s="41">
        <f t="shared" si="3"/>
        <v>691.823</v>
      </c>
      <c r="N53" s="60"/>
      <c r="O53" s="60">
        <v>183.326</v>
      </c>
      <c r="P53" s="60">
        <v>196.78</v>
      </c>
      <c r="Q53" s="60">
        <v>184.185</v>
      </c>
      <c r="R53" s="60">
        <v>167.863</v>
      </c>
      <c r="S53" s="41">
        <f t="shared" si="4"/>
        <v>732.154</v>
      </c>
    </row>
    <row r="54" spans="1:19" ht="12.75">
      <c r="A54" s="55">
        <v>1996</v>
      </c>
      <c r="B54" s="20"/>
      <c r="C54" s="41">
        <v>10.219</v>
      </c>
      <c r="D54" s="41">
        <v>18.635</v>
      </c>
      <c r="E54" s="41">
        <v>7.193</v>
      </c>
      <c r="F54" s="41">
        <v>7.02</v>
      </c>
      <c r="G54" s="41">
        <f t="shared" si="5"/>
        <v>43.06699999999999</v>
      </c>
      <c r="H54" s="53"/>
      <c r="I54" s="60">
        <v>156.716</v>
      </c>
      <c r="J54" s="60">
        <v>181.1240422</v>
      </c>
      <c r="K54" s="60">
        <v>181.3304406</v>
      </c>
      <c r="L54" s="60">
        <v>172.59720829999998</v>
      </c>
      <c r="M54" s="41">
        <f t="shared" si="3"/>
        <v>691.7676910999999</v>
      </c>
      <c r="N54" s="60"/>
      <c r="O54" s="60">
        <v>166.935</v>
      </c>
      <c r="P54" s="60">
        <v>199.75904219999998</v>
      </c>
      <c r="Q54" s="60">
        <v>188.52344060000001</v>
      </c>
      <c r="R54" s="60">
        <v>179.6172083</v>
      </c>
      <c r="S54" s="41">
        <f t="shared" si="4"/>
        <v>734.8346911</v>
      </c>
    </row>
    <row r="55" spans="1:19" ht="12.75">
      <c r="A55" s="20">
        <v>1997</v>
      </c>
      <c r="B55" s="20"/>
      <c r="C55" s="41">
        <v>5.831</v>
      </c>
      <c r="D55" s="41">
        <v>7.089444399999999</v>
      </c>
      <c r="E55" s="41">
        <v>7.879491999999999</v>
      </c>
      <c r="F55" s="41">
        <v>7.171282</v>
      </c>
      <c r="G55" s="41">
        <f t="shared" si="5"/>
        <v>27.971218399999998</v>
      </c>
      <c r="H55" s="53"/>
      <c r="I55" s="60">
        <v>167.7991994</v>
      </c>
      <c r="J55" s="60">
        <v>203.1332368</v>
      </c>
      <c r="K55" s="60">
        <v>205.8615572</v>
      </c>
      <c r="L55" s="60">
        <v>178.6061628</v>
      </c>
      <c r="M55" s="41">
        <f t="shared" si="3"/>
        <v>755.4001562</v>
      </c>
      <c r="N55" s="60"/>
      <c r="O55" s="60">
        <v>173.63019939999998</v>
      </c>
      <c r="P55" s="60">
        <v>210.22268119999998</v>
      </c>
      <c r="Q55" s="60">
        <v>213.7410492</v>
      </c>
      <c r="R55" s="60">
        <v>185.77744479999998</v>
      </c>
      <c r="S55" s="41">
        <f t="shared" si="4"/>
        <v>783.3713746</v>
      </c>
    </row>
    <row r="56" spans="1:19" ht="12.75">
      <c r="A56" s="20">
        <v>1998</v>
      </c>
      <c r="B56" s="20"/>
      <c r="C56" s="41">
        <v>7.1754788</v>
      </c>
      <c r="D56" s="41">
        <v>7.5466757</v>
      </c>
      <c r="E56" s="41">
        <v>9.691602300000001</v>
      </c>
      <c r="F56" s="41">
        <v>7.5542142</v>
      </c>
      <c r="G56" s="41">
        <f t="shared" si="5"/>
        <v>31.967971000000002</v>
      </c>
      <c r="H56" s="53"/>
      <c r="I56" s="60">
        <v>180.9878564</v>
      </c>
      <c r="J56" s="60">
        <v>204.48016</v>
      </c>
      <c r="K56" s="60">
        <v>205.5015545</v>
      </c>
      <c r="L56" s="60">
        <v>190.39598519999998</v>
      </c>
      <c r="M56" s="41">
        <f t="shared" si="3"/>
        <v>781.3655561</v>
      </c>
      <c r="N56" s="60"/>
      <c r="O56" s="60">
        <v>188.1633352</v>
      </c>
      <c r="P56" s="60">
        <v>212.02683570000002</v>
      </c>
      <c r="Q56" s="60">
        <v>215.1931568</v>
      </c>
      <c r="R56" s="60">
        <v>197.95019939999997</v>
      </c>
      <c r="S56" s="41">
        <f t="shared" si="4"/>
        <v>813.3335271</v>
      </c>
    </row>
    <row r="57" spans="1:19" ht="12.75">
      <c r="A57" s="20">
        <v>1999</v>
      </c>
      <c r="B57" s="20"/>
      <c r="C57" s="41">
        <v>7.117914699999999</v>
      </c>
      <c r="D57" s="41">
        <v>7.358</v>
      </c>
      <c r="E57" s="41">
        <v>7.361</v>
      </c>
      <c r="F57" s="41">
        <v>6.721</v>
      </c>
      <c r="G57" s="41">
        <f t="shared" si="5"/>
        <v>28.557914699999998</v>
      </c>
      <c r="H57" s="53"/>
      <c r="I57" s="60">
        <v>195.5683672</v>
      </c>
      <c r="J57" s="60">
        <v>238.01852029999998</v>
      </c>
      <c r="K57" s="60">
        <v>263.1469863</v>
      </c>
      <c r="L57" s="60">
        <v>233.34635719999997</v>
      </c>
      <c r="M57" s="41">
        <f t="shared" si="3"/>
        <v>930.0802309999999</v>
      </c>
      <c r="N57" s="60"/>
      <c r="O57" s="60">
        <v>202.6862819</v>
      </c>
      <c r="P57" s="60">
        <v>245.37652029999998</v>
      </c>
      <c r="Q57" s="60">
        <v>270.50798629999997</v>
      </c>
      <c r="R57" s="60">
        <v>240.06735719999998</v>
      </c>
      <c r="S57" s="41">
        <f t="shared" si="4"/>
        <v>958.6381456999999</v>
      </c>
    </row>
    <row r="58" spans="1:19" ht="12.75">
      <c r="A58" s="20">
        <v>2000</v>
      </c>
      <c r="B58" s="20"/>
      <c r="C58" s="41">
        <v>5.604</v>
      </c>
      <c r="D58" s="41">
        <v>6.70634</v>
      </c>
      <c r="E58" s="41">
        <v>6.793335999999999</v>
      </c>
      <c r="F58" s="41">
        <v>5.668099999999999</v>
      </c>
      <c r="G58" s="41">
        <f t="shared" si="5"/>
        <v>24.771776</v>
      </c>
      <c r="H58" s="53"/>
      <c r="I58" s="60">
        <v>250.20242499999998</v>
      </c>
      <c r="J58" s="60">
        <v>263.40963386999994</v>
      </c>
      <c r="K58" s="60">
        <v>270.55411806999996</v>
      </c>
      <c r="L58" s="60">
        <v>243.81125140999995</v>
      </c>
      <c r="M58" s="41">
        <f t="shared" si="3"/>
        <v>1027.9774283499999</v>
      </c>
      <c r="N58" s="60"/>
      <c r="O58" s="60">
        <v>255.806425</v>
      </c>
      <c r="P58" s="60">
        <v>270.11597386999995</v>
      </c>
      <c r="Q58" s="60">
        <v>277.34745406999997</v>
      </c>
      <c r="R58" s="60">
        <v>249.47935140999996</v>
      </c>
      <c r="S58" s="41">
        <f t="shared" si="4"/>
        <v>1052.74920435</v>
      </c>
    </row>
    <row r="59" spans="1:19" ht="12.75">
      <c r="A59" s="20">
        <v>2001</v>
      </c>
      <c r="B59" s="20"/>
      <c r="C59" s="41">
        <v>4.88038</v>
      </c>
      <c r="D59" s="41">
        <v>6.872</v>
      </c>
      <c r="E59" s="41">
        <v>6.331</v>
      </c>
      <c r="F59" s="41">
        <v>6.126</v>
      </c>
      <c r="G59" s="41">
        <f t="shared" si="5"/>
        <v>24.20938</v>
      </c>
      <c r="H59" s="53"/>
      <c r="I59" s="60">
        <v>241.9543104</v>
      </c>
      <c r="J59" s="60">
        <v>246.758009</v>
      </c>
      <c r="K59" s="60">
        <v>271.895715</v>
      </c>
      <c r="L59" s="60">
        <v>256.2726</v>
      </c>
      <c r="M59" s="41">
        <f t="shared" si="3"/>
        <v>1016.8806344</v>
      </c>
      <c r="N59" s="60"/>
      <c r="O59" s="60">
        <v>246.8346904</v>
      </c>
      <c r="P59" s="60">
        <v>253.63000899999997</v>
      </c>
      <c r="Q59" s="60">
        <v>278.226715</v>
      </c>
      <c r="R59" s="60">
        <v>262.3986</v>
      </c>
      <c r="S59" s="41">
        <f t="shared" si="4"/>
        <v>1041.0900144</v>
      </c>
    </row>
    <row r="60" spans="1:19" ht="12.75">
      <c r="A60" s="20">
        <v>2002</v>
      </c>
      <c r="B60" s="20"/>
      <c r="C60" s="41">
        <v>4.655</v>
      </c>
      <c r="D60" s="41">
        <v>4.503876719768285</v>
      </c>
      <c r="E60" s="41">
        <v>4.338646813902969</v>
      </c>
      <c r="F60" s="41">
        <v>3.460158831003812</v>
      </c>
      <c r="G60" s="41">
        <f t="shared" si="5"/>
        <v>16.957682364675065</v>
      </c>
      <c r="H60" s="41"/>
      <c r="I60" s="41">
        <v>236.81</v>
      </c>
      <c r="J60" s="41">
        <v>292.79</v>
      </c>
      <c r="K60" s="41">
        <v>314.03</v>
      </c>
      <c r="L60" s="41">
        <v>279.94</v>
      </c>
      <c r="M60" s="41">
        <f t="shared" si="3"/>
        <v>1123.57</v>
      </c>
      <c r="N60" s="41"/>
      <c r="O60" s="60">
        <v>241.465</v>
      </c>
      <c r="P60" s="60">
        <v>297.2938767197683</v>
      </c>
      <c r="Q60" s="60">
        <v>318.36864681390296</v>
      </c>
      <c r="R60" s="60">
        <v>283.4001588310038</v>
      </c>
      <c r="S60" s="41">
        <f t="shared" si="4"/>
        <v>1140.527682364675</v>
      </c>
    </row>
    <row r="61" spans="1:19" ht="12.75">
      <c r="A61" s="20">
        <v>2003</v>
      </c>
      <c r="B61" s="20"/>
      <c r="C61" s="41">
        <v>2.7517134322954386</v>
      </c>
      <c r="D61" s="41">
        <v>3.1096367999999996</v>
      </c>
      <c r="E61" s="41">
        <v>3.5678199999999998</v>
      </c>
      <c r="F61" s="41">
        <v>3.3556286</v>
      </c>
      <c r="G61" s="41">
        <f t="shared" si="5"/>
        <v>12.784798832295436</v>
      </c>
      <c r="H61" s="41"/>
      <c r="I61" s="41">
        <v>269.84</v>
      </c>
      <c r="J61" s="41">
        <v>296.74</v>
      </c>
      <c r="K61" s="41">
        <v>305.85</v>
      </c>
      <c r="L61" s="41">
        <v>274.2</v>
      </c>
      <c r="M61" s="41">
        <f t="shared" si="3"/>
        <v>1146.6299999999999</v>
      </c>
      <c r="N61" s="41"/>
      <c r="O61" s="60">
        <v>272.5917134322954</v>
      </c>
      <c r="P61" s="60">
        <v>299.8496368</v>
      </c>
      <c r="Q61" s="60">
        <v>309.41782</v>
      </c>
      <c r="R61" s="60">
        <v>277.5556286</v>
      </c>
      <c r="S61" s="41">
        <f t="shared" si="4"/>
        <v>1159.4147988322954</v>
      </c>
    </row>
    <row r="62" spans="1:19" ht="12">
      <c r="A62" s="31" t="s">
        <v>143</v>
      </c>
      <c r="B62" s="20"/>
      <c r="C62" s="41">
        <v>2.4045229</v>
      </c>
      <c r="D62" s="41">
        <v>3.4614670999999997</v>
      </c>
      <c r="E62" s="41">
        <v>2.746058274</v>
      </c>
      <c r="F62" s="41">
        <v>2.3160179000000003</v>
      </c>
      <c r="G62" s="41">
        <f t="shared" si="5"/>
        <v>10.928066174</v>
      </c>
      <c r="H62" s="41"/>
      <c r="I62" s="41">
        <v>266.64</v>
      </c>
      <c r="J62" s="41">
        <v>302.37</v>
      </c>
      <c r="K62" s="41">
        <v>323</v>
      </c>
      <c r="L62" s="41">
        <v>284.35</v>
      </c>
      <c r="M62" s="41">
        <f t="shared" si="3"/>
        <v>1176.3600000000001</v>
      </c>
      <c r="N62" s="41"/>
      <c r="O62" s="60">
        <v>269.0445229</v>
      </c>
      <c r="P62" s="60">
        <v>305.8314671</v>
      </c>
      <c r="Q62" s="60">
        <v>325.746058274</v>
      </c>
      <c r="R62" s="60">
        <v>286.66601790000004</v>
      </c>
      <c r="S62" s="41">
        <f t="shared" si="4"/>
        <v>1187.288066174</v>
      </c>
    </row>
    <row r="63" spans="1:19" ht="12">
      <c r="A63" s="31" t="s">
        <v>142</v>
      </c>
      <c r="B63" s="20"/>
      <c r="C63" s="41">
        <v>1.7864988400000001</v>
      </c>
      <c r="D63" s="41">
        <v>2.473</v>
      </c>
      <c r="E63" s="41">
        <v>2.388</v>
      </c>
      <c r="F63" s="41">
        <v>2.293</v>
      </c>
      <c r="G63" s="41">
        <f t="shared" si="5"/>
        <v>8.94049884</v>
      </c>
      <c r="H63" s="41"/>
      <c r="I63" s="41">
        <v>256.26</v>
      </c>
      <c r="J63" s="41">
        <v>298.34</v>
      </c>
      <c r="K63" s="41">
        <v>312.53</v>
      </c>
      <c r="L63" s="41">
        <v>266.23</v>
      </c>
      <c r="M63" s="41">
        <f t="shared" si="3"/>
        <v>1133.36</v>
      </c>
      <c r="N63" s="41"/>
      <c r="O63" s="60">
        <v>258.04649883999997</v>
      </c>
      <c r="P63" s="60">
        <v>300.813</v>
      </c>
      <c r="Q63" s="60">
        <v>314.91799999999995</v>
      </c>
      <c r="R63" s="60">
        <v>268.523</v>
      </c>
      <c r="S63" s="41">
        <f t="shared" si="4"/>
        <v>1142.3004988399998</v>
      </c>
    </row>
    <row r="64" spans="1:19" ht="12">
      <c r="A64" s="31" t="s">
        <v>141</v>
      </c>
      <c r="B64" s="20"/>
      <c r="C64" s="41">
        <v>2.7</v>
      </c>
      <c r="D64" s="41">
        <v>1</v>
      </c>
      <c r="E64" s="41">
        <v>2.073858197356486</v>
      </c>
      <c r="F64" s="41">
        <v>2.08644223151989</v>
      </c>
      <c r="G64" s="41">
        <f t="shared" si="5"/>
        <v>7.860300428876375</v>
      </c>
      <c r="H64" s="41"/>
      <c r="I64" s="41">
        <v>261.4</v>
      </c>
      <c r="J64" s="41">
        <v>290.2</v>
      </c>
      <c r="K64" s="41">
        <v>324.39</v>
      </c>
      <c r="L64" s="41">
        <v>296.48</v>
      </c>
      <c r="M64" s="41">
        <f t="shared" si="3"/>
        <v>1172.4699999999998</v>
      </c>
      <c r="N64" s="41"/>
      <c r="O64" s="60">
        <v>264.09999999999997</v>
      </c>
      <c r="P64" s="60">
        <v>291.2</v>
      </c>
      <c r="Q64" s="60">
        <v>326.46385819735644</v>
      </c>
      <c r="R64" s="60">
        <v>298.5664422315199</v>
      </c>
      <c r="S64" s="41">
        <f t="shared" si="4"/>
        <v>1180.3303004288764</v>
      </c>
    </row>
    <row r="65" spans="1:19" ht="12">
      <c r="A65" s="31" t="s">
        <v>140</v>
      </c>
      <c r="B65" s="19"/>
      <c r="C65" s="41">
        <v>1.4434482638477244</v>
      </c>
      <c r="D65" s="41">
        <v>2.6322445251060933</v>
      </c>
      <c r="E65" s="41">
        <v>1.4987983233457176</v>
      </c>
      <c r="F65" s="41">
        <v>2.824164777980982</v>
      </c>
      <c r="G65" s="41">
        <f t="shared" si="5"/>
        <v>8.398655890280518</v>
      </c>
      <c r="H65" s="41"/>
      <c r="I65" s="41">
        <v>282.77</v>
      </c>
      <c r="J65" s="41">
        <v>293</v>
      </c>
      <c r="K65" s="41">
        <v>306.69</v>
      </c>
      <c r="L65" s="41">
        <v>313</v>
      </c>
      <c r="M65" s="41">
        <f t="shared" si="3"/>
        <v>1195.46</v>
      </c>
      <c r="N65" s="41"/>
      <c r="O65" s="60">
        <v>284.2134482638477</v>
      </c>
      <c r="P65" s="60">
        <v>295.6322445251061</v>
      </c>
      <c r="Q65" s="60">
        <v>308.18879832334574</v>
      </c>
      <c r="R65" s="60">
        <v>315.82416477798097</v>
      </c>
      <c r="S65" s="41">
        <f t="shared" si="4"/>
        <v>1203.8586558902805</v>
      </c>
    </row>
    <row r="66" spans="1:19" ht="12">
      <c r="A66" s="31" t="s">
        <v>139</v>
      </c>
      <c r="B66" s="19"/>
      <c r="C66" s="41">
        <v>0.7007923735672065</v>
      </c>
      <c r="D66" s="41">
        <v>1.509726698275057</v>
      </c>
      <c r="E66" s="41">
        <v>2.0913521702853917</v>
      </c>
      <c r="F66" s="41">
        <v>0.6649827441002641</v>
      </c>
      <c r="G66" s="41">
        <f t="shared" si="5"/>
        <v>4.966853986227919</v>
      </c>
      <c r="H66" s="41"/>
      <c r="I66" s="41">
        <v>274</v>
      </c>
      <c r="J66" s="41">
        <v>300.67</v>
      </c>
      <c r="K66" s="41">
        <v>309.86</v>
      </c>
      <c r="L66" s="41">
        <v>272.74</v>
      </c>
      <c r="M66" s="41">
        <f t="shared" si="3"/>
        <v>1157.27</v>
      </c>
      <c r="N66" s="41"/>
      <c r="O66" s="60">
        <v>274.7007923735672</v>
      </c>
      <c r="P66" s="60">
        <v>302.1797266982751</v>
      </c>
      <c r="Q66" s="60">
        <v>311.9513521702854</v>
      </c>
      <c r="R66" s="60">
        <v>273.40498274410027</v>
      </c>
      <c r="S66" s="41">
        <f t="shared" si="4"/>
        <v>1162.236853986228</v>
      </c>
    </row>
    <row r="67" spans="1:19" ht="12">
      <c r="A67" s="31" t="s">
        <v>138</v>
      </c>
      <c r="B67" s="19"/>
      <c r="C67" s="41">
        <v>1.7539383873392869</v>
      </c>
      <c r="D67" s="174">
        <v>0.4842987368882786</v>
      </c>
      <c r="E67" s="41">
        <v>1.6879489487901487</v>
      </c>
      <c r="F67" s="41">
        <v>1.7883940372245206</v>
      </c>
      <c r="G67" s="41">
        <f t="shared" si="5"/>
        <v>5.714580110242235</v>
      </c>
      <c r="H67" s="41"/>
      <c r="I67" s="41">
        <v>252.79</v>
      </c>
      <c r="J67" s="41">
        <v>274.08</v>
      </c>
      <c r="K67" s="41">
        <v>282.8</v>
      </c>
      <c r="L67" s="41">
        <v>251.9</v>
      </c>
      <c r="M67" s="41">
        <f t="shared" si="3"/>
        <v>1061.5700000000002</v>
      </c>
      <c r="N67" s="41"/>
      <c r="O67" s="60">
        <v>254.54393838733927</v>
      </c>
      <c r="P67" s="60">
        <v>274.56429873688825</v>
      </c>
      <c r="Q67" s="60">
        <v>284.4879489487902</v>
      </c>
      <c r="R67" s="60">
        <v>253.68839403722453</v>
      </c>
      <c r="S67" s="41">
        <f t="shared" si="4"/>
        <v>1067.2845801102424</v>
      </c>
    </row>
    <row r="68" spans="1:19" ht="12">
      <c r="A68" s="31" t="s">
        <v>137</v>
      </c>
      <c r="B68" s="57"/>
      <c r="C68" s="41">
        <v>1.9986579370970399</v>
      </c>
      <c r="D68" s="41">
        <v>1.9596401710727147</v>
      </c>
      <c r="E68" s="41">
        <v>1.8996668660216658</v>
      </c>
      <c r="F68" s="41">
        <v>1.7512476242826713</v>
      </c>
      <c r="G68" s="41">
        <f t="shared" si="5"/>
        <v>7.609212598474091</v>
      </c>
      <c r="H68" s="41"/>
      <c r="I68" s="41">
        <v>250.42</v>
      </c>
      <c r="J68" s="41">
        <v>270.94</v>
      </c>
      <c r="K68" s="41">
        <v>281.68</v>
      </c>
      <c r="L68" s="41">
        <v>255.71</v>
      </c>
      <c r="M68" s="41">
        <f t="shared" si="3"/>
        <v>1058.75</v>
      </c>
      <c r="N68" s="41"/>
      <c r="O68" s="60">
        <v>252.41865793709704</v>
      </c>
      <c r="P68" s="60">
        <v>272.8996401710727</v>
      </c>
      <c r="Q68" s="60">
        <v>283.5796668660217</v>
      </c>
      <c r="R68" s="60">
        <v>257.4612476242827</v>
      </c>
      <c r="S68" s="41">
        <f t="shared" si="4"/>
        <v>1066.3592125984742</v>
      </c>
    </row>
    <row r="69" spans="1:19" ht="12">
      <c r="A69" s="31" t="s">
        <v>136</v>
      </c>
      <c r="B69" s="19"/>
      <c r="C69" s="41">
        <v>1.5811801435689579</v>
      </c>
      <c r="D69" s="41">
        <v>1.4938805587974804</v>
      </c>
      <c r="E69" s="41">
        <v>1.1075637591306888</v>
      </c>
      <c r="F69" s="41">
        <v>2.212393818227906</v>
      </c>
      <c r="G69" s="41">
        <f t="shared" si="5"/>
        <v>6.395018279725033</v>
      </c>
      <c r="H69" s="41"/>
      <c r="I69" s="41">
        <v>249.37</v>
      </c>
      <c r="J69" s="41">
        <v>269.51</v>
      </c>
      <c r="K69" s="41">
        <v>271.53</v>
      </c>
      <c r="L69" s="41">
        <v>251.81</v>
      </c>
      <c r="M69" s="41">
        <f t="shared" si="3"/>
        <v>1042.22</v>
      </c>
      <c r="N69" s="41"/>
      <c r="O69" s="60">
        <v>250.95118014356896</v>
      </c>
      <c r="P69" s="60">
        <v>271.00388055879745</v>
      </c>
      <c r="Q69" s="60">
        <v>272.63756375913067</v>
      </c>
      <c r="R69" s="60">
        <v>254.0223938182279</v>
      </c>
      <c r="S69" s="41">
        <f t="shared" si="4"/>
        <v>1048.615018279725</v>
      </c>
    </row>
    <row r="70" spans="1:19" ht="12">
      <c r="A70" s="31" t="s">
        <v>135</v>
      </c>
      <c r="B70" s="19"/>
      <c r="C70" s="41">
        <v>1.0656931636813143</v>
      </c>
      <c r="D70" s="41">
        <v>1.3288607187000487</v>
      </c>
      <c r="E70" s="41">
        <v>1.5048557593170924</v>
      </c>
      <c r="F70" s="41">
        <v>1.3996640491821841</v>
      </c>
      <c r="G70" s="41">
        <f t="shared" si="5"/>
        <v>5.29907369088064</v>
      </c>
      <c r="H70" s="41"/>
      <c r="I70" s="41">
        <v>255.9</v>
      </c>
      <c r="J70" s="41">
        <v>282.19</v>
      </c>
      <c r="K70" s="41">
        <v>290.95</v>
      </c>
      <c r="L70" s="41">
        <v>281.14</v>
      </c>
      <c r="M70" s="41">
        <f t="shared" si="3"/>
        <v>1110.1799999999998</v>
      </c>
      <c r="N70" s="41"/>
      <c r="O70" s="60">
        <v>256.9656931636813</v>
      </c>
      <c r="P70" s="60">
        <v>283.51886071870007</v>
      </c>
      <c r="Q70" s="60">
        <v>292.45485575931707</v>
      </c>
      <c r="R70" s="60">
        <v>282.5396640491822</v>
      </c>
      <c r="S70" s="41">
        <f t="shared" si="4"/>
        <v>1115.4790736908806</v>
      </c>
    </row>
    <row r="71" spans="1:19" ht="12">
      <c r="A71" s="31" t="s">
        <v>134</v>
      </c>
      <c r="B71" s="19"/>
      <c r="C71" s="41">
        <v>1.9961409437671536</v>
      </c>
      <c r="D71" s="41">
        <v>2.57612283891733</v>
      </c>
      <c r="E71" s="41">
        <v>2.9767343079431225</v>
      </c>
      <c r="F71" s="41">
        <v>2.088557605298808</v>
      </c>
      <c r="G71" s="41">
        <f t="shared" si="5"/>
        <v>9.637555695926414</v>
      </c>
      <c r="H71" s="41"/>
      <c r="I71" s="41">
        <v>251.88</v>
      </c>
      <c r="J71" s="41">
        <v>267.78</v>
      </c>
      <c r="K71" s="41">
        <v>283.26</v>
      </c>
      <c r="L71" s="41">
        <v>255.59</v>
      </c>
      <c r="M71" s="41">
        <f t="shared" si="3"/>
        <v>1058.51</v>
      </c>
      <c r="N71" s="41"/>
      <c r="O71" s="60">
        <v>253.87614094376715</v>
      </c>
      <c r="P71" s="60">
        <v>270.3561228389173</v>
      </c>
      <c r="Q71" s="60">
        <v>286.2367343079431</v>
      </c>
      <c r="R71" s="60">
        <v>257.6785576052988</v>
      </c>
      <c r="S71" s="41">
        <f t="shared" si="4"/>
        <v>1068.1475556959263</v>
      </c>
    </row>
    <row r="72" spans="1:19" ht="12">
      <c r="A72" s="31" t="s">
        <v>133</v>
      </c>
      <c r="B72" s="19" t="s">
        <v>132</v>
      </c>
      <c r="C72" s="41">
        <v>2.2244175187086865</v>
      </c>
      <c r="D72" s="41">
        <v>2.046452125239446</v>
      </c>
      <c r="E72" s="41">
        <v>2.458284224786777</v>
      </c>
      <c r="F72" s="41">
        <v>1.8672326388918936</v>
      </c>
      <c r="G72" s="41">
        <f t="shared" si="5"/>
        <v>8.596386507626804</v>
      </c>
      <c r="H72" s="41"/>
      <c r="I72" s="41">
        <v>242.52</v>
      </c>
      <c r="J72" s="41">
        <v>273.71</v>
      </c>
      <c r="K72" s="41">
        <v>248.49</v>
      </c>
      <c r="L72" s="41">
        <v>135.36</v>
      </c>
      <c r="M72" s="41">
        <f t="shared" si="3"/>
        <v>900.08</v>
      </c>
      <c r="N72" s="41"/>
      <c r="O72" s="60">
        <v>244.7444175187087</v>
      </c>
      <c r="P72" s="60">
        <v>275.75645212523943</v>
      </c>
      <c r="Q72" s="60">
        <v>250.9482842247868</v>
      </c>
      <c r="R72" s="60">
        <v>137.2272326388919</v>
      </c>
      <c r="S72" s="41">
        <f t="shared" si="4"/>
        <v>908.6763865076268</v>
      </c>
    </row>
    <row r="73" spans="1:19" ht="12">
      <c r="A73" s="31" t="s">
        <v>159</v>
      </c>
      <c r="B73" s="19" t="s">
        <v>132</v>
      </c>
      <c r="C73" s="41">
        <v>2.259351044000093</v>
      </c>
      <c r="D73" s="41">
        <v>2.627977926241972</v>
      </c>
      <c r="E73" s="41">
        <v>1.7803515543990034</v>
      </c>
      <c r="F73" s="41">
        <v>2.0625809587850132</v>
      </c>
      <c r="G73" s="41">
        <f t="shared" si="5"/>
        <v>8.730261483426082</v>
      </c>
      <c r="H73" s="41"/>
      <c r="I73" s="41">
        <v>276.55</v>
      </c>
      <c r="J73" s="41">
        <v>284.97</v>
      </c>
      <c r="K73" s="41">
        <v>294.65</v>
      </c>
      <c r="L73" s="41">
        <v>263.4</v>
      </c>
      <c r="M73" s="41">
        <f t="shared" si="3"/>
        <v>1119.57</v>
      </c>
      <c r="N73" s="41"/>
      <c r="O73" s="60">
        <v>278.8093510440001</v>
      </c>
      <c r="P73" s="60">
        <v>287.597977926242</v>
      </c>
      <c r="Q73" s="60">
        <v>296.43035155439895</v>
      </c>
      <c r="R73" s="60">
        <v>265.462580958785</v>
      </c>
      <c r="S73" s="41">
        <f t="shared" si="4"/>
        <v>1128.300261483426</v>
      </c>
    </row>
    <row r="74" spans="1:19" ht="12">
      <c r="A74" s="31" t="s">
        <v>160</v>
      </c>
      <c r="B74" s="19" t="s">
        <v>132</v>
      </c>
      <c r="C74" s="41">
        <v>2.047804959497213</v>
      </c>
      <c r="D74" s="41">
        <v>2.55</v>
      </c>
      <c r="E74" s="41">
        <v>2.89</v>
      </c>
      <c r="F74" s="41">
        <v>2.3</v>
      </c>
      <c r="G74" s="41">
        <f t="shared" si="5"/>
        <v>9.787804959497212</v>
      </c>
      <c r="H74" s="41"/>
      <c r="I74" s="41">
        <v>272.28</v>
      </c>
      <c r="J74" s="41">
        <v>265.87</v>
      </c>
      <c r="K74" s="41">
        <v>272.03</v>
      </c>
      <c r="L74" s="41">
        <v>230.73</v>
      </c>
      <c r="M74" s="41">
        <f t="shared" si="3"/>
        <v>1040.9099999999999</v>
      </c>
      <c r="N74" s="41"/>
      <c r="O74" s="60">
        <v>274.3278049594972</v>
      </c>
      <c r="P74" s="60">
        <v>268.42</v>
      </c>
      <c r="Q74" s="60">
        <v>274.91999999999996</v>
      </c>
      <c r="R74" s="60">
        <v>233.03</v>
      </c>
      <c r="S74" s="41">
        <f t="shared" si="4"/>
        <v>1050.6978049594973</v>
      </c>
    </row>
    <row r="75" spans="1:19" ht="12">
      <c r="A75" s="31" t="s">
        <v>161</v>
      </c>
      <c r="B75" s="19" t="s">
        <v>132</v>
      </c>
      <c r="C75" s="41">
        <v>0.91</v>
      </c>
      <c r="D75" s="41">
        <v>1.43</v>
      </c>
      <c r="E75" s="41">
        <v>2.02</v>
      </c>
      <c r="F75" s="41">
        <v>2.43</v>
      </c>
      <c r="G75" s="41">
        <f t="shared" si="5"/>
        <v>6.789999999999999</v>
      </c>
      <c r="H75" s="41"/>
      <c r="I75" s="41">
        <v>396.12</v>
      </c>
      <c r="J75" s="41">
        <v>314.53</v>
      </c>
      <c r="K75" s="41">
        <v>323.21</v>
      </c>
      <c r="L75" s="41">
        <v>276.14</v>
      </c>
      <c r="M75" s="41">
        <f t="shared" si="3"/>
        <v>1310</v>
      </c>
      <c r="N75" s="41"/>
      <c r="O75" s="60">
        <v>397.03000000000003</v>
      </c>
      <c r="P75" s="60">
        <v>315.96</v>
      </c>
      <c r="Q75" s="60">
        <v>325.22999999999996</v>
      </c>
      <c r="R75" s="60">
        <v>278.57</v>
      </c>
      <c r="S75" s="41">
        <f t="shared" si="4"/>
        <v>1316.79</v>
      </c>
    </row>
    <row r="76" spans="1:19" ht="12">
      <c r="A76" s="31" t="s">
        <v>162</v>
      </c>
      <c r="B76" s="19" t="s">
        <v>132</v>
      </c>
      <c r="C76" s="41">
        <v>1.63</v>
      </c>
      <c r="D76" s="41">
        <v>0.99</v>
      </c>
      <c r="E76" s="41">
        <v>2.25</v>
      </c>
      <c r="F76" s="41">
        <v>0.91</v>
      </c>
      <c r="G76" s="41">
        <f t="shared" si="5"/>
        <v>5.78</v>
      </c>
      <c r="H76" s="41"/>
      <c r="I76" s="41">
        <v>282</v>
      </c>
      <c r="J76" s="41">
        <v>288.43</v>
      </c>
      <c r="K76" s="41">
        <v>269.97</v>
      </c>
      <c r="L76" s="41">
        <v>269.64</v>
      </c>
      <c r="M76" s="41">
        <f t="shared" si="3"/>
        <v>1110.04</v>
      </c>
      <c r="N76" s="60"/>
      <c r="O76" s="60">
        <v>283.63</v>
      </c>
      <c r="P76" s="60">
        <v>289.42</v>
      </c>
      <c r="Q76" s="60">
        <v>272.22</v>
      </c>
      <c r="R76" s="60">
        <v>270.55</v>
      </c>
      <c r="S76" s="41">
        <f t="shared" si="4"/>
        <v>1115.82</v>
      </c>
    </row>
    <row r="77" spans="1:19" ht="12">
      <c r="A77" s="31" t="s">
        <v>191</v>
      </c>
      <c r="B77" s="19" t="s">
        <v>132</v>
      </c>
      <c r="C77" s="41">
        <v>1.43</v>
      </c>
      <c r="D77" s="41">
        <v>3.31</v>
      </c>
      <c r="E77" s="41">
        <v>0.86</v>
      </c>
      <c r="F77" s="41">
        <v>1.65</v>
      </c>
      <c r="G77" s="41">
        <f t="shared" si="5"/>
        <v>7.25</v>
      </c>
      <c r="H77" s="41"/>
      <c r="I77" s="41">
        <v>252.3</v>
      </c>
      <c r="J77" s="41">
        <v>230.04</v>
      </c>
      <c r="K77" s="41">
        <v>313.7</v>
      </c>
      <c r="L77" s="41">
        <v>270.39</v>
      </c>
      <c r="M77" s="41">
        <f t="shared" si="3"/>
        <v>1066.4299999999998</v>
      </c>
      <c r="N77" s="41"/>
      <c r="O77" s="60">
        <v>253.73000000000002</v>
      </c>
      <c r="P77" s="60">
        <v>233.35</v>
      </c>
      <c r="Q77" s="60">
        <v>314.56</v>
      </c>
      <c r="R77" s="60">
        <v>272.03999999999996</v>
      </c>
      <c r="S77" s="41">
        <f t="shared" si="4"/>
        <v>1073.68</v>
      </c>
    </row>
    <row r="78" spans="1:19" ht="12">
      <c r="A78" s="31" t="s">
        <v>230</v>
      </c>
      <c r="B78" s="19" t="s">
        <v>132</v>
      </c>
      <c r="C78" s="41">
        <v>1.65</v>
      </c>
      <c r="D78" s="174">
        <v>0.44</v>
      </c>
      <c r="E78" s="41">
        <v>1.09</v>
      </c>
      <c r="F78" s="41">
        <v>0.95</v>
      </c>
      <c r="G78" s="41">
        <f t="shared" si="5"/>
        <v>4.13</v>
      </c>
      <c r="H78" s="41"/>
      <c r="I78" s="41">
        <v>276.63</v>
      </c>
      <c r="J78" s="41">
        <v>225.3</v>
      </c>
      <c r="K78" s="41">
        <v>324.07</v>
      </c>
      <c r="L78" s="41">
        <v>268.98</v>
      </c>
      <c r="M78" s="41">
        <f t="shared" si="3"/>
        <v>1094.98</v>
      </c>
      <c r="N78" s="41"/>
      <c r="O78" s="60">
        <v>278.28</v>
      </c>
      <c r="P78" s="60">
        <v>225.74</v>
      </c>
      <c r="Q78" s="60">
        <v>325.15999999999997</v>
      </c>
      <c r="R78" s="60">
        <v>269.93</v>
      </c>
      <c r="S78" s="41">
        <f t="shared" si="4"/>
        <v>1099.11</v>
      </c>
    </row>
    <row r="79" spans="1:19" ht="12">
      <c r="A79" s="31">
        <v>2021</v>
      </c>
      <c r="B79" s="19" t="s">
        <v>132</v>
      </c>
      <c r="C79" s="41">
        <v>1.78</v>
      </c>
      <c r="D79" s="41">
        <v>0.93</v>
      </c>
      <c r="E79" s="41">
        <v>1.63</v>
      </c>
      <c r="F79" s="174">
        <v>0.4</v>
      </c>
      <c r="G79" s="41">
        <f t="shared" si="5"/>
        <v>4.74</v>
      </c>
      <c r="H79" s="41"/>
      <c r="I79" s="41">
        <v>276.48</v>
      </c>
      <c r="J79" s="41">
        <v>279.24</v>
      </c>
      <c r="K79" s="41">
        <v>261.35</v>
      </c>
      <c r="L79" s="41">
        <v>265.4</v>
      </c>
      <c r="M79" s="41">
        <f t="shared" si="3"/>
        <v>1082.47</v>
      </c>
      <c r="N79" s="41"/>
      <c r="O79" s="60">
        <v>278.26</v>
      </c>
      <c r="P79" s="60">
        <v>280.17</v>
      </c>
      <c r="Q79" s="60">
        <v>262.98</v>
      </c>
      <c r="R79" s="60">
        <v>265.79999999999995</v>
      </c>
      <c r="S79" s="41">
        <f t="shared" si="4"/>
        <v>1087.21</v>
      </c>
    </row>
    <row r="80" spans="1:19" ht="12">
      <c r="A80" s="31">
        <v>2022</v>
      </c>
      <c r="B80" s="19" t="s">
        <v>132</v>
      </c>
      <c r="C80" s="174">
        <v>0.25</v>
      </c>
      <c r="D80" s="41">
        <v>1.31</v>
      </c>
      <c r="E80" s="41">
        <v>1.67</v>
      </c>
      <c r="F80" s="41">
        <v>0.58</v>
      </c>
      <c r="G80" s="41">
        <f t="shared" si="5"/>
        <v>3.81</v>
      </c>
      <c r="H80" s="41"/>
      <c r="I80" s="41">
        <v>259.57</v>
      </c>
      <c r="J80" s="41">
        <v>278.12</v>
      </c>
      <c r="K80" s="41">
        <v>278.59</v>
      </c>
      <c r="L80" s="41">
        <v>278.59</v>
      </c>
      <c r="M80" s="41">
        <f t="shared" si="3"/>
        <v>1094.87</v>
      </c>
      <c r="N80" s="41"/>
      <c r="O80" s="60">
        <v>259.82</v>
      </c>
      <c r="P80" s="60">
        <v>279.43</v>
      </c>
      <c r="Q80" s="60">
        <v>280.26</v>
      </c>
      <c r="R80" s="60">
        <v>279.16999999999996</v>
      </c>
      <c r="S80" s="41">
        <f t="shared" si="4"/>
        <v>1098.6799999999998</v>
      </c>
    </row>
    <row r="81" spans="1:19" ht="12">
      <c r="A81" s="31">
        <v>2023</v>
      </c>
      <c r="B81" s="19" t="s">
        <v>75</v>
      </c>
      <c r="C81" s="41">
        <v>1.27</v>
      </c>
      <c r="D81" s="41">
        <v>1.01</v>
      </c>
      <c r="E81" s="41">
        <v>1.44</v>
      </c>
      <c r="F81" s="174">
        <v>0.22</v>
      </c>
      <c r="G81" s="41">
        <f t="shared" si="5"/>
        <v>3.9400000000000004</v>
      </c>
      <c r="H81" s="41"/>
      <c r="I81" s="41">
        <v>207.58</v>
      </c>
      <c r="J81" s="41">
        <v>248.46</v>
      </c>
      <c r="K81" s="41">
        <v>265.25</v>
      </c>
      <c r="L81" s="41">
        <v>216.16</v>
      </c>
      <c r="M81" s="41">
        <f t="shared" si="3"/>
        <v>937.4499999999999</v>
      </c>
      <c r="N81" s="41"/>
      <c r="O81" s="60">
        <v>208.85</v>
      </c>
      <c r="P81" s="41">
        <v>249.47</v>
      </c>
      <c r="Q81" s="41">
        <v>266.69</v>
      </c>
      <c r="R81" s="41">
        <v>216.39</v>
      </c>
      <c r="S81" s="41">
        <f t="shared" si="4"/>
        <v>941.4</v>
      </c>
    </row>
    <row r="82" spans="1:13" ht="12">
      <c r="A82" s="31"/>
      <c r="B82" s="19"/>
      <c r="C82" s="41"/>
      <c r="D82" s="41"/>
      <c r="E82" s="41"/>
      <c r="F82" s="41"/>
      <c r="G82" s="41"/>
      <c r="H82" s="41"/>
      <c r="J82" s="41"/>
      <c r="K82" s="41"/>
      <c r="L82" s="41"/>
      <c r="M82" s="41"/>
    </row>
    <row r="83" spans="1:18" ht="12">
      <c r="A83" s="20"/>
      <c r="B83" s="19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ht="12.75">
      <c r="A84" s="137" t="s">
        <v>112</v>
      </c>
      <c r="B84" s="137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19" ht="12.75">
      <c r="A85" s="52" t="s">
        <v>104</v>
      </c>
      <c r="B85" s="52"/>
      <c r="C85" s="41">
        <v>17</v>
      </c>
      <c r="D85" s="41">
        <v>18</v>
      </c>
      <c r="E85" s="41">
        <v>21</v>
      </c>
      <c r="F85" s="41">
        <v>20</v>
      </c>
      <c r="G85" s="41">
        <f>SUM(C85:F85)</f>
        <v>76</v>
      </c>
      <c r="H85" s="41"/>
      <c r="I85" s="41">
        <v>405</v>
      </c>
      <c r="J85" s="41">
        <v>438</v>
      </c>
      <c r="K85" s="41">
        <v>482</v>
      </c>
      <c r="L85" s="41">
        <v>441</v>
      </c>
      <c r="M85" s="41">
        <f aca="true" t="shared" si="6" ref="M85:M120">SUM(I85:L85)</f>
        <v>1766</v>
      </c>
      <c r="N85" s="41"/>
      <c r="O85" s="41">
        <v>422</v>
      </c>
      <c r="P85" s="41">
        <v>456</v>
      </c>
      <c r="Q85" s="41">
        <v>503</v>
      </c>
      <c r="R85" s="41">
        <v>461</v>
      </c>
      <c r="S85" s="41">
        <f aca="true" t="shared" si="7" ref="S85:S120">SUM(O85:R85)</f>
        <v>1842</v>
      </c>
    </row>
    <row r="86" spans="1:19" ht="12.75">
      <c r="A86" s="52" t="s">
        <v>105</v>
      </c>
      <c r="B86" s="52"/>
      <c r="C86" s="41">
        <v>18</v>
      </c>
      <c r="D86" s="41">
        <v>23</v>
      </c>
      <c r="E86" s="41">
        <v>25</v>
      </c>
      <c r="F86" s="41">
        <v>21</v>
      </c>
      <c r="G86" s="41">
        <f aca="true" t="shared" si="8" ref="G86:G120">SUM(C86:F86)</f>
        <v>87</v>
      </c>
      <c r="H86" s="41"/>
      <c r="I86" s="41">
        <v>440</v>
      </c>
      <c r="J86" s="41">
        <v>527</v>
      </c>
      <c r="K86" s="41">
        <v>545</v>
      </c>
      <c r="L86" s="41">
        <v>497</v>
      </c>
      <c r="M86" s="41">
        <f t="shared" si="6"/>
        <v>2009</v>
      </c>
      <c r="N86" s="41"/>
      <c r="O86" s="41">
        <v>458</v>
      </c>
      <c r="P86" s="41">
        <v>550</v>
      </c>
      <c r="Q86" s="41">
        <v>570</v>
      </c>
      <c r="R86" s="41">
        <v>518</v>
      </c>
      <c r="S86" s="41">
        <f t="shared" si="7"/>
        <v>2096</v>
      </c>
    </row>
    <row r="87" spans="1:19" ht="12.75">
      <c r="A87" s="52" t="s">
        <v>106</v>
      </c>
      <c r="B87" s="52"/>
      <c r="C87" s="41">
        <v>19</v>
      </c>
      <c r="D87" s="41">
        <v>23</v>
      </c>
      <c r="E87" s="41">
        <v>23</v>
      </c>
      <c r="F87" s="41">
        <v>21</v>
      </c>
      <c r="G87" s="41">
        <f t="shared" si="8"/>
        <v>86</v>
      </c>
      <c r="H87" s="41"/>
      <c r="I87" s="41">
        <v>462</v>
      </c>
      <c r="J87" s="41">
        <v>581</v>
      </c>
      <c r="K87" s="41">
        <v>588</v>
      </c>
      <c r="L87" s="41">
        <v>537</v>
      </c>
      <c r="M87" s="41">
        <f t="shared" si="6"/>
        <v>2168</v>
      </c>
      <c r="N87" s="41"/>
      <c r="O87" s="41">
        <v>481</v>
      </c>
      <c r="P87" s="41">
        <v>604</v>
      </c>
      <c r="Q87" s="41">
        <v>611</v>
      </c>
      <c r="R87" s="41">
        <v>558</v>
      </c>
      <c r="S87" s="41">
        <f t="shared" si="7"/>
        <v>2254</v>
      </c>
    </row>
    <row r="88" spans="1:19" ht="12.75">
      <c r="A88" s="52" t="s">
        <v>107</v>
      </c>
      <c r="B88" s="52"/>
      <c r="C88" s="41">
        <v>16</v>
      </c>
      <c r="D88" s="41">
        <v>18</v>
      </c>
      <c r="E88" s="41">
        <v>17</v>
      </c>
      <c r="F88" s="41">
        <v>14</v>
      </c>
      <c r="G88" s="41">
        <f t="shared" si="8"/>
        <v>65</v>
      </c>
      <c r="H88" s="41"/>
      <c r="I88" s="41">
        <v>493</v>
      </c>
      <c r="J88" s="41">
        <v>567</v>
      </c>
      <c r="K88" s="41">
        <v>578</v>
      </c>
      <c r="L88" s="41">
        <v>560</v>
      </c>
      <c r="M88" s="41">
        <f t="shared" si="6"/>
        <v>2198</v>
      </c>
      <c r="N88" s="41"/>
      <c r="O88" s="41">
        <v>509</v>
      </c>
      <c r="P88" s="41">
        <v>585</v>
      </c>
      <c r="Q88" s="41">
        <v>595</v>
      </c>
      <c r="R88" s="41">
        <v>574</v>
      </c>
      <c r="S88" s="41">
        <f t="shared" si="7"/>
        <v>2263</v>
      </c>
    </row>
    <row r="89" spans="1:19" ht="12.75">
      <c r="A89" s="54">
        <v>1992</v>
      </c>
      <c r="B89" s="52"/>
      <c r="C89" s="41">
        <v>14</v>
      </c>
      <c r="D89" s="41">
        <v>16</v>
      </c>
      <c r="E89" s="41">
        <v>18</v>
      </c>
      <c r="F89" s="41">
        <v>16</v>
      </c>
      <c r="G89" s="41">
        <f t="shared" si="8"/>
        <v>64</v>
      </c>
      <c r="H89" s="41"/>
      <c r="I89" s="41">
        <v>533</v>
      </c>
      <c r="J89" s="41">
        <v>635.2091097308489</v>
      </c>
      <c r="K89" s="41">
        <v>653.5258799171843</v>
      </c>
      <c r="L89" s="41">
        <v>658.3498964803313</v>
      </c>
      <c r="M89" s="41">
        <f t="shared" si="6"/>
        <v>2480.0848861283644</v>
      </c>
      <c r="N89" s="41"/>
      <c r="O89" s="41">
        <v>547</v>
      </c>
      <c r="P89" s="41">
        <v>651.2091097308489</v>
      </c>
      <c r="Q89" s="41">
        <v>671.5258799171843</v>
      </c>
      <c r="R89" s="41">
        <v>674.3498964803313</v>
      </c>
      <c r="S89" s="41">
        <f t="shared" si="7"/>
        <v>2544.0848861283644</v>
      </c>
    </row>
    <row r="90" spans="1:19" ht="12.75">
      <c r="A90" s="55">
        <v>1993</v>
      </c>
      <c r="B90" s="56"/>
      <c r="C90" s="41">
        <v>17</v>
      </c>
      <c r="D90" s="41">
        <v>17.267</v>
      </c>
      <c r="E90" s="41">
        <v>19.657000000000004</v>
      </c>
      <c r="F90" s="41">
        <v>21.905</v>
      </c>
      <c r="G90" s="41">
        <f t="shared" si="8"/>
        <v>75.82900000000001</v>
      </c>
      <c r="H90" s="41"/>
      <c r="I90" s="41">
        <v>620</v>
      </c>
      <c r="J90" s="41">
        <v>695.788</v>
      </c>
      <c r="K90" s="41">
        <v>741.499</v>
      </c>
      <c r="L90" s="41">
        <v>669.924</v>
      </c>
      <c r="M90" s="41">
        <f t="shared" si="6"/>
        <v>2727.2110000000002</v>
      </c>
      <c r="N90" s="41"/>
      <c r="O90" s="41">
        <v>637</v>
      </c>
      <c r="P90" s="41">
        <v>713.0550000000001</v>
      </c>
      <c r="Q90" s="41">
        <v>761.1560000000001</v>
      </c>
      <c r="R90" s="41">
        <v>691.829</v>
      </c>
      <c r="S90" s="41">
        <f t="shared" si="7"/>
        <v>2803.04</v>
      </c>
    </row>
    <row r="91" spans="1:19" ht="12.75">
      <c r="A91" s="20">
        <v>1994</v>
      </c>
      <c r="B91" s="20"/>
      <c r="C91" s="41">
        <v>22.314</v>
      </c>
      <c r="D91" s="41">
        <v>21.367</v>
      </c>
      <c r="E91" s="41">
        <v>22.898</v>
      </c>
      <c r="F91" s="41">
        <v>22.089</v>
      </c>
      <c r="G91" s="41">
        <f t="shared" si="8"/>
        <v>88.66799999999999</v>
      </c>
      <c r="H91" s="41"/>
      <c r="I91" s="41">
        <v>628.593</v>
      </c>
      <c r="J91" s="41">
        <v>691.6679999999999</v>
      </c>
      <c r="K91" s="41">
        <v>731.0840000000001</v>
      </c>
      <c r="L91" s="41">
        <v>725.3789999999999</v>
      </c>
      <c r="M91" s="41">
        <f t="shared" si="6"/>
        <v>2776.724</v>
      </c>
      <c r="N91" s="41"/>
      <c r="O91" s="41">
        <v>650.9069999999999</v>
      </c>
      <c r="P91" s="41">
        <v>713.0349999999999</v>
      </c>
      <c r="Q91" s="41">
        <v>753.9820000000001</v>
      </c>
      <c r="R91" s="41">
        <v>747.4679999999998</v>
      </c>
      <c r="S91" s="41">
        <f t="shared" si="7"/>
        <v>2865.392</v>
      </c>
    </row>
    <row r="92" spans="1:19" ht="12.75">
      <c r="A92" s="55">
        <v>1995</v>
      </c>
      <c r="B92" s="20"/>
      <c r="C92" s="41">
        <v>18.572</v>
      </c>
      <c r="D92" s="41">
        <v>15.889</v>
      </c>
      <c r="E92" s="41">
        <v>12.955</v>
      </c>
      <c r="F92" s="41">
        <v>10.915</v>
      </c>
      <c r="G92" s="41">
        <f t="shared" si="8"/>
        <v>58.330999999999996</v>
      </c>
      <c r="H92" s="41"/>
      <c r="I92" s="41">
        <v>722.2280000000001</v>
      </c>
      <c r="J92" s="41">
        <v>759.617</v>
      </c>
      <c r="K92" s="41">
        <v>726.366</v>
      </c>
      <c r="L92" s="41">
        <v>683.4739999999999</v>
      </c>
      <c r="M92" s="41">
        <f t="shared" si="6"/>
        <v>2891.6850000000004</v>
      </c>
      <c r="N92" s="41"/>
      <c r="O92" s="41">
        <v>740.8000000000001</v>
      </c>
      <c r="P92" s="41">
        <v>775.506</v>
      </c>
      <c r="Q92" s="41">
        <v>739.321</v>
      </c>
      <c r="R92" s="41">
        <v>694.3889999999999</v>
      </c>
      <c r="S92" s="41">
        <f t="shared" si="7"/>
        <v>2950.0159999999996</v>
      </c>
    </row>
    <row r="93" spans="1:19" ht="12.75">
      <c r="A93" s="55">
        <v>1996</v>
      </c>
      <c r="B93" s="20"/>
      <c r="C93" s="41">
        <v>15.219</v>
      </c>
      <c r="D93" s="41">
        <v>28.643</v>
      </c>
      <c r="E93" s="41">
        <v>8.77</v>
      </c>
      <c r="F93" s="41">
        <v>9.085999999999999</v>
      </c>
      <c r="G93" s="41">
        <f t="shared" si="8"/>
        <v>61.718</v>
      </c>
      <c r="H93" s="41"/>
      <c r="I93" s="41">
        <v>680.118</v>
      </c>
      <c r="J93" s="41">
        <v>756.3528905999999</v>
      </c>
      <c r="K93" s="41">
        <v>775.9210466</v>
      </c>
      <c r="L93" s="41">
        <v>756.8748404</v>
      </c>
      <c r="M93" s="41">
        <f t="shared" si="6"/>
        <v>2969.2667776</v>
      </c>
      <c r="N93" s="41"/>
      <c r="O93" s="41">
        <v>695.3370000000001</v>
      </c>
      <c r="P93" s="41">
        <v>784.9958905999999</v>
      </c>
      <c r="Q93" s="41">
        <v>784.6910465999999</v>
      </c>
      <c r="R93" s="41">
        <v>765.9608404</v>
      </c>
      <c r="S93" s="41">
        <f t="shared" si="7"/>
        <v>3030.9847776</v>
      </c>
    </row>
    <row r="94" spans="1:19" ht="12.75">
      <c r="A94" s="20">
        <v>1997</v>
      </c>
      <c r="B94" s="20"/>
      <c r="C94" s="41">
        <v>9.437000000000001</v>
      </c>
      <c r="D94" s="41">
        <v>9.338617999999999</v>
      </c>
      <c r="E94" s="41">
        <v>9.6543192</v>
      </c>
      <c r="F94" s="41">
        <v>9.3523676</v>
      </c>
      <c r="G94" s="41">
        <f t="shared" si="8"/>
        <v>37.7823048</v>
      </c>
      <c r="H94" s="41"/>
      <c r="I94" s="41">
        <v>677.6831082</v>
      </c>
      <c r="J94" s="41">
        <v>836.5350531</v>
      </c>
      <c r="K94" s="41">
        <v>817.7198063</v>
      </c>
      <c r="L94" s="41">
        <v>766.3442193</v>
      </c>
      <c r="M94" s="41">
        <f t="shared" si="6"/>
        <v>3098.2821869</v>
      </c>
      <c r="N94" s="41"/>
      <c r="O94" s="41">
        <v>687.1201082</v>
      </c>
      <c r="P94" s="41">
        <v>845.8736711</v>
      </c>
      <c r="Q94" s="41">
        <v>827.3741255</v>
      </c>
      <c r="R94" s="41">
        <v>775.6965868999999</v>
      </c>
      <c r="S94" s="41">
        <f t="shared" si="7"/>
        <v>3136.0644917</v>
      </c>
    </row>
    <row r="95" spans="1:19" ht="12.75">
      <c r="A95" s="20">
        <v>1998</v>
      </c>
      <c r="B95" s="20"/>
      <c r="C95" s="41">
        <v>10.4734488</v>
      </c>
      <c r="D95" s="41">
        <v>10.02494898</v>
      </c>
      <c r="E95" s="41">
        <v>10.995127100000001</v>
      </c>
      <c r="F95" s="41">
        <v>8.5822518</v>
      </c>
      <c r="G95" s="41">
        <f t="shared" si="8"/>
        <v>40.07577668</v>
      </c>
      <c r="H95" s="41"/>
      <c r="I95" s="41">
        <v>735.8096539999999</v>
      </c>
      <c r="J95" s="41">
        <v>822.7035076000002</v>
      </c>
      <c r="K95" s="41">
        <v>834.7164694</v>
      </c>
      <c r="L95" s="41">
        <v>743.7508005</v>
      </c>
      <c r="M95" s="41">
        <f t="shared" si="6"/>
        <v>3136.9804315</v>
      </c>
      <c r="N95" s="41"/>
      <c r="O95" s="41">
        <v>746.2831027999999</v>
      </c>
      <c r="P95" s="41">
        <v>832.7284565800002</v>
      </c>
      <c r="Q95" s="41">
        <v>845.7115965</v>
      </c>
      <c r="R95" s="41">
        <v>752.3330523</v>
      </c>
      <c r="S95" s="41">
        <f t="shared" si="7"/>
        <v>3177.0562081800003</v>
      </c>
    </row>
    <row r="96" spans="1:19" ht="12.75">
      <c r="A96" s="20">
        <v>1999</v>
      </c>
      <c r="B96" s="20"/>
      <c r="C96" s="41">
        <v>8.444956699999999</v>
      </c>
      <c r="D96" s="41">
        <v>8.445</v>
      </c>
      <c r="E96" s="41">
        <v>8.275</v>
      </c>
      <c r="F96" s="41">
        <v>7.359</v>
      </c>
      <c r="G96" s="41">
        <f t="shared" si="8"/>
        <v>32.5239567</v>
      </c>
      <c r="H96" s="41"/>
      <c r="I96" s="41">
        <v>786.1236335</v>
      </c>
      <c r="J96" s="41">
        <v>911.5840121399999</v>
      </c>
      <c r="K96" s="41">
        <v>998.7884140199999</v>
      </c>
      <c r="L96" s="41">
        <v>924.99238451</v>
      </c>
      <c r="M96" s="41">
        <f t="shared" si="6"/>
        <v>3621.4884441699996</v>
      </c>
      <c r="N96" s="41"/>
      <c r="O96" s="41">
        <v>794.5685902</v>
      </c>
      <c r="P96" s="41">
        <v>920.02901214</v>
      </c>
      <c r="Q96" s="41">
        <v>1007.0634140199999</v>
      </c>
      <c r="R96" s="41">
        <v>932.35138451</v>
      </c>
      <c r="S96" s="41">
        <f t="shared" si="7"/>
        <v>3654.01240087</v>
      </c>
    </row>
    <row r="97" spans="1:19" ht="12.75">
      <c r="A97" s="20">
        <v>2000</v>
      </c>
      <c r="B97" s="20"/>
      <c r="C97" s="41">
        <v>7.354</v>
      </c>
      <c r="D97" s="41">
        <v>7.55130128</v>
      </c>
      <c r="E97" s="41">
        <v>8.488308799999999</v>
      </c>
      <c r="F97" s="41">
        <v>6.223292959999999</v>
      </c>
      <c r="G97" s="41">
        <f t="shared" si="8"/>
        <v>29.616903039999997</v>
      </c>
      <c r="H97" s="41"/>
      <c r="I97" s="41">
        <v>940.0975565199999</v>
      </c>
      <c r="J97" s="41">
        <v>1004.03225987</v>
      </c>
      <c r="K97" s="41">
        <v>1022.39635157</v>
      </c>
      <c r="L97" s="41">
        <v>914.6114839099998</v>
      </c>
      <c r="M97" s="41">
        <f t="shared" si="6"/>
        <v>3881.13765187</v>
      </c>
      <c r="N97" s="41"/>
      <c r="O97" s="41">
        <v>947.4515565199999</v>
      </c>
      <c r="P97" s="41">
        <v>1011.5835611499999</v>
      </c>
      <c r="Q97" s="41">
        <v>1030.88466037</v>
      </c>
      <c r="R97" s="41">
        <v>920.8347768699998</v>
      </c>
      <c r="S97" s="41">
        <f t="shared" si="7"/>
        <v>3910.7545549099996</v>
      </c>
    </row>
    <row r="98" spans="1:19" ht="12.75">
      <c r="A98" s="20">
        <v>2001</v>
      </c>
      <c r="B98" s="20"/>
      <c r="C98" s="41">
        <v>5.6122609599999995</v>
      </c>
      <c r="D98" s="41">
        <v>8.132</v>
      </c>
      <c r="E98" s="41">
        <v>7.142</v>
      </c>
      <c r="F98" s="41">
        <v>7.321000000000001</v>
      </c>
      <c r="G98" s="41">
        <f t="shared" si="8"/>
        <v>28.20726096</v>
      </c>
      <c r="H98" s="41"/>
      <c r="I98" s="41">
        <v>878.9996739000001</v>
      </c>
      <c r="J98" s="41">
        <v>953.7972944</v>
      </c>
      <c r="K98" s="41">
        <v>1033.2154234</v>
      </c>
      <c r="L98" s="41">
        <v>926.889676</v>
      </c>
      <c r="M98" s="41">
        <f t="shared" si="6"/>
        <v>3792.9020677</v>
      </c>
      <c r="N98" s="41"/>
      <c r="O98" s="41">
        <v>884.61193486</v>
      </c>
      <c r="P98" s="41">
        <v>961.9292944</v>
      </c>
      <c r="Q98" s="41">
        <v>1040.3574234</v>
      </c>
      <c r="R98" s="41">
        <v>934.210676</v>
      </c>
      <c r="S98" s="41">
        <f t="shared" si="7"/>
        <v>3821.1093286600003</v>
      </c>
    </row>
    <row r="99" spans="1:19" ht="12.75">
      <c r="A99" s="20">
        <v>2002</v>
      </c>
      <c r="B99" s="20"/>
      <c r="C99" s="41">
        <v>7.0040000000000004</v>
      </c>
      <c r="D99" s="41">
        <v>6.274581440384855</v>
      </c>
      <c r="E99" s="41">
        <v>5.009260012361543</v>
      </c>
      <c r="F99" s="41">
        <v>3.620310565107858</v>
      </c>
      <c r="G99" s="41">
        <f t="shared" si="8"/>
        <v>21.908152017854256</v>
      </c>
      <c r="H99" s="41"/>
      <c r="I99" s="41">
        <v>921.94</v>
      </c>
      <c r="J99" s="41">
        <v>1086.91</v>
      </c>
      <c r="K99" s="41">
        <v>1192.26</v>
      </c>
      <c r="L99" s="41">
        <v>1085.68</v>
      </c>
      <c r="M99" s="41">
        <f t="shared" si="6"/>
        <v>4286.79</v>
      </c>
      <c r="N99" s="41"/>
      <c r="O99" s="41">
        <v>928.9440000000001</v>
      </c>
      <c r="P99" s="41">
        <v>1093.184581440385</v>
      </c>
      <c r="Q99" s="41">
        <v>1197.2692600123614</v>
      </c>
      <c r="R99" s="41">
        <v>1089.300310565108</v>
      </c>
      <c r="S99" s="41">
        <f t="shared" si="7"/>
        <v>4308.698152017854</v>
      </c>
    </row>
    <row r="100" spans="1:19" ht="12.75">
      <c r="A100" s="20">
        <v>2003</v>
      </c>
      <c r="B100" s="20"/>
      <c r="C100" s="41">
        <v>3.928243779116248</v>
      </c>
      <c r="D100" s="41">
        <v>4.0982916</v>
      </c>
      <c r="E100" s="41">
        <v>4.1842977999999995</v>
      </c>
      <c r="F100" s="41">
        <v>4.0933025</v>
      </c>
      <c r="G100" s="41">
        <f t="shared" si="8"/>
        <v>16.304135679116246</v>
      </c>
      <c r="H100" s="41"/>
      <c r="I100" s="41">
        <v>1062.45</v>
      </c>
      <c r="J100" s="41">
        <v>1103.26</v>
      </c>
      <c r="K100" s="41">
        <v>1112.7</v>
      </c>
      <c r="L100" s="41">
        <v>1005.98</v>
      </c>
      <c r="M100" s="41">
        <f t="shared" si="6"/>
        <v>4284.389999999999</v>
      </c>
      <c r="N100" s="41"/>
      <c r="O100" s="41">
        <v>1066.3782437791162</v>
      </c>
      <c r="P100" s="41">
        <v>1107.3582916</v>
      </c>
      <c r="Q100" s="41">
        <v>1116.8842978</v>
      </c>
      <c r="R100" s="41">
        <v>1010.0733025000001</v>
      </c>
      <c r="S100" s="41">
        <f t="shared" si="7"/>
        <v>4300.694135679117</v>
      </c>
    </row>
    <row r="101" spans="1:19" ht="12">
      <c r="A101" s="31" t="s">
        <v>143</v>
      </c>
      <c r="B101" s="19"/>
      <c r="C101" s="41">
        <v>3.4685674</v>
      </c>
      <c r="D101" s="41">
        <v>4.2431068</v>
      </c>
      <c r="E101" s="41">
        <v>3.3275861740000003</v>
      </c>
      <c r="F101" s="41">
        <v>2.8178020000000004</v>
      </c>
      <c r="G101" s="41">
        <f t="shared" si="8"/>
        <v>13.857062374</v>
      </c>
      <c r="H101" s="41"/>
      <c r="I101" s="41">
        <v>984.14</v>
      </c>
      <c r="J101" s="41">
        <v>1139.72</v>
      </c>
      <c r="K101" s="41">
        <v>1215.61</v>
      </c>
      <c r="L101" s="41">
        <v>1070.58</v>
      </c>
      <c r="M101" s="41">
        <f t="shared" si="6"/>
        <v>4410.05</v>
      </c>
      <c r="N101" s="41"/>
      <c r="O101" s="41">
        <v>987.6085674</v>
      </c>
      <c r="P101" s="41">
        <v>1143.9631068</v>
      </c>
      <c r="Q101" s="41">
        <v>1218.937586174</v>
      </c>
      <c r="R101" s="41">
        <v>1073.397802</v>
      </c>
      <c r="S101" s="41">
        <f t="shared" si="7"/>
        <v>4423.907062374</v>
      </c>
    </row>
    <row r="102" spans="1:19" ht="12">
      <c r="A102" s="31" t="s">
        <v>142</v>
      </c>
      <c r="B102" s="19"/>
      <c r="C102" s="41">
        <v>2.82542514</v>
      </c>
      <c r="D102" s="41">
        <v>3.162</v>
      </c>
      <c r="E102" s="41">
        <v>2.87</v>
      </c>
      <c r="F102" s="41">
        <v>3.067</v>
      </c>
      <c r="G102" s="41">
        <f t="shared" si="8"/>
        <v>11.92442514</v>
      </c>
      <c r="H102" s="41"/>
      <c r="I102" s="41">
        <v>969.95</v>
      </c>
      <c r="J102" s="41">
        <v>1131.99</v>
      </c>
      <c r="K102" s="41">
        <v>1159.42</v>
      </c>
      <c r="L102" s="41">
        <v>997.45</v>
      </c>
      <c r="M102" s="41">
        <f t="shared" si="6"/>
        <v>4258.81</v>
      </c>
      <c r="N102" s="41"/>
      <c r="O102" s="41">
        <v>972.77542514</v>
      </c>
      <c r="P102" s="41">
        <v>1135.152</v>
      </c>
      <c r="Q102" s="41">
        <v>1162.29</v>
      </c>
      <c r="R102" s="41">
        <v>1000.517</v>
      </c>
      <c r="S102" s="41">
        <f t="shared" si="7"/>
        <v>4270.73442514</v>
      </c>
    </row>
    <row r="103" spans="1:19" ht="12">
      <c r="A103" s="31" t="s">
        <v>141</v>
      </c>
      <c r="B103" s="19"/>
      <c r="C103" s="41">
        <v>3.373</v>
      </c>
      <c r="D103" s="41">
        <v>2.3474</v>
      </c>
      <c r="E103" s="41">
        <v>2.783</v>
      </c>
      <c r="F103" s="41">
        <v>2.624</v>
      </c>
      <c r="G103" s="41">
        <f t="shared" si="8"/>
        <v>11.1274</v>
      </c>
      <c r="H103" s="41"/>
      <c r="I103" s="41">
        <v>971.81</v>
      </c>
      <c r="J103" s="41">
        <v>1068.36</v>
      </c>
      <c r="K103" s="41">
        <v>1167.31</v>
      </c>
      <c r="L103" s="41">
        <v>1073.64</v>
      </c>
      <c r="M103" s="41">
        <f t="shared" si="6"/>
        <v>4281.12</v>
      </c>
      <c r="N103" s="41"/>
      <c r="O103" s="41">
        <v>975.183</v>
      </c>
      <c r="P103" s="41">
        <v>1070.7074</v>
      </c>
      <c r="Q103" s="41">
        <v>1170.0929999999998</v>
      </c>
      <c r="R103" s="41">
        <v>1076.2640000000001</v>
      </c>
      <c r="S103" s="41">
        <f t="shared" si="7"/>
        <v>4292.2474</v>
      </c>
    </row>
    <row r="104" spans="1:19" ht="12">
      <c r="A104" s="31" t="s">
        <v>140</v>
      </c>
      <c r="B104" s="19"/>
      <c r="C104" s="41">
        <v>1.5476338279843012</v>
      </c>
      <c r="D104" s="41">
        <v>3.605733845134679</v>
      </c>
      <c r="E104" s="41">
        <v>1.85074856288411</v>
      </c>
      <c r="F104" s="41">
        <v>3.106313265315886</v>
      </c>
      <c r="G104" s="41">
        <f t="shared" si="8"/>
        <v>10.110429501318976</v>
      </c>
      <c r="H104" s="41"/>
      <c r="I104" s="41">
        <v>1015.1</v>
      </c>
      <c r="J104" s="41">
        <v>1105.54</v>
      </c>
      <c r="K104" s="41">
        <v>1206.28</v>
      </c>
      <c r="L104" s="41">
        <v>1120.48</v>
      </c>
      <c r="M104" s="41">
        <f t="shared" si="6"/>
        <v>4447.4</v>
      </c>
      <c r="N104" s="41"/>
      <c r="O104" s="41">
        <v>1016.6476338279844</v>
      </c>
      <c r="P104" s="41">
        <v>1109.1457338451346</v>
      </c>
      <c r="Q104" s="41">
        <v>1208.130748562884</v>
      </c>
      <c r="R104" s="41">
        <v>1123.586313265316</v>
      </c>
      <c r="S104" s="41">
        <f t="shared" si="7"/>
        <v>4457.510429501319</v>
      </c>
    </row>
    <row r="105" spans="1:19" ht="12">
      <c r="A105" s="31" t="s">
        <v>139</v>
      </c>
      <c r="B105" s="19"/>
      <c r="C105" s="41">
        <v>0.8572043266653246</v>
      </c>
      <c r="D105" s="41">
        <v>1.808726698275057</v>
      </c>
      <c r="E105" s="41">
        <v>2.5053730504091978</v>
      </c>
      <c r="F105" s="41">
        <v>0.7966280714111421</v>
      </c>
      <c r="G105" s="41">
        <f t="shared" si="8"/>
        <v>5.967932146760722</v>
      </c>
      <c r="H105" s="41"/>
      <c r="I105" s="41">
        <v>938.96</v>
      </c>
      <c r="J105" s="41">
        <v>1019.61</v>
      </c>
      <c r="K105" s="41">
        <v>992.77</v>
      </c>
      <c r="L105" s="41">
        <v>829.5</v>
      </c>
      <c r="M105" s="41">
        <f t="shared" si="6"/>
        <v>3780.84</v>
      </c>
      <c r="N105" s="41"/>
      <c r="O105" s="41">
        <v>939.8172043266653</v>
      </c>
      <c r="P105" s="41">
        <v>1021.4187266982751</v>
      </c>
      <c r="Q105" s="41">
        <v>995.2753730504091</v>
      </c>
      <c r="R105" s="41">
        <v>830.2966280714112</v>
      </c>
      <c r="S105" s="41">
        <f t="shared" si="7"/>
        <v>3786.807932146761</v>
      </c>
    </row>
    <row r="106" spans="1:19" ht="12">
      <c r="A106" s="31" t="s">
        <v>138</v>
      </c>
      <c r="B106" s="19"/>
      <c r="C106" s="41">
        <v>2.101162123793987</v>
      </c>
      <c r="D106" s="41">
        <v>0.567880366913015</v>
      </c>
      <c r="E106" s="41">
        <v>1.9792598975753957</v>
      </c>
      <c r="F106" s="41">
        <v>2.0970400801982687</v>
      </c>
      <c r="G106" s="41">
        <f t="shared" si="8"/>
        <v>6.745342468480667</v>
      </c>
      <c r="H106" s="41"/>
      <c r="I106" s="41">
        <v>800.65</v>
      </c>
      <c r="J106" s="41">
        <v>869.76</v>
      </c>
      <c r="K106" s="41">
        <v>973.36</v>
      </c>
      <c r="L106" s="41">
        <v>946.37</v>
      </c>
      <c r="M106" s="41">
        <f t="shared" si="6"/>
        <v>3590.14</v>
      </c>
      <c r="N106" s="41"/>
      <c r="O106" s="41">
        <v>802.751162123794</v>
      </c>
      <c r="P106" s="41">
        <v>870.327880366913</v>
      </c>
      <c r="Q106" s="41">
        <v>975.3392598975754</v>
      </c>
      <c r="R106" s="41">
        <v>948.4670400801982</v>
      </c>
      <c r="S106" s="41">
        <f t="shared" si="7"/>
        <v>3596.8853424684808</v>
      </c>
    </row>
    <row r="107" spans="1:19" ht="12">
      <c r="A107" s="31" t="s">
        <v>137</v>
      </c>
      <c r="B107" s="19"/>
      <c r="C107" s="41">
        <v>2.4888094908850293</v>
      </c>
      <c r="D107" s="41">
        <v>2.4402229946206826</v>
      </c>
      <c r="E107" s="41">
        <v>2.3655418157954604</v>
      </c>
      <c r="F107" s="41">
        <v>2.180724188619853</v>
      </c>
      <c r="G107" s="41">
        <f t="shared" si="8"/>
        <v>9.475298489921025</v>
      </c>
      <c r="H107" s="41"/>
      <c r="I107" s="41">
        <v>944.89</v>
      </c>
      <c r="J107" s="41">
        <v>1078.03</v>
      </c>
      <c r="K107" s="41">
        <v>1119.85</v>
      </c>
      <c r="L107" s="41">
        <v>927.13</v>
      </c>
      <c r="M107" s="41">
        <f t="shared" si="6"/>
        <v>4069.9</v>
      </c>
      <c r="N107" s="41"/>
      <c r="O107" s="41">
        <v>947.378809490885</v>
      </c>
      <c r="P107" s="41">
        <v>1080.4702229946206</v>
      </c>
      <c r="Q107" s="41">
        <v>1122.2155418157954</v>
      </c>
      <c r="R107" s="41">
        <v>929.3107241886198</v>
      </c>
      <c r="S107" s="41">
        <f t="shared" si="7"/>
        <v>4079.375298489921</v>
      </c>
    </row>
    <row r="108" spans="1:19" ht="12">
      <c r="A108" s="31" t="s">
        <v>136</v>
      </c>
      <c r="B108" s="19"/>
      <c r="C108" s="41">
        <v>1.968949300964004</v>
      </c>
      <c r="D108" s="41">
        <v>1.8602403362648456</v>
      </c>
      <c r="E108" s="41">
        <v>1.3791830729616856</v>
      </c>
      <c r="F108" s="41">
        <v>2.7549620323618385</v>
      </c>
      <c r="G108" s="41">
        <f t="shared" si="8"/>
        <v>7.963334742552374</v>
      </c>
      <c r="H108" s="41"/>
      <c r="I108" s="41">
        <v>881.68</v>
      </c>
      <c r="J108" s="41">
        <v>1005.4</v>
      </c>
      <c r="K108" s="41">
        <v>1006.65</v>
      </c>
      <c r="L108" s="41">
        <v>930.61</v>
      </c>
      <c r="M108" s="41">
        <f t="shared" si="6"/>
        <v>3824.34</v>
      </c>
      <c r="N108" s="41"/>
      <c r="O108" s="41">
        <v>883.648949300964</v>
      </c>
      <c r="P108" s="41">
        <v>1007.2602403362648</v>
      </c>
      <c r="Q108" s="41">
        <v>1008.0291830729617</v>
      </c>
      <c r="R108" s="41">
        <v>933.3649620323619</v>
      </c>
      <c r="S108" s="41">
        <f t="shared" si="7"/>
        <v>3832.303334742552</v>
      </c>
    </row>
    <row r="109" spans="1:19" ht="12">
      <c r="A109" s="31" t="s">
        <v>135</v>
      </c>
      <c r="B109" s="19"/>
      <c r="C109" s="41">
        <v>1.3270441184116297</v>
      </c>
      <c r="D109" s="41">
        <v>1.6547509743306343</v>
      </c>
      <c r="E109" s="41">
        <v>1.8739070987010686</v>
      </c>
      <c r="F109" s="41">
        <v>1.7429181377153573</v>
      </c>
      <c r="G109" s="41">
        <f t="shared" si="8"/>
        <v>6.59862032915869</v>
      </c>
      <c r="H109" s="41"/>
      <c r="I109" s="41">
        <v>935.67</v>
      </c>
      <c r="J109" s="41">
        <v>1052.87</v>
      </c>
      <c r="K109" s="41">
        <v>1061.42</v>
      </c>
      <c r="L109" s="41">
        <v>1002.37</v>
      </c>
      <c r="M109" s="41">
        <f t="shared" si="6"/>
        <v>4052.33</v>
      </c>
      <c r="N109" s="41"/>
      <c r="O109" s="41">
        <v>936.9970441184116</v>
      </c>
      <c r="P109" s="41">
        <v>1054.5247509743306</v>
      </c>
      <c r="Q109" s="41">
        <v>1063.293907098701</v>
      </c>
      <c r="R109" s="41">
        <v>1004.1129181377154</v>
      </c>
      <c r="S109" s="41">
        <f t="shared" si="7"/>
        <v>4058.9286203291585</v>
      </c>
    </row>
    <row r="110" spans="1:19" ht="12">
      <c r="A110" s="31" t="s">
        <v>134</v>
      </c>
      <c r="B110" s="19"/>
      <c r="C110" s="41">
        <v>2.4856752292529394</v>
      </c>
      <c r="D110" s="41">
        <v>3.2078920820715924</v>
      </c>
      <c r="E110" s="41">
        <v>3.706749644320063</v>
      </c>
      <c r="F110" s="41">
        <v>2.600756184361229</v>
      </c>
      <c r="G110" s="41">
        <f t="shared" si="8"/>
        <v>12.001073140005824</v>
      </c>
      <c r="H110" s="41"/>
      <c r="I110" s="41">
        <v>894.48</v>
      </c>
      <c r="J110" s="41">
        <v>1035.29</v>
      </c>
      <c r="K110" s="41">
        <v>1074.12</v>
      </c>
      <c r="L110" s="41">
        <v>925.36</v>
      </c>
      <c r="M110" s="41">
        <f t="shared" si="6"/>
        <v>3929.25</v>
      </c>
      <c r="N110" s="41"/>
      <c r="O110" s="41">
        <v>896.965675229253</v>
      </c>
      <c r="P110" s="41">
        <v>1038.4978920820715</v>
      </c>
      <c r="Q110" s="41">
        <v>1077.82674964432</v>
      </c>
      <c r="R110" s="41">
        <v>927.9607561843612</v>
      </c>
      <c r="S110" s="41">
        <f t="shared" si="7"/>
        <v>3941.2510731400057</v>
      </c>
    </row>
    <row r="111" spans="1:19" ht="12">
      <c r="A111" s="31" t="s">
        <v>187</v>
      </c>
      <c r="B111" s="19"/>
      <c r="C111" s="41">
        <v>2.7699344292471153</v>
      </c>
      <c r="D111" s="41">
        <v>2.548324742019364</v>
      </c>
      <c r="E111" s="41">
        <v>3.061154686043318</v>
      </c>
      <c r="F111" s="41">
        <v>2.3251534077483362</v>
      </c>
      <c r="G111" s="41">
        <f t="shared" si="8"/>
        <v>10.704567265058134</v>
      </c>
      <c r="H111" s="41"/>
      <c r="I111" s="41">
        <v>889.28</v>
      </c>
      <c r="J111" s="41">
        <v>953.9</v>
      </c>
      <c r="K111" s="41">
        <v>978.87</v>
      </c>
      <c r="L111" s="41">
        <v>769.02</v>
      </c>
      <c r="M111" s="41">
        <f t="shared" si="6"/>
        <v>3591.0699999999997</v>
      </c>
      <c r="N111" s="41"/>
      <c r="O111" s="41">
        <v>892.0499344292471</v>
      </c>
      <c r="P111" s="41">
        <v>956.4483247420194</v>
      </c>
      <c r="Q111" s="41">
        <v>981.9311546860433</v>
      </c>
      <c r="R111" s="41">
        <v>771.3451534077483</v>
      </c>
      <c r="S111" s="41">
        <f t="shared" si="7"/>
        <v>3601.774567265058</v>
      </c>
    </row>
    <row r="112" spans="1:19" ht="12">
      <c r="A112" s="31" t="s">
        <v>159</v>
      </c>
      <c r="B112" s="19" t="s">
        <v>132</v>
      </c>
      <c r="C112" s="41">
        <v>2.8134350641889814</v>
      </c>
      <c r="D112" s="41">
        <v>3.3439704600000004</v>
      </c>
      <c r="E112" s="41">
        <v>2.2654083</v>
      </c>
      <c r="F112" s="41">
        <v>2.6245311000000004</v>
      </c>
      <c r="G112" s="41">
        <f t="shared" si="8"/>
        <v>11.047344924188982</v>
      </c>
      <c r="H112" s="41"/>
      <c r="I112" s="41">
        <v>893.81</v>
      </c>
      <c r="J112" s="41">
        <v>1039.8</v>
      </c>
      <c r="K112" s="41">
        <v>1113.89</v>
      </c>
      <c r="L112" s="41">
        <v>979.63</v>
      </c>
      <c r="M112" s="41">
        <f t="shared" si="6"/>
        <v>4027.13</v>
      </c>
      <c r="N112" s="41"/>
      <c r="O112" s="41">
        <v>896.6234350641889</v>
      </c>
      <c r="P112" s="41">
        <v>1043.14397046</v>
      </c>
      <c r="Q112" s="41">
        <v>1116.1554083</v>
      </c>
      <c r="R112" s="41">
        <v>982.2545311</v>
      </c>
      <c r="S112" s="41">
        <f t="shared" si="7"/>
        <v>4038.1773449241887</v>
      </c>
    </row>
    <row r="113" spans="1:19" ht="12">
      <c r="A113" s="31" t="s">
        <v>160</v>
      </c>
      <c r="B113" s="19" t="s">
        <v>132</v>
      </c>
      <c r="C113" s="41">
        <v>2.605729379999999</v>
      </c>
      <c r="D113" s="41">
        <v>3.25</v>
      </c>
      <c r="E113" s="41">
        <v>3.67</v>
      </c>
      <c r="F113" s="41">
        <v>2.93</v>
      </c>
      <c r="G113" s="41">
        <f t="shared" si="8"/>
        <v>12.45572938</v>
      </c>
      <c r="H113" s="41"/>
      <c r="I113" s="41">
        <v>961.26</v>
      </c>
      <c r="J113" s="41">
        <v>1061.59</v>
      </c>
      <c r="K113" s="41">
        <v>1050.37</v>
      </c>
      <c r="L113" s="41">
        <v>1029.06</v>
      </c>
      <c r="M113" s="41">
        <f t="shared" si="6"/>
        <v>4102.28</v>
      </c>
      <c r="N113" s="41"/>
      <c r="O113" s="41">
        <v>963.86572938</v>
      </c>
      <c r="P113" s="41">
        <v>1064.84</v>
      </c>
      <c r="Q113" s="41">
        <v>1054.04</v>
      </c>
      <c r="R113" s="41">
        <v>1031.99</v>
      </c>
      <c r="S113" s="41">
        <f t="shared" si="7"/>
        <v>4114.73572938</v>
      </c>
    </row>
    <row r="114" spans="1:19" ht="12">
      <c r="A114" s="31" t="s">
        <v>161</v>
      </c>
      <c r="B114" s="19" t="s">
        <v>132</v>
      </c>
      <c r="C114" s="41">
        <v>1.16</v>
      </c>
      <c r="D114" s="41">
        <v>1.82</v>
      </c>
      <c r="E114" s="41">
        <v>2.57</v>
      </c>
      <c r="F114" s="41">
        <v>3.09</v>
      </c>
      <c r="G114" s="41">
        <f t="shared" si="8"/>
        <v>8.64</v>
      </c>
      <c r="H114" s="41"/>
      <c r="I114" s="41">
        <v>1211.02</v>
      </c>
      <c r="J114" s="41">
        <v>1113.74</v>
      </c>
      <c r="K114" s="41">
        <v>1232.26</v>
      </c>
      <c r="L114" s="41">
        <v>1084.86</v>
      </c>
      <c r="M114" s="41">
        <f t="shared" si="6"/>
        <v>4641.88</v>
      </c>
      <c r="N114" s="41"/>
      <c r="O114" s="41">
        <v>1212.18</v>
      </c>
      <c r="P114" s="41">
        <v>1115.56</v>
      </c>
      <c r="Q114" s="41">
        <v>1234.83</v>
      </c>
      <c r="R114" s="41">
        <v>1087.9499999999998</v>
      </c>
      <c r="S114" s="41">
        <f t="shared" si="7"/>
        <v>4650.5199999999995</v>
      </c>
    </row>
    <row r="115" spans="1:19" ht="12">
      <c r="A115" s="31" t="s">
        <v>162</v>
      </c>
      <c r="B115" s="19" t="s">
        <v>132</v>
      </c>
      <c r="C115" s="41">
        <v>2.08</v>
      </c>
      <c r="D115" s="41">
        <v>1</v>
      </c>
      <c r="E115" s="41">
        <v>2.86</v>
      </c>
      <c r="F115" s="41">
        <v>1.16</v>
      </c>
      <c r="G115" s="41">
        <f t="shared" si="8"/>
        <v>7.1</v>
      </c>
      <c r="H115" s="41"/>
      <c r="I115" s="41">
        <v>1012.7</v>
      </c>
      <c r="J115" s="41">
        <v>1149.83</v>
      </c>
      <c r="K115" s="41">
        <v>1173.06</v>
      </c>
      <c r="L115" s="41">
        <v>1071.23</v>
      </c>
      <c r="M115" s="41">
        <f t="shared" si="6"/>
        <v>4406.82</v>
      </c>
      <c r="N115" s="41"/>
      <c r="O115" s="41">
        <v>1014.7800000000001</v>
      </c>
      <c r="P115" s="41">
        <v>1150.83</v>
      </c>
      <c r="Q115" s="41">
        <v>1175.9199999999998</v>
      </c>
      <c r="R115" s="41">
        <v>1072.39</v>
      </c>
      <c r="S115" s="41">
        <f t="shared" si="7"/>
        <v>4413.92</v>
      </c>
    </row>
    <row r="116" spans="1:19" ht="12">
      <c r="A116" s="31">
        <v>2019</v>
      </c>
      <c r="B116" s="19" t="s">
        <v>132</v>
      </c>
      <c r="C116" s="41">
        <v>1.82</v>
      </c>
      <c r="D116" s="41">
        <v>4.21</v>
      </c>
      <c r="E116" s="41">
        <v>1.09</v>
      </c>
      <c r="F116" s="41">
        <v>2.1</v>
      </c>
      <c r="G116" s="41">
        <f t="shared" si="8"/>
        <v>9.22</v>
      </c>
      <c r="H116" s="41"/>
      <c r="I116" s="41">
        <v>1009.3</v>
      </c>
      <c r="J116" s="41">
        <v>1158.43</v>
      </c>
      <c r="K116" s="41">
        <v>1272.86</v>
      </c>
      <c r="L116" s="41">
        <v>1074.3</v>
      </c>
      <c r="M116" s="41">
        <f t="shared" si="6"/>
        <v>4514.89</v>
      </c>
      <c r="N116" s="41"/>
      <c r="O116" s="41">
        <v>1011.12</v>
      </c>
      <c r="P116" s="41">
        <v>1162.64</v>
      </c>
      <c r="Q116" s="41">
        <v>1273.9499999999998</v>
      </c>
      <c r="R116" s="41">
        <v>1076.3999999999999</v>
      </c>
      <c r="S116" s="41">
        <f t="shared" si="7"/>
        <v>4524.11</v>
      </c>
    </row>
    <row r="117" spans="1:19" ht="12">
      <c r="A117" s="31">
        <v>2020</v>
      </c>
      <c r="B117" s="19" t="s">
        <v>132</v>
      </c>
      <c r="C117" s="41">
        <v>2.1</v>
      </c>
      <c r="D117" s="41">
        <v>0.55</v>
      </c>
      <c r="E117" s="41">
        <v>1.38</v>
      </c>
      <c r="F117" s="41">
        <v>1.21</v>
      </c>
      <c r="G117" s="41">
        <f t="shared" si="8"/>
        <v>5.24</v>
      </c>
      <c r="H117" s="41"/>
      <c r="I117" s="41">
        <v>1049.82</v>
      </c>
      <c r="J117" s="41">
        <v>772.92</v>
      </c>
      <c r="K117" s="41">
        <v>1199.56</v>
      </c>
      <c r="L117" s="41">
        <v>1048.54</v>
      </c>
      <c r="M117" s="41">
        <f t="shared" si="6"/>
        <v>4070.8399999999997</v>
      </c>
      <c r="N117" s="41"/>
      <c r="O117" s="41">
        <v>1051.9199999999998</v>
      </c>
      <c r="P117" s="41">
        <v>773.4699999999999</v>
      </c>
      <c r="Q117" s="41">
        <v>1200.94</v>
      </c>
      <c r="R117" s="41">
        <v>1049.75</v>
      </c>
      <c r="S117" s="41">
        <f t="shared" si="7"/>
        <v>4076.08</v>
      </c>
    </row>
    <row r="118" spans="1:19" ht="12">
      <c r="A118" s="31">
        <v>2021</v>
      </c>
      <c r="B118" s="19" t="s">
        <v>132</v>
      </c>
      <c r="C118" s="41">
        <v>2.27</v>
      </c>
      <c r="D118" s="41">
        <v>1.19</v>
      </c>
      <c r="E118" s="41">
        <v>2.07</v>
      </c>
      <c r="F118" s="41">
        <v>0.51</v>
      </c>
      <c r="G118" s="41">
        <f t="shared" si="8"/>
        <v>6.039999999999999</v>
      </c>
      <c r="H118" s="41"/>
      <c r="I118" s="41">
        <v>1033.8</v>
      </c>
      <c r="J118" s="41">
        <v>1227.95</v>
      </c>
      <c r="K118" s="41">
        <v>1141.14</v>
      </c>
      <c r="L118" s="41">
        <v>1103.36</v>
      </c>
      <c r="M118" s="41">
        <f t="shared" si="6"/>
        <v>4506.25</v>
      </c>
      <c r="N118" s="41"/>
      <c r="O118" s="41">
        <v>1036.07</v>
      </c>
      <c r="P118" s="41">
        <v>1229.14</v>
      </c>
      <c r="Q118" s="41">
        <v>1143.21</v>
      </c>
      <c r="R118" s="41">
        <v>1103.87</v>
      </c>
      <c r="S118" s="41">
        <f t="shared" si="7"/>
        <v>4512.29</v>
      </c>
    </row>
    <row r="119" spans="1:19" ht="12">
      <c r="A119" s="31">
        <v>2022</v>
      </c>
      <c r="B119" s="19" t="s">
        <v>132</v>
      </c>
      <c r="C119" s="174">
        <v>0.32</v>
      </c>
      <c r="D119" s="41">
        <v>1.67</v>
      </c>
      <c r="E119" s="41">
        <v>2.13</v>
      </c>
      <c r="F119" s="41">
        <v>0.73</v>
      </c>
      <c r="G119" s="41">
        <f t="shared" si="8"/>
        <v>4.85</v>
      </c>
      <c r="H119" s="41"/>
      <c r="I119" s="41">
        <v>1102.38</v>
      </c>
      <c r="J119" s="41">
        <v>1220.54</v>
      </c>
      <c r="K119" s="41">
        <v>1249.17</v>
      </c>
      <c r="L119" s="41">
        <v>1016.23</v>
      </c>
      <c r="M119" s="41">
        <f t="shared" si="6"/>
        <v>4588.32</v>
      </c>
      <c r="N119" s="41"/>
      <c r="O119" s="41">
        <v>1102.7</v>
      </c>
      <c r="P119" s="41">
        <v>1222.21</v>
      </c>
      <c r="Q119" s="41">
        <v>1251.3000000000002</v>
      </c>
      <c r="R119" s="41">
        <v>1016.96</v>
      </c>
      <c r="S119" s="41">
        <f t="shared" si="7"/>
        <v>4593.17</v>
      </c>
    </row>
    <row r="120" spans="1:19" ht="12">
      <c r="A120" s="31">
        <v>2023</v>
      </c>
      <c r="B120" s="19" t="s">
        <v>75</v>
      </c>
      <c r="C120" s="41">
        <v>1.61</v>
      </c>
      <c r="D120" s="41">
        <v>1.28</v>
      </c>
      <c r="E120" s="41">
        <v>1.83</v>
      </c>
      <c r="F120" s="174">
        <v>0.28</v>
      </c>
      <c r="G120" s="41">
        <f t="shared" si="8"/>
        <v>5.000000000000001</v>
      </c>
      <c r="H120" s="41"/>
      <c r="I120" s="41">
        <v>856.6</v>
      </c>
      <c r="J120" s="41">
        <v>933.32</v>
      </c>
      <c r="K120" s="41">
        <v>1016.24</v>
      </c>
      <c r="L120" s="41">
        <v>907.2</v>
      </c>
      <c r="M120" s="41">
        <f t="shared" si="6"/>
        <v>3713.3599999999997</v>
      </c>
      <c r="N120" s="41"/>
      <c r="O120" s="41">
        <v>858.21</v>
      </c>
      <c r="P120" s="41">
        <v>934.6</v>
      </c>
      <c r="Q120" s="41">
        <v>1018.07</v>
      </c>
      <c r="R120" s="41">
        <v>907</v>
      </c>
      <c r="S120" s="41">
        <f t="shared" si="7"/>
        <v>3717.88</v>
      </c>
    </row>
    <row r="121" spans="1:13" ht="12">
      <c r="A121" s="31"/>
      <c r="B121" s="19"/>
      <c r="C121" s="41"/>
      <c r="D121" s="41"/>
      <c r="E121" s="41"/>
      <c r="F121" s="41"/>
      <c r="G121" s="41"/>
      <c r="H121" s="41"/>
      <c r="J121" s="41"/>
      <c r="K121" s="41"/>
      <c r="L121" s="41"/>
      <c r="M121" s="41"/>
    </row>
    <row r="122" spans="1:21" ht="12.75">
      <c r="A122" s="142"/>
      <c r="B122" s="21"/>
      <c r="J122" s="162"/>
      <c r="K122" s="32"/>
      <c r="L122" s="32"/>
      <c r="M122" s="32"/>
      <c r="Q122" s="163"/>
      <c r="R122" s="163"/>
      <c r="U122" s="129"/>
    </row>
    <row r="123" spans="1:13" ht="12.75">
      <c r="A123" s="58" t="s">
        <v>86</v>
      </c>
      <c r="B123" s="58"/>
      <c r="L123" s="39"/>
      <c r="M123" s="39"/>
    </row>
    <row r="124" spans="1:21" ht="12.75">
      <c r="A124" s="39" t="s">
        <v>155</v>
      </c>
      <c r="J124" s="39"/>
      <c r="K124" s="39"/>
      <c r="L124" s="39"/>
      <c r="M124" s="39"/>
      <c r="U124" s="129"/>
    </row>
    <row r="125" spans="1:2" ht="12.75">
      <c r="A125" s="59"/>
      <c r="B125" s="59"/>
    </row>
    <row r="126" spans="1:2" ht="12.75">
      <c r="A126" s="48" t="s">
        <v>87</v>
      </c>
      <c r="B126" s="48"/>
    </row>
    <row r="127" spans="1:2" ht="12.75">
      <c r="A127" s="59" t="s">
        <v>199</v>
      </c>
      <c r="B127" s="59"/>
    </row>
    <row r="128" spans="1:17" ht="12.75">
      <c r="A128" s="39" t="s">
        <v>113</v>
      </c>
      <c r="Q128" s="42"/>
    </row>
    <row r="129" ht="12.75">
      <c r="A129" s="39" t="s">
        <v>186</v>
      </c>
    </row>
    <row r="130" ht="12.75">
      <c r="A130" s="39" t="s">
        <v>185</v>
      </c>
    </row>
    <row r="131" spans="1:13" ht="12.75">
      <c r="A131" s="39" t="s">
        <v>200</v>
      </c>
      <c r="J131" s="39"/>
      <c r="K131" s="39"/>
      <c r="L131" s="39"/>
      <c r="M131" s="39"/>
    </row>
    <row r="132" spans="10:13" ht="12.75">
      <c r="J132" s="39"/>
      <c r="K132" s="39"/>
      <c r="L132" s="39"/>
      <c r="M132" s="39"/>
    </row>
    <row r="133" ht="12.75">
      <c r="A133" s="51" t="s">
        <v>67</v>
      </c>
    </row>
    <row r="134" ht="12.75">
      <c r="A134" s="39" t="s">
        <v>69</v>
      </c>
    </row>
    <row r="135" ht="12.75">
      <c r="A135" s="39" t="s">
        <v>117</v>
      </c>
    </row>
  </sheetData>
  <sheetProtection selectLockedCells="1" selectUnlockedCells="1"/>
  <mergeCells count="4">
    <mergeCell ref="C2:R2"/>
    <mergeCell ref="C3:F3"/>
    <mergeCell ref="I3:L3"/>
    <mergeCell ref="O3:R3"/>
  </mergeCells>
  <printOptions horizontalCentered="1"/>
  <pageMargins left="0.15748031496062992" right="0.15748031496062992" top="0.15748031496062992" bottom="0.15748031496062992" header="0.15748031496062992" footer="0.03937007874015748"/>
  <pageSetup fitToHeight="1" fitToWidth="1" horizontalDpi="1200" verticalDpi="1200" orientation="portrait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5"/>
  <sheetViews>
    <sheetView zoomScale="150" zoomScaleNormal="150" workbookViewId="0" topLeftCell="A1">
      <pane ySplit="5" topLeftCell="A6" activePane="bottomLeft" state="frozen"/>
      <selection pane="bottomLeft" activeCell="G5" sqref="G5"/>
    </sheetView>
  </sheetViews>
  <sheetFormatPr defaultColWidth="9.140625" defaultRowHeight="11.25" customHeight="1"/>
  <cols>
    <col min="1" max="1" width="12.421875" style="63" customWidth="1"/>
    <col min="2" max="2" width="1.421875" style="63" customWidth="1"/>
    <col min="3" max="6" width="12.421875" style="63" customWidth="1"/>
    <col min="7" max="8" width="9.140625" style="63" customWidth="1"/>
    <col min="9" max="9" width="14.00390625" style="63" customWidth="1"/>
    <col min="10" max="16384" width="9.140625" style="63" customWidth="1"/>
  </cols>
  <sheetData>
    <row r="1" spans="1:6" ht="18.75" customHeight="1">
      <c r="A1" s="145" t="s">
        <v>202</v>
      </c>
      <c r="B1" s="61"/>
      <c r="C1" s="62"/>
      <c r="D1" s="62"/>
      <c r="E1" s="62"/>
      <c r="F1" s="62"/>
    </row>
    <row r="2" spans="1:6" s="64" customFormat="1" ht="11">
      <c r="A2" s="65"/>
      <c r="B2" s="69"/>
      <c r="C2" s="154"/>
      <c r="D2" s="154"/>
      <c r="E2" s="154"/>
      <c r="F2" s="154"/>
    </row>
    <row r="3" spans="3:6" s="64" customFormat="1" ht="11.25" customHeight="1">
      <c r="C3" s="185" t="s">
        <v>11</v>
      </c>
      <c r="D3" s="185"/>
      <c r="E3" s="185"/>
      <c r="F3" s="185"/>
    </row>
    <row r="4" spans="1:7" s="64" customFormat="1" ht="11.25" customHeight="1">
      <c r="A4" s="65"/>
      <c r="B4" s="65"/>
      <c r="C4" s="66" t="s">
        <v>99</v>
      </c>
      <c r="D4" s="66" t="s">
        <v>100</v>
      </c>
      <c r="E4" s="66" t="s">
        <v>101</v>
      </c>
      <c r="F4" s="66" t="s">
        <v>102</v>
      </c>
      <c r="G4" s="47" t="s">
        <v>247</v>
      </c>
    </row>
    <row r="5" spans="1:7" s="64" customFormat="1" ht="11.25" customHeight="1">
      <c r="A5" s="67"/>
      <c r="B5" s="24"/>
      <c r="C5" s="68" t="s">
        <v>114</v>
      </c>
      <c r="D5" s="68" t="s">
        <v>114</v>
      </c>
      <c r="E5" s="68" t="s">
        <v>114</v>
      </c>
      <c r="F5" s="68" t="s">
        <v>114</v>
      </c>
      <c r="G5" s="68" t="s">
        <v>114</v>
      </c>
    </row>
    <row r="6" spans="1:6" s="64" customFormat="1" ht="12">
      <c r="A6" s="146" t="s">
        <v>163</v>
      </c>
      <c r="B6" s="146"/>
      <c r="C6" s="147"/>
      <c r="D6" s="147"/>
      <c r="E6" s="147"/>
      <c r="F6" s="147"/>
    </row>
    <row r="7" spans="1:11" s="64" customFormat="1" ht="11">
      <c r="A7" s="22">
        <v>1993</v>
      </c>
      <c r="B7" s="22"/>
      <c r="C7" s="41">
        <v>127875</v>
      </c>
      <c r="D7" s="41">
        <v>147370.527</v>
      </c>
      <c r="E7" s="41">
        <v>140477.574</v>
      </c>
      <c r="F7" s="41">
        <v>134132.572</v>
      </c>
      <c r="G7" s="149">
        <f>SUM(C7:F7)</f>
        <v>549855.673</v>
      </c>
      <c r="H7" s="150"/>
      <c r="I7" s="150"/>
      <c r="J7" s="150"/>
      <c r="K7" s="150"/>
    </row>
    <row r="8" spans="1:11" s="64" customFormat="1" ht="11">
      <c r="A8" s="22">
        <v>1994</v>
      </c>
      <c r="B8" s="22"/>
      <c r="C8" s="41">
        <v>131688.334</v>
      </c>
      <c r="D8" s="41">
        <v>165898.293</v>
      </c>
      <c r="E8" s="41">
        <v>174517.237</v>
      </c>
      <c r="F8" s="41">
        <v>180900.575</v>
      </c>
      <c r="G8" s="149">
        <f aca="true" t="shared" si="0" ref="G8:G37">SUM(C8:F8)</f>
        <v>653004.439</v>
      </c>
      <c r="H8" s="150"/>
      <c r="I8" s="150"/>
      <c r="J8" s="150"/>
      <c r="K8" s="150"/>
    </row>
    <row r="9" spans="1:11" s="64" customFormat="1" ht="11">
      <c r="A9" s="70" t="s">
        <v>110</v>
      </c>
      <c r="B9" s="70"/>
      <c r="C9" s="41">
        <v>168859.264</v>
      </c>
      <c r="D9" s="41">
        <v>166122</v>
      </c>
      <c r="E9" s="41">
        <v>157488</v>
      </c>
      <c r="F9" s="41">
        <v>168800</v>
      </c>
      <c r="G9" s="149">
        <f t="shared" si="0"/>
        <v>661269.264</v>
      </c>
      <c r="H9" s="150"/>
      <c r="I9" s="150"/>
      <c r="J9" s="150"/>
      <c r="K9" s="150"/>
    </row>
    <row r="10" spans="1:11" s="64" customFormat="1" ht="11">
      <c r="A10" s="70">
        <v>1996</v>
      </c>
      <c r="B10" s="70"/>
      <c r="C10" s="41">
        <v>139609</v>
      </c>
      <c r="D10" s="41">
        <v>147736</v>
      </c>
      <c r="E10" s="41">
        <v>175726</v>
      </c>
      <c r="F10" s="41">
        <v>132667</v>
      </c>
      <c r="G10" s="149">
        <f t="shared" si="0"/>
        <v>595738</v>
      </c>
      <c r="H10" s="150"/>
      <c r="I10" s="150"/>
      <c r="J10" s="150"/>
      <c r="K10" s="150"/>
    </row>
    <row r="11" spans="1:11" s="64" customFormat="1" ht="11">
      <c r="A11" s="70">
        <v>1997</v>
      </c>
      <c r="B11" s="70"/>
      <c r="C11" s="41">
        <v>128808</v>
      </c>
      <c r="D11" s="41">
        <v>144932</v>
      </c>
      <c r="E11" s="41">
        <v>164786</v>
      </c>
      <c r="F11" s="41">
        <v>172519</v>
      </c>
      <c r="G11" s="149">
        <f t="shared" si="0"/>
        <v>611045</v>
      </c>
      <c r="H11" s="150"/>
      <c r="I11" s="150"/>
      <c r="J11" s="150"/>
      <c r="K11" s="150"/>
    </row>
    <row r="12" spans="1:11" s="64" customFormat="1" ht="11">
      <c r="A12" s="70">
        <v>1998</v>
      </c>
      <c r="B12" s="70"/>
      <c r="C12" s="41">
        <v>131108</v>
      </c>
      <c r="D12" s="41">
        <v>135188</v>
      </c>
      <c r="E12" s="41">
        <v>151449</v>
      </c>
      <c r="F12" s="41">
        <v>162014</v>
      </c>
      <c r="G12" s="149">
        <f t="shared" si="0"/>
        <v>579759</v>
      </c>
      <c r="H12" s="150"/>
      <c r="I12" s="150"/>
      <c r="J12" s="150"/>
      <c r="K12" s="150"/>
    </row>
    <row r="13" spans="1:11" s="64" customFormat="1" ht="11">
      <c r="A13" s="70">
        <v>1999</v>
      </c>
      <c r="B13" s="70"/>
      <c r="C13" s="41">
        <v>152022</v>
      </c>
      <c r="D13" s="41">
        <v>181633.97741999998</v>
      </c>
      <c r="E13" s="41">
        <v>183453.756</v>
      </c>
      <c r="F13" s="41">
        <v>193338.16658</v>
      </c>
      <c r="G13" s="149">
        <f t="shared" si="0"/>
        <v>710447.9</v>
      </c>
      <c r="H13" s="150"/>
      <c r="I13" s="150"/>
      <c r="J13" s="150"/>
      <c r="K13" s="150"/>
    </row>
    <row r="14" spans="1:11" s="64" customFormat="1" ht="11">
      <c r="A14" s="22">
        <v>2000</v>
      </c>
      <c r="C14" s="41">
        <v>186453.16113999998</v>
      </c>
      <c r="D14" s="41">
        <v>204559.426344</v>
      </c>
      <c r="E14" s="41">
        <v>204430.59847599998</v>
      </c>
      <c r="F14" s="41">
        <v>199167.883928</v>
      </c>
      <c r="G14" s="149">
        <f t="shared" si="0"/>
        <v>794611.069888</v>
      </c>
      <c r="H14" s="150"/>
      <c r="I14" s="150"/>
      <c r="J14" s="150"/>
      <c r="K14" s="150"/>
    </row>
    <row r="15" spans="1:11" s="64" customFormat="1" ht="11">
      <c r="A15" s="22">
        <v>2001</v>
      </c>
      <c r="C15" s="41">
        <v>193335.057994</v>
      </c>
      <c r="D15" s="41">
        <v>198349.3229</v>
      </c>
      <c r="E15" s="41">
        <v>213838.31209999998</v>
      </c>
      <c r="F15" s="41">
        <v>213957.5183</v>
      </c>
      <c r="G15" s="149">
        <f t="shared" si="0"/>
        <v>819480.2112939999</v>
      </c>
      <c r="H15" s="150"/>
      <c r="I15" s="150"/>
      <c r="J15" s="150"/>
      <c r="K15" s="150"/>
    </row>
    <row r="16" spans="1:11" s="64" customFormat="1" ht="11">
      <c r="A16" s="22">
        <v>2002</v>
      </c>
      <c r="C16" s="41">
        <v>195848.92</v>
      </c>
      <c r="D16" s="41">
        <v>218804</v>
      </c>
      <c r="E16" s="41">
        <v>234726</v>
      </c>
      <c r="F16" s="41">
        <v>230922</v>
      </c>
      <c r="G16" s="149">
        <f t="shared" si="0"/>
        <v>880300.92</v>
      </c>
      <c r="H16" s="150"/>
      <c r="I16" s="150"/>
      <c r="J16" s="150"/>
      <c r="K16" s="150"/>
    </row>
    <row r="17" spans="1:11" s="64" customFormat="1" ht="11">
      <c r="A17" s="22">
        <v>2003</v>
      </c>
      <c r="C17" s="41">
        <v>198665</v>
      </c>
      <c r="D17" s="41">
        <v>226166.09</v>
      </c>
      <c r="E17" s="41">
        <v>221096.26</v>
      </c>
      <c r="F17" s="41">
        <v>222612.23</v>
      </c>
      <c r="G17" s="149">
        <f t="shared" si="0"/>
        <v>868539.58</v>
      </c>
      <c r="H17" s="150"/>
      <c r="I17" s="150"/>
      <c r="J17" s="150"/>
      <c r="K17" s="150"/>
    </row>
    <row r="18" spans="1:11" s="64" customFormat="1" ht="11">
      <c r="A18" s="22">
        <v>2004</v>
      </c>
      <c r="C18" s="41">
        <v>203237.32</v>
      </c>
      <c r="D18" s="41">
        <v>220521.59</v>
      </c>
      <c r="E18" s="41">
        <v>227705.97</v>
      </c>
      <c r="F18" s="41">
        <v>221943.24</v>
      </c>
      <c r="G18" s="149">
        <f t="shared" si="0"/>
        <v>873408.12</v>
      </c>
      <c r="H18" s="150"/>
      <c r="I18" s="150"/>
      <c r="J18" s="150"/>
      <c r="K18" s="150"/>
    </row>
    <row r="19" spans="1:11" s="64" customFormat="1" ht="11">
      <c r="A19" s="22">
        <v>2005</v>
      </c>
      <c r="C19" s="41">
        <v>175491.84</v>
      </c>
      <c r="D19" s="41">
        <v>220022.49</v>
      </c>
      <c r="E19" s="41">
        <v>236053.02</v>
      </c>
      <c r="F19" s="41">
        <v>229471.92</v>
      </c>
      <c r="G19" s="149">
        <f t="shared" si="0"/>
        <v>861039.27</v>
      </c>
      <c r="H19" s="150"/>
      <c r="I19" s="150"/>
      <c r="J19" s="150"/>
      <c r="K19" s="150"/>
    </row>
    <row r="20" spans="1:11" s="64" customFormat="1" ht="11">
      <c r="A20" s="22">
        <v>2006</v>
      </c>
      <c r="C20" s="41">
        <v>221390.57</v>
      </c>
      <c r="D20" s="41">
        <v>238410</v>
      </c>
      <c r="E20" s="41">
        <v>236567</v>
      </c>
      <c r="F20" s="41">
        <v>185655</v>
      </c>
      <c r="G20" s="149">
        <f t="shared" si="0"/>
        <v>882022.5700000001</v>
      </c>
      <c r="H20" s="150"/>
      <c r="I20" s="150"/>
      <c r="J20" s="150"/>
      <c r="K20" s="150"/>
    </row>
    <row r="21" spans="1:11" s="64" customFormat="1" ht="11">
      <c r="A21" s="22">
        <v>2007</v>
      </c>
      <c r="C21" s="41">
        <v>176123.85</v>
      </c>
      <c r="D21" s="41">
        <v>195976.17</v>
      </c>
      <c r="E21" s="41">
        <v>198514.72</v>
      </c>
      <c r="F21" s="41">
        <v>193707.82</v>
      </c>
      <c r="G21" s="149">
        <f t="shared" si="0"/>
        <v>764322.56</v>
      </c>
      <c r="H21" s="150"/>
      <c r="I21" s="150"/>
      <c r="J21" s="150"/>
      <c r="K21" s="150"/>
    </row>
    <row r="22" spans="1:11" s="64" customFormat="1" ht="12">
      <c r="A22" s="22">
        <v>2008</v>
      </c>
      <c r="B22" s="23"/>
      <c r="C22" s="41">
        <v>176845.28</v>
      </c>
      <c r="D22" s="41">
        <v>157265</v>
      </c>
      <c r="E22" s="41">
        <v>180474</v>
      </c>
      <c r="F22" s="41">
        <v>153933</v>
      </c>
      <c r="G22" s="149">
        <f t="shared" si="0"/>
        <v>668517.28</v>
      </c>
      <c r="H22" s="150"/>
      <c r="I22" s="150"/>
      <c r="J22" s="150"/>
      <c r="K22" s="150"/>
    </row>
    <row r="23" spans="1:11" s="64" customFormat="1" ht="12">
      <c r="A23" s="22">
        <v>2009</v>
      </c>
      <c r="B23" s="23"/>
      <c r="C23" s="41">
        <v>152982</v>
      </c>
      <c r="D23" s="41">
        <v>145718.22</v>
      </c>
      <c r="E23" s="41">
        <v>180942.28</v>
      </c>
      <c r="F23" s="41">
        <v>172453.26</v>
      </c>
      <c r="G23" s="149">
        <f t="shared" si="0"/>
        <v>652095.76</v>
      </c>
      <c r="H23" s="150"/>
      <c r="I23" s="150"/>
      <c r="J23" s="150"/>
      <c r="K23" s="150"/>
    </row>
    <row r="24" spans="1:11" s="64" customFormat="1" ht="12">
      <c r="A24" s="22">
        <v>2010</v>
      </c>
      <c r="B24" s="23"/>
      <c r="C24" s="41">
        <v>158619.24</v>
      </c>
      <c r="D24" s="41">
        <v>166728</v>
      </c>
      <c r="E24" s="41">
        <v>178534</v>
      </c>
      <c r="F24" s="41">
        <v>161906</v>
      </c>
      <c r="G24" s="149">
        <f t="shared" si="0"/>
        <v>665787.24</v>
      </c>
      <c r="H24" s="150"/>
      <c r="I24" s="150"/>
      <c r="J24" s="150"/>
      <c r="K24" s="150"/>
    </row>
    <row r="25" spans="1:11" s="64" customFormat="1" ht="11">
      <c r="A25" s="22">
        <v>2011</v>
      </c>
      <c r="C25" s="41">
        <v>157067</v>
      </c>
      <c r="D25" s="41">
        <v>183876</v>
      </c>
      <c r="E25" s="41">
        <v>188744</v>
      </c>
      <c r="F25" s="41">
        <v>176473</v>
      </c>
      <c r="G25" s="149">
        <f t="shared" si="0"/>
        <v>706160</v>
      </c>
      <c r="H25" s="150"/>
      <c r="I25" s="150"/>
      <c r="J25" s="150"/>
      <c r="K25" s="150"/>
    </row>
    <row r="26" spans="1:13" s="64" customFormat="1" ht="12">
      <c r="A26" s="22">
        <v>2012</v>
      </c>
      <c r="B26" s="23"/>
      <c r="C26" s="41">
        <v>167990</v>
      </c>
      <c r="D26" s="41">
        <v>185864.52</v>
      </c>
      <c r="E26" s="41">
        <v>192238</v>
      </c>
      <c r="F26" s="41">
        <v>174472</v>
      </c>
      <c r="G26" s="149">
        <f t="shared" si="0"/>
        <v>720564.52</v>
      </c>
      <c r="H26" s="150"/>
      <c r="I26" s="150"/>
      <c r="J26" s="161"/>
      <c r="K26" s="161"/>
      <c r="L26" s="161"/>
      <c r="M26" s="161"/>
    </row>
    <row r="27" spans="1:13" s="64" customFormat="1" ht="12">
      <c r="A27" s="22">
        <v>2013</v>
      </c>
      <c r="B27" s="23"/>
      <c r="C27" s="41">
        <v>174627</v>
      </c>
      <c r="D27" s="41">
        <v>178107.8</v>
      </c>
      <c r="E27" s="41">
        <v>182775.19</v>
      </c>
      <c r="F27" s="41">
        <v>167254.9</v>
      </c>
      <c r="G27" s="149">
        <f t="shared" si="0"/>
        <v>702764.89</v>
      </c>
      <c r="H27" s="150"/>
      <c r="I27" s="150"/>
      <c r="J27" s="161"/>
      <c r="L27" s="151"/>
      <c r="M27" s="151"/>
    </row>
    <row r="28" spans="1:13" s="64" customFormat="1" ht="12">
      <c r="A28" s="22">
        <v>2014</v>
      </c>
      <c r="B28" s="23" t="s">
        <v>132</v>
      </c>
      <c r="C28" s="41">
        <v>169680.1</v>
      </c>
      <c r="D28" s="41">
        <v>165410.44</v>
      </c>
      <c r="E28" s="41">
        <v>182667.92</v>
      </c>
      <c r="F28" s="41">
        <v>175179.22</v>
      </c>
      <c r="G28" s="149">
        <f t="shared" si="0"/>
        <v>692937.68</v>
      </c>
      <c r="H28" s="150"/>
      <c r="I28" s="150"/>
      <c r="J28" s="150"/>
      <c r="K28" s="152"/>
      <c r="L28" s="152"/>
      <c r="M28" s="152"/>
    </row>
    <row r="29" spans="1:13" s="64" customFormat="1" ht="12">
      <c r="A29" s="22">
        <v>2015</v>
      </c>
      <c r="B29" s="23" t="s">
        <v>132</v>
      </c>
      <c r="C29" s="41">
        <v>167372.42</v>
      </c>
      <c r="D29" s="41">
        <v>187827.12</v>
      </c>
      <c r="E29" s="41">
        <v>188690.46</v>
      </c>
      <c r="F29" s="41">
        <v>175678.41</v>
      </c>
      <c r="G29" s="149">
        <f t="shared" si="0"/>
        <v>719568.41</v>
      </c>
      <c r="H29" s="150"/>
      <c r="I29" s="150"/>
      <c r="J29" s="150"/>
      <c r="K29" s="152"/>
      <c r="L29" s="152"/>
      <c r="M29" s="152"/>
    </row>
    <row r="30" spans="1:13" s="64" customFormat="1" ht="12">
      <c r="A30" s="22">
        <v>2016</v>
      </c>
      <c r="B30" s="23" t="s">
        <v>132</v>
      </c>
      <c r="C30" s="41">
        <v>177501.01</v>
      </c>
      <c r="D30" s="41">
        <v>198111.11</v>
      </c>
      <c r="E30" s="41">
        <v>205207.39</v>
      </c>
      <c r="F30" s="41">
        <v>185516.87</v>
      </c>
      <c r="G30" s="149">
        <f t="shared" si="0"/>
        <v>766336.38</v>
      </c>
      <c r="H30" s="150"/>
      <c r="I30" s="150"/>
      <c r="J30" s="150"/>
      <c r="K30" s="152"/>
      <c r="L30" s="152"/>
      <c r="M30" s="152"/>
    </row>
    <row r="31" spans="1:13" s="64" customFormat="1" ht="12">
      <c r="A31" s="22">
        <v>2017</v>
      </c>
      <c r="B31" s="23" t="s">
        <v>132</v>
      </c>
      <c r="C31" s="41">
        <v>181135.02</v>
      </c>
      <c r="D31" s="41">
        <v>199978.59</v>
      </c>
      <c r="E31" s="41">
        <v>197935.47</v>
      </c>
      <c r="F31" s="41">
        <v>198130.71</v>
      </c>
      <c r="G31" s="149">
        <f t="shared" si="0"/>
        <v>777179.7899999999</v>
      </c>
      <c r="H31" s="150"/>
      <c r="I31" s="150"/>
      <c r="J31" s="150"/>
      <c r="K31" s="150"/>
      <c r="L31" s="148"/>
      <c r="M31" s="148"/>
    </row>
    <row r="32" spans="1:11" s="64" customFormat="1" ht="12">
      <c r="A32" s="22">
        <v>2018</v>
      </c>
      <c r="B32" s="23" t="s">
        <v>132</v>
      </c>
      <c r="C32" s="41">
        <v>183515.24</v>
      </c>
      <c r="D32" s="41">
        <v>199089.32</v>
      </c>
      <c r="E32" s="41">
        <v>211203.7</v>
      </c>
      <c r="F32" s="41">
        <v>197711.92</v>
      </c>
      <c r="G32" s="149">
        <f t="shared" si="0"/>
        <v>791520.18</v>
      </c>
      <c r="J32" s="150"/>
      <c r="K32" s="150"/>
    </row>
    <row r="33" spans="1:11" s="64" customFormat="1" ht="12">
      <c r="A33" s="22">
        <v>2019</v>
      </c>
      <c r="B33" s="23" t="s">
        <v>132</v>
      </c>
      <c r="C33" s="41">
        <v>190786.06</v>
      </c>
      <c r="D33" s="41">
        <v>192976.78</v>
      </c>
      <c r="E33" s="41">
        <v>188237.66</v>
      </c>
      <c r="F33" s="41">
        <v>178550.11</v>
      </c>
      <c r="G33" s="149">
        <f t="shared" si="0"/>
        <v>750550.61</v>
      </c>
      <c r="J33" s="150"/>
      <c r="K33" s="150"/>
    </row>
    <row r="34" spans="1:11" s="64" customFormat="1" ht="12">
      <c r="A34" s="22">
        <v>2020</v>
      </c>
      <c r="B34" s="23" t="s">
        <v>132</v>
      </c>
      <c r="C34" s="41">
        <v>174610.96</v>
      </c>
      <c r="D34" s="41">
        <v>141887</v>
      </c>
      <c r="E34" s="41">
        <v>185885</v>
      </c>
      <c r="F34" s="41">
        <v>178851.63</v>
      </c>
      <c r="G34" s="149">
        <f t="shared" si="0"/>
        <v>681234.59</v>
      </c>
      <c r="J34" s="150"/>
      <c r="K34" s="150"/>
    </row>
    <row r="35" spans="1:11" s="64" customFormat="1" ht="12">
      <c r="A35" s="22">
        <v>2021</v>
      </c>
      <c r="B35" s="23" t="s">
        <v>132</v>
      </c>
      <c r="C35" s="41">
        <v>186592.57</v>
      </c>
      <c r="D35" s="41">
        <v>184587</v>
      </c>
      <c r="E35" s="41">
        <v>170960.41</v>
      </c>
      <c r="F35" s="41">
        <v>195498</v>
      </c>
      <c r="G35" s="149">
        <f t="shared" si="0"/>
        <v>737637.98</v>
      </c>
      <c r="H35" s="149"/>
      <c r="J35" s="150"/>
      <c r="K35" s="150"/>
    </row>
    <row r="36" spans="1:11" s="64" customFormat="1" ht="12">
      <c r="A36" s="22">
        <v>2022</v>
      </c>
      <c r="B36" s="23" t="s">
        <v>132</v>
      </c>
      <c r="C36" s="41">
        <v>184672</v>
      </c>
      <c r="D36" s="41">
        <v>169970</v>
      </c>
      <c r="E36" s="41">
        <v>180729</v>
      </c>
      <c r="F36" s="41">
        <v>179223</v>
      </c>
      <c r="G36" s="149">
        <f t="shared" si="0"/>
        <v>714594</v>
      </c>
      <c r="H36" s="149"/>
      <c r="J36" s="150"/>
      <c r="K36" s="150"/>
    </row>
    <row r="37" spans="1:11" s="64" customFormat="1" ht="12">
      <c r="A37" s="22">
        <v>2023</v>
      </c>
      <c r="B37" s="23" t="s">
        <v>75</v>
      </c>
      <c r="C37" s="41">
        <v>140811</v>
      </c>
      <c r="D37" s="41">
        <v>151835</v>
      </c>
      <c r="E37" s="41">
        <v>153469</v>
      </c>
      <c r="F37" s="41">
        <v>153225</v>
      </c>
      <c r="G37" s="149">
        <f t="shared" si="0"/>
        <v>599340</v>
      </c>
      <c r="H37" s="149"/>
      <c r="J37" s="150"/>
      <c r="K37" s="150"/>
    </row>
    <row r="38" spans="1:6" s="64" customFormat="1" ht="12">
      <c r="A38" s="24"/>
      <c r="B38" s="25"/>
      <c r="C38" s="41"/>
      <c r="D38" s="41"/>
      <c r="E38" s="41"/>
      <c r="F38" s="41"/>
    </row>
    <row r="39" spans="1:13" s="64" customFormat="1" ht="12">
      <c r="A39" s="69" t="s">
        <v>164</v>
      </c>
      <c r="B39" s="69"/>
      <c r="C39" s="41"/>
      <c r="D39" s="41"/>
      <c r="E39" s="41"/>
      <c r="F39" s="41"/>
      <c r="M39" s="149"/>
    </row>
    <row r="40" spans="1:11" s="64" customFormat="1" ht="11">
      <c r="A40" s="22">
        <v>1993</v>
      </c>
      <c r="B40" s="74"/>
      <c r="C40" s="41">
        <v>32461</v>
      </c>
      <c r="D40" s="41">
        <v>34053.908</v>
      </c>
      <c r="E40" s="41">
        <v>33214.296</v>
      </c>
      <c r="F40" s="41">
        <v>37961.059</v>
      </c>
      <c r="G40" s="149">
        <f aca="true" t="shared" si="1" ref="G40:G70">SUM(C40:F40)</f>
        <v>137690.263</v>
      </c>
      <c r="H40" s="150"/>
      <c r="I40" s="150"/>
      <c r="J40" s="150"/>
      <c r="K40" s="150"/>
    </row>
    <row r="41" spans="1:11" s="64" customFormat="1" ht="11">
      <c r="A41" s="22">
        <v>1994</v>
      </c>
      <c r="B41" s="74"/>
      <c r="C41" s="41">
        <v>35286.742</v>
      </c>
      <c r="D41" s="41">
        <v>52492.949</v>
      </c>
      <c r="E41" s="41">
        <v>63685.495</v>
      </c>
      <c r="F41" s="41">
        <v>58577.905</v>
      </c>
      <c r="G41" s="149">
        <f t="shared" si="1"/>
        <v>210043.091</v>
      </c>
      <c r="H41" s="150"/>
      <c r="I41" s="150"/>
      <c r="J41" s="150"/>
      <c r="K41" s="150"/>
    </row>
    <row r="42" spans="1:11" s="64" customFormat="1" ht="11">
      <c r="A42" s="70" t="s">
        <v>110</v>
      </c>
      <c r="B42" s="75"/>
      <c r="C42" s="41">
        <v>60688.179</v>
      </c>
      <c r="D42" s="41">
        <v>65836</v>
      </c>
      <c r="E42" s="41">
        <v>72696</v>
      </c>
      <c r="F42" s="41">
        <v>64705</v>
      </c>
      <c r="G42" s="149">
        <f t="shared" si="1"/>
        <v>263925.179</v>
      </c>
      <c r="H42" s="150"/>
      <c r="I42" s="150"/>
      <c r="J42" s="150"/>
      <c r="K42" s="150"/>
    </row>
    <row r="43" spans="1:11" s="64" customFormat="1" ht="11">
      <c r="A43" s="70">
        <v>1996</v>
      </c>
      <c r="B43" s="75"/>
      <c r="C43" s="41">
        <v>56691</v>
      </c>
      <c r="D43" s="41">
        <v>71202</v>
      </c>
      <c r="E43" s="41">
        <v>81622</v>
      </c>
      <c r="F43" s="41">
        <v>75563</v>
      </c>
      <c r="G43" s="149">
        <f t="shared" si="1"/>
        <v>285078</v>
      </c>
      <c r="H43" s="150"/>
      <c r="I43" s="150"/>
      <c r="J43" s="150"/>
      <c r="K43" s="150"/>
    </row>
    <row r="44" spans="1:11" s="64" customFormat="1" ht="11">
      <c r="A44" s="70">
        <v>1997</v>
      </c>
      <c r="B44" s="75"/>
      <c r="C44" s="41">
        <v>72261</v>
      </c>
      <c r="D44" s="41">
        <v>85947</v>
      </c>
      <c r="E44" s="41">
        <v>90253</v>
      </c>
      <c r="F44" s="41">
        <v>62885</v>
      </c>
      <c r="G44" s="149">
        <f t="shared" si="1"/>
        <v>311346</v>
      </c>
      <c r="H44" s="150"/>
      <c r="I44" s="150"/>
      <c r="J44" s="150"/>
      <c r="K44" s="150"/>
    </row>
    <row r="45" spans="1:11" s="64" customFormat="1" ht="11">
      <c r="A45" s="70">
        <v>1998</v>
      </c>
      <c r="B45" s="75"/>
      <c r="C45" s="41">
        <v>53086</v>
      </c>
      <c r="D45" s="41">
        <v>61180</v>
      </c>
      <c r="E45" s="41">
        <v>74910</v>
      </c>
      <c r="F45" s="41">
        <v>72549</v>
      </c>
      <c r="G45" s="149">
        <f t="shared" si="1"/>
        <v>261725</v>
      </c>
      <c r="H45" s="150"/>
      <c r="I45" s="150"/>
      <c r="J45" s="150"/>
      <c r="K45" s="150"/>
    </row>
    <row r="46" spans="1:11" s="64" customFormat="1" ht="11">
      <c r="A46" s="70">
        <v>1999</v>
      </c>
      <c r="B46" s="75"/>
      <c r="C46" s="41">
        <v>77186</v>
      </c>
      <c r="D46" s="41">
        <v>85571.52304</v>
      </c>
      <c r="E46" s="41">
        <v>105455.68816</v>
      </c>
      <c r="F46" s="41">
        <v>93163.3193</v>
      </c>
      <c r="G46" s="149">
        <f t="shared" si="1"/>
        <v>361376.5305</v>
      </c>
      <c r="H46" s="150"/>
      <c r="I46" s="150"/>
      <c r="J46" s="150"/>
      <c r="K46" s="150"/>
    </row>
    <row r="47" spans="1:11" s="64" customFormat="1" ht="11">
      <c r="A47" s="22">
        <v>2000</v>
      </c>
      <c r="C47" s="41">
        <v>94090.95323</v>
      </c>
      <c r="D47" s="41">
        <v>100870.75152</v>
      </c>
      <c r="E47" s="41">
        <v>106271.49456</v>
      </c>
      <c r="F47" s="41">
        <v>98040.6504</v>
      </c>
      <c r="G47" s="149">
        <f t="shared" si="1"/>
        <v>399273.84971</v>
      </c>
      <c r="H47" s="150"/>
      <c r="I47" s="150"/>
      <c r="J47" s="150"/>
      <c r="K47" s="150"/>
    </row>
    <row r="48" spans="1:11" s="64" customFormat="1" ht="11">
      <c r="A48" s="22">
        <v>2001</v>
      </c>
      <c r="C48" s="41">
        <v>96407.05536</v>
      </c>
      <c r="D48" s="41">
        <v>116113.88</v>
      </c>
      <c r="E48" s="41">
        <v>123393.88</v>
      </c>
      <c r="F48" s="41">
        <v>110835.2</v>
      </c>
      <c r="G48" s="149">
        <f t="shared" si="1"/>
        <v>446750.01536</v>
      </c>
      <c r="H48" s="150"/>
      <c r="I48" s="150"/>
      <c r="J48" s="150"/>
      <c r="K48" s="150"/>
    </row>
    <row r="49" spans="1:11" s="64" customFormat="1" ht="11">
      <c r="A49" s="22">
        <v>2002</v>
      </c>
      <c r="C49" s="41">
        <v>110276.32</v>
      </c>
      <c r="D49" s="41">
        <v>141676</v>
      </c>
      <c r="E49" s="41">
        <v>149287</v>
      </c>
      <c r="F49" s="41">
        <v>151501</v>
      </c>
      <c r="G49" s="149">
        <f t="shared" si="1"/>
        <v>552740.3200000001</v>
      </c>
      <c r="H49" s="150"/>
      <c r="I49" s="150"/>
      <c r="J49" s="150"/>
      <c r="K49" s="150"/>
    </row>
    <row r="50" spans="1:11" s="64" customFormat="1" ht="11">
      <c r="A50" s="22">
        <v>2003</v>
      </c>
      <c r="C50" s="41">
        <v>159136</v>
      </c>
      <c r="D50" s="41">
        <v>160655.93</v>
      </c>
      <c r="E50" s="41">
        <v>162553.8</v>
      </c>
      <c r="F50" s="41">
        <v>155210.08</v>
      </c>
      <c r="G50" s="149">
        <f t="shared" si="1"/>
        <v>637555.8099999999</v>
      </c>
      <c r="H50" s="150"/>
      <c r="I50" s="150"/>
      <c r="J50" s="150"/>
      <c r="K50" s="150"/>
    </row>
    <row r="51" spans="1:11" s="64" customFormat="1" ht="11">
      <c r="A51" s="22">
        <v>2004</v>
      </c>
      <c r="C51" s="41">
        <v>150327.16</v>
      </c>
      <c r="D51" s="41">
        <v>172643.93</v>
      </c>
      <c r="E51" s="41">
        <v>186405.28</v>
      </c>
      <c r="F51" s="41">
        <v>171310.53</v>
      </c>
      <c r="G51" s="149">
        <f t="shared" si="1"/>
        <v>680686.9</v>
      </c>
      <c r="H51" s="150"/>
      <c r="I51" s="150"/>
      <c r="J51" s="150"/>
      <c r="K51" s="150"/>
    </row>
    <row r="52" spans="1:11" s="64" customFormat="1" ht="11">
      <c r="A52" s="22">
        <v>2005</v>
      </c>
      <c r="C52" s="41">
        <v>163940.87</v>
      </c>
      <c r="D52" s="41">
        <v>184444.84</v>
      </c>
      <c r="E52" s="41">
        <v>179030.79</v>
      </c>
      <c r="F52" s="41">
        <v>144112.76</v>
      </c>
      <c r="G52" s="149">
        <f t="shared" si="1"/>
        <v>671529.26</v>
      </c>
      <c r="H52" s="150"/>
      <c r="I52" s="150"/>
      <c r="J52" s="150"/>
      <c r="K52" s="150"/>
    </row>
    <row r="53" spans="1:11" s="64" customFormat="1" ht="11">
      <c r="A53" s="22">
        <v>2006</v>
      </c>
      <c r="C53" s="41">
        <v>157617.61</v>
      </c>
      <c r="D53" s="41">
        <v>165307</v>
      </c>
      <c r="E53" s="41">
        <v>197701</v>
      </c>
      <c r="F53" s="41">
        <v>167936</v>
      </c>
      <c r="G53" s="149">
        <f t="shared" si="1"/>
        <v>688561.61</v>
      </c>
      <c r="H53" s="150"/>
      <c r="I53" s="150"/>
      <c r="J53" s="150"/>
      <c r="K53" s="150"/>
    </row>
    <row r="54" spans="1:11" s="64" customFormat="1" ht="11">
      <c r="A54" s="22">
        <v>2007</v>
      </c>
      <c r="C54" s="41">
        <v>157367.65</v>
      </c>
      <c r="D54" s="41">
        <v>139095.83</v>
      </c>
      <c r="E54" s="41">
        <v>143739.32</v>
      </c>
      <c r="F54" s="41">
        <v>121566.07</v>
      </c>
      <c r="G54" s="149">
        <f t="shared" si="1"/>
        <v>561768.87</v>
      </c>
      <c r="H54" s="150"/>
      <c r="I54" s="150"/>
      <c r="J54" s="150"/>
      <c r="K54" s="150"/>
    </row>
    <row r="55" spans="1:11" s="64" customFormat="1" ht="12">
      <c r="A55" s="22">
        <v>2008</v>
      </c>
      <c r="B55" s="23"/>
      <c r="C55" s="41">
        <v>108173.78</v>
      </c>
      <c r="D55" s="41">
        <v>141025.82</v>
      </c>
      <c r="E55" s="41">
        <v>151274.08</v>
      </c>
      <c r="F55" s="41">
        <v>118467.86</v>
      </c>
      <c r="G55" s="149">
        <f t="shared" si="1"/>
        <v>518941.54</v>
      </c>
      <c r="H55" s="150"/>
      <c r="I55" s="150"/>
      <c r="J55" s="150"/>
      <c r="K55" s="150"/>
    </row>
    <row r="56" spans="1:11" s="64" customFormat="1" ht="12">
      <c r="A56" s="22">
        <v>2009</v>
      </c>
      <c r="B56" s="23"/>
      <c r="C56" s="41">
        <v>77020.24</v>
      </c>
      <c r="D56" s="41">
        <v>92726.9</v>
      </c>
      <c r="E56" s="41">
        <v>114403.11</v>
      </c>
      <c r="F56" s="41">
        <v>120453.59</v>
      </c>
      <c r="G56" s="149">
        <f t="shared" si="1"/>
        <v>404603.83999999997</v>
      </c>
      <c r="H56" s="150"/>
      <c r="I56" s="150"/>
      <c r="J56" s="150"/>
      <c r="K56" s="150"/>
    </row>
    <row r="57" spans="1:11" s="64" customFormat="1" ht="12">
      <c r="A57" s="22">
        <v>2010</v>
      </c>
      <c r="B57" s="23"/>
      <c r="C57" s="41">
        <v>135452.4</v>
      </c>
      <c r="D57" s="41">
        <v>168601.04</v>
      </c>
      <c r="E57" s="41">
        <v>190077.78</v>
      </c>
      <c r="F57" s="41">
        <v>169302.29</v>
      </c>
      <c r="G57" s="149">
        <f t="shared" si="1"/>
        <v>663433.51</v>
      </c>
      <c r="H57" s="150"/>
      <c r="I57" s="150"/>
      <c r="J57" s="150"/>
      <c r="K57" s="150"/>
    </row>
    <row r="58" spans="1:11" s="64" customFormat="1" ht="12">
      <c r="A58" s="22">
        <v>2011</v>
      </c>
      <c r="B58" s="23"/>
      <c r="C58" s="41">
        <v>159622.9</v>
      </c>
      <c r="D58" s="41">
        <v>185120.84</v>
      </c>
      <c r="E58" s="41">
        <v>185570.57</v>
      </c>
      <c r="F58" s="41">
        <v>171251.82</v>
      </c>
      <c r="G58" s="149">
        <f t="shared" si="1"/>
        <v>701566.1300000001</v>
      </c>
      <c r="H58" s="150"/>
      <c r="I58" s="150"/>
      <c r="J58" s="150"/>
      <c r="K58" s="150"/>
    </row>
    <row r="59" spans="1:11" s="64" customFormat="1" ht="12">
      <c r="A59" s="22">
        <v>2012</v>
      </c>
      <c r="B59" s="23"/>
      <c r="C59" s="41">
        <v>166461.77</v>
      </c>
      <c r="D59" s="41">
        <v>189961.4</v>
      </c>
      <c r="E59" s="41">
        <v>180122.75</v>
      </c>
      <c r="F59" s="41">
        <v>142327.7</v>
      </c>
      <c r="G59" s="149">
        <f t="shared" si="1"/>
        <v>678873.6199999999</v>
      </c>
      <c r="H59" s="150"/>
      <c r="I59" s="150"/>
      <c r="J59" s="150"/>
      <c r="K59" s="150"/>
    </row>
    <row r="60" spans="1:11" s="64" customFormat="1" ht="12">
      <c r="A60" s="22">
        <v>2013</v>
      </c>
      <c r="B60" s="23"/>
      <c r="C60" s="41">
        <v>135678.16</v>
      </c>
      <c r="D60" s="41">
        <v>157997.5</v>
      </c>
      <c r="E60" s="41">
        <v>169258.14</v>
      </c>
      <c r="F60" s="41">
        <v>157580.85</v>
      </c>
      <c r="G60" s="149">
        <f t="shared" si="1"/>
        <v>620514.65</v>
      </c>
      <c r="H60" s="150"/>
      <c r="I60" s="150"/>
      <c r="J60" s="150"/>
      <c r="K60" s="150"/>
    </row>
    <row r="61" spans="1:11" s="64" customFormat="1" ht="12">
      <c r="A61" s="22">
        <v>2014</v>
      </c>
      <c r="B61" s="23" t="s">
        <v>132</v>
      </c>
      <c r="C61" s="41">
        <v>161942.28</v>
      </c>
      <c r="D61" s="41">
        <v>173515.2</v>
      </c>
      <c r="E61" s="41">
        <v>179445.9</v>
      </c>
      <c r="F61" s="41">
        <v>146649.43</v>
      </c>
      <c r="G61" s="149">
        <f t="shared" si="1"/>
        <v>661552.81</v>
      </c>
      <c r="H61" s="150"/>
      <c r="I61" s="150"/>
      <c r="J61" s="150"/>
      <c r="K61" s="150"/>
    </row>
    <row r="62" spans="1:11" s="64" customFormat="1" ht="12">
      <c r="A62" s="22">
        <v>2015</v>
      </c>
      <c r="B62" s="23" t="s">
        <v>132</v>
      </c>
      <c r="C62" s="41">
        <v>144906.46</v>
      </c>
      <c r="D62" s="41">
        <v>162166.3</v>
      </c>
      <c r="E62" s="41">
        <v>163136.26</v>
      </c>
      <c r="F62" s="41">
        <v>149729.27</v>
      </c>
      <c r="G62" s="149">
        <f t="shared" si="1"/>
        <v>619938.29</v>
      </c>
      <c r="H62" s="150"/>
      <c r="I62" s="150"/>
      <c r="J62" s="150"/>
      <c r="K62" s="150"/>
    </row>
    <row r="63" spans="1:11" s="64" customFormat="1" ht="12">
      <c r="A63" s="22">
        <v>2016</v>
      </c>
      <c r="B63" s="23" t="s">
        <v>132</v>
      </c>
      <c r="C63" s="41">
        <v>150398.17</v>
      </c>
      <c r="D63" s="41">
        <v>115709</v>
      </c>
      <c r="E63" s="41">
        <v>132422.35</v>
      </c>
      <c r="F63" s="41">
        <v>121730.63</v>
      </c>
      <c r="G63" s="149">
        <f t="shared" si="1"/>
        <v>520260.15</v>
      </c>
      <c r="H63" s="150"/>
      <c r="I63" s="150"/>
      <c r="J63" s="150"/>
      <c r="K63" s="150"/>
    </row>
    <row r="64" spans="1:11" s="64" customFormat="1" ht="12">
      <c r="A64" s="22">
        <v>2017</v>
      </c>
      <c r="B64" s="23" t="s">
        <v>132</v>
      </c>
      <c r="C64" s="41">
        <v>125712.81</v>
      </c>
      <c r="D64" s="41">
        <v>124223.94</v>
      </c>
      <c r="E64" s="41">
        <v>132026.58</v>
      </c>
      <c r="F64" s="41">
        <v>115301.96</v>
      </c>
      <c r="G64" s="149">
        <f t="shared" si="1"/>
        <v>497265.29</v>
      </c>
      <c r="H64" s="150"/>
      <c r="I64" s="150"/>
      <c r="J64" s="150"/>
      <c r="K64" s="150"/>
    </row>
    <row r="65" spans="1:11" s="64" customFormat="1" ht="12">
      <c r="A65" s="22">
        <v>2018</v>
      </c>
      <c r="B65" s="23" t="s">
        <v>132</v>
      </c>
      <c r="C65" s="41">
        <v>112591.52</v>
      </c>
      <c r="D65" s="41">
        <v>118900.01</v>
      </c>
      <c r="E65" s="41">
        <v>130268.2</v>
      </c>
      <c r="F65" s="41">
        <v>122606.55</v>
      </c>
      <c r="G65" s="149">
        <f t="shared" si="1"/>
        <v>484366.27999999997</v>
      </c>
      <c r="H65" s="150"/>
      <c r="I65" s="150"/>
      <c r="J65" s="150"/>
      <c r="K65" s="150"/>
    </row>
    <row r="66" spans="1:11" s="64" customFormat="1" ht="12">
      <c r="A66" s="22">
        <v>2019</v>
      </c>
      <c r="B66" s="23" t="s">
        <v>132</v>
      </c>
      <c r="C66" s="41">
        <v>110984.23</v>
      </c>
      <c r="D66" s="41">
        <v>138083</v>
      </c>
      <c r="E66" s="41">
        <v>122771</v>
      </c>
      <c r="F66" s="41">
        <v>101776</v>
      </c>
      <c r="G66" s="149">
        <f t="shared" si="1"/>
        <v>473614.23</v>
      </c>
      <c r="H66" s="150"/>
      <c r="I66" s="150"/>
      <c r="J66" s="150"/>
      <c r="K66" s="150"/>
    </row>
    <row r="67" spans="1:11" s="64" customFormat="1" ht="12">
      <c r="A67" s="22">
        <v>2020</v>
      </c>
      <c r="B67" s="23" t="s">
        <v>132</v>
      </c>
      <c r="C67" s="41">
        <v>94897</v>
      </c>
      <c r="D67" s="41">
        <v>70300.29</v>
      </c>
      <c r="E67" s="41">
        <v>103906</v>
      </c>
      <c r="F67" s="41">
        <v>87016.32</v>
      </c>
      <c r="G67" s="149">
        <f t="shared" si="1"/>
        <v>356119.61</v>
      </c>
      <c r="H67" s="150"/>
      <c r="I67" s="150"/>
      <c r="J67" s="150"/>
      <c r="K67" s="150"/>
    </row>
    <row r="68" spans="1:11" s="64" customFormat="1" ht="12">
      <c r="A68" s="22">
        <v>2021</v>
      </c>
      <c r="B68" s="23" t="s">
        <v>132</v>
      </c>
      <c r="C68" s="41">
        <v>92993.01</v>
      </c>
      <c r="D68" s="41">
        <v>110945.46</v>
      </c>
      <c r="E68" s="41">
        <v>104872.64</v>
      </c>
      <c r="F68" s="41">
        <v>123303</v>
      </c>
      <c r="G68" s="149">
        <f t="shared" si="1"/>
        <v>432114.11</v>
      </c>
      <c r="H68" s="150"/>
      <c r="I68" s="150"/>
      <c r="J68" s="150"/>
      <c r="K68" s="150"/>
    </row>
    <row r="69" spans="1:11" s="64" customFormat="1" ht="12">
      <c r="A69" s="22">
        <v>2022</v>
      </c>
      <c r="B69" s="23" t="s">
        <v>132</v>
      </c>
      <c r="C69" s="41">
        <v>108014.55</v>
      </c>
      <c r="D69" s="41">
        <v>118588.19</v>
      </c>
      <c r="E69" s="41">
        <v>112217</v>
      </c>
      <c r="F69" s="41">
        <v>95608.43</v>
      </c>
      <c r="G69" s="149">
        <f t="shared" si="1"/>
        <v>434428.17</v>
      </c>
      <c r="H69" s="150"/>
      <c r="I69" s="150"/>
      <c r="J69" s="150"/>
      <c r="K69" s="150"/>
    </row>
    <row r="70" spans="1:11" s="64" customFormat="1" ht="12">
      <c r="A70" s="22">
        <v>2023</v>
      </c>
      <c r="B70" s="23" t="s">
        <v>75</v>
      </c>
      <c r="C70" s="41">
        <v>89213.79</v>
      </c>
      <c r="D70" s="41">
        <v>91314.37</v>
      </c>
      <c r="E70" s="41">
        <v>87115.47</v>
      </c>
      <c r="F70" s="41">
        <v>74081.59</v>
      </c>
      <c r="G70" s="149">
        <f t="shared" si="1"/>
        <v>341725.22</v>
      </c>
      <c r="H70" s="149"/>
      <c r="J70" s="150"/>
      <c r="K70" s="150"/>
    </row>
    <row r="71" spans="1:6" s="64" customFormat="1" ht="12">
      <c r="A71" s="24"/>
      <c r="B71" s="25"/>
      <c r="C71" s="41"/>
      <c r="D71" s="41"/>
      <c r="E71" s="41"/>
      <c r="F71" s="41"/>
    </row>
    <row r="72" spans="1:6" s="64" customFormat="1" ht="12">
      <c r="A72" s="69" t="s">
        <v>165</v>
      </c>
      <c r="B72" s="69"/>
      <c r="C72" s="41"/>
      <c r="D72" s="41"/>
      <c r="E72" s="41"/>
      <c r="F72" s="41"/>
    </row>
    <row r="73" spans="1:11" s="64" customFormat="1" ht="11">
      <c r="A73" s="22">
        <v>1993</v>
      </c>
      <c r="B73" s="74"/>
      <c r="C73" s="41">
        <v>24227</v>
      </c>
      <c r="D73" s="41">
        <v>25807.877</v>
      </c>
      <c r="E73" s="41">
        <v>25396.155</v>
      </c>
      <c r="F73" s="41">
        <v>21350.715</v>
      </c>
      <c r="G73" s="149">
        <f aca="true" t="shared" si="2" ref="G73:G103">SUM(C73:F73)</f>
        <v>96781.747</v>
      </c>
      <c r="H73" s="150"/>
      <c r="I73" s="150"/>
      <c r="J73" s="150"/>
      <c r="K73" s="150"/>
    </row>
    <row r="74" spans="1:11" s="64" customFormat="1" ht="11">
      <c r="A74" s="22">
        <v>1994</v>
      </c>
      <c r="B74" s="74"/>
      <c r="C74" s="41">
        <v>24398.253</v>
      </c>
      <c r="D74" s="41">
        <v>31064.314</v>
      </c>
      <c r="E74" s="41">
        <v>41501.282</v>
      </c>
      <c r="F74" s="41">
        <v>39541.689</v>
      </c>
      <c r="G74" s="149">
        <f t="shared" si="2"/>
        <v>136505.538</v>
      </c>
      <c r="H74" s="150"/>
      <c r="I74" s="150"/>
      <c r="J74" s="150"/>
      <c r="K74" s="150"/>
    </row>
    <row r="75" spans="1:11" s="64" customFormat="1" ht="11">
      <c r="A75" s="70" t="s">
        <v>110</v>
      </c>
      <c r="B75" s="75"/>
      <c r="C75" s="41">
        <v>38436.173</v>
      </c>
      <c r="D75" s="41">
        <v>42611</v>
      </c>
      <c r="E75" s="41">
        <v>44922</v>
      </c>
      <c r="F75" s="41">
        <v>38337</v>
      </c>
      <c r="G75" s="149">
        <f t="shared" si="2"/>
        <v>164306.173</v>
      </c>
      <c r="H75" s="150"/>
      <c r="I75" s="150"/>
      <c r="J75" s="150"/>
      <c r="K75" s="150"/>
    </row>
    <row r="76" spans="1:11" s="64" customFormat="1" ht="11">
      <c r="A76" s="70">
        <v>1996</v>
      </c>
      <c r="B76" s="75"/>
      <c r="C76" s="41">
        <v>34611</v>
      </c>
      <c r="D76" s="41">
        <v>44981</v>
      </c>
      <c r="E76" s="41">
        <v>45247</v>
      </c>
      <c r="F76" s="41">
        <v>46630</v>
      </c>
      <c r="G76" s="149">
        <f t="shared" si="2"/>
        <v>171469</v>
      </c>
      <c r="H76" s="150"/>
      <c r="I76" s="150"/>
      <c r="J76" s="150"/>
      <c r="K76" s="150"/>
    </row>
    <row r="77" spans="1:11" s="64" customFormat="1" ht="11">
      <c r="A77" s="70">
        <v>1997</v>
      </c>
      <c r="B77" s="75"/>
      <c r="C77" s="41">
        <v>43855</v>
      </c>
      <c r="D77" s="41">
        <v>54149</v>
      </c>
      <c r="E77" s="41">
        <v>54177</v>
      </c>
      <c r="F77" s="41">
        <v>42408</v>
      </c>
      <c r="G77" s="149">
        <f t="shared" si="2"/>
        <v>194589</v>
      </c>
      <c r="H77" s="150"/>
      <c r="I77" s="150"/>
      <c r="J77" s="150"/>
      <c r="K77" s="150"/>
    </row>
    <row r="78" spans="1:11" s="64" customFormat="1" ht="11">
      <c r="A78" s="70">
        <v>1998</v>
      </c>
      <c r="B78" s="75"/>
      <c r="C78" s="41">
        <v>38713</v>
      </c>
      <c r="D78" s="41">
        <v>42105</v>
      </c>
      <c r="E78" s="41">
        <v>48062</v>
      </c>
      <c r="F78" s="41">
        <v>49031</v>
      </c>
      <c r="G78" s="149">
        <f t="shared" si="2"/>
        <v>177911</v>
      </c>
      <c r="H78" s="150"/>
      <c r="I78" s="150"/>
      <c r="J78" s="150"/>
      <c r="K78" s="150"/>
    </row>
    <row r="79" spans="1:11" s="64" customFormat="1" ht="11">
      <c r="A79" s="70">
        <v>1999</v>
      </c>
      <c r="B79" s="75"/>
      <c r="C79" s="41">
        <v>53247</v>
      </c>
      <c r="D79" s="41">
        <v>54330.24752</v>
      </c>
      <c r="E79" s="41">
        <v>62215.592</v>
      </c>
      <c r="F79" s="41">
        <v>60519.23934</v>
      </c>
      <c r="G79" s="149">
        <f t="shared" si="2"/>
        <v>230312.07886</v>
      </c>
      <c r="H79" s="150"/>
      <c r="I79" s="150"/>
      <c r="J79" s="150"/>
      <c r="K79" s="150"/>
    </row>
    <row r="80" spans="1:11" s="64" customFormat="1" ht="11">
      <c r="A80" s="22">
        <v>2000</v>
      </c>
      <c r="C80" s="41">
        <v>62881.945289999996</v>
      </c>
      <c r="D80" s="41">
        <v>62590.30634999999</v>
      </c>
      <c r="E80" s="41">
        <v>58474.80716999999</v>
      </c>
      <c r="F80" s="41">
        <v>63706.99335</v>
      </c>
      <c r="G80" s="149">
        <f t="shared" si="2"/>
        <v>247654.05216</v>
      </c>
      <c r="H80" s="150"/>
      <c r="I80" s="150"/>
      <c r="J80" s="150"/>
      <c r="K80" s="150"/>
    </row>
    <row r="81" spans="1:11" s="64" customFormat="1" ht="11">
      <c r="A81" s="22">
        <v>2001</v>
      </c>
      <c r="C81" s="41">
        <v>58929.60333</v>
      </c>
      <c r="D81" s="41">
        <v>64808.893423968</v>
      </c>
      <c r="E81" s="41">
        <v>69671.155922972</v>
      </c>
      <c r="F81" s="41">
        <v>65750.233825744</v>
      </c>
      <c r="G81" s="149">
        <f t="shared" si="2"/>
        <v>259159.88650268404</v>
      </c>
      <c r="H81" s="150"/>
      <c r="I81" s="150"/>
      <c r="J81" s="150"/>
      <c r="K81" s="150"/>
    </row>
    <row r="82" spans="1:11" s="64" customFormat="1" ht="11">
      <c r="A82" s="22">
        <v>2002</v>
      </c>
      <c r="C82" s="41">
        <v>63101.72</v>
      </c>
      <c r="D82" s="41">
        <v>72286</v>
      </c>
      <c r="E82" s="41">
        <v>81983</v>
      </c>
      <c r="F82" s="41">
        <v>81685</v>
      </c>
      <c r="G82" s="149">
        <f t="shared" si="2"/>
        <v>299055.72</v>
      </c>
      <c r="H82" s="150"/>
      <c r="I82" s="150"/>
      <c r="J82" s="150"/>
      <c r="K82" s="150"/>
    </row>
    <row r="83" spans="1:11" s="64" customFormat="1" ht="11">
      <c r="A83" s="22">
        <v>2003</v>
      </c>
      <c r="C83" s="41">
        <v>85701</v>
      </c>
      <c r="D83" s="41">
        <v>81646.51</v>
      </c>
      <c r="E83" s="41">
        <v>90119.57</v>
      </c>
      <c r="F83" s="41">
        <v>86247.2</v>
      </c>
      <c r="G83" s="149">
        <f t="shared" si="2"/>
        <v>343714.28</v>
      </c>
      <c r="H83" s="150"/>
      <c r="I83" s="150"/>
      <c r="J83" s="150"/>
      <c r="K83" s="150"/>
    </row>
    <row r="84" spans="1:11" s="64" customFormat="1" ht="11">
      <c r="A84" s="22">
        <v>2004</v>
      </c>
      <c r="C84" s="41">
        <v>87088.41</v>
      </c>
      <c r="D84" s="41">
        <v>96752.9</v>
      </c>
      <c r="E84" s="41">
        <v>114332.73</v>
      </c>
      <c r="F84" s="41">
        <v>103972.87</v>
      </c>
      <c r="G84" s="149">
        <f t="shared" si="2"/>
        <v>402146.91</v>
      </c>
      <c r="H84" s="150"/>
      <c r="I84" s="150"/>
      <c r="J84" s="150"/>
      <c r="K84" s="150"/>
    </row>
    <row r="85" spans="1:11" s="64" customFormat="1" ht="11">
      <c r="A85" s="22">
        <v>2005</v>
      </c>
      <c r="C85" s="41">
        <v>93576.58</v>
      </c>
      <c r="D85" s="41">
        <v>109550.68</v>
      </c>
      <c r="E85" s="41">
        <v>110700.89</v>
      </c>
      <c r="F85" s="41">
        <v>91145.98</v>
      </c>
      <c r="G85" s="149">
        <f t="shared" si="2"/>
        <v>404974.13</v>
      </c>
      <c r="H85" s="150"/>
      <c r="I85" s="150"/>
      <c r="J85" s="150"/>
      <c r="K85" s="150"/>
    </row>
    <row r="86" spans="1:11" s="64" customFormat="1" ht="11">
      <c r="A86" s="22">
        <v>2006</v>
      </c>
      <c r="C86" s="41">
        <v>92410.45</v>
      </c>
      <c r="D86" s="41">
        <v>104006</v>
      </c>
      <c r="E86" s="41">
        <v>116543</v>
      </c>
      <c r="F86" s="41">
        <v>103107</v>
      </c>
      <c r="G86" s="149">
        <f t="shared" si="2"/>
        <v>416066.45</v>
      </c>
      <c r="H86" s="150"/>
      <c r="I86" s="150"/>
      <c r="J86" s="150"/>
      <c r="K86" s="150"/>
    </row>
    <row r="87" spans="1:11" s="64" customFormat="1" ht="11">
      <c r="A87" s="22">
        <v>2007</v>
      </c>
      <c r="C87" s="41">
        <v>98137.35</v>
      </c>
      <c r="D87" s="41">
        <v>114694.91</v>
      </c>
      <c r="E87" s="41">
        <v>118082.69</v>
      </c>
      <c r="F87" s="41">
        <v>96677.93</v>
      </c>
      <c r="G87" s="149">
        <f t="shared" si="2"/>
        <v>427592.88</v>
      </c>
      <c r="H87" s="150"/>
      <c r="I87" s="150"/>
      <c r="J87" s="150"/>
      <c r="K87" s="150"/>
    </row>
    <row r="88" spans="1:11" s="64" customFormat="1" ht="12">
      <c r="A88" s="22">
        <v>2008</v>
      </c>
      <c r="B88" s="23"/>
      <c r="C88" s="41">
        <v>86927.47</v>
      </c>
      <c r="D88" s="41">
        <v>106652.84</v>
      </c>
      <c r="E88" s="41">
        <v>109275.92</v>
      </c>
      <c r="F88" s="41">
        <v>85683.32</v>
      </c>
      <c r="G88" s="149">
        <f t="shared" si="2"/>
        <v>388539.55</v>
      </c>
      <c r="H88" s="150"/>
      <c r="I88" s="150"/>
      <c r="J88" s="150"/>
      <c r="K88" s="150"/>
    </row>
    <row r="89" spans="1:11" s="64" customFormat="1" ht="12">
      <c r="A89" s="22">
        <v>2009</v>
      </c>
      <c r="B89" s="23"/>
      <c r="C89" s="41">
        <v>64051.92</v>
      </c>
      <c r="D89" s="41">
        <v>56614.57</v>
      </c>
      <c r="E89" s="41">
        <v>66175.75</v>
      </c>
      <c r="F89" s="41">
        <v>68647.28</v>
      </c>
      <c r="G89" s="149">
        <f t="shared" si="2"/>
        <v>255489.52</v>
      </c>
      <c r="H89" s="150"/>
      <c r="I89" s="150"/>
      <c r="J89" s="150"/>
      <c r="K89" s="150"/>
    </row>
    <row r="90" spans="1:11" s="64" customFormat="1" ht="12">
      <c r="A90" s="22">
        <v>2010</v>
      </c>
      <c r="B90" s="23"/>
      <c r="C90" s="41">
        <v>65917.41</v>
      </c>
      <c r="D90" s="41">
        <v>97666.24</v>
      </c>
      <c r="E90" s="41">
        <v>102259.23</v>
      </c>
      <c r="F90" s="41">
        <v>94098.27</v>
      </c>
      <c r="G90" s="149">
        <f t="shared" si="2"/>
        <v>359941.15</v>
      </c>
      <c r="H90" s="150"/>
      <c r="I90" s="150"/>
      <c r="J90" s="150"/>
      <c r="K90" s="150"/>
    </row>
    <row r="91" spans="1:11" s="64" customFormat="1" ht="12">
      <c r="A91" s="22">
        <v>2011</v>
      </c>
      <c r="B91" s="23"/>
      <c r="C91" s="41">
        <v>82322.26</v>
      </c>
      <c r="D91" s="41">
        <v>93613.95</v>
      </c>
      <c r="E91" s="41">
        <v>94300.8</v>
      </c>
      <c r="F91" s="41">
        <v>90013.05</v>
      </c>
      <c r="G91" s="149">
        <f t="shared" si="2"/>
        <v>360250.06</v>
      </c>
      <c r="H91" s="150"/>
      <c r="I91" s="150"/>
      <c r="J91" s="150"/>
      <c r="K91" s="150"/>
    </row>
    <row r="92" spans="1:11" s="64" customFormat="1" ht="12">
      <c r="A92" s="22">
        <v>2012</v>
      </c>
      <c r="B92" s="23"/>
      <c r="C92" s="41">
        <v>85371.2</v>
      </c>
      <c r="D92" s="41">
        <v>100967.42</v>
      </c>
      <c r="E92" s="41">
        <v>93729.88</v>
      </c>
      <c r="F92" s="41">
        <v>75484.51</v>
      </c>
      <c r="G92" s="149">
        <f t="shared" si="2"/>
        <v>355553.01</v>
      </c>
      <c r="H92" s="150"/>
      <c r="I92" s="150"/>
      <c r="J92" s="150"/>
      <c r="K92" s="150"/>
    </row>
    <row r="93" spans="1:11" s="64" customFormat="1" ht="12">
      <c r="A93" s="22">
        <v>2013</v>
      </c>
      <c r="B93" s="23"/>
      <c r="C93" s="41">
        <v>66344.18</v>
      </c>
      <c r="D93" s="41">
        <v>84012.28</v>
      </c>
      <c r="E93" s="41">
        <v>91187.36</v>
      </c>
      <c r="F93" s="41">
        <v>84706.59</v>
      </c>
      <c r="G93" s="149">
        <f t="shared" si="2"/>
        <v>326250.41000000003</v>
      </c>
      <c r="H93" s="150"/>
      <c r="I93" s="150"/>
      <c r="J93" s="150"/>
      <c r="K93" s="150"/>
    </row>
    <row r="94" spans="1:11" s="64" customFormat="1" ht="12">
      <c r="A94" s="22">
        <v>2014</v>
      </c>
      <c r="B94" s="23" t="s">
        <v>132</v>
      </c>
      <c r="C94" s="41">
        <v>85627.4</v>
      </c>
      <c r="D94" s="41">
        <v>104612.38</v>
      </c>
      <c r="E94" s="41">
        <v>107257.06</v>
      </c>
      <c r="F94" s="41">
        <v>97561.81</v>
      </c>
      <c r="G94" s="149">
        <f t="shared" si="2"/>
        <v>395058.64999999997</v>
      </c>
      <c r="H94" s="150"/>
      <c r="I94" s="150"/>
      <c r="J94" s="150"/>
      <c r="K94" s="150"/>
    </row>
    <row r="95" spans="1:11" s="64" customFormat="1" ht="12">
      <c r="A95" s="22">
        <v>2015</v>
      </c>
      <c r="B95" s="23" t="s">
        <v>132</v>
      </c>
      <c r="C95" s="41">
        <v>90998.75</v>
      </c>
      <c r="D95" s="41">
        <v>100586.72</v>
      </c>
      <c r="E95" s="41">
        <v>104920.99</v>
      </c>
      <c r="F95" s="41">
        <v>98442.22</v>
      </c>
      <c r="G95" s="149">
        <f t="shared" si="2"/>
        <v>394948.68000000005</v>
      </c>
      <c r="H95" s="150"/>
      <c r="I95" s="150"/>
      <c r="J95" s="150"/>
      <c r="K95" s="150"/>
    </row>
    <row r="96" spans="1:11" s="64" customFormat="1" ht="12">
      <c r="A96" s="22">
        <v>2016</v>
      </c>
      <c r="B96" s="23" t="s">
        <v>132</v>
      </c>
      <c r="C96" s="41">
        <v>97998.07</v>
      </c>
      <c r="D96" s="41">
        <v>113697.57</v>
      </c>
      <c r="E96" s="41">
        <v>121038.18</v>
      </c>
      <c r="F96" s="41">
        <v>103630.26</v>
      </c>
      <c r="G96" s="149">
        <f t="shared" si="2"/>
        <v>436364.08</v>
      </c>
      <c r="H96" s="150"/>
      <c r="I96" s="150"/>
      <c r="J96" s="150"/>
      <c r="K96" s="150"/>
    </row>
    <row r="97" spans="1:11" s="64" customFormat="1" ht="12">
      <c r="A97" s="22">
        <v>2017</v>
      </c>
      <c r="B97" s="23" t="s">
        <v>132</v>
      </c>
      <c r="C97" s="41">
        <v>102551.12</v>
      </c>
      <c r="D97" s="41">
        <v>104130.84</v>
      </c>
      <c r="E97" s="41">
        <v>110848.46</v>
      </c>
      <c r="F97" s="41">
        <v>93673.78</v>
      </c>
      <c r="G97" s="149">
        <f t="shared" si="2"/>
        <v>411204.19999999995</v>
      </c>
      <c r="H97" s="150"/>
      <c r="I97" s="150"/>
      <c r="J97" s="150"/>
      <c r="K97" s="150"/>
    </row>
    <row r="98" spans="1:11" s="64" customFormat="1" ht="12">
      <c r="A98" s="22">
        <v>2018</v>
      </c>
      <c r="B98" s="23" t="s">
        <v>132</v>
      </c>
      <c r="C98" s="41">
        <v>78359.92</v>
      </c>
      <c r="D98" s="41">
        <v>89138.87</v>
      </c>
      <c r="E98" s="41">
        <v>96098.06</v>
      </c>
      <c r="F98" s="41">
        <v>93519.21</v>
      </c>
      <c r="G98" s="149">
        <f t="shared" si="2"/>
        <v>357116.06</v>
      </c>
      <c r="H98" s="150"/>
      <c r="I98" s="150"/>
      <c r="J98" s="150"/>
      <c r="K98" s="150"/>
    </row>
    <row r="99" spans="1:11" s="64" customFormat="1" ht="12">
      <c r="A99" s="22">
        <v>2019</v>
      </c>
      <c r="B99" s="23" t="s">
        <v>132</v>
      </c>
      <c r="C99" s="41">
        <v>83335.86</v>
      </c>
      <c r="D99" s="41">
        <v>99339.44</v>
      </c>
      <c r="E99" s="41">
        <v>96677.88</v>
      </c>
      <c r="F99" s="41">
        <v>79044.19</v>
      </c>
      <c r="G99" s="149">
        <f t="shared" si="2"/>
        <v>358397.37</v>
      </c>
      <c r="H99" s="150"/>
      <c r="I99" s="150"/>
      <c r="J99" s="150"/>
      <c r="K99" s="150"/>
    </row>
    <row r="100" spans="1:11" s="64" customFormat="1" ht="12">
      <c r="A100" s="22">
        <v>2020</v>
      </c>
      <c r="B100" s="23" t="s">
        <v>132</v>
      </c>
      <c r="C100" s="41">
        <v>69769.14</v>
      </c>
      <c r="D100" s="41">
        <v>61884.22</v>
      </c>
      <c r="E100" s="41">
        <v>83654.39</v>
      </c>
      <c r="F100" s="41">
        <v>60090.58</v>
      </c>
      <c r="G100" s="149">
        <f t="shared" si="2"/>
        <v>275398.33</v>
      </c>
      <c r="H100" s="150"/>
      <c r="I100" s="150"/>
      <c r="J100" s="150"/>
      <c r="K100" s="150"/>
    </row>
    <row r="101" spans="1:11" s="64" customFormat="1" ht="12">
      <c r="A101" s="22">
        <v>2021</v>
      </c>
      <c r="B101" s="23" t="s">
        <v>132</v>
      </c>
      <c r="C101" s="41">
        <v>74979.8</v>
      </c>
      <c r="D101" s="41">
        <v>68753.87</v>
      </c>
      <c r="E101" s="41">
        <v>68749.08</v>
      </c>
      <c r="F101" s="41">
        <v>88566.96</v>
      </c>
      <c r="G101" s="149">
        <f t="shared" si="2"/>
        <v>301049.71</v>
      </c>
      <c r="H101" s="150"/>
      <c r="I101" s="150"/>
      <c r="J101" s="150"/>
      <c r="K101" s="150"/>
    </row>
    <row r="102" spans="1:11" s="64" customFormat="1" ht="12">
      <c r="A102" s="22">
        <v>2022</v>
      </c>
      <c r="B102" s="23" t="s">
        <v>132</v>
      </c>
      <c r="C102" s="41">
        <v>74510.31</v>
      </c>
      <c r="D102" s="41">
        <v>79752.49</v>
      </c>
      <c r="E102" s="41">
        <v>79096.28</v>
      </c>
      <c r="F102" s="41">
        <v>69132.27</v>
      </c>
      <c r="G102" s="149">
        <f t="shared" si="2"/>
        <v>302491.35</v>
      </c>
      <c r="H102" s="150"/>
      <c r="I102" s="150"/>
      <c r="J102" s="150"/>
      <c r="K102" s="150"/>
    </row>
    <row r="103" spans="1:11" s="64" customFormat="1" ht="12">
      <c r="A103" s="22">
        <v>2023</v>
      </c>
      <c r="B103" s="23" t="s">
        <v>75</v>
      </c>
      <c r="C103" s="41">
        <v>60915.11</v>
      </c>
      <c r="D103" s="41">
        <v>50367.22</v>
      </c>
      <c r="E103" s="41">
        <v>55760.08</v>
      </c>
      <c r="F103" s="41">
        <v>51375.47</v>
      </c>
      <c r="G103" s="149">
        <f t="shared" si="2"/>
        <v>218417.88</v>
      </c>
      <c r="H103" s="150"/>
      <c r="I103" s="150"/>
      <c r="J103" s="150"/>
      <c r="K103" s="150"/>
    </row>
    <row r="104" spans="1:6" s="64" customFormat="1" ht="12">
      <c r="A104" s="24"/>
      <c r="B104" s="25"/>
      <c r="C104" s="41"/>
      <c r="D104" s="41"/>
      <c r="E104" s="41"/>
      <c r="F104" s="41"/>
    </row>
    <row r="105" spans="1:6" s="64" customFormat="1" ht="12">
      <c r="A105" s="69" t="s">
        <v>166</v>
      </c>
      <c r="B105" s="69"/>
      <c r="C105" s="41"/>
      <c r="D105" s="41"/>
      <c r="E105" s="41"/>
      <c r="F105" s="41"/>
    </row>
    <row r="106" spans="1:11" s="64" customFormat="1" ht="11">
      <c r="A106" s="22">
        <v>1993</v>
      </c>
      <c r="B106" s="22"/>
      <c r="C106" s="41">
        <v>40044</v>
      </c>
      <c r="D106" s="41">
        <v>46733</v>
      </c>
      <c r="E106" s="41">
        <v>46280</v>
      </c>
      <c r="F106" s="41">
        <v>44148</v>
      </c>
      <c r="G106" s="149">
        <f aca="true" t="shared" si="3" ref="G106:G136">SUM(C106:F106)</f>
        <v>177205</v>
      </c>
      <c r="H106" s="150"/>
      <c r="I106" s="150"/>
      <c r="J106" s="150"/>
      <c r="K106" s="150"/>
    </row>
    <row r="107" spans="1:11" s="64" customFormat="1" ht="11">
      <c r="A107" s="22">
        <v>1994</v>
      </c>
      <c r="B107" s="22"/>
      <c r="C107" s="41">
        <v>38625</v>
      </c>
      <c r="D107" s="41">
        <v>44686</v>
      </c>
      <c r="E107" s="41">
        <v>44781</v>
      </c>
      <c r="F107" s="41">
        <v>45353</v>
      </c>
      <c r="G107" s="149">
        <f t="shared" si="3"/>
        <v>173445</v>
      </c>
      <c r="H107" s="150"/>
      <c r="I107" s="150"/>
      <c r="J107" s="150"/>
      <c r="K107" s="150"/>
    </row>
    <row r="108" spans="1:11" s="64" customFormat="1" ht="11">
      <c r="A108" s="70" t="s">
        <v>110</v>
      </c>
      <c r="B108" s="70"/>
      <c r="C108" s="41">
        <v>41175.245</v>
      </c>
      <c r="D108" s="41">
        <v>46003</v>
      </c>
      <c r="E108" s="41">
        <v>39268</v>
      </c>
      <c r="F108" s="41">
        <v>40597</v>
      </c>
      <c r="G108" s="149">
        <f t="shared" si="3"/>
        <v>167043.245</v>
      </c>
      <c r="H108" s="150"/>
      <c r="I108" s="150"/>
      <c r="J108" s="150"/>
      <c r="K108" s="150"/>
    </row>
    <row r="109" spans="1:11" s="64" customFormat="1" ht="11">
      <c r="A109" s="70">
        <v>1996</v>
      </c>
      <c r="B109" s="70"/>
      <c r="C109" s="41">
        <v>33214</v>
      </c>
      <c r="D109" s="41">
        <v>36376</v>
      </c>
      <c r="E109" s="41">
        <v>33238</v>
      </c>
      <c r="F109" s="41">
        <v>63200</v>
      </c>
      <c r="G109" s="149">
        <f t="shared" si="3"/>
        <v>166028</v>
      </c>
      <c r="H109" s="150"/>
      <c r="I109" s="150"/>
      <c r="J109" s="150"/>
      <c r="K109" s="150"/>
    </row>
    <row r="110" spans="1:11" s="64" customFormat="1" ht="11">
      <c r="A110" s="70">
        <v>1997</v>
      </c>
      <c r="B110" s="70"/>
      <c r="C110" s="41">
        <v>53069</v>
      </c>
      <c r="D110" s="41">
        <v>63093</v>
      </c>
      <c r="E110" s="41">
        <v>47682</v>
      </c>
      <c r="F110" s="41">
        <v>51326</v>
      </c>
      <c r="G110" s="149">
        <f t="shared" si="3"/>
        <v>215170</v>
      </c>
      <c r="H110" s="150"/>
      <c r="I110" s="150"/>
      <c r="J110" s="150"/>
      <c r="K110" s="150"/>
    </row>
    <row r="111" spans="1:11" s="64" customFormat="1" ht="11">
      <c r="A111" s="70">
        <v>1998</v>
      </c>
      <c r="B111" s="70"/>
      <c r="C111" s="41">
        <v>34294</v>
      </c>
      <c r="D111" s="41">
        <v>37976</v>
      </c>
      <c r="E111" s="41">
        <v>50958</v>
      </c>
      <c r="F111" s="41">
        <v>41875</v>
      </c>
      <c r="G111" s="149">
        <f t="shared" si="3"/>
        <v>165103</v>
      </c>
      <c r="H111" s="150"/>
      <c r="I111" s="150"/>
      <c r="J111" s="150"/>
      <c r="K111" s="150"/>
    </row>
    <row r="112" spans="1:11" s="64" customFormat="1" ht="11">
      <c r="A112" s="70">
        <v>1999</v>
      </c>
      <c r="B112" s="70"/>
      <c r="C112" s="41">
        <v>38760</v>
      </c>
      <c r="D112" s="41">
        <v>49568.922103821285</v>
      </c>
      <c r="E112" s="41">
        <v>43574.119</v>
      </c>
      <c r="F112" s="41">
        <v>44644.76361219105</v>
      </c>
      <c r="G112" s="149">
        <f t="shared" si="3"/>
        <v>176547.80471601232</v>
      </c>
      <c r="H112" s="150"/>
      <c r="I112" s="150"/>
      <c r="J112" s="150"/>
      <c r="K112" s="150"/>
    </row>
    <row r="113" spans="1:11" s="64" customFormat="1" ht="11">
      <c r="A113" s="22">
        <v>2000</v>
      </c>
      <c r="C113" s="41">
        <v>50265.89851539996</v>
      </c>
      <c r="D113" s="41">
        <v>55564.11138</v>
      </c>
      <c r="E113" s="41">
        <v>56551.219950000006</v>
      </c>
      <c r="F113" s="41">
        <v>49966.49571</v>
      </c>
      <c r="G113" s="149">
        <f t="shared" si="3"/>
        <v>212347.72555539996</v>
      </c>
      <c r="H113" s="150"/>
      <c r="I113" s="150"/>
      <c r="J113" s="150"/>
      <c r="K113" s="150"/>
    </row>
    <row r="114" spans="1:11" s="64" customFormat="1" ht="11">
      <c r="A114" s="22">
        <v>2001</v>
      </c>
      <c r="C114" s="41">
        <v>42442.66818</v>
      </c>
      <c r="D114" s="41">
        <v>49488.960708</v>
      </c>
      <c r="E114" s="41">
        <v>48180.1419</v>
      </c>
      <c r="F114" s="41">
        <v>51074.952918</v>
      </c>
      <c r="G114" s="149">
        <f t="shared" si="3"/>
        <v>191186.72370600002</v>
      </c>
      <c r="H114" s="150"/>
      <c r="I114" s="150"/>
      <c r="J114" s="150"/>
      <c r="K114" s="150"/>
    </row>
    <row r="115" spans="1:11" s="64" customFormat="1" ht="11">
      <c r="A115" s="22">
        <v>2002</v>
      </c>
      <c r="C115" s="41">
        <v>49603.03</v>
      </c>
      <c r="D115" s="41">
        <v>54818</v>
      </c>
      <c r="E115" s="41">
        <v>51149</v>
      </c>
      <c r="F115" s="41">
        <v>49080</v>
      </c>
      <c r="G115" s="149">
        <f t="shared" si="3"/>
        <v>204650.03</v>
      </c>
      <c r="H115" s="150"/>
      <c r="I115" s="150"/>
      <c r="J115" s="150"/>
      <c r="K115" s="150"/>
    </row>
    <row r="116" spans="1:11" s="64" customFormat="1" ht="11">
      <c r="A116" s="22">
        <v>2003</v>
      </c>
      <c r="C116" s="41">
        <v>54930</v>
      </c>
      <c r="D116" s="41">
        <v>63773.99</v>
      </c>
      <c r="E116" s="41">
        <v>50612.07</v>
      </c>
      <c r="F116" s="41">
        <v>52539.06</v>
      </c>
      <c r="G116" s="149">
        <f t="shared" si="3"/>
        <v>221855.12</v>
      </c>
      <c r="H116" s="150"/>
      <c r="I116" s="150"/>
      <c r="J116" s="150"/>
      <c r="K116" s="150"/>
    </row>
    <row r="117" spans="1:11" s="64" customFormat="1" ht="11">
      <c r="A117" s="22">
        <v>2004</v>
      </c>
      <c r="C117" s="41">
        <v>63452.82</v>
      </c>
      <c r="D117" s="41">
        <v>55480.29</v>
      </c>
      <c r="E117" s="41">
        <v>62744.34</v>
      </c>
      <c r="F117" s="41">
        <v>62121.08</v>
      </c>
      <c r="G117" s="149">
        <f t="shared" si="3"/>
        <v>243798.53000000003</v>
      </c>
      <c r="H117" s="150"/>
      <c r="I117" s="150"/>
      <c r="J117" s="150"/>
      <c r="K117" s="150"/>
    </row>
    <row r="118" spans="1:11" s="64" customFormat="1" ht="11">
      <c r="A118" s="22">
        <v>2005</v>
      </c>
      <c r="C118" s="41">
        <v>49624.83</v>
      </c>
      <c r="D118" s="41">
        <v>64975.52</v>
      </c>
      <c r="E118" s="41">
        <v>64380.15</v>
      </c>
      <c r="F118" s="41">
        <v>58809.98</v>
      </c>
      <c r="G118" s="149">
        <f t="shared" si="3"/>
        <v>237790.48</v>
      </c>
      <c r="H118" s="150"/>
      <c r="I118" s="150"/>
      <c r="J118" s="150"/>
      <c r="K118" s="150"/>
    </row>
    <row r="119" spans="1:11" s="64" customFormat="1" ht="11">
      <c r="A119" s="22">
        <v>2006</v>
      </c>
      <c r="C119" s="41">
        <v>50039.34</v>
      </c>
      <c r="D119" s="41">
        <v>59298</v>
      </c>
      <c r="E119" s="41">
        <v>67094</v>
      </c>
      <c r="F119" s="41">
        <v>65392</v>
      </c>
      <c r="G119" s="149">
        <f t="shared" si="3"/>
        <v>241823.34</v>
      </c>
      <c r="H119" s="150"/>
      <c r="I119" s="150"/>
      <c r="J119" s="150"/>
      <c r="K119" s="150"/>
    </row>
    <row r="120" spans="1:11" s="64" customFormat="1" ht="11">
      <c r="A120" s="22">
        <v>2007</v>
      </c>
      <c r="C120" s="41">
        <v>64455.37</v>
      </c>
      <c r="D120" s="41">
        <v>67872.02</v>
      </c>
      <c r="E120" s="41">
        <v>66458.63</v>
      </c>
      <c r="F120" s="41">
        <v>57480.17</v>
      </c>
      <c r="G120" s="149">
        <f t="shared" si="3"/>
        <v>256266.19</v>
      </c>
      <c r="H120" s="150"/>
      <c r="I120" s="150"/>
      <c r="J120" s="150"/>
      <c r="K120" s="150"/>
    </row>
    <row r="121" spans="1:11" s="64" customFormat="1" ht="12">
      <c r="A121" s="22">
        <v>2008</v>
      </c>
      <c r="B121" s="23"/>
      <c r="C121" s="41">
        <v>53498.18</v>
      </c>
      <c r="D121" s="41">
        <v>59758.19</v>
      </c>
      <c r="E121" s="41">
        <v>59126.98</v>
      </c>
      <c r="F121" s="41">
        <v>54106.58</v>
      </c>
      <c r="G121" s="149">
        <f t="shared" si="3"/>
        <v>226489.93</v>
      </c>
      <c r="H121" s="150"/>
      <c r="I121" s="150"/>
      <c r="J121" s="150"/>
      <c r="K121" s="150"/>
    </row>
    <row r="122" spans="1:11" s="64" customFormat="1" ht="12">
      <c r="A122" s="22">
        <v>2009</v>
      </c>
      <c r="B122" s="23"/>
      <c r="C122" s="41">
        <v>44778.25</v>
      </c>
      <c r="D122" s="41">
        <v>44095.16</v>
      </c>
      <c r="E122" s="41">
        <v>33359.77</v>
      </c>
      <c r="F122" s="41">
        <v>33079.59</v>
      </c>
      <c r="G122" s="149">
        <f t="shared" si="3"/>
        <v>155312.77</v>
      </c>
      <c r="H122" s="150"/>
      <c r="I122" s="150"/>
      <c r="J122" s="150"/>
      <c r="K122" s="150"/>
    </row>
    <row r="123" spans="1:11" s="64" customFormat="1" ht="12">
      <c r="A123" s="22">
        <v>2010</v>
      </c>
      <c r="B123" s="23"/>
      <c r="C123" s="41">
        <v>32440.48</v>
      </c>
      <c r="D123" s="41">
        <v>37869.06</v>
      </c>
      <c r="E123" s="41">
        <v>37418.31</v>
      </c>
      <c r="F123" s="41">
        <v>34317.39</v>
      </c>
      <c r="G123" s="149">
        <f t="shared" si="3"/>
        <v>142045.24</v>
      </c>
      <c r="H123" s="150"/>
      <c r="I123" s="150"/>
      <c r="J123" s="150"/>
      <c r="K123" s="150"/>
    </row>
    <row r="124" spans="1:11" s="64" customFormat="1" ht="12">
      <c r="A124" s="22">
        <v>2011</v>
      </c>
      <c r="B124" s="23"/>
      <c r="C124" s="41">
        <v>35931.24</v>
      </c>
      <c r="D124" s="41">
        <v>42183.13</v>
      </c>
      <c r="E124" s="41">
        <v>41969.46</v>
      </c>
      <c r="F124" s="41">
        <v>36111.9</v>
      </c>
      <c r="G124" s="149">
        <f t="shared" si="3"/>
        <v>156195.72999999998</v>
      </c>
      <c r="H124" s="150"/>
      <c r="I124" s="150"/>
      <c r="J124" s="150"/>
      <c r="K124" s="150"/>
    </row>
    <row r="125" spans="1:11" s="64" customFormat="1" ht="12">
      <c r="A125" s="22">
        <v>2012</v>
      </c>
      <c r="B125" s="23"/>
      <c r="C125" s="41">
        <v>37732.51</v>
      </c>
      <c r="D125" s="41">
        <v>44919.52</v>
      </c>
      <c r="E125" s="41">
        <v>41665.18</v>
      </c>
      <c r="F125" s="41">
        <v>39385.8</v>
      </c>
      <c r="G125" s="149">
        <f t="shared" si="3"/>
        <v>163703.01</v>
      </c>
      <c r="H125" s="150"/>
      <c r="I125" s="150"/>
      <c r="J125" s="150"/>
      <c r="K125" s="150"/>
    </row>
    <row r="126" spans="1:11" s="64" customFormat="1" ht="12">
      <c r="A126" s="22">
        <v>2013</v>
      </c>
      <c r="B126" s="23"/>
      <c r="C126" s="41">
        <v>42175.47</v>
      </c>
      <c r="D126" s="41">
        <v>39303.93</v>
      </c>
      <c r="E126" s="41">
        <v>40650.84</v>
      </c>
      <c r="F126" s="41">
        <v>33907.08</v>
      </c>
      <c r="G126" s="149">
        <f t="shared" si="3"/>
        <v>156037.32</v>
      </c>
      <c r="H126" s="150"/>
      <c r="I126" s="150"/>
      <c r="J126" s="150"/>
      <c r="K126" s="150"/>
    </row>
    <row r="127" spans="1:11" s="64" customFormat="1" ht="12">
      <c r="A127" s="22">
        <v>2014</v>
      </c>
      <c r="B127" s="23" t="s">
        <v>132</v>
      </c>
      <c r="C127" s="41">
        <v>33592.15</v>
      </c>
      <c r="D127" s="41">
        <v>39700.94</v>
      </c>
      <c r="E127" s="41">
        <v>41866.34</v>
      </c>
      <c r="F127" s="41">
        <v>36834.24</v>
      </c>
      <c r="G127" s="149">
        <f t="shared" si="3"/>
        <v>151993.66999999998</v>
      </c>
      <c r="H127" s="150"/>
      <c r="I127" s="150"/>
      <c r="J127" s="150"/>
      <c r="K127" s="150"/>
    </row>
    <row r="128" spans="1:11" s="64" customFormat="1" ht="12">
      <c r="A128" s="22">
        <v>2015</v>
      </c>
      <c r="B128" s="23" t="s">
        <v>132</v>
      </c>
      <c r="C128" s="41">
        <v>36611.49</v>
      </c>
      <c r="D128" s="41">
        <v>39211.31</v>
      </c>
      <c r="E128" s="41">
        <v>36547.22</v>
      </c>
      <c r="F128" s="41">
        <v>36852.52</v>
      </c>
      <c r="G128" s="149">
        <f t="shared" si="3"/>
        <v>149222.53999999998</v>
      </c>
      <c r="H128" s="150"/>
      <c r="I128" s="150"/>
      <c r="J128" s="150"/>
      <c r="K128" s="150"/>
    </row>
    <row r="129" spans="1:11" s="64" customFormat="1" ht="12">
      <c r="A129" s="22">
        <v>2016</v>
      </c>
      <c r="B129" s="23" t="s">
        <v>132</v>
      </c>
      <c r="C129" s="41">
        <v>35629.95</v>
      </c>
      <c r="D129" s="41">
        <v>39427.43</v>
      </c>
      <c r="E129" s="41">
        <v>40705.39</v>
      </c>
      <c r="F129" s="41">
        <v>37896.25</v>
      </c>
      <c r="G129" s="149">
        <f t="shared" si="3"/>
        <v>153659.02000000002</v>
      </c>
      <c r="H129" s="150"/>
      <c r="I129" s="150"/>
      <c r="J129" s="150"/>
      <c r="K129" s="150"/>
    </row>
    <row r="130" spans="1:11" s="64" customFormat="1" ht="12">
      <c r="A130" s="22">
        <v>2017</v>
      </c>
      <c r="B130" s="23" t="s">
        <v>132</v>
      </c>
      <c r="C130" s="41">
        <v>34905.23</v>
      </c>
      <c r="D130" s="41">
        <v>37956.39</v>
      </c>
      <c r="E130" s="41">
        <v>43433.39</v>
      </c>
      <c r="F130" s="41">
        <v>41491.39</v>
      </c>
      <c r="G130" s="149">
        <f t="shared" si="3"/>
        <v>157786.4</v>
      </c>
      <c r="H130" s="150"/>
      <c r="I130" s="150"/>
      <c r="J130" s="150"/>
      <c r="K130" s="150"/>
    </row>
    <row r="131" spans="1:11" s="64" customFormat="1" ht="12">
      <c r="A131" s="22">
        <v>2018</v>
      </c>
      <c r="B131" s="23" t="s">
        <v>132</v>
      </c>
      <c r="C131" s="41">
        <v>36260.64</v>
      </c>
      <c r="D131" s="41">
        <v>34958.58</v>
      </c>
      <c r="E131" s="41">
        <v>42060.77</v>
      </c>
      <c r="F131" s="41">
        <v>36168.83</v>
      </c>
      <c r="G131" s="149">
        <f t="shared" si="3"/>
        <v>149448.82</v>
      </c>
      <c r="H131" s="150"/>
      <c r="I131" s="150"/>
      <c r="J131" s="150"/>
      <c r="K131" s="150"/>
    </row>
    <row r="132" spans="1:11" s="64" customFormat="1" ht="12">
      <c r="A132" s="22">
        <v>2019</v>
      </c>
      <c r="B132" s="23" t="s">
        <v>132</v>
      </c>
      <c r="C132" s="41">
        <v>33795.82</v>
      </c>
      <c r="D132" s="41">
        <v>29154.24</v>
      </c>
      <c r="E132" s="41">
        <v>37116.51</v>
      </c>
      <c r="F132" s="41">
        <v>35011.04</v>
      </c>
      <c r="G132" s="149">
        <f t="shared" si="3"/>
        <v>135077.61000000002</v>
      </c>
      <c r="H132" s="150"/>
      <c r="I132" s="150"/>
      <c r="J132" s="150"/>
      <c r="K132" s="150"/>
    </row>
    <row r="133" spans="1:11" s="64" customFormat="1" ht="12">
      <c r="A133" s="22">
        <v>2020</v>
      </c>
      <c r="B133" s="23" t="s">
        <v>132</v>
      </c>
      <c r="C133" s="41">
        <v>33265.1</v>
      </c>
      <c r="D133" s="41">
        <v>23966.4</v>
      </c>
      <c r="E133" s="41">
        <v>36948.9</v>
      </c>
      <c r="F133" s="41">
        <v>27980.68</v>
      </c>
      <c r="G133" s="149">
        <f t="shared" si="3"/>
        <v>122161.07999999999</v>
      </c>
      <c r="H133" s="150"/>
      <c r="I133" s="150"/>
      <c r="J133" s="150"/>
      <c r="K133" s="150"/>
    </row>
    <row r="134" spans="1:11" s="64" customFormat="1" ht="12">
      <c r="A134" s="22">
        <v>2021</v>
      </c>
      <c r="B134" s="23" t="s">
        <v>132</v>
      </c>
      <c r="C134" s="41">
        <v>37127.36</v>
      </c>
      <c r="D134" s="41">
        <v>36101.6</v>
      </c>
      <c r="E134" s="41">
        <v>30840.9</v>
      </c>
      <c r="F134" s="41">
        <v>36567</v>
      </c>
      <c r="G134" s="149">
        <f t="shared" si="3"/>
        <v>140636.86</v>
      </c>
      <c r="H134" s="150"/>
      <c r="I134" s="150"/>
      <c r="J134" s="150"/>
      <c r="K134" s="150"/>
    </row>
    <row r="135" spans="1:11" s="64" customFormat="1" ht="12">
      <c r="A135" s="22">
        <v>2022</v>
      </c>
      <c r="B135" s="23" t="s">
        <v>132</v>
      </c>
      <c r="C135" s="41">
        <v>29635.47</v>
      </c>
      <c r="D135" s="41">
        <v>28278.21</v>
      </c>
      <c r="E135" s="41">
        <v>35747.39</v>
      </c>
      <c r="F135" s="41">
        <v>29654.7</v>
      </c>
      <c r="G135" s="149">
        <f t="shared" si="3"/>
        <v>123315.77</v>
      </c>
      <c r="H135" s="150"/>
      <c r="I135" s="150"/>
      <c r="J135" s="150"/>
      <c r="K135" s="150"/>
    </row>
    <row r="136" spans="1:11" s="64" customFormat="1" ht="12">
      <c r="A136" s="22">
        <v>2023</v>
      </c>
      <c r="B136" s="23" t="s">
        <v>75</v>
      </c>
      <c r="C136" s="41">
        <v>31011</v>
      </c>
      <c r="D136" s="41">
        <v>28594</v>
      </c>
      <c r="E136" s="41">
        <v>27945.27</v>
      </c>
      <c r="F136" s="41">
        <v>27293.99</v>
      </c>
      <c r="G136" s="149">
        <f t="shared" si="3"/>
        <v>114844.26000000001</v>
      </c>
      <c r="H136" s="150"/>
      <c r="I136" s="150"/>
      <c r="J136" s="150"/>
      <c r="K136" s="150"/>
    </row>
    <row r="137" spans="1:7" s="64" customFormat="1" ht="12">
      <c r="A137" s="24"/>
      <c r="B137" s="25"/>
      <c r="C137" s="128"/>
      <c r="D137" s="128"/>
      <c r="E137" s="128"/>
      <c r="F137" s="128"/>
      <c r="G137" s="163"/>
    </row>
    <row r="138" spans="1:6" s="64" customFormat="1" ht="11">
      <c r="A138" s="127"/>
      <c r="C138" s="71"/>
      <c r="D138" s="72"/>
      <c r="E138" s="73"/>
      <c r="F138" s="73"/>
    </row>
    <row r="139" spans="1:6" s="64" customFormat="1" ht="11">
      <c r="A139" s="76" t="s">
        <v>86</v>
      </c>
      <c r="C139" s="71"/>
      <c r="D139" s="72"/>
      <c r="E139" s="77"/>
      <c r="F139" s="73"/>
    </row>
    <row r="140" spans="1:6" s="64" customFormat="1" ht="11">
      <c r="A140" s="29" t="s">
        <v>154</v>
      </c>
      <c r="C140" s="71"/>
      <c r="D140" s="72"/>
      <c r="E140" s="73"/>
      <c r="F140" s="73"/>
    </row>
    <row r="141" spans="1:2" s="64" customFormat="1" ht="11">
      <c r="A141" s="38"/>
      <c r="B141" s="78"/>
    </row>
    <row r="142" spans="1:2" s="64" customFormat="1" ht="11">
      <c r="A142" s="79" t="s">
        <v>87</v>
      </c>
      <c r="B142" s="80"/>
    </row>
    <row r="143" spans="1:2" s="64" customFormat="1" ht="11">
      <c r="A143" s="81" t="s">
        <v>115</v>
      </c>
      <c r="B143" s="80"/>
    </row>
    <row r="144" spans="1:2" s="64" customFormat="1" ht="11.25">
      <c r="A144" s="81" t="s">
        <v>113</v>
      </c>
      <c r="B144" s="80"/>
    </row>
    <row r="145" spans="1:2" s="64" customFormat="1" ht="11">
      <c r="A145" s="81" t="s">
        <v>171</v>
      </c>
      <c r="B145" s="80"/>
    </row>
    <row r="146" spans="1:2" s="64" customFormat="1" ht="11">
      <c r="A146" s="81" t="s">
        <v>170</v>
      </c>
      <c r="B146" s="80"/>
    </row>
    <row r="147" spans="1:2" s="64" customFormat="1" ht="11.25">
      <c r="A147" s="81" t="s">
        <v>116</v>
      </c>
      <c r="B147" s="80"/>
    </row>
    <row r="148" spans="1:2" s="64" customFormat="1" ht="11">
      <c r="A148" s="81" t="s">
        <v>169</v>
      </c>
      <c r="B148" s="80"/>
    </row>
    <row r="149" spans="1:2" s="64" customFormat="1" ht="11">
      <c r="A149" s="81" t="s">
        <v>168</v>
      </c>
      <c r="B149" s="78"/>
    </row>
    <row r="150" spans="1:6" s="64" customFormat="1" ht="11">
      <c r="A150" s="81" t="s">
        <v>167</v>
      </c>
      <c r="B150" s="81"/>
      <c r="C150" s="81"/>
      <c r="D150" s="81"/>
      <c r="E150" s="81"/>
      <c r="F150" s="81"/>
    </row>
    <row r="151" spans="1:6" s="64" customFormat="1" ht="11">
      <c r="A151" s="81"/>
      <c r="B151" s="81"/>
      <c r="C151" s="81"/>
      <c r="D151" s="81"/>
      <c r="E151" s="81"/>
      <c r="F151" s="81"/>
    </row>
    <row r="152" s="64" customFormat="1" ht="11">
      <c r="B152" s="78"/>
    </row>
    <row r="153" spans="1:2" s="64" customFormat="1" ht="11">
      <c r="A153" s="82" t="s">
        <v>67</v>
      </c>
      <c r="B153" s="78"/>
    </row>
    <row r="154" s="64" customFormat="1" ht="11">
      <c r="A154" s="81" t="s">
        <v>69</v>
      </c>
    </row>
    <row r="155" s="64" customFormat="1" ht="11">
      <c r="A155" s="29" t="s">
        <v>117</v>
      </c>
    </row>
    <row r="156" s="64" customFormat="1" ht="11"/>
    <row r="157" s="64" customFormat="1" ht="11"/>
    <row r="158" ht="13.5" customHeight="1"/>
    <row r="159" ht="13.5" customHeight="1"/>
    <row r="160" ht="13.5" customHeight="1"/>
    <row r="161" ht="13.5" customHeight="1"/>
  </sheetData>
  <mergeCells count="1">
    <mergeCell ref="C3:F3"/>
  </mergeCells>
  <printOptions/>
  <pageMargins left="0.52" right="0.38" top="0.27" bottom="0.16" header="0.16" footer="0.16"/>
  <pageSetup fitToHeight="1" fitToWidth="1" horizontalDpi="600" verticalDpi="600" orientation="portrait" paperSize="8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44"/>
  <sheetViews>
    <sheetView zoomScale="170" zoomScaleNormal="170" workbookViewId="0" topLeftCell="A1">
      <pane ySplit="5" topLeftCell="A6" activePane="bottomLeft" state="frozen"/>
      <selection pane="bottomLeft" activeCell="G4" sqref="G4"/>
    </sheetView>
  </sheetViews>
  <sheetFormatPr defaultColWidth="9.140625" defaultRowHeight="11.25" customHeight="1"/>
  <cols>
    <col min="1" max="1" width="12.421875" style="87" customWidth="1"/>
    <col min="2" max="2" width="1.421875" style="87" customWidth="1"/>
    <col min="3" max="6" width="12.421875" style="28" customWidth="1"/>
    <col min="7" max="7" width="6.421875" style="86" bestFit="1" customWidth="1"/>
    <col min="8" max="8" width="7.00390625" style="86" bestFit="1" customWidth="1"/>
    <col min="9" max="9" width="9.421875" style="86" bestFit="1" customWidth="1"/>
    <col min="10" max="10" width="9.140625" style="86" customWidth="1"/>
    <col min="11" max="11" width="9.421875" style="86" bestFit="1" customWidth="1"/>
    <col min="12" max="16384" width="9.140625" style="86" customWidth="1"/>
  </cols>
  <sheetData>
    <row r="1" spans="1:6" ht="18.75" customHeight="1">
      <c r="A1" s="153" t="s">
        <v>227</v>
      </c>
      <c r="B1" s="83"/>
      <c r="C1" s="84"/>
      <c r="D1" s="85"/>
      <c r="E1" s="85"/>
      <c r="F1" s="85"/>
    </row>
    <row r="2" spans="1:2" ht="11">
      <c r="A2" s="88"/>
      <c r="B2" s="88"/>
    </row>
    <row r="3" spans="3:6" ht="11">
      <c r="C3" s="186" t="s">
        <v>118</v>
      </c>
      <c r="D3" s="186"/>
      <c r="E3" s="186"/>
      <c r="F3" s="186"/>
    </row>
    <row r="4" spans="1:7" ht="11">
      <c r="A4" s="88"/>
      <c r="B4" s="88"/>
      <c r="C4" s="89" t="s">
        <v>99</v>
      </c>
      <c r="D4" s="89" t="s">
        <v>100</v>
      </c>
      <c r="E4" s="89" t="s">
        <v>101</v>
      </c>
      <c r="F4" s="89" t="s">
        <v>102</v>
      </c>
      <c r="G4" s="47" t="s">
        <v>247</v>
      </c>
    </row>
    <row r="5" spans="1:7" ht="11">
      <c r="A5" s="90"/>
      <c r="B5" s="90"/>
      <c r="C5" s="91" t="s">
        <v>119</v>
      </c>
      <c r="D5" s="91" t="s">
        <v>119</v>
      </c>
      <c r="E5" s="91" t="s">
        <v>119</v>
      </c>
      <c r="F5" s="91" t="s">
        <v>119</v>
      </c>
      <c r="G5" s="91" t="s">
        <v>119</v>
      </c>
    </row>
    <row r="6" spans="1:2" ht="12">
      <c r="A6" s="88" t="s">
        <v>174</v>
      </c>
      <c r="B6" s="88"/>
    </row>
    <row r="7" spans="1:11" ht="11">
      <c r="A7" s="87">
        <v>1988</v>
      </c>
      <c r="C7" s="41">
        <v>159899</v>
      </c>
      <c r="D7" s="41">
        <v>148941</v>
      </c>
      <c r="E7" s="41">
        <v>137306</v>
      </c>
      <c r="F7" s="41">
        <v>153866</v>
      </c>
      <c r="G7" s="94">
        <f>SUM(C7:F7)</f>
        <v>600012</v>
      </c>
      <c r="H7" s="150"/>
      <c r="I7" s="150"/>
      <c r="J7" s="150"/>
      <c r="K7" s="150"/>
    </row>
    <row r="8" spans="1:11" ht="11">
      <c r="A8" s="87" t="s">
        <v>105</v>
      </c>
      <c r="C8" s="41">
        <v>154956</v>
      </c>
      <c r="D8" s="41">
        <v>141669</v>
      </c>
      <c r="E8" s="41">
        <v>147502</v>
      </c>
      <c r="F8" s="41">
        <v>140596</v>
      </c>
      <c r="G8" s="94">
        <f aca="true" t="shared" si="0" ref="G8:G42">SUM(C8:F8)</f>
        <v>584723</v>
      </c>
      <c r="H8" s="150"/>
      <c r="I8" s="150"/>
      <c r="J8" s="150"/>
      <c r="K8" s="150"/>
    </row>
    <row r="9" spans="1:11" ht="11">
      <c r="A9" s="87" t="s">
        <v>106</v>
      </c>
      <c r="C9" s="41">
        <v>145812</v>
      </c>
      <c r="D9" s="41">
        <v>149349</v>
      </c>
      <c r="E9" s="41">
        <v>144983</v>
      </c>
      <c r="F9" s="41">
        <v>162279</v>
      </c>
      <c r="G9" s="94">
        <f t="shared" si="0"/>
        <v>602423</v>
      </c>
      <c r="H9" s="150"/>
      <c r="I9" s="150"/>
      <c r="J9" s="150"/>
      <c r="K9" s="150"/>
    </row>
    <row r="10" spans="1:11" ht="11">
      <c r="A10" s="87" t="s">
        <v>107</v>
      </c>
      <c r="C10" s="41">
        <v>158909</v>
      </c>
      <c r="D10" s="41">
        <v>161035</v>
      </c>
      <c r="E10" s="41">
        <v>168094</v>
      </c>
      <c r="F10" s="41">
        <v>170600</v>
      </c>
      <c r="G10" s="94">
        <f t="shared" si="0"/>
        <v>658638</v>
      </c>
      <c r="H10" s="150"/>
      <c r="I10" s="150"/>
      <c r="J10" s="150"/>
      <c r="K10" s="150"/>
    </row>
    <row r="11" spans="1:11" ht="11">
      <c r="A11" s="87" t="s">
        <v>108</v>
      </c>
      <c r="C11" s="41">
        <v>169642</v>
      </c>
      <c r="D11" s="41">
        <v>175024.36495999998</v>
      </c>
      <c r="E11" s="41">
        <v>165121.97632</v>
      </c>
      <c r="F11" s="41">
        <v>171785.59743999998</v>
      </c>
      <c r="G11" s="94">
        <f t="shared" si="0"/>
        <v>681573.93872</v>
      </c>
      <c r="H11" s="150"/>
      <c r="I11" s="150"/>
      <c r="J11" s="150"/>
      <c r="K11" s="150"/>
    </row>
    <row r="12" spans="1:11" ht="11">
      <c r="A12" s="92" t="s">
        <v>109</v>
      </c>
      <c r="B12" s="92"/>
      <c r="C12" s="41">
        <v>170996.049</v>
      </c>
      <c r="D12" s="41">
        <v>168298</v>
      </c>
      <c r="E12" s="41">
        <v>163232</v>
      </c>
      <c r="F12" s="41">
        <v>170384</v>
      </c>
      <c r="G12" s="94">
        <f t="shared" si="0"/>
        <v>672910.049</v>
      </c>
      <c r="H12" s="150"/>
      <c r="I12" s="150"/>
      <c r="J12" s="150"/>
      <c r="K12" s="150"/>
    </row>
    <row r="13" spans="1:11" ht="11">
      <c r="A13" s="93">
        <v>1994</v>
      </c>
      <c r="B13" s="93"/>
      <c r="C13" s="41">
        <v>167690</v>
      </c>
      <c r="D13" s="41">
        <v>168011.291</v>
      </c>
      <c r="E13" s="41">
        <v>169284.737</v>
      </c>
      <c r="F13" s="41">
        <v>168369</v>
      </c>
      <c r="G13" s="94">
        <f t="shared" si="0"/>
        <v>673355.0279999999</v>
      </c>
      <c r="H13" s="150"/>
      <c r="I13" s="150"/>
      <c r="J13" s="150"/>
      <c r="K13" s="150"/>
    </row>
    <row r="14" spans="1:11" ht="11">
      <c r="A14" s="93">
        <v>1995</v>
      </c>
      <c r="B14" s="93"/>
      <c r="C14" s="41">
        <v>170270.466</v>
      </c>
      <c r="D14" s="41">
        <v>175618</v>
      </c>
      <c r="E14" s="41">
        <v>189961</v>
      </c>
      <c r="F14" s="41">
        <v>163879</v>
      </c>
      <c r="G14" s="94">
        <f t="shared" si="0"/>
        <v>699728.466</v>
      </c>
      <c r="H14" s="150"/>
      <c r="I14" s="150"/>
      <c r="J14" s="150"/>
      <c r="K14" s="150"/>
    </row>
    <row r="15" spans="1:11" ht="11">
      <c r="A15" s="93">
        <v>1996</v>
      </c>
      <c r="B15" s="93"/>
      <c r="C15" s="41">
        <v>173274</v>
      </c>
      <c r="D15" s="41">
        <v>176588</v>
      </c>
      <c r="E15" s="41">
        <v>190346</v>
      </c>
      <c r="F15" s="41">
        <v>174457</v>
      </c>
      <c r="G15" s="94">
        <f t="shared" si="0"/>
        <v>714665</v>
      </c>
      <c r="H15" s="150"/>
      <c r="I15" s="150"/>
      <c r="J15" s="150"/>
      <c r="K15" s="150"/>
    </row>
    <row r="16" spans="1:11" ht="11">
      <c r="A16" s="93">
        <v>1997</v>
      </c>
      <c r="B16" s="93"/>
      <c r="C16" s="41">
        <v>183565</v>
      </c>
      <c r="D16" s="41">
        <v>180541.20612</v>
      </c>
      <c r="E16" s="41">
        <v>189581.00994</v>
      </c>
      <c r="F16" s="41">
        <v>173548.44427</v>
      </c>
      <c r="G16" s="94">
        <f t="shared" si="0"/>
        <v>727235.66033</v>
      </c>
      <c r="H16" s="150"/>
      <c r="I16" s="150"/>
      <c r="J16" s="150"/>
      <c r="K16" s="150"/>
    </row>
    <row r="17" spans="1:11" ht="11">
      <c r="A17" s="93">
        <v>1998</v>
      </c>
      <c r="B17" s="93"/>
      <c r="C17" s="41">
        <v>193041.97513</v>
      </c>
      <c r="D17" s="41">
        <v>192951.61593</v>
      </c>
      <c r="E17" s="41">
        <v>188144.03696</v>
      </c>
      <c r="F17" s="41">
        <v>186885.02790000002</v>
      </c>
      <c r="G17" s="94">
        <f t="shared" si="0"/>
        <v>761022.6559199999</v>
      </c>
      <c r="H17" s="150"/>
      <c r="I17" s="150"/>
      <c r="J17" s="150"/>
      <c r="K17" s="150"/>
    </row>
    <row r="18" spans="1:11" ht="11">
      <c r="A18" s="93">
        <v>1999</v>
      </c>
      <c r="B18" s="93"/>
      <c r="C18" s="41">
        <v>187726.02999</v>
      </c>
      <c r="D18" s="41">
        <v>183328.81551329597</v>
      </c>
      <c r="E18" s="41">
        <v>193553.309</v>
      </c>
      <c r="F18" s="41">
        <v>195634.5047739288</v>
      </c>
      <c r="G18" s="94">
        <f t="shared" si="0"/>
        <v>760242.6592772248</v>
      </c>
      <c r="H18" s="150"/>
      <c r="I18" s="150"/>
      <c r="J18" s="150"/>
      <c r="K18" s="150"/>
    </row>
    <row r="19" spans="1:11" ht="11">
      <c r="A19" s="93">
        <v>2000</v>
      </c>
      <c r="B19" s="93"/>
      <c r="C19" s="41">
        <v>201162.76471512462</v>
      </c>
      <c r="D19" s="41">
        <v>206947</v>
      </c>
      <c r="E19" s="41">
        <v>208978</v>
      </c>
      <c r="F19" s="41">
        <v>206736</v>
      </c>
      <c r="G19" s="94">
        <f t="shared" si="0"/>
        <v>823823.7647151246</v>
      </c>
      <c r="H19" s="150"/>
      <c r="I19" s="150"/>
      <c r="J19" s="150"/>
      <c r="K19" s="150"/>
    </row>
    <row r="20" spans="1:11" ht="11">
      <c r="A20" s="93">
        <v>2001</v>
      </c>
      <c r="B20" s="93"/>
      <c r="C20" s="41">
        <v>204625</v>
      </c>
      <c r="D20" s="41">
        <v>207473.1</v>
      </c>
      <c r="E20" s="41">
        <v>182640.8</v>
      </c>
      <c r="F20" s="41">
        <v>200346.8</v>
      </c>
      <c r="G20" s="94">
        <f t="shared" si="0"/>
        <v>795085.7</v>
      </c>
      <c r="H20" s="150"/>
      <c r="I20" s="150"/>
      <c r="J20" s="150"/>
      <c r="K20" s="150"/>
    </row>
    <row r="21" spans="1:17" ht="11">
      <c r="A21" s="93">
        <v>2002</v>
      </c>
      <c r="B21" s="93"/>
      <c r="C21" s="41">
        <v>210215.3</v>
      </c>
      <c r="D21" s="41">
        <v>216205.17</v>
      </c>
      <c r="E21" s="41">
        <v>210899.98</v>
      </c>
      <c r="F21" s="41">
        <v>201642.9</v>
      </c>
      <c r="G21" s="94">
        <f t="shared" si="0"/>
        <v>838963.35</v>
      </c>
      <c r="H21" s="150"/>
      <c r="I21" s="150"/>
      <c r="J21" s="150"/>
      <c r="K21" s="150"/>
      <c r="L21" s="150"/>
      <c r="N21" s="94"/>
      <c r="O21" s="94"/>
      <c r="P21" s="94"/>
      <c r="Q21" s="94"/>
    </row>
    <row r="22" spans="1:17" ht="11">
      <c r="A22" s="93">
        <v>2003</v>
      </c>
      <c r="B22" s="93"/>
      <c r="C22" s="41">
        <v>199666.95</v>
      </c>
      <c r="D22" s="41">
        <v>196973.55</v>
      </c>
      <c r="E22" s="41">
        <v>193009.23</v>
      </c>
      <c r="F22" s="41">
        <v>205744.47</v>
      </c>
      <c r="G22" s="94">
        <f t="shared" si="0"/>
        <v>795394.2</v>
      </c>
      <c r="H22" s="150"/>
      <c r="I22" s="150"/>
      <c r="J22" s="150"/>
      <c r="K22" s="150"/>
      <c r="L22" s="150"/>
      <c r="N22" s="94"/>
      <c r="O22" s="94"/>
      <c r="P22" s="94"/>
      <c r="Q22" s="94"/>
    </row>
    <row r="23" spans="1:17" ht="11">
      <c r="A23" s="93">
        <v>2004</v>
      </c>
      <c r="B23" s="93"/>
      <c r="C23" s="41">
        <v>212637.76</v>
      </c>
      <c r="D23" s="41">
        <v>209490.28</v>
      </c>
      <c r="E23" s="41">
        <v>217394.18</v>
      </c>
      <c r="F23" s="41">
        <v>213265.05</v>
      </c>
      <c r="G23" s="94">
        <f t="shared" si="0"/>
        <v>852787.27</v>
      </c>
      <c r="H23" s="150"/>
      <c r="I23" s="150"/>
      <c r="J23" s="150"/>
      <c r="K23" s="150"/>
      <c r="L23" s="150"/>
      <c r="N23" s="94"/>
      <c r="O23" s="94"/>
      <c r="P23" s="94"/>
      <c r="Q23" s="94"/>
    </row>
    <row r="24" spans="1:17" ht="11">
      <c r="A24" s="93">
        <v>2005</v>
      </c>
      <c r="B24" s="93"/>
      <c r="C24" s="41">
        <v>219331.11</v>
      </c>
      <c r="D24" s="41">
        <v>208134.75</v>
      </c>
      <c r="E24" s="41">
        <v>214296.2</v>
      </c>
      <c r="F24" s="41">
        <v>211198.92</v>
      </c>
      <c r="G24" s="94">
        <f t="shared" si="0"/>
        <v>852960.9800000001</v>
      </c>
      <c r="H24" s="150"/>
      <c r="I24" s="150"/>
      <c r="J24" s="150"/>
      <c r="K24" s="150"/>
      <c r="L24" s="150"/>
      <c r="N24" s="94"/>
      <c r="O24" s="94"/>
      <c r="P24" s="94"/>
      <c r="Q24" s="94"/>
    </row>
    <row r="25" spans="1:17" ht="11">
      <c r="A25" s="93">
        <v>2006</v>
      </c>
      <c r="B25" s="93"/>
      <c r="C25" s="41">
        <v>184743.12</v>
      </c>
      <c r="D25" s="41">
        <v>195472</v>
      </c>
      <c r="E25" s="41">
        <v>186262</v>
      </c>
      <c r="F25" s="41">
        <v>178255</v>
      </c>
      <c r="G25" s="94">
        <f t="shared" si="0"/>
        <v>744732.12</v>
      </c>
      <c r="H25" s="150"/>
      <c r="I25" s="150"/>
      <c r="J25" s="150"/>
      <c r="K25" s="150"/>
      <c r="L25" s="150"/>
      <c r="N25" s="94"/>
      <c r="O25" s="94"/>
      <c r="P25" s="94"/>
      <c r="Q25" s="94"/>
    </row>
    <row r="26" spans="1:17" ht="11">
      <c r="A26" s="93">
        <v>2007</v>
      </c>
      <c r="B26" s="93"/>
      <c r="C26" s="41">
        <v>184006.54</v>
      </c>
      <c r="D26" s="41">
        <v>189106.4</v>
      </c>
      <c r="E26" s="41">
        <v>188907.39</v>
      </c>
      <c r="F26" s="41">
        <v>186019.63</v>
      </c>
      <c r="G26" s="94">
        <f t="shared" si="0"/>
        <v>748039.9600000001</v>
      </c>
      <c r="H26" s="150"/>
      <c r="I26" s="150"/>
      <c r="J26" s="150"/>
      <c r="K26" s="150"/>
      <c r="L26" s="150"/>
      <c r="N26" s="94"/>
      <c r="O26" s="94"/>
      <c r="P26" s="94"/>
      <c r="Q26" s="94"/>
    </row>
    <row r="27" spans="1:17" ht="12">
      <c r="A27" s="93">
        <v>2008</v>
      </c>
      <c r="B27" s="95"/>
      <c r="C27" s="41">
        <v>181254.58</v>
      </c>
      <c r="D27" s="41">
        <v>175803.89</v>
      </c>
      <c r="E27" s="41">
        <v>201898.32</v>
      </c>
      <c r="F27" s="41">
        <v>183723.74</v>
      </c>
      <c r="G27" s="94">
        <f t="shared" si="0"/>
        <v>742680.53</v>
      </c>
      <c r="H27" s="150"/>
      <c r="I27" s="150"/>
      <c r="J27" s="150"/>
      <c r="K27" s="150"/>
      <c r="L27" s="150"/>
      <c r="N27" s="94"/>
      <c r="O27" s="94"/>
      <c r="P27" s="94"/>
      <c r="Q27" s="94"/>
    </row>
    <row r="28" spans="1:17" ht="12">
      <c r="A28" s="93">
        <v>2009</v>
      </c>
      <c r="B28" s="95"/>
      <c r="C28" s="41">
        <v>196488.05</v>
      </c>
      <c r="D28" s="41">
        <v>197496.42</v>
      </c>
      <c r="E28" s="41">
        <v>182299.99</v>
      </c>
      <c r="F28" s="41">
        <v>191101.76</v>
      </c>
      <c r="G28" s="94">
        <f t="shared" si="0"/>
        <v>767386.22</v>
      </c>
      <c r="H28" s="150"/>
      <c r="I28" s="150"/>
      <c r="J28" s="150"/>
      <c r="K28" s="150"/>
      <c r="L28" s="150"/>
      <c r="N28" s="94"/>
      <c r="O28" s="94"/>
      <c r="P28" s="94"/>
      <c r="Q28" s="94"/>
    </row>
    <row r="29" spans="1:17" ht="12">
      <c r="A29" s="93">
        <v>2010</v>
      </c>
      <c r="B29" s="95"/>
      <c r="C29" s="41">
        <v>182165.83</v>
      </c>
      <c r="D29" s="41">
        <v>177419.29</v>
      </c>
      <c r="E29" s="41">
        <v>181367.43</v>
      </c>
      <c r="F29" s="41">
        <v>189842.28</v>
      </c>
      <c r="G29" s="94">
        <f t="shared" si="0"/>
        <v>730794.8300000001</v>
      </c>
      <c r="H29" s="150"/>
      <c r="I29" s="150"/>
      <c r="J29" s="150"/>
      <c r="K29" s="150"/>
      <c r="L29" s="150"/>
      <c r="N29" s="94"/>
      <c r="O29" s="94"/>
      <c r="P29" s="94"/>
      <c r="Q29" s="94"/>
    </row>
    <row r="30" spans="1:17" ht="12">
      <c r="A30" s="93">
        <v>2011</v>
      </c>
      <c r="B30" s="95"/>
      <c r="C30" s="41">
        <v>181834</v>
      </c>
      <c r="D30" s="41">
        <v>183742.76</v>
      </c>
      <c r="E30" s="41">
        <v>183435.04</v>
      </c>
      <c r="F30" s="41">
        <v>177252.26</v>
      </c>
      <c r="G30" s="94">
        <f t="shared" si="0"/>
        <v>726264.06</v>
      </c>
      <c r="H30" s="150"/>
      <c r="I30" s="150"/>
      <c r="J30" s="150"/>
      <c r="K30" s="150"/>
      <c r="L30" s="150"/>
      <c r="N30" s="94"/>
      <c r="O30" s="94"/>
      <c r="P30" s="94"/>
      <c r="Q30" s="94"/>
    </row>
    <row r="31" spans="1:17" ht="12">
      <c r="A31" s="93">
        <v>2012</v>
      </c>
      <c r="B31" s="95"/>
      <c r="C31" s="41">
        <v>167973.95</v>
      </c>
      <c r="D31" s="41">
        <v>177733.33</v>
      </c>
      <c r="E31" s="41">
        <v>187482.51</v>
      </c>
      <c r="F31" s="41">
        <v>174389.26</v>
      </c>
      <c r="G31" s="94">
        <f t="shared" si="0"/>
        <v>707579.05</v>
      </c>
      <c r="H31" s="150"/>
      <c r="I31" s="150"/>
      <c r="J31" s="150"/>
      <c r="K31" s="150"/>
      <c r="L31" s="150"/>
      <c r="N31" s="94"/>
      <c r="O31" s="94"/>
      <c r="P31" s="94"/>
      <c r="Q31" s="94"/>
    </row>
    <row r="32" spans="1:17" ht="12">
      <c r="A32" s="93">
        <v>2013</v>
      </c>
      <c r="B32" s="95"/>
      <c r="C32" s="41">
        <v>155144.9</v>
      </c>
      <c r="D32" s="41">
        <v>155424.6</v>
      </c>
      <c r="E32" s="41">
        <v>161024.82</v>
      </c>
      <c r="F32" s="41">
        <v>162454.58</v>
      </c>
      <c r="G32" s="94">
        <f t="shared" si="0"/>
        <v>634048.9</v>
      </c>
      <c r="H32" s="150"/>
      <c r="I32" s="150"/>
      <c r="J32" s="150"/>
      <c r="K32" s="150"/>
      <c r="L32" s="150"/>
      <c r="N32" s="94"/>
      <c r="O32" s="94"/>
      <c r="P32" s="94"/>
      <c r="Q32" s="94"/>
    </row>
    <row r="33" spans="1:17" ht="12">
      <c r="A33" s="93">
        <v>2014</v>
      </c>
      <c r="B33" s="95" t="s">
        <v>132</v>
      </c>
      <c r="C33" s="41">
        <v>156821</v>
      </c>
      <c r="D33" s="41">
        <v>158486.9</v>
      </c>
      <c r="E33" s="41">
        <v>164660.44</v>
      </c>
      <c r="F33" s="41">
        <v>163837.64</v>
      </c>
      <c r="G33" s="94">
        <f t="shared" si="0"/>
        <v>643805.98</v>
      </c>
      <c r="H33" s="150"/>
      <c r="I33" s="150"/>
      <c r="J33" s="150"/>
      <c r="K33" s="150"/>
      <c r="L33" s="150"/>
      <c r="N33" s="94"/>
      <c r="O33" s="94"/>
      <c r="P33" s="94"/>
      <c r="Q33" s="94"/>
    </row>
    <row r="34" spans="1:17" ht="12">
      <c r="A34" s="93">
        <v>2015</v>
      </c>
      <c r="B34" s="95" t="s">
        <v>132</v>
      </c>
      <c r="C34" s="41">
        <v>162764.03</v>
      </c>
      <c r="D34" s="41">
        <v>151920</v>
      </c>
      <c r="E34" s="41">
        <v>169436</v>
      </c>
      <c r="F34" s="41">
        <v>168018</v>
      </c>
      <c r="G34" s="94">
        <f t="shared" si="0"/>
        <v>652138.03</v>
      </c>
      <c r="H34" s="150"/>
      <c r="I34" s="150"/>
      <c r="J34" s="150"/>
      <c r="K34" s="150"/>
      <c r="L34" s="150"/>
      <c r="N34" s="94"/>
      <c r="O34" s="94"/>
      <c r="P34" s="94"/>
      <c r="Q34" s="94"/>
    </row>
    <row r="35" spans="1:17" ht="12">
      <c r="A35" s="93">
        <v>2016</v>
      </c>
      <c r="B35" s="95" t="s">
        <v>132</v>
      </c>
      <c r="C35" s="41">
        <v>171642</v>
      </c>
      <c r="D35" s="41">
        <v>168762.95</v>
      </c>
      <c r="E35" s="41">
        <v>171052.63</v>
      </c>
      <c r="F35" s="41">
        <v>169317.57</v>
      </c>
      <c r="G35" s="94">
        <f t="shared" si="0"/>
        <v>680775.15</v>
      </c>
      <c r="H35" s="150"/>
      <c r="I35" s="150"/>
      <c r="J35" s="150"/>
      <c r="K35" s="150"/>
      <c r="L35" s="150"/>
      <c r="N35" s="94"/>
      <c r="O35" s="94"/>
      <c r="P35" s="94"/>
      <c r="Q35" s="94"/>
    </row>
    <row r="36" spans="1:17" ht="12">
      <c r="A36" s="93">
        <v>2017</v>
      </c>
      <c r="B36" s="95" t="s">
        <v>132</v>
      </c>
      <c r="C36" s="41">
        <v>171433.19</v>
      </c>
      <c r="D36" s="41">
        <v>159429.65</v>
      </c>
      <c r="E36" s="41">
        <v>175431.74</v>
      </c>
      <c r="F36" s="41">
        <v>174961.75</v>
      </c>
      <c r="G36" s="94">
        <f t="shared" si="0"/>
        <v>681256.33</v>
      </c>
      <c r="H36" s="150"/>
      <c r="I36" s="150"/>
      <c r="J36" s="150"/>
      <c r="K36" s="150"/>
      <c r="L36" s="150"/>
      <c r="N36" s="94"/>
      <c r="O36" s="94"/>
      <c r="P36" s="94"/>
      <c r="Q36" s="94"/>
    </row>
    <row r="37" spans="1:17" ht="12">
      <c r="A37" s="93">
        <v>2018</v>
      </c>
      <c r="B37" s="95" t="s">
        <v>132</v>
      </c>
      <c r="C37" s="41">
        <v>169445.2</v>
      </c>
      <c r="D37" s="41">
        <v>170254.17</v>
      </c>
      <c r="E37" s="41">
        <v>163950.61</v>
      </c>
      <c r="F37" s="41">
        <v>161319.37</v>
      </c>
      <c r="G37" s="94">
        <f t="shared" si="0"/>
        <v>664969.35</v>
      </c>
      <c r="H37" s="150"/>
      <c r="I37" s="150"/>
      <c r="J37" s="150"/>
      <c r="K37" s="150"/>
      <c r="L37" s="150"/>
      <c r="N37" s="94"/>
      <c r="O37" s="94"/>
      <c r="P37" s="94"/>
      <c r="Q37" s="94"/>
    </row>
    <row r="38" spans="1:17" ht="12">
      <c r="A38" s="93">
        <v>2019</v>
      </c>
      <c r="B38" s="95" t="s">
        <v>132</v>
      </c>
      <c r="C38" s="41">
        <v>164807.86</v>
      </c>
      <c r="D38" s="41">
        <v>157986.58</v>
      </c>
      <c r="E38" s="41">
        <v>160299.04</v>
      </c>
      <c r="F38" s="41">
        <v>166279.72</v>
      </c>
      <c r="G38" s="94">
        <f t="shared" si="0"/>
        <v>649373.2</v>
      </c>
      <c r="H38" s="150"/>
      <c r="I38" s="150"/>
      <c r="J38" s="150"/>
      <c r="K38" s="150"/>
      <c r="L38" s="150"/>
      <c r="N38" s="94"/>
      <c r="O38" s="94"/>
      <c r="P38" s="94"/>
      <c r="Q38" s="94"/>
    </row>
    <row r="39" spans="1:17" ht="12">
      <c r="A39" s="93">
        <v>2020</v>
      </c>
      <c r="B39" s="95" t="s">
        <v>132</v>
      </c>
      <c r="C39" s="41">
        <v>157375.66</v>
      </c>
      <c r="D39" s="41">
        <v>117860</v>
      </c>
      <c r="E39" s="41">
        <v>158402</v>
      </c>
      <c r="F39" s="41">
        <v>147988</v>
      </c>
      <c r="G39" s="94">
        <f t="shared" si="0"/>
        <v>581625.66</v>
      </c>
      <c r="H39" s="150"/>
      <c r="I39" s="150"/>
      <c r="J39" s="150"/>
      <c r="K39" s="150"/>
      <c r="L39" s="150"/>
      <c r="N39" s="94"/>
      <c r="O39" s="94"/>
      <c r="P39" s="94"/>
      <c r="Q39" s="94"/>
    </row>
    <row r="40" spans="1:17" ht="12">
      <c r="A40" s="93">
        <v>2021</v>
      </c>
      <c r="B40" s="95" t="s">
        <v>132</v>
      </c>
      <c r="C40" s="41">
        <v>151594.5</v>
      </c>
      <c r="D40" s="41">
        <v>149940</v>
      </c>
      <c r="E40" s="41">
        <v>134155.75</v>
      </c>
      <c r="F40" s="41">
        <v>155211.19</v>
      </c>
      <c r="G40" s="94">
        <f t="shared" si="0"/>
        <v>590901.44</v>
      </c>
      <c r="H40" s="150"/>
      <c r="I40" s="150"/>
      <c r="J40" s="150"/>
      <c r="K40" s="150"/>
      <c r="L40" s="150"/>
      <c r="N40" s="94"/>
      <c r="O40" s="94"/>
      <c r="P40" s="94"/>
      <c r="Q40" s="94"/>
    </row>
    <row r="41" spans="1:17" ht="12">
      <c r="A41" s="93">
        <v>2022</v>
      </c>
      <c r="B41" s="95" t="s">
        <v>132</v>
      </c>
      <c r="C41" s="41">
        <v>124416.19</v>
      </c>
      <c r="D41" s="41">
        <v>121329.48</v>
      </c>
      <c r="E41" s="41">
        <v>126191.86</v>
      </c>
      <c r="F41" s="41">
        <v>122268.07</v>
      </c>
      <c r="G41" s="94">
        <f t="shared" si="0"/>
        <v>494205.6</v>
      </c>
      <c r="H41" s="150"/>
      <c r="I41" s="150"/>
      <c r="J41" s="150"/>
      <c r="K41" s="150"/>
      <c r="L41" s="150"/>
      <c r="N41" s="94"/>
      <c r="O41" s="94"/>
      <c r="P41" s="94"/>
      <c r="Q41" s="94"/>
    </row>
    <row r="42" spans="1:17" ht="12">
      <c r="A42" s="93">
        <v>2023</v>
      </c>
      <c r="B42" s="95" t="s">
        <v>75</v>
      </c>
      <c r="C42" s="41">
        <v>89512.9</v>
      </c>
      <c r="D42" s="41">
        <v>56381</v>
      </c>
      <c r="E42" s="41">
        <v>52834</v>
      </c>
      <c r="F42" s="41">
        <v>66074</v>
      </c>
      <c r="G42" s="94">
        <f t="shared" si="0"/>
        <v>264801.9</v>
      </c>
      <c r="H42" s="150"/>
      <c r="I42" s="150"/>
      <c r="J42" s="150"/>
      <c r="K42" s="150"/>
      <c r="L42" s="150"/>
      <c r="N42" s="94"/>
      <c r="O42" s="94"/>
      <c r="P42" s="94"/>
      <c r="Q42" s="94"/>
    </row>
    <row r="43" spans="1:7" ht="12">
      <c r="A43" s="96"/>
      <c r="B43" s="97"/>
      <c r="C43" s="86"/>
      <c r="D43" s="41"/>
      <c r="E43" s="41"/>
      <c r="F43" s="41"/>
      <c r="G43" s="26"/>
    </row>
    <row r="44" spans="1:6" ht="12">
      <c r="A44" s="88" t="s">
        <v>173</v>
      </c>
      <c r="B44" s="88"/>
      <c r="C44" s="41"/>
      <c r="D44" s="41"/>
      <c r="E44" s="41"/>
      <c r="F44" s="41"/>
    </row>
    <row r="45" spans="1:11" ht="11">
      <c r="A45" s="98">
        <v>1988</v>
      </c>
      <c r="B45" s="98"/>
      <c r="C45" s="41">
        <v>147036</v>
      </c>
      <c r="D45" s="41">
        <v>164124</v>
      </c>
      <c r="E45" s="41">
        <v>162096</v>
      </c>
      <c r="F45" s="41">
        <v>160208</v>
      </c>
      <c r="G45" s="94">
        <f>SUM(C45:F45)</f>
        <v>633464</v>
      </c>
      <c r="H45" s="150"/>
      <c r="I45" s="150"/>
      <c r="J45" s="150"/>
      <c r="K45" s="150"/>
    </row>
    <row r="46" spans="1:11" ht="11">
      <c r="A46" s="87" t="s">
        <v>105</v>
      </c>
      <c r="C46" s="41">
        <v>177509</v>
      </c>
      <c r="D46" s="41">
        <v>164359</v>
      </c>
      <c r="E46" s="41">
        <v>165697</v>
      </c>
      <c r="F46" s="41">
        <v>165496</v>
      </c>
      <c r="G46" s="94">
        <f aca="true" t="shared" si="1" ref="G46:G80">SUM(C46:F46)</f>
        <v>673061</v>
      </c>
      <c r="H46" s="150"/>
      <c r="I46" s="150"/>
      <c r="J46" s="150"/>
      <c r="K46" s="150"/>
    </row>
    <row r="47" spans="1:11" ht="11">
      <c r="A47" s="87" t="s">
        <v>106</v>
      </c>
      <c r="C47" s="41">
        <v>162678</v>
      </c>
      <c r="D47" s="41">
        <v>188096</v>
      </c>
      <c r="E47" s="41">
        <v>176204</v>
      </c>
      <c r="F47" s="41">
        <v>190439</v>
      </c>
      <c r="G47" s="94">
        <f t="shared" si="1"/>
        <v>717417</v>
      </c>
      <c r="H47" s="150"/>
      <c r="I47" s="150"/>
      <c r="J47" s="150"/>
      <c r="K47" s="150"/>
    </row>
    <row r="48" spans="1:11" ht="11">
      <c r="A48" s="87" t="s">
        <v>107</v>
      </c>
      <c r="C48" s="41">
        <v>178501</v>
      </c>
      <c r="D48" s="41">
        <v>163123</v>
      </c>
      <c r="E48" s="41">
        <v>173436</v>
      </c>
      <c r="F48" s="41">
        <v>157441</v>
      </c>
      <c r="G48" s="94">
        <f t="shared" si="1"/>
        <v>672501</v>
      </c>
      <c r="H48" s="150"/>
      <c r="I48" s="150"/>
      <c r="J48" s="150"/>
      <c r="K48" s="150"/>
    </row>
    <row r="49" spans="1:11" ht="11">
      <c r="A49" s="87" t="s">
        <v>108</v>
      </c>
      <c r="C49" s="41">
        <v>179949</v>
      </c>
      <c r="D49" s="41">
        <v>179380.8384</v>
      </c>
      <c r="E49" s="41">
        <v>91807.1318</v>
      </c>
      <c r="F49" s="41">
        <v>149334.1766</v>
      </c>
      <c r="G49" s="94">
        <f t="shared" si="1"/>
        <v>600471.1468</v>
      </c>
      <c r="H49" s="150"/>
      <c r="I49" s="150"/>
      <c r="J49" s="150"/>
      <c r="K49" s="150"/>
    </row>
    <row r="50" spans="1:11" ht="11">
      <c r="A50" s="92" t="s">
        <v>109</v>
      </c>
      <c r="B50" s="92"/>
      <c r="C50" s="41">
        <v>167847.477</v>
      </c>
      <c r="D50" s="41">
        <v>181095</v>
      </c>
      <c r="E50" s="41">
        <v>179209</v>
      </c>
      <c r="F50" s="41">
        <v>166808</v>
      </c>
      <c r="G50" s="94">
        <f t="shared" si="1"/>
        <v>694959.477</v>
      </c>
      <c r="H50" s="150"/>
      <c r="I50" s="150"/>
      <c r="J50" s="150"/>
      <c r="K50" s="150"/>
    </row>
    <row r="51" spans="1:11" ht="11">
      <c r="A51" s="93">
        <v>1994</v>
      </c>
      <c r="B51" s="93"/>
      <c r="C51" s="41">
        <v>174518</v>
      </c>
      <c r="D51" s="41">
        <v>169355.819</v>
      </c>
      <c r="E51" s="41">
        <v>171176.194</v>
      </c>
      <c r="F51" s="41">
        <v>170229.1074</v>
      </c>
      <c r="G51" s="94">
        <f t="shared" si="1"/>
        <v>685279.1204</v>
      </c>
      <c r="H51" s="150"/>
      <c r="I51" s="150"/>
      <c r="J51" s="150"/>
      <c r="K51" s="150"/>
    </row>
    <row r="52" spans="1:11" ht="11">
      <c r="A52" s="93">
        <v>1995</v>
      </c>
      <c r="B52" s="93"/>
      <c r="C52" s="41">
        <v>173693.091</v>
      </c>
      <c r="D52" s="41">
        <v>168163</v>
      </c>
      <c r="E52" s="41">
        <v>189007</v>
      </c>
      <c r="F52" s="41">
        <v>179680</v>
      </c>
      <c r="G52" s="94">
        <f t="shared" si="1"/>
        <v>710543.091</v>
      </c>
      <c r="H52" s="150"/>
      <c r="I52" s="150"/>
      <c r="J52" s="150"/>
      <c r="K52" s="150"/>
    </row>
    <row r="53" spans="1:11" ht="11">
      <c r="A53" s="93">
        <v>1996</v>
      </c>
      <c r="B53" s="93"/>
      <c r="C53" s="41">
        <v>165725</v>
      </c>
      <c r="D53" s="41">
        <v>145584</v>
      </c>
      <c r="E53" s="41">
        <v>174313</v>
      </c>
      <c r="F53" s="41">
        <v>155026</v>
      </c>
      <c r="G53" s="94">
        <f t="shared" si="1"/>
        <v>640648</v>
      </c>
      <c r="H53" s="150"/>
      <c r="I53" s="150"/>
      <c r="J53" s="150"/>
      <c r="K53" s="150"/>
    </row>
    <row r="54" spans="1:11" ht="11">
      <c r="A54" s="93">
        <v>1997</v>
      </c>
      <c r="B54" s="93"/>
      <c r="C54" s="41">
        <v>177385</v>
      </c>
      <c r="D54" s="41">
        <v>174804</v>
      </c>
      <c r="E54" s="41">
        <v>170810</v>
      </c>
      <c r="F54" s="41">
        <v>156608</v>
      </c>
      <c r="G54" s="94">
        <f t="shared" si="1"/>
        <v>679607</v>
      </c>
      <c r="H54" s="150"/>
      <c r="I54" s="150"/>
      <c r="J54" s="150"/>
      <c r="K54" s="150"/>
    </row>
    <row r="55" spans="1:11" ht="11">
      <c r="A55" s="93">
        <v>1998</v>
      </c>
      <c r="B55" s="93"/>
      <c r="C55" s="41">
        <v>173231</v>
      </c>
      <c r="D55" s="41">
        <v>157585.12714</v>
      </c>
      <c r="E55" s="41">
        <v>151806.15184</v>
      </c>
      <c r="F55" s="41">
        <v>173887.5089</v>
      </c>
      <c r="G55" s="94">
        <f t="shared" si="1"/>
        <v>656509.78788</v>
      </c>
      <c r="H55" s="150"/>
      <c r="I55" s="150"/>
      <c r="J55" s="150"/>
      <c r="K55" s="150"/>
    </row>
    <row r="56" spans="1:11" ht="11">
      <c r="A56" s="93">
        <v>1999</v>
      </c>
      <c r="B56" s="93"/>
      <c r="C56" s="41">
        <v>161752.6386</v>
      </c>
      <c r="D56" s="41">
        <v>172560.77865</v>
      </c>
      <c r="E56" s="41">
        <v>186140.103</v>
      </c>
      <c r="F56" s="41">
        <v>186147.3237</v>
      </c>
      <c r="G56" s="94">
        <f t="shared" si="1"/>
        <v>706600.84395</v>
      </c>
      <c r="H56" s="150"/>
      <c r="I56" s="150"/>
      <c r="J56" s="150"/>
      <c r="K56" s="150"/>
    </row>
    <row r="57" spans="1:11" ht="11">
      <c r="A57" s="93">
        <v>2000</v>
      </c>
      <c r="B57" s="93"/>
      <c r="C57" s="41">
        <v>209037.38665</v>
      </c>
      <c r="D57" s="41">
        <v>195122</v>
      </c>
      <c r="E57" s="41">
        <v>191072</v>
      </c>
      <c r="F57" s="41">
        <v>185982</v>
      </c>
      <c r="G57" s="94">
        <f t="shared" si="1"/>
        <v>781213.38665</v>
      </c>
      <c r="H57" s="150"/>
      <c r="I57" s="150"/>
      <c r="J57" s="150"/>
      <c r="K57" s="150"/>
    </row>
    <row r="58" spans="1:11" ht="11">
      <c r="A58" s="93">
        <v>2001</v>
      </c>
      <c r="B58" s="93"/>
      <c r="C58" s="41">
        <v>172815</v>
      </c>
      <c r="D58" s="41">
        <v>178752.1</v>
      </c>
      <c r="E58" s="41">
        <v>172566.6</v>
      </c>
      <c r="F58" s="41">
        <v>181878.3</v>
      </c>
      <c r="G58" s="94">
        <f t="shared" si="1"/>
        <v>706012</v>
      </c>
      <c r="H58" s="150"/>
      <c r="I58" s="150"/>
      <c r="J58" s="150"/>
      <c r="K58" s="150"/>
    </row>
    <row r="59" spans="1:17" ht="11">
      <c r="A59" s="93">
        <v>2002</v>
      </c>
      <c r="B59" s="93"/>
      <c r="C59" s="41">
        <v>189856.9</v>
      </c>
      <c r="D59" s="41">
        <v>190980</v>
      </c>
      <c r="E59" s="41">
        <v>165192</v>
      </c>
      <c r="F59" s="41">
        <v>165332</v>
      </c>
      <c r="G59" s="94">
        <f t="shared" si="1"/>
        <v>711360.9</v>
      </c>
      <c r="H59" s="150"/>
      <c r="I59" s="150"/>
      <c r="J59" s="150"/>
      <c r="K59" s="150"/>
      <c r="L59" s="150"/>
      <c r="N59" s="94"/>
      <c r="O59" s="94"/>
      <c r="P59" s="94"/>
      <c r="Q59" s="94"/>
    </row>
    <row r="60" spans="1:17" ht="11">
      <c r="A60" s="93">
        <v>2003</v>
      </c>
      <c r="B60" s="93"/>
      <c r="C60" s="41">
        <v>162683</v>
      </c>
      <c r="D60" s="41">
        <v>86936</v>
      </c>
      <c r="E60" s="41">
        <v>196595</v>
      </c>
      <c r="F60" s="41">
        <v>177223</v>
      </c>
      <c r="G60" s="94">
        <f t="shared" si="1"/>
        <v>623437</v>
      </c>
      <c r="H60" s="150"/>
      <c r="I60" s="150"/>
      <c r="J60" s="150"/>
      <c r="K60" s="150"/>
      <c r="L60" s="150"/>
      <c r="N60" s="94"/>
      <c r="O60" s="94"/>
      <c r="P60" s="94"/>
      <c r="Q60" s="94"/>
    </row>
    <row r="61" spans="1:17" ht="11">
      <c r="A61" s="93">
        <v>2004</v>
      </c>
      <c r="B61" s="93"/>
      <c r="C61" s="41">
        <v>193537</v>
      </c>
      <c r="D61" s="41">
        <v>176263.64</v>
      </c>
      <c r="E61" s="41">
        <v>176698.3</v>
      </c>
      <c r="F61" s="41">
        <v>197172.14</v>
      </c>
      <c r="G61" s="94">
        <f t="shared" si="1"/>
        <v>743671.08</v>
      </c>
      <c r="H61" s="150"/>
      <c r="I61" s="150"/>
      <c r="J61" s="150"/>
      <c r="K61" s="150"/>
      <c r="L61" s="150"/>
      <c r="N61" s="94"/>
      <c r="O61" s="94"/>
      <c r="P61" s="94"/>
      <c r="Q61" s="94"/>
    </row>
    <row r="62" spans="1:17" ht="11">
      <c r="A62" s="93">
        <v>2005</v>
      </c>
      <c r="B62" s="93"/>
      <c r="C62" s="41">
        <v>177174.92</v>
      </c>
      <c r="D62" s="41">
        <v>183312.27</v>
      </c>
      <c r="E62" s="41">
        <v>184054.45</v>
      </c>
      <c r="F62" s="41">
        <v>203226.81</v>
      </c>
      <c r="G62" s="94">
        <f t="shared" si="1"/>
        <v>747768.45</v>
      </c>
      <c r="H62" s="150"/>
      <c r="I62" s="150"/>
      <c r="J62" s="150"/>
      <c r="K62" s="150"/>
      <c r="L62" s="150"/>
      <c r="N62" s="94"/>
      <c r="O62" s="94"/>
      <c r="P62" s="94"/>
      <c r="Q62" s="94"/>
    </row>
    <row r="63" spans="1:17" ht="11">
      <c r="A63" s="93">
        <v>2006</v>
      </c>
      <c r="B63" s="93"/>
      <c r="C63" s="41">
        <v>172206.47</v>
      </c>
      <c r="D63" s="41">
        <v>185398</v>
      </c>
      <c r="E63" s="41">
        <v>191372</v>
      </c>
      <c r="F63" s="41">
        <v>212363</v>
      </c>
      <c r="G63" s="94">
        <f t="shared" si="1"/>
        <v>761339.47</v>
      </c>
      <c r="H63" s="150"/>
      <c r="I63" s="150"/>
      <c r="J63" s="150"/>
      <c r="K63" s="150"/>
      <c r="L63" s="150"/>
      <c r="N63" s="94"/>
      <c r="O63" s="94"/>
      <c r="P63" s="94"/>
      <c r="Q63" s="94"/>
    </row>
    <row r="64" spans="1:17" ht="11">
      <c r="A64" s="93">
        <v>2007</v>
      </c>
      <c r="B64" s="93"/>
      <c r="C64" s="41">
        <v>195862.96</v>
      </c>
      <c r="D64" s="41">
        <v>200991.44</v>
      </c>
      <c r="E64" s="41">
        <v>198974.51</v>
      </c>
      <c r="F64" s="41">
        <v>205743.22</v>
      </c>
      <c r="G64" s="94">
        <f t="shared" si="1"/>
        <v>801572.13</v>
      </c>
      <c r="H64" s="150"/>
      <c r="I64" s="150"/>
      <c r="J64" s="150"/>
      <c r="K64" s="150"/>
      <c r="L64" s="150"/>
      <c r="N64" s="94"/>
      <c r="O64" s="94"/>
      <c r="P64" s="94"/>
      <c r="Q64" s="94"/>
    </row>
    <row r="65" spans="1:17" ht="12">
      <c r="A65" s="93">
        <v>2008</v>
      </c>
      <c r="B65" s="95"/>
      <c r="C65" s="41">
        <v>195469.84</v>
      </c>
      <c r="D65" s="41">
        <v>182026.54</v>
      </c>
      <c r="E65" s="41">
        <v>197891.46</v>
      </c>
      <c r="F65" s="41">
        <v>191252.51</v>
      </c>
      <c r="G65" s="94">
        <f t="shared" si="1"/>
        <v>766640.35</v>
      </c>
      <c r="H65" s="150"/>
      <c r="I65" s="150"/>
      <c r="J65" s="150"/>
      <c r="K65" s="150"/>
      <c r="L65" s="150"/>
      <c r="N65" s="94"/>
      <c r="O65" s="94"/>
      <c r="P65" s="94"/>
      <c r="Q65" s="94"/>
    </row>
    <row r="66" spans="1:17" ht="12">
      <c r="A66" s="93">
        <v>2009</v>
      </c>
      <c r="B66" s="95"/>
      <c r="C66" s="41">
        <v>181891.49</v>
      </c>
      <c r="D66" s="41">
        <v>183777.24</v>
      </c>
      <c r="E66" s="41">
        <v>195046.19</v>
      </c>
      <c r="F66" s="41">
        <v>207106.7</v>
      </c>
      <c r="G66" s="94">
        <f t="shared" si="1"/>
        <v>767821.6199999999</v>
      </c>
      <c r="H66" s="150"/>
      <c r="I66" s="150"/>
      <c r="J66" s="150"/>
      <c r="K66" s="150"/>
      <c r="L66" s="150"/>
      <c r="N66" s="94"/>
      <c r="O66" s="94"/>
      <c r="P66" s="94"/>
      <c r="Q66" s="94"/>
    </row>
    <row r="67" spans="1:17" ht="12">
      <c r="A67" s="93">
        <v>2010</v>
      </c>
      <c r="B67" s="95"/>
      <c r="C67" s="41">
        <v>198301.86</v>
      </c>
      <c r="D67" s="41">
        <v>213804.52</v>
      </c>
      <c r="E67" s="41">
        <v>228508.88</v>
      </c>
      <c r="F67" s="41">
        <v>232665.38</v>
      </c>
      <c r="G67" s="94">
        <f t="shared" si="1"/>
        <v>873280.64</v>
      </c>
      <c r="H67" s="150"/>
      <c r="I67" s="150"/>
      <c r="J67" s="150"/>
      <c r="K67" s="150"/>
      <c r="L67" s="150"/>
      <c r="N67" s="94"/>
      <c r="O67" s="94"/>
      <c r="P67" s="94"/>
      <c r="Q67" s="94"/>
    </row>
    <row r="68" spans="1:17" ht="12">
      <c r="A68" s="93">
        <v>2011</v>
      </c>
      <c r="B68" s="95"/>
      <c r="C68" s="41">
        <v>184911.23</v>
      </c>
      <c r="D68" s="41">
        <v>205508.44</v>
      </c>
      <c r="E68" s="41">
        <v>220566.93</v>
      </c>
      <c r="F68" s="41">
        <v>213863.99</v>
      </c>
      <c r="G68" s="94">
        <f t="shared" si="1"/>
        <v>824850.5900000001</v>
      </c>
      <c r="H68" s="150"/>
      <c r="I68" s="150"/>
      <c r="J68" s="150"/>
      <c r="K68" s="150"/>
      <c r="L68" s="150"/>
      <c r="N68" s="94"/>
      <c r="O68" s="94"/>
      <c r="P68" s="94"/>
      <c r="Q68" s="94"/>
    </row>
    <row r="69" spans="1:17" ht="12">
      <c r="A69" s="93">
        <v>2012</v>
      </c>
      <c r="B69" s="95"/>
      <c r="C69" s="41">
        <v>202627.64</v>
      </c>
      <c r="D69" s="41">
        <v>197430.7</v>
      </c>
      <c r="E69" s="41">
        <v>198401.45</v>
      </c>
      <c r="F69" s="41">
        <v>210940.25</v>
      </c>
      <c r="G69" s="94">
        <f t="shared" si="1"/>
        <v>809400.04</v>
      </c>
      <c r="H69" s="150"/>
      <c r="I69" s="150"/>
      <c r="J69" s="150"/>
      <c r="K69" s="150"/>
      <c r="L69" s="150"/>
      <c r="N69" s="94"/>
      <c r="O69" s="94"/>
      <c r="P69" s="94"/>
      <c r="Q69" s="94"/>
    </row>
    <row r="70" spans="1:17" ht="12">
      <c r="A70" s="93">
        <v>2013</v>
      </c>
      <c r="B70" s="95"/>
      <c r="C70" s="41">
        <v>192980.6</v>
      </c>
      <c r="D70" s="41">
        <v>203001.96</v>
      </c>
      <c r="E70" s="41">
        <v>214940.85</v>
      </c>
      <c r="F70" s="41">
        <v>216228.33</v>
      </c>
      <c r="G70" s="94">
        <f t="shared" si="1"/>
        <v>827151.74</v>
      </c>
      <c r="H70" s="150"/>
      <c r="I70" s="150"/>
      <c r="J70" s="150"/>
      <c r="K70" s="150"/>
      <c r="L70" s="150"/>
      <c r="N70" s="94"/>
      <c r="O70" s="94"/>
      <c r="P70" s="94"/>
      <c r="Q70" s="94"/>
    </row>
    <row r="71" spans="1:17" ht="12">
      <c r="A71" s="93">
        <v>2014</v>
      </c>
      <c r="B71" s="95" t="s">
        <v>132</v>
      </c>
      <c r="C71" s="41">
        <v>198153.87</v>
      </c>
      <c r="D71" s="41">
        <v>183723.2</v>
      </c>
      <c r="E71" s="41">
        <v>197290.85</v>
      </c>
      <c r="F71" s="41">
        <v>205503.29</v>
      </c>
      <c r="G71" s="94">
        <f t="shared" si="1"/>
        <v>784671.2100000001</v>
      </c>
      <c r="H71" s="150"/>
      <c r="I71" s="150"/>
      <c r="J71" s="150"/>
      <c r="K71" s="150"/>
      <c r="L71" s="150"/>
      <c r="N71" s="94"/>
      <c r="O71" s="94"/>
      <c r="P71" s="94"/>
      <c r="Q71" s="94"/>
    </row>
    <row r="72" spans="1:17" ht="12">
      <c r="A72" s="93">
        <v>2015</v>
      </c>
      <c r="B72" s="95" t="s">
        <v>132</v>
      </c>
      <c r="C72" s="41">
        <v>194185.66</v>
      </c>
      <c r="D72" s="41">
        <v>197953.85</v>
      </c>
      <c r="E72" s="41">
        <v>199053.57</v>
      </c>
      <c r="F72" s="41">
        <v>203927.79</v>
      </c>
      <c r="G72" s="94">
        <f t="shared" si="1"/>
        <v>795120.8700000001</v>
      </c>
      <c r="H72" s="150"/>
      <c r="I72" s="150"/>
      <c r="J72" s="150"/>
      <c r="K72" s="150"/>
      <c r="L72" s="150"/>
      <c r="N72" s="94"/>
      <c r="O72" s="94"/>
      <c r="P72" s="94"/>
      <c r="Q72" s="94"/>
    </row>
    <row r="73" spans="1:17" ht="12">
      <c r="A73" s="93">
        <v>2016</v>
      </c>
      <c r="B73" s="95" t="s">
        <v>132</v>
      </c>
      <c r="C73" s="41">
        <v>204346.79</v>
      </c>
      <c r="D73" s="41">
        <v>168936.1</v>
      </c>
      <c r="E73" s="41">
        <v>184530.09</v>
      </c>
      <c r="F73" s="41">
        <v>199677.07</v>
      </c>
      <c r="G73" s="94">
        <f t="shared" si="1"/>
        <v>757490.05</v>
      </c>
      <c r="H73" s="150"/>
      <c r="I73" s="150"/>
      <c r="J73" s="150"/>
      <c r="K73" s="150"/>
      <c r="L73" s="150"/>
      <c r="N73" s="94"/>
      <c r="O73" s="94"/>
      <c r="P73" s="94"/>
      <c r="Q73" s="94"/>
    </row>
    <row r="74" spans="1:17" ht="12">
      <c r="A74" s="93">
        <v>2017</v>
      </c>
      <c r="B74" s="95" t="s">
        <v>132</v>
      </c>
      <c r="C74" s="41">
        <v>197736.73</v>
      </c>
      <c r="D74" s="41">
        <v>194303.48</v>
      </c>
      <c r="E74" s="41">
        <v>201391.67</v>
      </c>
      <c r="F74" s="41">
        <v>190499.56</v>
      </c>
      <c r="G74" s="94">
        <f t="shared" si="1"/>
        <v>783931.44</v>
      </c>
      <c r="H74" s="150"/>
      <c r="I74" s="150"/>
      <c r="J74" s="150"/>
      <c r="K74" s="150"/>
      <c r="L74" s="150"/>
      <c r="N74" s="94"/>
      <c r="O74" s="94"/>
      <c r="P74" s="94"/>
      <c r="Q74" s="94"/>
    </row>
    <row r="75" spans="1:17" ht="12">
      <c r="A75" s="93">
        <v>2018</v>
      </c>
      <c r="B75" s="95" t="s">
        <v>132</v>
      </c>
      <c r="C75" s="41">
        <v>174841.29</v>
      </c>
      <c r="D75" s="41">
        <v>194137.79</v>
      </c>
      <c r="E75" s="41">
        <v>203715.63</v>
      </c>
      <c r="F75" s="41">
        <v>192728.03</v>
      </c>
      <c r="G75" s="94">
        <f t="shared" si="1"/>
        <v>765422.74</v>
      </c>
      <c r="H75" s="150"/>
      <c r="I75" s="28"/>
      <c r="J75" s="28"/>
      <c r="K75" s="28"/>
      <c r="L75" s="150"/>
      <c r="N75" s="94"/>
      <c r="O75" s="94"/>
      <c r="P75" s="94"/>
      <c r="Q75" s="94"/>
    </row>
    <row r="76" spans="1:17" ht="12">
      <c r="A76" s="93">
        <v>2019</v>
      </c>
      <c r="B76" s="95" t="s">
        <v>132</v>
      </c>
      <c r="C76" s="41">
        <v>189360.81</v>
      </c>
      <c r="D76" s="41">
        <v>187726.41</v>
      </c>
      <c r="E76" s="41">
        <v>214720.21</v>
      </c>
      <c r="F76" s="41">
        <v>200733.91</v>
      </c>
      <c r="G76" s="94">
        <f t="shared" si="1"/>
        <v>792541.34</v>
      </c>
      <c r="H76" s="150"/>
      <c r="I76" s="150"/>
      <c r="J76" s="150"/>
      <c r="K76" s="150"/>
      <c r="L76" s="150"/>
      <c r="N76" s="94"/>
      <c r="O76" s="94"/>
      <c r="P76" s="94"/>
      <c r="Q76" s="94"/>
    </row>
    <row r="77" spans="1:17" ht="12">
      <c r="A77" s="93">
        <v>2020</v>
      </c>
      <c r="B77" s="95" t="s">
        <v>132</v>
      </c>
      <c r="C77" s="41">
        <v>194492.12</v>
      </c>
      <c r="D77" s="41">
        <v>178270</v>
      </c>
      <c r="E77" s="41">
        <v>195255.06</v>
      </c>
      <c r="F77" s="41">
        <v>182108</v>
      </c>
      <c r="G77" s="94">
        <f t="shared" si="1"/>
        <v>750125.1799999999</v>
      </c>
      <c r="H77" s="150"/>
      <c r="I77" s="150"/>
      <c r="J77" s="150"/>
      <c r="K77" s="150"/>
      <c r="L77" s="150"/>
      <c r="N77" s="94"/>
      <c r="O77" s="94"/>
      <c r="P77" s="94"/>
      <c r="Q77" s="94"/>
    </row>
    <row r="78" spans="1:17" ht="12">
      <c r="A78" s="93">
        <v>2021</v>
      </c>
      <c r="B78" s="95" t="s">
        <v>132</v>
      </c>
      <c r="C78" s="41">
        <v>192427.68</v>
      </c>
      <c r="D78" s="41">
        <v>178389</v>
      </c>
      <c r="E78" s="41">
        <v>189557</v>
      </c>
      <c r="F78" s="41">
        <v>171600</v>
      </c>
      <c r="G78" s="94">
        <f t="shared" si="1"/>
        <v>731973.6799999999</v>
      </c>
      <c r="H78" s="150"/>
      <c r="I78" s="150"/>
      <c r="J78" s="150"/>
      <c r="K78" s="150"/>
      <c r="L78" s="150"/>
      <c r="N78" s="94"/>
      <c r="O78" s="94"/>
      <c r="P78" s="94"/>
      <c r="Q78" s="94"/>
    </row>
    <row r="79" spans="1:17" ht="12">
      <c r="A79" s="93">
        <v>2022</v>
      </c>
      <c r="B79" s="95" t="s">
        <v>132</v>
      </c>
      <c r="C79" s="41">
        <v>187990.25</v>
      </c>
      <c r="D79" s="41">
        <v>166444.81</v>
      </c>
      <c r="E79" s="41">
        <v>158590.52</v>
      </c>
      <c r="F79" s="41">
        <v>161419</v>
      </c>
      <c r="G79" s="94">
        <f t="shared" si="1"/>
        <v>674444.58</v>
      </c>
      <c r="H79" s="150"/>
      <c r="I79" s="150"/>
      <c r="J79" s="150"/>
      <c r="K79" s="150"/>
      <c r="L79" s="150"/>
      <c r="N79" s="94"/>
      <c r="O79" s="94"/>
      <c r="P79" s="94"/>
      <c r="Q79" s="94"/>
    </row>
    <row r="80" spans="1:17" ht="12">
      <c r="A80" s="93">
        <v>2023</v>
      </c>
      <c r="B80" s="95" t="s">
        <v>75</v>
      </c>
      <c r="C80" s="41">
        <v>159416</v>
      </c>
      <c r="D80" s="41">
        <v>169790.15</v>
      </c>
      <c r="E80" s="41">
        <v>160939.72</v>
      </c>
      <c r="F80" s="41">
        <v>168981.72</v>
      </c>
      <c r="G80" s="94">
        <f t="shared" si="1"/>
        <v>659127.59</v>
      </c>
      <c r="H80" s="150"/>
      <c r="I80" s="150"/>
      <c r="J80" s="150"/>
      <c r="K80" s="150"/>
      <c r="L80" s="150"/>
      <c r="N80" s="94"/>
      <c r="O80" s="94"/>
      <c r="P80" s="94"/>
      <c r="Q80" s="94"/>
    </row>
    <row r="81" spans="1:3" ht="12">
      <c r="A81" s="96"/>
      <c r="B81" s="97"/>
      <c r="C81" s="86"/>
    </row>
    <row r="82" spans="1:6" ht="12">
      <c r="A82" s="88" t="s">
        <v>172</v>
      </c>
      <c r="B82" s="88"/>
      <c r="C82" s="41"/>
      <c r="D82" s="41"/>
      <c r="E82" s="41"/>
      <c r="F82" s="41"/>
    </row>
    <row r="83" spans="1:11" ht="11">
      <c r="A83" s="98">
        <v>1988</v>
      </c>
      <c r="B83" s="98"/>
      <c r="C83" s="41">
        <v>306935</v>
      </c>
      <c r="D83" s="41">
        <v>313065</v>
      </c>
      <c r="E83" s="41">
        <v>299402</v>
      </c>
      <c r="F83" s="41">
        <v>314074</v>
      </c>
      <c r="G83" s="94">
        <f aca="true" t="shared" si="2" ref="G83:G118">SUM(C83:F83)</f>
        <v>1233476</v>
      </c>
      <c r="H83" s="150"/>
      <c r="I83" s="150"/>
      <c r="J83" s="150"/>
      <c r="K83" s="150"/>
    </row>
    <row r="84" spans="1:11" ht="11">
      <c r="A84" s="87" t="s">
        <v>105</v>
      </c>
      <c r="C84" s="41">
        <v>332465</v>
      </c>
      <c r="D84" s="41">
        <v>306028</v>
      </c>
      <c r="E84" s="41">
        <v>313199</v>
      </c>
      <c r="F84" s="41">
        <v>306092</v>
      </c>
      <c r="G84" s="94">
        <f t="shared" si="2"/>
        <v>1257784</v>
      </c>
      <c r="H84" s="150"/>
      <c r="I84" s="150"/>
      <c r="J84" s="150"/>
      <c r="K84" s="150"/>
    </row>
    <row r="85" spans="1:11" ht="11">
      <c r="A85" s="87" t="s">
        <v>106</v>
      </c>
      <c r="C85" s="41">
        <v>308490</v>
      </c>
      <c r="D85" s="41">
        <v>337445</v>
      </c>
      <c r="E85" s="41">
        <v>321187</v>
      </c>
      <c r="F85" s="41">
        <v>352718</v>
      </c>
      <c r="G85" s="94">
        <f t="shared" si="2"/>
        <v>1319840</v>
      </c>
      <c r="H85" s="150"/>
      <c r="I85" s="150"/>
      <c r="J85" s="150"/>
      <c r="K85" s="150"/>
    </row>
    <row r="86" spans="1:11" ht="11">
      <c r="A86" s="87" t="s">
        <v>107</v>
      </c>
      <c r="C86" s="41">
        <v>337410</v>
      </c>
      <c r="D86" s="41">
        <v>324158</v>
      </c>
      <c r="E86" s="41">
        <v>341530</v>
      </c>
      <c r="F86" s="41">
        <v>328041</v>
      </c>
      <c r="G86" s="94">
        <f t="shared" si="2"/>
        <v>1331139</v>
      </c>
      <c r="H86" s="150"/>
      <c r="I86" s="150"/>
      <c r="J86" s="150"/>
      <c r="K86" s="150"/>
    </row>
    <row r="87" spans="1:11" ht="11">
      <c r="A87" s="87" t="s">
        <v>108</v>
      </c>
      <c r="C87" s="41">
        <v>349591</v>
      </c>
      <c r="D87" s="41">
        <v>354405.20336</v>
      </c>
      <c r="E87" s="41">
        <v>256929.10812</v>
      </c>
      <c r="F87" s="41">
        <v>321119.77404</v>
      </c>
      <c r="G87" s="94">
        <f t="shared" si="2"/>
        <v>1282045.08552</v>
      </c>
      <c r="H87" s="150"/>
      <c r="I87" s="150"/>
      <c r="J87" s="150"/>
      <c r="K87" s="150"/>
    </row>
    <row r="88" spans="1:11" ht="11">
      <c r="A88" s="92" t="s">
        <v>109</v>
      </c>
      <c r="B88" s="92"/>
      <c r="C88" s="41">
        <v>338843.526</v>
      </c>
      <c r="D88" s="41">
        <v>349393</v>
      </c>
      <c r="E88" s="41">
        <v>342441</v>
      </c>
      <c r="F88" s="41">
        <v>337192</v>
      </c>
      <c r="G88" s="94">
        <f t="shared" si="2"/>
        <v>1367869.526</v>
      </c>
      <c r="H88" s="150"/>
      <c r="I88" s="150"/>
      <c r="J88" s="150"/>
      <c r="K88" s="150"/>
    </row>
    <row r="89" spans="1:12" ht="11">
      <c r="A89" s="93">
        <v>1994</v>
      </c>
      <c r="B89" s="93"/>
      <c r="C89" s="41">
        <v>342208</v>
      </c>
      <c r="D89" s="41">
        <v>337367.11</v>
      </c>
      <c r="E89" s="41">
        <v>340460.931</v>
      </c>
      <c r="F89" s="41">
        <v>338598.1074</v>
      </c>
      <c r="G89" s="94">
        <f t="shared" si="2"/>
        <v>1358634.1483999998</v>
      </c>
      <c r="H89" s="150"/>
      <c r="I89" s="33"/>
      <c r="J89" s="33"/>
      <c r="K89" s="33"/>
      <c r="L89" s="33"/>
    </row>
    <row r="90" spans="1:12" ht="11">
      <c r="A90" s="93">
        <v>1995</v>
      </c>
      <c r="B90" s="93"/>
      <c r="C90" s="41">
        <v>343963.557</v>
      </c>
      <c r="D90" s="41">
        <v>343781</v>
      </c>
      <c r="E90" s="41">
        <v>378968</v>
      </c>
      <c r="F90" s="41">
        <v>343559</v>
      </c>
      <c r="G90" s="94">
        <f t="shared" si="2"/>
        <v>1410271.557</v>
      </c>
      <c r="H90" s="150"/>
      <c r="I90" s="33"/>
      <c r="J90" s="33"/>
      <c r="K90" s="33"/>
      <c r="L90" s="33"/>
    </row>
    <row r="91" spans="1:12" ht="11">
      <c r="A91" s="93">
        <v>1996</v>
      </c>
      <c r="B91" s="93"/>
      <c r="C91" s="41">
        <v>338999</v>
      </c>
      <c r="D91" s="41">
        <v>322172</v>
      </c>
      <c r="E91" s="41">
        <v>364659</v>
      </c>
      <c r="F91" s="41">
        <v>329483</v>
      </c>
      <c r="G91" s="94">
        <f t="shared" si="2"/>
        <v>1355313</v>
      </c>
      <c r="H91" s="150"/>
      <c r="I91" s="33"/>
      <c r="J91" s="33"/>
      <c r="K91" s="33"/>
      <c r="L91" s="33"/>
    </row>
    <row r="92" spans="1:12" ht="11">
      <c r="A92" s="93">
        <v>1997</v>
      </c>
      <c r="B92" s="93"/>
      <c r="C92" s="41">
        <v>360950</v>
      </c>
      <c r="D92" s="41">
        <v>355345.20612</v>
      </c>
      <c r="E92" s="41">
        <v>360391.00994</v>
      </c>
      <c r="F92" s="41">
        <v>330156.44427</v>
      </c>
      <c r="G92" s="94">
        <f t="shared" si="2"/>
        <v>1406842.6603299999</v>
      </c>
      <c r="H92" s="150"/>
      <c r="I92" s="33"/>
      <c r="J92" s="33"/>
      <c r="K92" s="33"/>
      <c r="L92" s="33"/>
    </row>
    <row r="93" spans="1:12" ht="11">
      <c r="A93" s="93">
        <v>1998</v>
      </c>
      <c r="B93" s="93"/>
      <c r="C93" s="41">
        <v>366272.97513000004</v>
      </c>
      <c r="D93" s="41">
        <v>350536.74306999997</v>
      </c>
      <c r="E93" s="41">
        <v>339950.1888</v>
      </c>
      <c r="F93" s="41">
        <v>360772.5368</v>
      </c>
      <c r="G93" s="94">
        <f t="shared" si="2"/>
        <v>1417532.4438</v>
      </c>
      <c r="H93" s="150"/>
      <c r="I93" s="33"/>
      <c r="J93" s="33"/>
      <c r="K93" s="33"/>
      <c r="L93" s="33"/>
    </row>
    <row r="94" spans="1:12" ht="11">
      <c r="A94" s="93">
        <v>1999</v>
      </c>
      <c r="B94" s="93"/>
      <c r="C94" s="41">
        <v>349478.66859</v>
      </c>
      <c r="D94" s="41">
        <v>355889.59416329593</v>
      </c>
      <c r="E94" s="41">
        <v>379693.412</v>
      </c>
      <c r="F94" s="41">
        <v>381781.82847392885</v>
      </c>
      <c r="G94" s="94">
        <f t="shared" si="2"/>
        <v>1466843.5032272248</v>
      </c>
      <c r="H94" s="150"/>
      <c r="I94" s="33"/>
      <c r="J94" s="33"/>
      <c r="K94" s="33"/>
      <c r="L94" s="33"/>
    </row>
    <row r="95" spans="1:12" ht="11">
      <c r="A95" s="93">
        <v>2000</v>
      </c>
      <c r="B95" s="93"/>
      <c r="C95" s="41">
        <v>410200.1513651246</v>
      </c>
      <c r="D95" s="41">
        <v>402069</v>
      </c>
      <c r="E95" s="41">
        <v>400050</v>
      </c>
      <c r="F95" s="41">
        <v>392718</v>
      </c>
      <c r="G95" s="94">
        <f t="shared" si="2"/>
        <v>1605037.1513651246</v>
      </c>
      <c r="H95" s="150"/>
      <c r="I95" s="33"/>
      <c r="J95" s="33"/>
      <c r="K95" s="33"/>
      <c r="L95" s="33"/>
    </row>
    <row r="96" spans="1:12" ht="11">
      <c r="A96" s="93">
        <v>2001</v>
      </c>
      <c r="B96" s="93"/>
      <c r="C96" s="41">
        <v>377440</v>
      </c>
      <c r="D96" s="41">
        <v>386225.2</v>
      </c>
      <c r="E96" s="41">
        <v>355207.4</v>
      </c>
      <c r="F96" s="41">
        <v>382225.1</v>
      </c>
      <c r="G96" s="94">
        <f t="shared" si="2"/>
        <v>1501097.7000000002</v>
      </c>
      <c r="H96" s="150"/>
      <c r="I96" s="33"/>
      <c r="J96" s="33"/>
      <c r="K96" s="33"/>
      <c r="L96" s="33"/>
    </row>
    <row r="97" spans="1:17" ht="11">
      <c r="A97" s="93">
        <v>2002</v>
      </c>
      <c r="B97" s="93"/>
      <c r="C97" s="41">
        <v>400072.19999999995</v>
      </c>
      <c r="D97" s="41">
        <v>407185.17000000004</v>
      </c>
      <c r="E97" s="41">
        <v>376091.98</v>
      </c>
      <c r="F97" s="41">
        <v>366974.9</v>
      </c>
      <c r="G97" s="94">
        <f t="shared" si="2"/>
        <v>1550324.25</v>
      </c>
      <c r="H97" s="150"/>
      <c r="I97" s="33"/>
      <c r="J97" s="33"/>
      <c r="K97" s="33"/>
      <c r="L97" s="33"/>
      <c r="N97" s="94"/>
      <c r="O97" s="94"/>
      <c r="P97" s="94"/>
      <c r="Q97" s="94"/>
    </row>
    <row r="98" spans="1:17" ht="11">
      <c r="A98" s="93">
        <v>2003</v>
      </c>
      <c r="B98" s="93"/>
      <c r="C98" s="41">
        <v>362349.95</v>
      </c>
      <c r="D98" s="41">
        <v>283909.55</v>
      </c>
      <c r="E98" s="41">
        <v>389604.23</v>
      </c>
      <c r="F98" s="41">
        <v>382967.47</v>
      </c>
      <c r="G98" s="94">
        <f t="shared" si="2"/>
        <v>1418831.2</v>
      </c>
      <c r="H98" s="150"/>
      <c r="I98" s="33"/>
      <c r="J98" s="33"/>
      <c r="K98" s="33"/>
      <c r="L98" s="33"/>
      <c r="N98" s="94"/>
      <c r="O98" s="94"/>
      <c r="P98" s="94"/>
      <c r="Q98" s="94"/>
    </row>
    <row r="99" spans="1:17" ht="11">
      <c r="A99" s="93">
        <v>2004</v>
      </c>
      <c r="B99" s="93"/>
      <c r="C99" s="41">
        <v>406174.76</v>
      </c>
      <c r="D99" s="41">
        <v>385753.92000000004</v>
      </c>
      <c r="E99" s="41">
        <v>394092.48</v>
      </c>
      <c r="F99" s="41">
        <v>410437.19</v>
      </c>
      <c r="G99" s="94">
        <f t="shared" si="2"/>
        <v>1596458.35</v>
      </c>
      <c r="H99" s="150"/>
      <c r="I99" s="33"/>
      <c r="J99" s="33"/>
      <c r="K99" s="33"/>
      <c r="L99" s="33"/>
      <c r="N99" s="94"/>
      <c r="O99" s="94"/>
      <c r="P99" s="94"/>
      <c r="Q99" s="94"/>
    </row>
    <row r="100" spans="1:17" ht="11">
      <c r="A100" s="93">
        <v>2005</v>
      </c>
      <c r="B100" s="93"/>
      <c r="C100" s="41">
        <v>396506.03</v>
      </c>
      <c r="D100" s="41">
        <v>391447.02</v>
      </c>
      <c r="E100" s="41">
        <v>398350.65</v>
      </c>
      <c r="F100" s="41">
        <v>414425.73</v>
      </c>
      <c r="G100" s="94">
        <f t="shared" si="2"/>
        <v>1600729.4300000002</v>
      </c>
      <c r="H100" s="150"/>
      <c r="I100" s="33"/>
      <c r="J100" s="33"/>
      <c r="K100" s="33"/>
      <c r="L100" s="33"/>
      <c r="N100" s="94"/>
      <c r="O100" s="94"/>
      <c r="P100" s="94"/>
      <c r="Q100" s="94"/>
    </row>
    <row r="101" spans="1:17" ht="11">
      <c r="A101" s="87">
        <v>2006</v>
      </c>
      <c r="C101" s="41">
        <v>356949.58999999997</v>
      </c>
      <c r="D101" s="41">
        <v>380870</v>
      </c>
      <c r="E101" s="41">
        <v>377634</v>
      </c>
      <c r="F101" s="41">
        <v>390618</v>
      </c>
      <c r="G101" s="94">
        <f t="shared" si="2"/>
        <v>1506071.5899999999</v>
      </c>
      <c r="H101" s="150"/>
      <c r="I101" s="33"/>
      <c r="J101" s="33"/>
      <c r="K101" s="33"/>
      <c r="L101" s="33"/>
      <c r="N101" s="94"/>
      <c r="O101" s="94"/>
      <c r="P101" s="94"/>
      <c r="Q101" s="94"/>
    </row>
    <row r="102" spans="1:17" s="64" customFormat="1" ht="11">
      <c r="A102" s="87">
        <v>2007</v>
      </c>
      <c r="B102" s="87"/>
      <c r="C102" s="41">
        <v>379869.5</v>
      </c>
      <c r="D102" s="41">
        <v>390097.83999999997</v>
      </c>
      <c r="E102" s="41">
        <v>387881.9</v>
      </c>
      <c r="F102" s="41">
        <v>391762.85</v>
      </c>
      <c r="G102" s="94">
        <f t="shared" si="2"/>
        <v>1549612.0899999999</v>
      </c>
      <c r="H102" s="150"/>
      <c r="I102" s="33"/>
      <c r="J102" s="33"/>
      <c r="K102" s="33"/>
      <c r="L102" s="33"/>
      <c r="N102" s="94"/>
      <c r="O102" s="94"/>
      <c r="P102" s="94"/>
      <c r="Q102" s="94"/>
    </row>
    <row r="103" spans="1:17" s="64" customFormat="1" ht="12">
      <c r="A103" s="87">
        <v>2008</v>
      </c>
      <c r="B103" s="95"/>
      <c r="C103" s="41">
        <v>376724.42</v>
      </c>
      <c r="D103" s="41">
        <v>357830.43000000005</v>
      </c>
      <c r="E103" s="41">
        <v>399789.78</v>
      </c>
      <c r="F103" s="41">
        <v>374976.25</v>
      </c>
      <c r="G103" s="94">
        <f t="shared" si="2"/>
        <v>1509320.8800000001</v>
      </c>
      <c r="H103" s="150"/>
      <c r="I103" s="33"/>
      <c r="J103" s="33"/>
      <c r="K103" s="33"/>
      <c r="L103" s="33"/>
      <c r="N103" s="94"/>
      <c r="O103" s="94"/>
      <c r="P103" s="94"/>
      <c r="Q103" s="94"/>
    </row>
    <row r="104" spans="1:17" s="64" customFormat="1" ht="12">
      <c r="A104" s="93">
        <v>2009</v>
      </c>
      <c r="B104" s="95"/>
      <c r="C104" s="41">
        <v>378379.54</v>
      </c>
      <c r="D104" s="41">
        <v>381273.66000000003</v>
      </c>
      <c r="E104" s="41">
        <v>377346.18</v>
      </c>
      <c r="F104" s="41">
        <v>398208.46</v>
      </c>
      <c r="G104" s="94">
        <f t="shared" si="2"/>
        <v>1535207.8399999999</v>
      </c>
      <c r="H104" s="150"/>
      <c r="I104" s="33"/>
      <c r="J104" s="33"/>
      <c r="K104" s="33"/>
      <c r="L104" s="33"/>
      <c r="N104" s="94"/>
      <c r="O104" s="94"/>
      <c r="P104" s="94"/>
      <c r="Q104" s="94"/>
    </row>
    <row r="105" spans="1:17" s="64" customFormat="1" ht="12">
      <c r="A105" s="93">
        <v>2010</v>
      </c>
      <c r="B105" s="95"/>
      <c r="C105" s="41">
        <v>380467.68999999994</v>
      </c>
      <c r="D105" s="41">
        <v>391223.81</v>
      </c>
      <c r="E105" s="41">
        <v>409876.31</v>
      </c>
      <c r="F105" s="41">
        <v>422507.66000000003</v>
      </c>
      <c r="G105" s="94">
        <f t="shared" si="2"/>
        <v>1604075.4700000002</v>
      </c>
      <c r="H105" s="150"/>
      <c r="I105" s="33"/>
      <c r="J105" s="33"/>
      <c r="K105" s="33"/>
      <c r="L105" s="33"/>
      <c r="N105" s="94"/>
      <c r="O105" s="94"/>
      <c r="P105" s="94"/>
      <c r="Q105" s="94"/>
    </row>
    <row r="106" spans="1:17" s="64" customFormat="1" ht="12">
      <c r="A106" s="93">
        <v>2011</v>
      </c>
      <c r="B106" s="95"/>
      <c r="C106" s="41">
        <v>366745.23</v>
      </c>
      <c r="D106" s="41">
        <v>389251.2</v>
      </c>
      <c r="E106" s="41">
        <v>404001.97</v>
      </c>
      <c r="F106" s="41">
        <v>391116.25</v>
      </c>
      <c r="G106" s="94">
        <f t="shared" si="2"/>
        <v>1551114.65</v>
      </c>
      <c r="H106" s="150"/>
      <c r="I106" s="33"/>
      <c r="J106" s="33"/>
      <c r="K106" s="33"/>
      <c r="L106" s="33"/>
      <c r="N106" s="94"/>
      <c r="O106" s="94"/>
      <c r="P106" s="94"/>
      <c r="Q106" s="94"/>
    </row>
    <row r="107" spans="1:17" s="64" customFormat="1" ht="12">
      <c r="A107" s="93">
        <v>2012</v>
      </c>
      <c r="B107" s="95"/>
      <c r="C107" s="41">
        <v>370601.59</v>
      </c>
      <c r="D107" s="41">
        <v>375164.03</v>
      </c>
      <c r="E107" s="41">
        <v>385883.96</v>
      </c>
      <c r="F107" s="41">
        <v>385329.51</v>
      </c>
      <c r="G107" s="94">
        <f t="shared" si="2"/>
        <v>1516979.09</v>
      </c>
      <c r="H107" s="150"/>
      <c r="I107" s="33"/>
      <c r="J107" s="33"/>
      <c r="K107" s="33"/>
      <c r="L107" s="33"/>
      <c r="N107" s="94"/>
      <c r="O107" s="94"/>
      <c r="P107" s="94"/>
      <c r="Q107" s="94"/>
    </row>
    <row r="108" spans="1:17" s="64" customFormat="1" ht="12">
      <c r="A108" s="93">
        <v>2013</v>
      </c>
      <c r="B108" s="95"/>
      <c r="C108" s="41">
        <v>348125.5</v>
      </c>
      <c r="D108" s="41">
        <v>358426.56</v>
      </c>
      <c r="E108" s="41">
        <v>375965.67000000004</v>
      </c>
      <c r="F108" s="41">
        <v>378682.91</v>
      </c>
      <c r="G108" s="94">
        <f t="shared" si="2"/>
        <v>1461200.64</v>
      </c>
      <c r="H108" s="150"/>
      <c r="I108" s="33"/>
      <c r="J108" s="33"/>
      <c r="K108" s="33"/>
      <c r="L108" s="33"/>
      <c r="N108" s="94"/>
      <c r="O108" s="94"/>
      <c r="P108" s="94"/>
      <c r="Q108" s="94"/>
    </row>
    <row r="109" spans="1:17" ht="12">
      <c r="A109" s="93">
        <v>2014</v>
      </c>
      <c r="B109" s="95" t="s">
        <v>132</v>
      </c>
      <c r="C109" s="41">
        <v>354974.87</v>
      </c>
      <c r="D109" s="41">
        <v>342210.1</v>
      </c>
      <c r="E109" s="41">
        <v>361951.29000000004</v>
      </c>
      <c r="F109" s="41">
        <v>369340.93000000005</v>
      </c>
      <c r="G109" s="94">
        <f t="shared" si="2"/>
        <v>1428477.19</v>
      </c>
      <c r="H109" s="150"/>
      <c r="I109" s="33"/>
      <c r="J109" s="33"/>
      <c r="K109" s="33"/>
      <c r="L109" s="33"/>
      <c r="N109" s="94"/>
      <c r="O109" s="94"/>
      <c r="P109" s="94"/>
      <c r="Q109" s="94"/>
    </row>
    <row r="110" spans="1:17" ht="12">
      <c r="A110" s="93">
        <v>2015</v>
      </c>
      <c r="B110" s="95" t="s">
        <v>132</v>
      </c>
      <c r="C110" s="41">
        <v>356949.69</v>
      </c>
      <c r="D110" s="41">
        <v>349873.85</v>
      </c>
      <c r="E110" s="41">
        <v>368489.57</v>
      </c>
      <c r="F110" s="41">
        <v>371945.79000000004</v>
      </c>
      <c r="G110" s="94">
        <f t="shared" si="2"/>
        <v>1447258.9000000001</v>
      </c>
      <c r="H110" s="150"/>
      <c r="I110" s="33"/>
      <c r="J110" s="33"/>
      <c r="K110" s="33"/>
      <c r="L110" s="33"/>
      <c r="N110" s="94"/>
      <c r="O110" s="94"/>
      <c r="P110" s="94"/>
      <c r="Q110" s="94"/>
    </row>
    <row r="111" spans="1:17" ht="12">
      <c r="A111" s="93">
        <v>2016</v>
      </c>
      <c r="B111" s="95" t="s">
        <v>132</v>
      </c>
      <c r="C111" s="41">
        <v>375988.79000000004</v>
      </c>
      <c r="D111" s="41">
        <v>337699.05000000005</v>
      </c>
      <c r="E111" s="41">
        <v>355582.72</v>
      </c>
      <c r="F111" s="41">
        <v>368994.64</v>
      </c>
      <c r="G111" s="94">
        <f t="shared" si="2"/>
        <v>1438265.2000000002</v>
      </c>
      <c r="H111" s="150"/>
      <c r="I111" s="33"/>
      <c r="J111" s="33"/>
      <c r="K111" s="33"/>
      <c r="L111" s="33"/>
      <c r="N111" s="94"/>
      <c r="O111" s="94"/>
      <c r="P111" s="94"/>
      <c r="Q111" s="94"/>
    </row>
    <row r="112" spans="1:17" ht="12">
      <c r="A112" s="93">
        <v>2017</v>
      </c>
      <c r="B112" s="95" t="s">
        <v>132</v>
      </c>
      <c r="C112" s="41">
        <v>369169.92000000004</v>
      </c>
      <c r="D112" s="41">
        <v>353733.13</v>
      </c>
      <c r="E112" s="41">
        <v>376823.41000000003</v>
      </c>
      <c r="F112" s="41">
        <v>365461.31</v>
      </c>
      <c r="G112" s="94">
        <f t="shared" si="2"/>
        <v>1465187.77</v>
      </c>
      <c r="H112" s="150"/>
      <c r="I112" s="33"/>
      <c r="J112" s="33"/>
      <c r="K112" s="33"/>
      <c r="L112" s="33"/>
      <c r="N112" s="94"/>
      <c r="O112" s="94"/>
      <c r="P112" s="94"/>
      <c r="Q112" s="94"/>
    </row>
    <row r="113" spans="1:17" ht="12">
      <c r="A113" s="93">
        <v>2018</v>
      </c>
      <c r="B113" s="95" t="s">
        <v>132</v>
      </c>
      <c r="C113" s="41">
        <v>344286.49</v>
      </c>
      <c r="D113" s="41">
        <v>364391.96</v>
      </c>
      <c r="E113" s="41">
        <v>367666.24</v>
      </c>
      <c r="F113" s="41">
        <v>354047.4</v>
      </c>
      <c r="G113" s="94">
        <f t="shared" si="2"/>
        <v>1430392.0899999999</v>
      </c>
      <c r="H113" s="150"/>
      <c r="I113" s="33"/>
      <c r="J113" s="33"/>
      <c r="K113" s="33"/>
      <c r="L113" s="33"/>
      <c r="N113" s="94"/>
      <c r="O113" s="94"/>
      <c r="P113" s="94"/>
      <c r="Q113" s="94"/>
    </row>
    <row r="114" spans="1:17" ht="12">
      <c r="A114" s="93">
        <v>2019</v>
      </c>
      <c r="B114" s="95" t="s">
        <v>132</v>
      </c>
      <c r="C114" s="41">
        <v>354168.67</v>
      </c>
      <c r="D114" s="41">
        <v>345712.99</v>
      </c>
      <c r="E114" s="41">
        <v>375019.25</v>
      </c>
      <c r="F114" s="41">
        <v>367013.63</v>
      </c>
      <c r="G114" s="94">
        <f t="shared" si="2"/>
        <v>1441914.54</v>
      </c>
      <c r="H114" s="158"/>
      <c r="I114" s="33"/>
      <c r="J114" s="33"/>
      <c r="K114" s="33"/>
      <c r="L114" s="33"/>
      <c r="N114" s="94"/>
      <c r="O114" s="94"/>
      <c r="P114" s="94"/>
      <c r="Q114" s="94"/>
    </row>
    <row r="115" spans="1:17" ht="12">
      <c r="A115" s="93">
        <v>2020</v>
      </c>
      <c r="B115" s="95" t="s">
        <v>132</v>
      </c>
      <c r="C115" s="41">
        <v>351867.78</v>
      </c>
      <c r="D115" s="41">
        <v>296130</v>
      </c>
      <c r="E115" s="41">
        <v>353657.06</v>
      </c>
      <c r="F115" s="41">
        <v>330096</v>
      </c>
      <c r="G115" s="94">
        <f t="shared" si="2"/>
        <v>1331750.84</v>
      </c>
      <c r="H115" s="158"/>
      <c r="I115" s="33"/>
      <c r="J115" s="33"/>
      <c r="K115" s="33"/>
      <c r="L115" s="33"/>
      <c r="N115" s="94"/>
      <c r="O115" s="94"/>
      <c r="P115" s="94"/>
      <c r="Q115" s="94"/>
    </row>
    <row r="116" spans="1:17" ht="12">
      <c r="A116" s="93">
        <v>2021</v>
      </c>
      <c r="B116" s="95" t="s">
        <v>132</v>
      </c>
      <c r="C116" s="41">
        <v>344022.18</v>
      </c>
      <c r="D116" s="41">
        <v>328329</v>
      </c>
      <c r="E116" s="41">
        <v>323712.75</v>
      </c>
      <c r="F116" s="41">
        <v>326811.19</v>
      </c>
      <c r="G116" s="94">
        <f t="shared" si="2"/>
        <v>1322875.1199999999</v>
      </c>
      <c r="H116" s="158"/>
      <c r="I116" s="33"/>
      <c r="J116" s="33"/>
      <c r="K116" s="33"/>
      <c r="L116" s="33"/>
      <c r="N116" s="94"/>
      <c r="O116" s="94"/>
      <c r="P116" s="94"/>
      <c r="Q116" s="94"/>
    </row>
    <row r="117" spans="1:12" ht="12">
      <c r="A117" s="93">
        <v>2022</v>
      </c>
      <c r="B117" s="95" t="s">
        <v>132</v>
      </c>
      <c r="C117" s="41">
        <v>312406.44</v>
      </c>
      <c r="D117" s="41">
        <v>287774.29</v>
      </c>
      <c r="E117" s="41">
        <v>284782.38</v>
      </c>
      <c r="F117" s="41">
        <v>283687.07</v>
      </c>
      <c r="G117" s="94">
        <f t="shared" si="2"/>
        <v>1168650.18</v>
      </c>
      <c r="H117" s="33"/>
      <c r="I117" s="33"/>
      <c r="J117" s="33"/>
      <c r="K117" s="33"/>
      <c r="L117" s="33"/>
    </row>
    <row r="118" spans="1:12" ht="12">
      <c r="A118" s="93">
        <v>2023</v>
      </c>
      <c r="B118" s="95" t="s">
        <v>75</v>
      </c>
      <c r="C118" s="41">
        <v>248928.9</v>
      </c>
      <c r="D118" s="41">
        <v>226171.15</v>
      </c>
      <c r="E118" s="41">
        <v>213773.72</v>
      </c>
      <c r="F118" s="41">
        <v>235055.72</v>
      </c>
      <c r="G118" s="94">
        <f t="shared" si="2"/>
        <v>923929.49</v>
      </c>
      <c r="H118" s="33"/>
      <c r="I118" s="33"/>
      <c r="J118" s="33"/>
      <c r="K118" s="33"/>
      <c r="L118" s="33"/>
    </row>
    <row r="119" spans="1:6" s="64" customFormat="1" ht="11">
      <c r="A119" s="99"/>
      <c r="B119" s="99"/>
      <c r="C119" s="100"/>
      <c r="D119" s="101"/>
      <c r="E119" s="100"/>
      <c r="F119" s="164"/>
    </row>
    <row r="120" spans="1:6" s="102" customFormat="1" ht="11">
      <c r="A120" s="76" t="s">
        <v>86</v>
      </c>
      <c r="B120" s="76"/>
      <c r="C120" s="64"/>
      <c r="D120" s="64"/>
      <c r="E120" s="64"/>
      <c r="F120" s="64"/>
    </row>
    <row r="121" spans="1:6" ht="11">
      <c r="A121" s="29" t="s">
        <v>154</v>
      </c>
      <c r="B121" s="29"/>
      <c r="C121" s="64"/>
      <c r="D121" s="64"/>
      <c r="E121" s="64"/>
      <c r="F121" s="64"/>
    </row>
    <row r="122" spans="1:6" ht="11">
      <c r="A122" s="81"/>
      <c r="B122" s="81"/>
      <c r="C122" s="64"/>
      <c r="D122" s="64"/>
      <c r="E122" s="64"/>
      <c r="F122" s="64"/>
    </row>
    <row r="123" spans="1:6" ht="11">
      <c r="A123" s="82" t="s">
        <v>87</v>
      </c>
      <c r="B123" s="82"/>
      <c r="C123" s="102"/>
      <c r="D123" s="102"/>
      <c r="E123" s="102"/>
      <c r="F123" s="102"/>
    </row>
    <row r="124" spans="1:6" ht="11">
      <c r="A124" s="81" t="s">
        <v>120</v>
      </c>
      <c r="B124" s="81"/>
      <c r="C124" s="103"/>
      <c r="D124" s="103"/>
      <c r="E124" s="103"/>
      <c r="F124" s="103"/>
    </row>
    <row r="125" spans="1:2" ht="11">
      <c r="A125" s="81" t="s">
        <v>113</v>
      </c>
      <c r="B125" s="81"/>
    </row>
    <row r="126" spans="1:2" ht="11">
      <c r="A126" s="81" t="s">
        <v>175</v>
      </c>
      <c r="B126" s="81"/>
    </row>
    <row r="127" spans="1:2" ht="11">
      <c r="A127" s="81" t="s">
        <v>176</v>
      </c>
      <c r="B127" s="81"/>
    </row>
    <row r="128" spans="1:4" ht="11">
      <c r="A128" s="29" t="s">
        <v>177</v>
      </c>
      <c r="B128" s="81"/>
      <c r="D128" s="27"/>
    </row>
    <row r="129" spans="1:4" ht="11">
      <c r="A129" s="29" t="s">
        <v>178</v>
      </c>
      <c r="B129" s="29"/>
      <c r="D129" s="27"/>
    </row>
    <row r="130" spans="1:4" ht="11">
      <c r="A130" s="86"/>
      <c r="B130" s="29"/>
      <c r="D130" s="27"/>
    </row>
    <row r="131" spans="1:4" ht="11">
      <c r="A131" s="93"/>
      <c r="B131" s="93"/>
      <c r="D131" s="27"/>
    </row>
    <row r="132" spans="1:4" ht="11">
      <c r="A132" s="104" t="s">
        <v>67</v>
      </c>
      <c r="B132" s="104"/>
      <c r="D132" s="27"/>
    </row>
    <row r="133" spans="1:4" ht="11">
      <c r="A133" s="29" t="s">
        <v>121</v>
      </c>
      <c r="B133" s="81"/>
      <c r="D133" s="27"/>
    </row>
    <row r="134" spans="1:4" ht="11">
      <c r="A134" s="105" t="s">
        <v>117</v>
      </c>
      <c r="B134" s="105"/>
      <c r="D134" s="27"/>
    </row>
    <row r="135" spans="1:4" ht="11">
      <c r="A135" s="105"/>
      <c r="B135" s="105"/>
      <c r="D135" s="27"/>
    </row>
    <row r="136" spans="1:4" ht="11">
      <c r="A136" s="105"/>
      <c r="B136" s="105"/>
      <c r="D136" s="27"/>
    </row>
    <row r="137" spans="1:5" ht="11">
      <c r="A137" s="105"/>
      <c r="B137" s="105"/>
      <c r="D137" s="27"/>
      <c r="E137" s="27"/>
    </row>
    <row r="138" spans="1:4" ht="11">
      <c r="A138" s="106"/>
      <c r="B138" s="106"/>
      <c r="D138" s="27"/>
    </row>
    <row r="139" spans="1:4" ht="11">
      <c r="A139" s="93"/>
      <c r="B139" s="93"/>
      <c r="D139" s="27"/>
    </row>
    <row r="140" spans="1:4" ht="11">
      <c r="A140" s="93"/>
      <c r="B140" s="93"/>
      <c r="D140" s="27"/>
    </row>
    <row r="141" spans="1:4" ht="11.25" customHeight="1">
      <c r="A141" s="93"/>
      <c r="B141" s="93"/>
      <c r="D141" s="27"/>
    </row>
    <row r="142" spans="1:4" ht="11.25" customHeight="1">
      <c r="A142" s="93"/>
      <c r="B142" s="93"/>
      <c r="D142" s="27"/>
    </row>
    <row r="143" spans="1:4" ht="11.25" customHeight="1">
      <c r="A143" s="93"/>
      <c r="B143" s="93"/>
      <c r="D143" s="27"/>
    </row>
    <row r="144" spans="1:4" ht="11">
      <c r="A144" s="105"/>
      <c r="B144" s="105"/>
      <c r="D144" s="27"/>
    </row>
  </sheetData>
  <mergeCells count="1">
    <mergeCell ref="C3:F3"/>
  </mergeCells>
  <printOptions/>
  <pageMargins left="0.7480314960629921" right="0.7480314960629921" top="0.2362204724409449" bottom="0.1968503937007874" header="0.5118110236220472" footer="0.5118110236220472"/>
  <pageSetup fitToHeight="1" fitToWidth="1"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36"/>
  <sheetViews>
    <sheetView zoomScale="170" zoomScaleNormal="170" workbookViewId="0" topLeftCell="A1">
      <pane ySplit="5" topLeftCell="A6" activePane="bottomLeft" state="frozen"/>
      <selection pane="bottomLeft" activeCell="G4" sqref="G4"/>
    </sheetView>
  </sheetViews>
  <sheetFormatPr defaultColWidth="9.140625" defaultRowHeight="12.75"/>
  <cols>
    <col min="1" max="1" width="9.140625" style="109" customWidth="1"/>
    <col min="2" max="2" width="1.421875" style="109" bestFit="1" customWidth="1"/>
    <col min="3" max="7" width="12.421875" style="109" customWidth="1"/>
    <col min="8" max="8" width="13.00390625" style="109" customWidth="1"/>
    <col min="9" max="9" width="13.421875" style="109" customWidth="1"/>
    <col min="10" max="11" width="13.00390625" style="109" customWidth="1"/>
    <col min="12" max="12" width="11.421875" style="109" customWidth="1"/>
    <col min="13" max="13" width="10.140625" style="109" bestFit="1" customWidth="1"/>
    <col min="14" max="16384" width="9.140625" style="109" customWidth="1"/>
  </cols>
  <sheetData>
    <row r="1" spans="1:7" ht="18">
      <c r="A1" s="156" t="s">
        <v>228</v>
      </c>
      <c r="B1" s="107"/>
      <c r="C1" s="84"/>
      <c r="D1" s="108"/>
      <c r="E1" s="85"/>
      <c r="F1" s="85"/>
      <c r="G1" s="85"/>
    </row>
    <row r="2" spans="1:7" s="86" customFormat="1" ht="11">
      <c r="A2" s="106"/>
      <c r="B2" s="106"/>
      <c r="C2" s="28"/>
      <c r="D2" s="27"/>
      <c r="E2" s="28"/>
      <c r="F2" s="28"/>
      <c r="G2" s="28"/>
    </row>
    <row r="3" spans="1:7" s="86" customFormat="1" ht="11">
      <c r="A3" s="105"/>
      <c r="B3" s="105"/>
      <c r="C3" s="186" t="s">
        <v>118</v>
      </c>
      <c r="D3" s="186"/>
      <c r="E3" s="186"/>
      <c r="F3" s="186"/>
      <c r="G3" s="130"/>
    </row>
    <row r="4" spans="1:7" s="86" customFormat="1" ht="11">
      <c r="A4" s="106"/>
      <c r="B4" s="106"/>
      <c r="C4" s="89" t="s">
        <v>99</v>
      </c>
      <c r="D4" s="89" t="s">
        <v>100</v>
      </c>
      <c r="E4" s="89" t="s">
        <v>101</v>
      </c>
      <c r="F4" s="89" t="s">
        <v>102</v>
      </c>
      <c r="G4" s="47" t="s">
        <v>247</v>
      </c>
    </row>
    <row r="5" spans="1:7" s="86" customFormat="1" ht="11">
      <c r="A5" s="110"/>
      <c r="B5" s="110"/>
      <c r="C5" s="111" t="s">
        <v>122</v>
      </c>
      <c r="D5" s="111" t="s">
        <v>122</v>
      </c>
      <c r="E5" s="111" t="s">
        <v>122</v>
      </c>
      <c r="F5" s="111" t="s">
        <v>122</v>
      </c>
      <c r="G5" s="112" t="s">
        <v>122</v>
      </c>
    </row>
    <row r="6" spans="1:7" s="86" customFormat="1" ht="11">
      <c r="A6" s="104" t="s">
        <v>123</v>
      </c>
      <c r="B6" s="104"/>
      <c r="C6" s="28"/>
      <c r="D6" s="27"/>
      <c r="E6" s="28"/>
      <c r="F6" s="28"/>
      <c r="G6" s="28"/>
    </row>
    <row r="7" spans="1:11" s="86" customFormat="1" ht="11">
      <c r="A7" s="105">
        <v>1988</v>
      </c>
      <c r="B7" s="105"/>
      <c r="C7" s="41">
        <v>76248</v>
      </c>
      <c r="D7" s="41">
        <v>71639</v>
      </c>
      <c r="E7" s="41">
        <v>70145</v>
      </c>
      <c r="F7" s="41">
        <v>76849</v>
      </c>
      <c r="G7" s="28">
        <f>SUM(C7:F7)</f>
        <v>294881</v>
      </c>
      <c r="H7" s="150"/>
      <c r="I7" s="150"/>
      <c r="J7" s="150"/>
      <c r="K7" s="150"/>
    </row>
    <row r="8" spans="1:11" s="86" customFormat="1" ht="11">
      <c r="A8" s="105">
        <v>1989</v>
      </c>
      <c r="B8" s="105"/>
      <c r="C8" s="41">
        <v>77662</v>
      </c>
      <c r="D8" s="41">
        <v>72201</v>
      </c>
      <c r="E8" s="41">
        <v>77030</v>
      </c>
      <c r="F8" s="41">
        <v>74653</v>
      </c>
      <c r="G8" s="28">
        <f aca="true" t="shared" si="0" ref="G8:G42">SUM(C8:F8)</f>
        <v>301546</v>
      </c>
      <c r="H8" s="150"/>
      <c r="I8" s="150"/>
      <c r="J8" s="150"/>
      <c r="K8" s="150"/>
    </row>
    <row r="9" spans="1:11" s="86" customFormat="1" ht="11">
      <c r="A9" s="105" t="s">
        <v>106</v>
      </c>
      <c r="B9" s="105"/>
      <c r="C9" s="41">
        <v>70997</v>
      </c>
      <c r="D9" s="41">
        <v>76551</v>
      </c>
      <c r="E9" s="41">
        <v>77047</v>
      </c>
      <c r="F9" s="41">
        <v>82931</v>
      </c>
      <c r="G9" s="28">
        <f t="shared" si="0"/>
        <v>307526</v>
      </c>
      <c r="H9" s="150"/>
      <c r="I9" s="150"/>
      <c r="J9" s="150"/>
      <c r="K9" s="150"/>
    </row>
    <row r="10" spans="1:11" s="86" customFormat="1" ht="11">
      <c r="A10" s="105" t="s">
        <v>107</v>
      </c>
      <c r="B10" s="105"/>
      <c r="C10" s="41">
        <v>84757</v>
      </c>
      <c r="D10" s="41">
        <v>81032</v>
      </c>
      <c r="E10" s="41">
        <v>88482</v>
      </c>
      <c r="F10" s="41">
        <v>94160</v>
      </c>
      <c r="G10" s="28">
        <f t="shared" si="0"/>
        <v>348431</v>
      </c>
      <c r="H10" s="150"/>
      <c r="I10" s="150"/>
      <c r="J10" s="150"/>
      <c r="K10" s="150"/>
    </row>
    <row r="11" spans="1:11" s="86" customFormat="1" ht="11">
      <c r="A11" s="105" t="s">
        <v>108</v>
      </c>
      <c r="B11" s="105"/>
      <c r="C11" s="41">
        <v>92677</v>
      </c>
      <c r="D11" s="41">
        <v>94950</v>
      </c>
      <c r="E11" s="41">
        <v>96735</v>
      </c>
      <c r="F11" s="41">
        <v>94720</v>
      </c>
      <c r="G11" s="28">
        <f t="shared" si="0"/>
        <v>379082</v>
      </c>
      <c r="H11" s="150"/>
      <c r="I11" s="150"/>
      <c r="J11" s="150"/>
      <c r="K11" s="150"/>
    </row>
    <row r="12" spans="1:11" s="86" customFormat="1" ht="11">
      <c r="A12" s="93" t="s">
        <v>109</v>
      </c>
      <c r="B12" s="93"/>
      <c r="C12" s="41">
        <v>89700</v>
      </c>
      <c r="D12" s="41">
        <v>96156</v>
      </c>
      <c r="E12" s="41">
        <v>90108</v>
      </c>
      <c r="F12" s="41">
        <v>92986</v>
      </c>
      <c r="G12" s="28">
        <f t="shared" si="0"/>
        <v>368950</v>
      </c>
      <c r="H12" s="150"/>
      <c r="I12" s="150"/>
      <c r="J12" s="150"/>
      <c r="K12" s="150"/>
    </row>
    <row r="13" spans="1:11" s="86" customFormat="1" ht="11">
      <c r="A13" s="113">
        <v>1994</v>
      </c>
      <c r="B13" s="113"/>
      <c r="C13" s="41">
        <v>91603</v>
      </c>
      <c r="D13" s="41">
        <v>95065.802</v>
      </c>
      <c r="E13" s="41">
        <v>94737.1</v>
      </c>
      <c r="F13" s="41">
        <v>90135.60717599999</v>
      </c>
      <c r="G13" s="28">
        <f t="shared" si="0"/>
        <v>371541.509176</v>
      </c>
      <c r="H13" s="150"/>
      <c r="I13" s="150"/>
      <c r="J13" s="150"/>
      <c r="K13" s="150"/>
    </row>
    <row r="14" spans="1:11" s="86" customFormat="1" ht="11">
      <c r="A14" s="113">
        <v>1995</v>
      </c>
      <c r="B14" s="113"/>
      <c r="C14" s="41">
        <v>94925.501</v>
      </c>
      <c r="D14" s="41">
        <v>96133</v>
      </c>
      <c r="E14" s="41">
        <v>107344</v>
      </c>
      <c r="F14" s="41">
        <v>96387</v>
      </c>
      <c r="G14" s="28">
        <f t="shared" si="0"/>
        <v>394789.501</v>
      </c>
      <c r="H14" s="150"/>
      <c r="I14" s="150"/>
      <c r="J14" s="150"/>
      <c r="K14" s="150"/>
    </row>
    <row r="15" spans="1:11" s="86" customFormat="1" ht="11">
      <c r="A15" s="113">
        <v>1996</v>
      </c>
      <c r="B15" s="113"/>
      <c r="C15" s="41">
        <v>91572</v>
      </c>
      <c r="D15" s="41">
        <v>86038</v>
      </c>
      <c r="E15" s="41">
        <v>97623</v>
      </c>
      <c r="F15" s="41">
        <v>99246</v>
      </c>
      <c r="G15" s="28">
        <f t="shared" si="0"/>
        <v>374479</v>
      </c>
      <c r="H15" s="150"/>
      <c r="I15" s="150"/>
      <c r="J15" s="150"/>
      <c r="K15" s="150"/>
    </row>
    <row r="16" spans="1:11" s="86" customFormat="1" ht="11">
      <c r="A16" s="93">
        <v>1997</v>
      </c>
      <c r="B16" s="93"/>
      <c r="C16" s="41">
        <v>101240</v>
      </c>
      <c r="D16" s="41">
        <v>101025</v>
      </c>
      <c r="E16" s="41">
        <v>98785</v>
      </c>
      <c r="F16" s="41">
        <v>95874</v>
      </c>
      <c r="G16" s="28">
        <f t="shared" si="0"/>
        <v>396924</v>
      </c>
      <c r="H16" s="150"/>
      <c r="I16" s="150"/>
      <c r="J16" s="150"/>
      <c r="K16" s="150"/>
    </row>
    <row r="17" spans="1:11" s="86" customFormat="1" ht="11">
      <c r="A17" s="93">
        <v>1998</v>
      </c>
      <c r="B17" s="93"/>
      <c r="C17" s="41">
        <v>97861</v>
      </c>
      <c r="D17" s="41">
        <v>96972</v>
      </c>
      <c r="E17" s="41">
        <v>96503</v>
      </c>
      <c r="F17" s="41">
        <v>98505</v>
      </c>
      <c r="G17" s="28">
        <f t="shared" si="0"/>
        <v>389841</v>
      </c>
      <c r="H17" s="150"/>
      <c r="I17" s="150"/>
      <c r="J17" s="150"/>
      <c r="K17" s="150"/>
    </row>
    <row r="18" spans="1:11" s="86" customFormat="1" ht="11">
      <c r="A18" s="93">
        <v>1999</v>
      </c>
      <c r="B18" s="93"/>
      <c r="C18" s="41">
        <v>91392</v>
      </c>
      <c r="D18" s="41">
        <v>87376.72499999999</v>
      </c>
      <c r="E18" s="41">
        <v>89008.875</v>
      </c>
      <c r="F18" s="41">
        <v>93112.55</v>
      </c>
      <c r="G18" s="28">
        <f t="shared" si="0"/>
        <v>360890.14999999997</v>
      </c>
      <c r="H18" s="150"/>
      <c r="I18" s="150"/>
      <c r="J18" s="150"/>
      <c r="K18" s="150"/>
    </row>
    <row r="19" spans="1:11" s="86" customFormat="1" ht="11">
      <c r="A19" s="93">
        <v>2000</v>
      </c>
      <c r="B19" s="93"/>
      <c r="C19" s="41">
        <v>91124</v>
      </c>
      <c r="D19" s="41">
        <v>98494</v>
      </c>
      <c r="E19" s="41">
        <v>96902</v>
      </c>
      <c r="F19" s="41">
        <v>91610</v>
      </c>
      <c r="G19" s="28">
        <f t="shared" si="0"/>
        <v>378130</v>
      </c>
      <c r="H19" s="150"/>
      <c r="I19" s="150"/>
      <c r="J19" s="150"/>
      <c r="K19" s="150"/>
    </row>
    <row r="20" spans="1:11" s="86" customFormat="1" ht="11">
      <c r="A20" s="105">
        <v>2001</v>
      </c>
      <c r="B20" s="105"/>
      <c r="C20" s="41">
        <v>93608</v>
      </c>
      <c r="D20" s="41">
        <v>88249.6</v>
      </c>
      <c r="E20" s="41">
        <v>77320.3</v>
      </c>
      <c r="F20" s="41">
        <v>83230.489</v>
      </c>
      <c r="G20" s="28">
        <f t="shared" si="0"/>
        <v>342408.389</v>
      </c>
      <c r="H20" s="150"/>
      <c r="I20" s="150"/>
      <c r="J20" s="150"/>
      <c r="K20" s="150"/>
    </row>
    <row r="21" spans="1:17" s="86" customFormat="1" ht="11">
      <c r="A21" s="105">
        <v>2002</v>
      </c>
      <c r="B21" s="105"/>
      <c r="C21" s="41">
        <v>85257.6</v>
      </c>
      <c r="D21" s="41">
        <v>89549</v>
      </c>
      <c r="E21" s="41">
        <v>90853</v>
      </c>
      <c r="F21" s="41">
        <v>85925</v>
      </c>
      <c r="G21" s="28">
        <f t="shared" si="0"/>
        <v>351584.6</v>
      </c>
      <c r="H21" s="150"/>
      <c r="I21" s="150"/>
      <c r="J21" s="150"/>
      <c r="K21" s="150"/>
      <c r="L21" s="150"/>
      <c r="N21" s="94"/>
      <c r="O21" s="94"/>
      <c r="P21" s="94"/>
      <c r="Q21" s="94"/>
    </row>
    <row r="22" spans="1:17" s="86" customFormat="1" ht="11">
      <c r="A22" s="105">
        <v>2003</v>
      </c>
      <c r="B22" s="105"/>
      <c r="C22" s="41">
        <v>89242</v>
      </c>
      <c r="D22" s="41">
        <v>89920</v>
      </c>
      <c r="E22" s="41">
        <v>90411</v>
      </c>
      <c r="F22" s="41">
        <v>92557</v>
      </c>
      <c r="G22" s="28">
        <f t="shared" si="0"/>
        <v>362130</v>
      </c>
      <c r="H22" s="150"/>
      <c r="I22" s="150"/>
      <c r="J22" s="150"/>
      <c r="K22" s="150"/>
      <c r="L22" s="150"/>
      <c r="N22" s="94"/>
      <c r="O22" s="94"/>
      <c r="P22" s="94"/>
      <c r="Q22" s="94"/>
    </row>
    <row r="23" spans="1:17" s="86" customFormat="1" ht="11">
      <c r="A23" s="105">
        <v>2004</v>
      </c>
      <c r="B23" s="105"/>
      <c r="C23" s="41">
        <v>95533</v>
      </c>
      <c r="D23" s="41">
        <v>93853</v>
      </c>
      <c r="E23" s="41">
        <v>95287</v>
      </c>
      <c r="F23" s="41">
        <v>95240</v>
      </c>
      <c r="G23" s="28">
        <f t="shared" si="0"/>
        <v>379913</v>
      </c>
      <c r="H23" s="150"/>
      <c r="I23" s="150"/>
      <c r="J23" s="150"/>
      <c r="K23" s="150"/>
      <c r="N23" s="94"/>
      <c r="O23" s="94"/>
      <c r="P23" s="94"/>
      <c r="Q23" s="94"/>
    </row>
    <row r="24" spans="1:17" s="86" customFormat="1" ht="11">
      <c r="A24" s="105">
        <v>2005</v>
      </c>
      <c r="B24" s="105"/>
      <c r="C24" s="41">
        <v>95248</v>
      </c>
      <c r="D24" s="41">
        <v>90890</v>
      </c>
      <c r="E24" s="41">
        <v>94681</v>
      </c>
      <c r="F24" s="41">
        <v>97362</v>
      </c>
      <c r="G24" s="28">
        <f t="shared" si="0"/>
        <v>378181</v>
      </c>
      <c r="H24" s="150"/>
      <c r="I24" s="150"/>
      <c r="J24" s="150"/>
      <c r="K24" s="150"/>
      <c r="L24" s="150"/>
      <c r="N24" s="94"/>
      <c r="O24" s="94"/>
      <c r="P24" s="94"/>
      <c r="Q24" s="94"/>
    </row>
    <row r="25" spans="1:17" s="86" customFormat="1" ht="11">
      <c r="A25" s="105">
        <v>2006</v>
      </c>
      <c r="B25" s="105"/>
      <c r="C25" s="41">
        <v>84131</v>
      </c>
      <c r="D25" s="41">
        <v>88911.34</v>
      </c>
      <c r="E25" s="41">
        <v>64873.78</v>
      </c>
      <c r="F25" s="41">
        <v>69482.51</v>
      </c>
      <c r="G25" s="28">
        <f t="shared" si="0"/>
        <v>307398.63</v>
      </c>
      <c r="H25" s="150"/>
      <c r="I25" s="150"/>
      <c r="J25" s="150"/>
      <c r="K25" s="150"/>
      <c r="L25" s="150"/>
      <c r="N25" s="94"/>
      <c r="O25" s="94"/>
      <c r="P25" s="94"/>
      <c r="Q25" s="94"/>
    </row>
    <row r="26" spans="1:17" s="86" customFormat="1" ht="11">
      <c r="A26" s="105">
        <v>2007</v>
      </c>
      <c r="B26" s="105"/>
      <c r="C26" s="41">
        <v>68747.38</v>
      </c>
      <c r="D26" s="41">
        <v>73366.19</v>
      </c>
      <c r="E26" s="41">
        <v>75804.43</v>
      </c>
      <c r="F26" s="41">
        <v>66532.52</v>
      </c>
      <c r="G26" s="28">
        <f t="shared" si="0"/>
        <v>284450.52</v>
      </c>
      <c r="H26" s="150"/>
      <c r="I26" s="150"/>
      <c r="J26" s="150"/>
      <c r="K26" s="150"/>
      <c r="L26" s="150"/>
      <c r="N26" s="94"/>
      <c r="O26" s="94"/>
      <c r="P26" s="94"/>
      <c r="Q26" s="94"/>
    </row>
    <row r="27" spans="1:17" s="86" customFormat="1" ht="12">
      <c r="A27" s="105">
        <v>2008</v>
      </c>
      <c r="B27" s="114"/>
      <c r="C27" s="41">
        <v>69950.86</v>
      </c>
      <c r="D27" s="41">
        <v>68536.26</v>
      </c>
      <c r="E27" s="41">
        <v>75388.5</v>
      </c>
      <c r="F27" s="41">
        <v>74171.8</v>
      </c>
      <c r="G27" s="28">
        <f t="shared" si="0"/>
        <v>288047.42</v>
      </c>
      <c r="H27" s="150"/>
      <c r="I27" s="150"/>
      <c r="J27" s="150"/>
      <c r="K27" s="150"/>
      <c r="L27" s="157"/>
      <c r="N27" s="94"/>
      <c r="O27" s="94"/>
      <c r="P27" s="94"/>
      <c r="Q27" s="94"/>
    </row>
    <row r="28" spans="1:17" s="86" customFormat="1" ht="12">
      <c r="A28" s="105">
        <v>2009</v>
      </c>
      <c r="B28" s="114"/>
      <c r="C28" s="41">
        <v>73200.43</v>
      </c>
      <c r="D28" s="41">
        <v>81054.52</v>
      </c>
      <c r="E28" s="41">
        <v>72131.1</v>
      </c>
      <c r="F28" s="41">
        <v>79253.26</v>
      </c>
      <c r="G28" s="28">
        <f t="shared" si="0"/>
        <v>305639.31</v>
      </c>
      <c r="H28" s="150"/>
      <c r="I28" s="150"/>
      <c r="J28" s="150"/>
      <c r="K28" s="150"/>
      <c r="L28" s="150"/>
      <c r="N28" s="94"/>
      <c r="O28" s="94"/>
      <c r="P28" s="94"/>
      <c r="Q28" s="94"/>
    </row>
    <row r="29" spans="1:17" s="86" customFormat="1" ht="12">
      <c r="A29" s="105">
        <v>2010</v>
      </c>
      <c r="B29" s="114"/>
      <c r="C29" s="41">
        <v>73350.12</v>
      </c>
      <c r="D29" s="41">
        <v>73165.02</v>
      </c>
      <c r="E29" s="41">
        <v>72616.82</v>
      </c>
      <c r="F29" s="41">
        <v>78690.13</v>
      </c>
      <c r="G29" s="28">
        <f t="shared" si="0"/>
        <v>297822.09</v>
      </c>
      <c r="H29" s="150"/>
      <c r="I29" s="150"/>
      <c r="J29" s="150"/>
      <c r="K29" s="150"/>
      <c r="L29" s="150"/>
      <c r="N29" s="94"/>
      <c r="O29" s="94"/>
      <c r="P29" s="94"/>
      <c r="Q29" s="94"/>
    </row>
    <row r="30" spans="1:17" s="86" customFormat="1" ht="12">
      <c r="A30" s="105">
        <v>2011</v>
      </c>
      <c r="B30" s="114"/>
      <c r="C30" s="41">
        <v>72156.02</v>
      </c>
      <c r="D30" s="41">
        <v>77914.12</v>
      </c>
      <c r="E30" s="41">
        <v>80733.35</v>
      </c>
      <c r="F30" s="41">
        <v>74873.96</v>
      </c>
      <c r="G30" s="28">
        <f t="shared" si="0"/>
        <v>305677.45</v>
      </c>
      <c r="H30" s="150"/>
      <c r="I30" s="150"/>
      <c r="P30" s="94"/>
      <c r="Q30" s="94"/>
    </row>
    <row r="31" spans="1:17" s="86" customFormat="1" ht="12">
      <c r="A31" s="105">
        <v>2012</v>
      </c>
      <c r="B31" s="114"/>
      <c r="C31" s="41">
        <v>63106.56</v>
      </c>
      <c r="D31" s="41">
        <v>70004</v>
      </c>
      <c r="E31" s="41">
        <v>72015</v>
      </c>
      <c r="F31" s="41">
        <v>63238</v>
      </c>
      <c r="G31" s="28">
        <f t="shared" si="0"/>
        <v>268363.56</v>
      </c>
      <c r="H31" s="150"/>
      <c r="I31" s="150"/>
      <c r="J31" s="150"/>
      <c r="K31" s="150"/>
      <c r="P31" s="94"/>
      <c r="Q31" s="94"/>
    </row>
    <row r="32" spans="1:17" s="86" customFormat="1" ht="12">
      <c r="A32" s="105">
        <v>2013</v>
      </c>
      <c r="B32" s="114"/>
      <c r="C32" s="41">
        <v>34143</v>
      </c>
      <c r="D32" s="41">
        <v>35303</v>
      </c>
      <c r="E32" s="41">
        <v>36791</v>
      </c>
      <c r="F32" s="41">
        <v>38283</v>
      </c>
      <c r="G32" s="28">
        <f t="shared" si="0"/>
        <v>144520</v>
      </c>
      <c r="H32" s="150"/>
      <c r="I32" s="150"/>
      <c r="J32" s="150"/>
      <c r="K32" s="150"/>
      <c r="P32" s="94"/>
      <c r="Q32" s="94"/>
    </row>
    <row r="33" spans="1:17" s="86" customFormat="1" ht="12">
      <c r="A33" s="105">
        <v>2014</v>
      </c>
      <c r="B33" s="114" t="s">
        <v>132</v>
      </c>
      <c r="C33" s="41">
        <v>33744</v>
      </c>
      <c r="D33" s="41">
        <v>35465.84</v>
      </c>
      <c r="E33" s="41">
        <v>37334.29</v>
      </c>
      <c r="F33" s="41">
        <v>37448.46</v>
      </c>
      <c r="G33" s="28">
        <f t="shared" si="0"/>
        <v>143992.59</v>
      </c>
      <c r="H33" s="150"/>
      <c r="I33" s="150"/>
      <c r="J33" s="150"/>
      <c r="K33" s="150"/>
      <c r="L33" s="150"/>
      <c r="N33" s="94"/>
      <c r="O33" s="94"/>
      <c r="P33" s="94"/>
      <c r="Q33" s="94"/>
    </row>
    <row r="34" spans="1:17" s="86" customFormat="1" ht="12">
      <c r="A34" s="105">
        <v>2015</v>
      </c>
      <c r="B34" s="114" t="s">
        <v>132</v>
      </c>
      <c r="C34" s="41">
        <v>35937.42</v>
      </c>
      <c r="D34" s="41">
        <v>32426</v>
      </c>
      <c r="E34" s="41">
        <v>35987</v>
      </c>
      <c r="F34" s="41">
        <v>38579</v>
      </c>
      <c r="G34" s="28">
        <f t="shared" si="0"/>
        <v>142929.41999999998</v>
      </c>
      <c r="H34" s="150"/>
      <c r="I34" s="41"/>
      <c r="J34" s="150"/>
      <c r="K34" s="150"/>
      <c r="L34" s="150"/>
      <c r="N34" s="94"/>
      <c r="O34" s="94"/>
      <c r="P34" s="94"/>
      <c r="Q34" s="94"/>
    </row>
    <row r="35" spans="1:17" s="86" customFormat="1" ht="12">
      <c r="A35" s="105">
        <v>2016</v>
      </c>
      <c r="B35" s="114" t="s">
        <v>132</v>
      </c>
      <c r="C35" s="41">
        <v>36617</v>
      </c>
      <c r="D35" s="41">
        <v>37048.55</v>
      </c>
      <c r="E35" s="41">
        <v>37179.76</v>
      </c>
      <c r="F35" s="41">
        <v>34250.03</v>
      </c>
      <c r="G35" s="28">
        <f t="shared" si="0"/>
        <v>145095.34</v>
      </c>
      <c r="H35" s="150"/>
      <c r="I35" s="150"/>
      <c r="J35" s="150"/>
      <c r="K35" s="150"/>
      <c r="L35" s="150"/>
      <c r="N35" s="94"/>
      <c r="O35" s="94"/>
      <c r="P35" s="94"/>
      <c r="Q35" s="94"/>
    </row>
    <row r="36" spans="1:17" s="86" customFormat="1" ht="12">
      <c r="A36" s="105">
        <v>2017</v>
      </c>
      <c r="B36" s="114" t="s">
        <v>132</v>
      </c>
      <c r="C36" s="41">
        <v>36713.67</v>
      </c>
      <c r="D36" s="41">
        <v>35042.82</v>
      </c>
      <c r="E36" s="41">
        <v>36623.98</v>
      </c>
      <c r="F36" s="41">
        <v>36189.73</v>
      </c>
      <c r="G36" s="28">
        <f t="shared" si="0"/>
        <v>144570.2</v>
      </c>
      <c r="I36" s="41"/>
      <c r="J36" s="41"/>
      <c r="K36" s="41"/>
      <c r="L36" s="150"/>
      <c r="N36" s="94"/>
      <c r="O36" s="94"/>
      <c r="P36" s="94"/>
      <c r="Q36" s="94"/>
    </row>
    <row r="37" spans="1:17" s="86" customFormat="1" ht="12">
      <c r="A37" s="105">
        <v>2018</v>
      </c>
      <c r="B37" s="114" t="s">
        <v>132</v>
      </c>
      <c r="C37" s="41">
        <v>35615.57</v>
      </c>
      <c r="D37" s="41">
        <v>39086.81</v>
      </c>
      <c r="E37" s="41">
        <v>40661.04</v>
      </c>
      <c r="F37" s="41">
        <v>34695.44</v>
      </c>
      <c r="G37" s="28">
        <f t="shared" si="0"/>
        <v>150058.86000000002</v>
      </c>
      <c r="H37" s="41"/>
      <c r="I37" s="41"/>
      <c r="J37" s="41"/>
      <c r="K37" s="41"/>
      <c r="L37" s="150"/>
      <c r="N37" s="94"/>
      <c r="O37" s="94"/>
      <c r="P37" s="94"/>
      <c r="Q37" s="94"/>
    </row>
    <row r="38" spans="1:17" s="86" customFormat="1" ht="12">
      <c r="A38" s="105">
        <v>2019</v>
      </c>
      <c r="B38" s="114" t="s">
        <v>132</v>
      </c>
      <c r="C38" s="41">
        <v>35867.71</v>
      </c>
      <c r="D38" s="41">
        <v>35316.81</v>
      </c>
      <c r="E38" s="41">
        <v>35174.2</v>
      </c>
      <c r="F38" s="41">
        <v>35436.73</v>
      </c>
      <c r="G38" s="28">
        <f t="shared" si="0"/>
        <v>141795.44999999998</v>
      </c>
      <c r="H38" s="41"/>
      <c r="I38" s="41"/>
      <c r="J38" s="94"/>
      <c r="K38" s="94"/>
      <c r="N38" s="94"/>
      <c r="O38" s="94"/>
      <c r="P38" s="94"/>
      <c r="Q38" s="94"/>
    </row>
    <row r="39" spans="1:17" s="86" customFormat="1" ht="12">
      <c r="A39" s="105">
        <v>2020</v>
      </c>
      <c r="B39" s="114" t="s">
        <v>132</v>
      </c>
      <c r="C39" s="41">
        <v>34449.26</v>
      </c>
      <c r="D39" s="41">
        <v>20388.57</v>
      </c>
      <c r="E39" s="41">
        <v>26259.96</v>
      </c>
      <c r="F39" s="41">
        <v>13228</v>
      </c>
      <c r="G39" s="28">
        <f t="shared" si="0"/>
        <v>94325.79000000001</v>
      </c>
      <c r="H39" s="41"/>
      <c r="I39" s="41"/>
      <c r="J39" s="94"/>
      <c r="K39" s="94"/>
      <c r="N39" s="94"/>
      <c r="O39" s="94"/>
      <c r="P39" s="94"/>
      <c r="Q39" s="94"/>
    </row>
    <row r="40" spans="1:17" s="86" customFormat="1" ht="12">
      <c r="A40" s="105">
        <v>2021</v>
      </c>
      <c r="B40" s="114" t="s">
        <v>132</v>
      </c>
      <c r="C40" s="41">
        <v>15037</v>
      </c>
      <c r="D40" s="41">
        <v>12365</v>
      </c>
      <c r="E40" s="165">
        <v>0</v>
      </c>
      <c r="F40" s="165">
        <v>0</v>
      </c>
      <c r="G40" s="28">
        <f t="shared" si="0"/>
        <v>27402</v>
      </c>
      <c r="H40" s="41"/>
      <c r="I40" s="41"/>
      <c r="J40" s="94"/>
      <c r="K40" s="94"/>
      <c r="N40" s="94"/>
      <c r="O40" s="94"/>
      <c r="P40" s="94"/>
      <c r="Q40" s="94"/>
    </row>
    <row r="41" spans="1:17" s="86" customFormat="1" ht="12">
      <c r="A41" s="105">
        <v>2022</v>
      </c>
      <c r="B41" s="114" t="s">
        <v>132</v>
      </c>
      <c r="C41" s="165">
        <v>0</v>
      </c>
      <c r="D41" s="165">
        <v>0</v>
      </c>
      <c r="E41" s="165">
        <v>0</v>
      </c>
      <c r="F41" s="165">
        <v>0</v>
      </c>
      <c r="G41" s="28">
        <f>SUM(C41:F41)</f>
        <v>0</v>
      </c>
      <c r="H41" s="41"/>
      <c r="I41" s="41"/>
      <c r="J41" s="94"/>
      <c r="K41" s="94"/>
      <c r="N41" s="94"/>
      <c r="O41" s="94"/>
      <c r="P41" s="94"/>
      <c r="Q41" s="94"/>
    </row>
    <row r="42" spans="1:17" s="86" customFormat="1" ht="12">
      <c r="A42" s="105">
        <v>2023</v>
      </c>
      <c r="B42" s="114" t="s">
        <v>132</v>
      </c>
      <c r="C42" s="165">
        <v>0</v>
      </c>
      <c r="D42" s="165">
        <v>0</v>
      </c>
      <c r="E42" s="165">
        <v>0</v>
      </c>
      <c r="F42" s="165">
        <v>0</v>
      </c>
      <c r="G42" s="28">
        <f>SUM(C42:F42)</f>
        <v>0</v>
      </c>
      <c r="H42" s="41"/>
      <c r="I42" s="41"/>
      <c r="J42" s="94"/>
      <c r="K42" s="94"/>
      <c r="N42" s="94"/>
      <c r="O42" s="94"/>
      <c r="P42" s="94"/>
      <c r="Q42" s="94"/>
    </row>
    <row r="43" spans="1:7" s="86" customFormat="1" ht="12">
      <c r="A43" s="115"/>
      <c r="B43" s="116"/>
      <c r="C43" s="41"/>
      <c r="D43" s="41"/>
      <c r="E43" s="41"/>
      <c r="F43" s="41"/>
      <c r="G43" s="41"/>
    </row>
    <row r="44" spans="1:7" s="86" customFormat="1" ht="12">
      <c r="A44" s="106" t="s">
        <v>179</v>
      </c>
      <c r="B44" s="106"/>
      <c r="C44" s="41"/>
      <c r="D44" s="41"/>
      <c r="E44" s="41"/>
      <c r="F44" s="41"/>
      <c r="G44" s="41"/>
    </row>
    <row r="45" spans="1:11" s="86" customFormat="1" ht="11">
      <c r="A45" s="105">
        <v>1988</v>
      </c>
      <c r="B45" s="105"/>
      <c r="C45" s="41">
        <v>98569</v>
      </c>
      <c r="D45" s="41">
        <v>111422</v>
      </c>
      <c r="E45" s="41">
        <v>110269</v>
      </c>
      <c r="F45" s="41">
        <v>102642</v>
      </c>
      <c r="G45" s="28">
        <f aca="true" t="shared" si="1" ref="G45:G80">SUM(C45:F45)</f>
        <v>422902</v>
      </c>
      <c r="H45" s="158"/>
      <c r="I45" s="150"/>
      <c r="J45" s="150"/>
      <c r="K45" s="150"/>
    </row>
    <row r="46" spans="1:11" s="86" customFormat="1" ht="11">
      <c r="A46" s="105" t="s">
        <v>105</v>
      </c>
      <c r="B46" s="105"/>
      <c r="C46" s="41">
        <v>114579</v>
      </c>
      <c r="D46" s="41">
        <v>108214</v>
      </c>
      <c r="E46" s="41">
        <v>116676</v>
      </c>
      <c r="F46" s="41">
        <v>118506</v>
      </c>
      <c r="G46" s="28">
        <f t="shared" si="1"/>
        <v>457975</v>
      </c>
      <c r="H46" s="150"/>
      <c r="I46" s="150"/>
      <c r="J46" s="150"/>
      <c r="K46" s="150"/>
    </row>
    <row r="47" spans="1:11" s="86" customFormat="1" ht="11">
      <c r="A47" s="105" t="s">
        <v>106</v>
      </c>
      <c r="B47" s="105"/>
      <c r="C47" s="41">
        <v>119094</v>
      </c>
      <c r="D47" s="41">
        <v>128965</v>
      </c>
      <c r="E47" s="41">
        <v>128906</v>
      </c>
      <c r="F47" s="41">
        <v>125675</v>
      </c>
      <c r="G47" s="28">
        <f t="shared" si="1"/>
        <v>502640</v>
      </c>
      <c r="H47" s="150"/>
      <c r="I47" s="150"/>
      <c r="J47" s="150"/>
      <c r="K47" s="150"/>
    </row>
    <row r="48" spans="1:11" s="86" customFormat="1" ht="11">
      <c r="A48" s="105" t="s">
        <v>107</v>
      </c>
      <c r="B48" s="105"/>
      <c r="C48" s="41">
        <v>117508</v>
      </c>
      <c r="D48" s="41">
        <v>112695</v>
      </c>
      <c r="E48" s="41">
        <v>110149</v>
      </c>
      <c r="F48" s="41">
        <v>98466</v>
      </c>
      <c r="G48" s="28">
        <f t="shared" si="1"/>
        <v>438818</v>
      </c>
      <c r="H48" s="150"/>
      <c r="I48" s="150"/>
      <c r="J48" s="150"/>
      <c r="K48" s="150"/>
    </row>
    <row r="49" spans="1:11" s="86" customFormat="1" ht="11">
      <c r="A49" s="117" t="s">
        <v>108</v>
      </c>
      <c r="B49" s="117"/>
      <c r="C49" s="41">
        <v>102355</v>
      </c>
      <c r="D49" s="41">
        <v>112920.3575</v>
      </c>
      <c r="E49" s="41">
        <v>39123.507699999995</v>
      </c>
      <c r="F49" s="41">
        <v>104544.89959999999</v>
      </c>
      <c r="G49" s="28">
        <f t="shared" si="1"/>
        <v>358943.76479999995</v>
      </c>
      <c r="H49" s="150"/>
      <c r="I49" s="150"/>
      <c r="J49" s="150"/>
      <c r="K49" s="150"/>
    </row>
    <row r="50" spans="1:11" s="86" customFormat="1" ht="11">
      <c r="A50" s="93" t="s">
        <v>109</v>
      </c>
      <c r="B50" s="93"/>
      <c r="C50" s="41">
        <v>123319.018</v>
      </c>
      <c r="D50" s="41">
        <v>117469</v>
      </c>
      <c r="E50" s="41">
        <v>112172</v>
      </c>
      <c r="F50" s="41">
        <v>114011</v>
      </c>
      <c r="G50" s="28">
        <f t="shared" si="1"/>
        <v>466971.018</v>
      </c>
      <c r="H50" s="150"/>
      <c r="I50" s="150"/>
      <c r="J50" s="150"/>
      <c r="K50" s="150"/>
    </row>
    <row r="51" spans="1:11" s="86" customFormat="1" ht="11">
      <c r="A51" s="113">
        <v>1994</v>
      </c>
      <c r="B51" s="113"/>
      <c r="C51" s="41">
        <v>121108</v>
      </c>
      <c r="D51" s="41">
        <v>125316.356</v>
      </c>
      <c r="E51" s="41">
        <v>122403.591</v>
      </c>
      <c r="F51" s="41">
        <v>123444.644088</v>
      </c>
      <c r="G51" s="28">
        <f t="shared" si="1"/>
        <v>492272.591088</v>
      </c>
      <c r="H51" s="150"/>
      <c r="I51" s="150"/>
      <c r="J51" s="150"/>
      <c r="K51" s="150"/>
    </row>
    <row r="52" spans="1:11" s="86" customFormat="1" ht="11">
      <c r="A52" s="113">
        <v>1995</v>
      </c>
      <c r="B52" s="113"/>
      <c r="C52" s="41">
        <v>130157.4</v>
      </c>
      <c r="D52" s="41">
        <v>125058</v>
      </c>
      <c r="E52" s="41">
        <v>124320</v>
      </c>
      <c r="F52" s="41">
        <v>129218</v>
      </c>
      <c r="G52" s="28">
        <f t="shared" si="1"/>
        <v>508753.4</v>
      </c>
      <c r="H52" s="150"/>
      <c r="I52" s="150"/>
      <c r="J52" s="150"/>
      <c r="K52" s="150"/>
    </row>
    <row r="53" spans="1:11" s="86" customFormat="1" ht="11">
      <c r="A53" s="113">
        <v>1996</v>
      </c>
      <c r="B53" s="113"/>
      <c r="C53" s="41">
        <v>122937</v>
      </c>
      <c r="D53" s="41">
        <v>117171</v>
      </c>
      <c r="E53" s="41">
        <v>124349</v>
      </c>
      <c r="F53" s="41">
        <v>125805</v>
      </c>
      <c r="G53" s="28">
        <f t="shared" si="1"/>
        <v>490262</v>
      </c>
      <c r="H53" s="150"/>
      <c r="I53" s="150"/>
      <c r="J53" s="150"/>
      <c r="K53" s="150"/>
    </row>
    <row r="54" spans="1:11" s="86" customFormat="1" ht="11">
      <c r="A54" s="93">
        <v>1997</v>
      </c>
      <c r="B54" s="93"/>
      <c r="C54" s="41">
        <v>125680</v>
      </c>
      <c r="D54" s="41">
        <v>128490.07104</v>
      </c>
      <c r="E54" s="41">
        <v>123546.5298</v>
      </c>
      <c r="F54" s="41">
        <v>115676.55495</v>
      </c>
      <c r="G54" s="28">
        <f t="shared" si="1"/>
        <v>493393.15579000005</v>
      </c>
      <c r="H54" s="150"/>
      <c r="I54" s="150"/>
      <c r="J54" s="150"/>
      <c r="K54" s="150"/>
    </row>
    <row r="55" spans="1:11" s="86" customFormat="1" ht="11">
      <c r="A55" s="93">
        <v>1998</v>
      </c>
      <c r="B55" s="93"/>
      <c r="C55" s="41">
        <v>118317.48046</v>
      </c>
      <c r="D55" s="41">
        <v>118657.2974</v>
      </c>
      <c r="E55" s="41">
        <v>99127.3944</v>
      </c>
      <c r="F55" s="41">
        <v>108813.01180000001</v>
      </c>
      <c r="G55" s="28">
        <f t="shared" si="1"/>
        <v>444915.18406</v>
      </c>
      <c r="H55" s="150"/>
      <c r="I55" s="150"/>
      <c r="J55" s="150"/>
      <c r="K55" s="150"/>
    </row>
    <row r="56" spans="1:11" s="86" customFormat="1" ht="11">
      <c r="A56" s="93">
        <v>1999</v>
      </c>
      <c r="B56" s="93"/>
      <c r="C56" s="41">
        <v>104345.4135</v>
      </c>
      <c r="D56" s="41">
        <v>114811.2818</v>
      </c>
      <c r="E56" s="41">
        <v>112490.111</v>
      </c>
      <c r="F56" s="41">
        <v>115978.3788</v>
      </c>
      <c r="G56" s="28">
        <f t="shared" si="1"/>
        <v>447625.1851</v>
      </c>
      <c r="H56" s="150"/>
      <c r="I56" s="150"/>
      <c r="J56" s="150"/>
      <c r="K56" s="150"/>
    </row>
    <row r="57" spans="1:11" s="86" customFormat="1" ht="11">
      <c r="A57" s="93">
        <v>2000</v>
      </c>
      <c r="B57" s="93"/>
      <c r="C57" s="41">
        <v>125910.2222</v>
      </c>
      <c r="D57" s="41">
        <v>127146.9255254</v>
      </c>
      <c r="E57" s="41">
        <v>114017.437</v>
      </c>
      <c r="F57" s="41">
        <v>131815.325621</v>
      </c>
      <c r="G57" s="28">
        <f t="shared" si="1"/>
        <v>498889.9103464</v>
      </c>
      <c r="H57" s="150"/>
      <c r="I57" s="150"/>
      <c r="J57" s="150"/>
      <c r="K57" s="150"/>
    </row>
    <row r="58" spans="1:11" s="86" customFormat="1" ht="11">
      <c r="A58" s="105">
        <v>2001</v>
      </c>
      <c r="B58" s="105"/>
      <c r="C58" s="41">
        <v>118014</v>
      </c>
      <c r="D58" s="41">
        <v>130885.9</v>
      </c>
      <c r="E58" s="41">
        <v>116289.7</v>
      </c>
      <c r="F58" s="41">
        <v>131431.2</v>
      </c>
      <c r="G58" s="28">
        <f t="shared" si="1"/>
        <v>496620.8</v>
      </c>
      <c r="H58" s="150"/>
      <c r="I58" s="150"/>
      <c r="J58" s="150"/>
      <c r="K58" s="150"/>
    </row>
    <row r="59" spans="1:17" s="86" customFormat="1" ht="11">
      <c r="A59" s="105">
        <v>2002</v>
      </c>
      <c r="B59" s="105"/>
      <c r="C59" s="41">
        <v>134062.2</v>
      </c>
      <c r="D59" s="41">
        <v>126527.21</v>
      </c>
      <c r="E59" s="41">
        <v>126818.43</v>
      </c>
      <c r="F59" s="41">
        <v>130748.43</v>
      </c>
      <c r="G59" s="28">
        <f t="shared" si="1"/>
        <v>518156.27</v>
      </c>
      <c r="H59" s="150"/>
      <c r="I59" s="150"/>
      <c r="J59" s="150"/>
      <c r="K59" s="150"/>
      <c r="L59" s="150"/>
      <c r="N59" s="94"/>
      <c r="O59" s="94"/>
      <c r="P59" s="94"/>
      <c r="Q59" s="94"/>
    </row>
    <row r="60" spans="1:17" s="86" customFormat="1" ht="11">
      <c r="A60" s="105">
        <v>2003</v>
      </c>
      <c r="B60" s="105"/>
      <c r="C60" s="41">
        <v>112000.93</v>
      </c>
      <c r="D60" s="41">
        <v>70182.07</v>
      </c>
      <c r="E60" s="41">
        <v>137268.93</v>
      </c>
      <c r="F60" s="41">
        <v>128060.5</v>
      </c>
      <c r="G60" s="28">
        <f t="shared" si="1"/>
        <v>447512.43</v>
      </c>
      <c r="H60" s="150"/>
      <c r="I60" s="150"/>
      <c r="J60" s="150"/>
      <c r="K60" s="150"/>
      <c r="L60" s="150"/>
      <c r="N60" s="94"/>
      <c r="O60" s="94"/>
      <c r="P60" s="94"/>
      <c r="Q60" s="94"/>
    </row>
    <row r="61" spans="1:17" s="86" customFormat="1" ht="11">
      <c r="A61" s="105">
        <v>2004</v>
      </c>
      <c r="B61" s="105"/>
      <c r="C61" s="41">
        <v>141489.5</v>
      </c>
      <c r="D61" s="41">
        <v>123615.94</v>
      </c>
      <c r="E61" s="41">
        <v>129586.63</v>
      </c>
      <c r="F61" s="41">
        <v>142656.97</v>
      </c>
      <c r="G61" s="28">
        <f t="shared" si="1"/>
        <v>537349.04</v>
      </c>
      <c r="H61" s="150"/>
      <c r="I61" s="150"/>
      <c r="J61" s="150"/>
      <c r="K61" s="150"/>
      <c r="L61" s="150"/>
      <c r="N61" s="94"/>
      <c r="O61" s="94"/>
      <c r="P61" s="94"/>
      <c r="Q61" s="94"/>
    </row>
    <row r="62" spans="1:17" s="86" customFormat="1" ht="11">
      <c r="A62" s="105">
        <v>2005</v>
      </c>
      <c r="B62" s="105"/>
      <c r="C62" s="41">
        <v>145850.97</v>
      </c>
      <c r="D62" s="41">
        <v>145629.94</v>
      </c>
      <c r="E62" s="41">
        <v>135233.87</v>
      </c>
      <c r="F62" s="41">
        <v>146305.1</v>
      </c>
      <c r="G62" s="28">
        <f t="shared" si="1"/>
        <v>573019.88</v>
      </c>
      <c r="H62" s="150"/>
      <c r="I62" s="150"/>
      <c r="J62" s="150"/>
      <c r="K62" s="150"/>
      <c r="L62" s="150"/>
      <c r="N62" s="94"/>
      <c r="O62" s="94"/>
      <c r="P62" s="94"/>
      <c r="Q62" s="94"/>
    </row>
    <row r="63" spans="1:17" s="86" customFormat="1" ht="11">
      <c r="A63" s="105">
        <v>2006</v>
      </c>
      <c r="B63" s="105"/>
      <c r="C63" s="41">
        <v>146227.1</v>
      </c>
      <c r="D63" s="41">
        <v>149981</v>
      </c>
      <c r="E63" s="41">
        <v>142065.8</v>
      </c>
      <c r="F63" s="41">
        <v>151949.44</v>
      </c>
      <c r="G63" s="28">
        <f t="shared" si="1"/>
        <v>590223.34</v>
      </c>
      <c r="H63" s="150"/>
      <c r="I63" s="150"/>
      <c r="J63" s="150"/>
      <c r="K63" s="150"/>
      <c r="L63" s="150"/>
      <c r="N63" s="94"/>
      <c r="O63" s="94"/>
      <c r="P63" s="94"/>
      <c r="Q63" s="94"/>
    </row>
    <row r="64" spans="1:17" s="86" customFormat="1" ht="11">
      <c r="A64" s="105">
        <v>2007</v>
      </c>
      <c r="B64" s="105"/>
      <c r="C64" s="41">
        <v>135934.81</v>
      </c>
      <c r="D64" s="41">
        <v>151259.93</v>
      </c>
      <c r="E64" s="41">
        <v>138734.03</v>
      </c>
      <c r="F64" s="41">
        <v>149554.57</v>
      </c>
      <c r="G64" s="28">
        <f t="shared" si="1"/>
        <v>575483.3400000001</v>
      </c>
      <c r="H64" s="150"/>
      <c r="I64" s="150"/>
      <c r="J64" s="150"/>
      <c r="K64" s="150"/>
      <c r="L64" s="150"/>
      <c r="N64" s="94"/>
      <c r="O64" s="94"/>
      <c r="P64" s="94"/>
      <c r="Q64" s="94"/>
    </row>
    <row r="65" spans="1:17" s="86" customFormat="1" ht="12">
      <c r="A65" s="105">
        <v>2008</v>
      </c>
      <c r="B65" s="114"/>
      <c r="C65" s="41">
        <v>145880.47</v>
      </c>
      <c r="D65" s="41">
        <v>150846.14</v>
      </c>
      <c r="E65" s="41">
        <v>145118.11</v>
      </c>
      <c r="F65" s="41">
        <v>142853.03</v>
      </c>
      <c r="G65" s="28">
        <f t="shared" si="1"/>
        <v>584697.75</v>
      </c>
      <c r="H65" s="150"/>
      <c r="I65" s="150"/>
      <c r="J65" s="150"/>
      <c r="K65" s="150"/>
      <c r="L65" s="157"/>
      <c r="N65" s="94"/>
      <c r="O65" s="94"/>
      <c r="P65" s="94"/>
      <c r="Q65" s="94"/>
    </row>
    <row r="66" spans="1:17" s="86" customFormat="1" ht="12">
      <c r="A66" s="105">
        <v>2009</v>
      </c>
      <c r="B66" s="114"/>
      <c r="C66" s="41">
        <v>139928.72</v>
      </c>
      <c r="D66" s="41">
        <v>146565.26</v>
      </c>
      <c r="E66" s="41">
        <v>137969.29</v>
      </c>
      <c r="F66" s="41">
        <v>151297.48</v>
      </c>
      <c r="G66" s="28">
        <f t="shared" si="1"/>
        <v>575760.75</v>
      </c>
      <c r="H66" s="150"/>
      <c r="I66" s="150"/>
      <c r="J66" s="150"/>
      <c r="K66" s="150"/>
      <c r="L66" s="150"/>
      <c r="N66" s="94"/>
      <c r="O66" s="94"/>
      <c r="P66" s="94"/>
      <c r="Q66" s="94"/>
    </row>
    <row r="67" spans="1:17" s="86" customFormat="1" ht="12">
      <c r="A67" s="105">
        <v>2010</v>
      </c>
      <c r="B67" s="114"/>
      <c r="C67" s="41">
        <v>155556.97</v>
      </c>
      <c r="D67" s="41">
        <v>165027.97</v>
      </c>
      <c r="E67" s="41">
        <v>152454.73</v>
      </c>
      <c r="F67" s="41">
        <v>158548.29</v>
      </c>
      <c r="G67" s="28">
        <f t="shared" si="1"/>
        <v>631587.9600000001</v>
      </c>
      <c r="H67" s="150"/>
      <c r="I67" s="150"/>
      <c r="J67" s="150"/>
      <c r="K67" s="150"/>
      <c r="L67" s="150"/>
      <c r="N67" s="94"/>
      <c r="O67" s="94"/>
      <c r="P67" s="94"/>
      <c r="Q67" s="94"/>
    </row>
    <row r="68" spans="1:17" s="86" customFormat="1" ht="12">
      <c r="A68" s="105">
        <v>2011</v>
      </c>
      <c r="B68" s="114"/>
      <c r="C68" s="41">
        <v>157544.01</v>
      </c>
      <c r="D68" s="41">
        <v>145739.8</v>
      </c>
      <c r="E68" s="41">
        <v>136369.35</v>
      </c>
      <c r="F68" s="41">
        <v>144472.16</v>
      </c>
      <c r="G68" s="28">
        <f t="shared" si="1"/>
        <v>584125.3200000001</v>
      </c>
      <c r="H68" s="150"/>
      <c r="I68" s="150"/>
      <c r="J68" s="150"/>
      <c r="K68" s="150"/>
      <c r="L68" s="150"/>
      <c r="N68" s="94"/>
      <c r="O68" s="94"/>
      <c r="P68" s="94"/>
      <c r="Q68" s="94"/>
    </row>
    <row r="69" spans="1:17" s="86" customFormat="1" ht="12">
      <c r="A69" s="105">
        <v>2012</v>
      </c>
      <c r="B69" s="114"/>
      <c r="C69" s="41">
        <v>136109.68</v>
      </c>
      <c r="D69" s="41">
        <v>151592.96</v>
      </c>
      <c r="E69" s="41">
        <v>137669.83</v>
      </c>
      <c r="F69" s="41">
        <v>147927.78</v>
      </c>
      <c r="G69" s="28">
        <f t="shared" si="1"/>
        <v>573300.25</v>
      </c>
      <c r="H69" s="150"/>
      <c r="I69" s="150"/>
      <c r="J69" s="150"/>
      <c r="K69" s="150"/>
      <c r="L69" s="150"/>
      <c r="N69" s="94"/>
      <c r="O69" s="94"/>
      <c r="P69" s="94"/>
      <c r="Q69" s="94"/>
    </row>
    <row r="70" spans="1:17" s="86" customFormat="1" ht="12">
      <c r="A70" s="105">
        <v>2013</v>
      </c>
      <c r="B70" s="114"/>
      <c r="C70" s="41">
        <v>148313.43</v>
      </c>
      <c r="D70" s="41">
        <v>147494.49</v>
      </c>
      <c r="E70" s="41">
        <v>145061.26</v>
      </c>
      <c r="F70" s="41">
        <v>150354.02</v>
      </c>
      <c r="G70" s="28">
        <f t="shared" si="1"/>
        <v>591223.2</v>
      </c>
      <c r="H70" s="150"/>
      <c r="I70" s="150"/>
      <c r="J70" s="150"/>
      <c r="K70" s="150"/>
      <c r="L70" s="150"/>
      <c r="N70" s="94"/>
      <c r="O70" s="94"/>
      <c r="P70" s="94"/>
      <c r="Q70" s="94"/>
    </row>
    <row r="71" spans="1:17" s="86" customFormat="1" ht="12">
      <c r="A71" s="105">
        <v>2014</v>
      </c>
      <c r="B71" s="114" t="s">
        <v>132</v>
      </c>
      <c r="C71" s="41">
        <v>146119.23</v>
      </c>
      <c r="D71" s="41">
        <v>148760.7</v>
      </c>
      <c r="E71" s="41">
        <v>141987.97</v>
      </c>
      <c r="F71" s="41">
        <v>144734.14</v>
      </c>
      <c r="G71" s="28">
        <f t="shared" si="1"/>
        <v>581602.04</v>
      </c>
      <c r="H71" s="150"/>
      <c r="I71" s="150"/>
      <c r="J71" s="150"/>
      <c r="K71" s="150"/>
      <c r="L71" s="150"/>
      <c r="N71" s="94"/>
      <c r="O71" s="94"/>
      <c r="P71" s="94"/>
      <c r="Q71" s="94"/>
    </row>
    <row r="72" spans="1:17" s="86" customFormat="1" ht="12">
      <c r="A72" s="105">
        <v>2015</v>
      </c>
      <c r="B72" s="114" t="s">
        <v>132</v>
      </c>
      <c r="C72" s="41">
        <v>145637.19</v>
      </c>
      <c r="D72" s="41">
        <v>152599.75</v>
      </c>
      <c r="E72" s="41">
        <v>136487.44</v>
      </c>
      <c r="F72" s="41">
        <v>158414.91</v>
      </c>
      <c r="G72" s="28">
        <f t="shared" si="1"/>
        <v>593139.29</v>
      </c>
      <c r="H72" s="150"/>
      <c r="I72" s="150"/>
      <c r="J72" s="150"/>
      <c r="K72" s="150"/>
      <c r="L72" s="150"/>
      <c r="N72" s="94"/>
      <c r="O72" s="94"/>
      <c r="P72" s="94"/>
      <c r="Q72" s="94"/>
    </row>
    <row r="73" spans="1:17" s="86" customFormat="1" ht="12">
      <c r="A73" s="105">
        <v>2016</v>
      </c>
      <c r="B73" s="114" t="s">
        <v>132</v>
      </c>
      <c r="C73" s="41">
        <v>150471.9</v>
      </c>
      <c r="D73" s="41">
        <v>157466.44</v>
      </c>
      <c r="E73" s="41">
        <v>132577.42</v>
      </c>
      <c r="F73" s="41">
        <v>153582.41</v>
      </c>
      <c r="G73" s="28">
        <f t="shared" si="1"/>
        <v>594098.17</v>
      </c>
      <c r="H73" s="150"/>
      <c r="I73" s="150"/>
      <c r="J73" s="150"/>
      <c r="K73" s="150"/>
      <c r="L73" s="150"/>
      <c r="N73" s="94"/>
      <c r="O73" s="94"/>
      <c r="P73" s="94"/>
      <c r="Q73" s="94"/>
    </row>
    <row r="74" spans="1:17" s="86" customFormat="1" ht="12">
      <c r="A74" s="105">
        <v>2017</v>
      </c>
      <c r="B74" s="114" t="s">
        <v>132</v>
      </c>
      <c r="C74" s="41">
        <v>144510.74</v>
      </c>
      <c r="D74" s="41">
        <v>149126.24</v>
      </c>
      <c r="E74" s="41">
        <v>141721.09</v>
      </c>
      <c r="F74" s="41">
        <v>137204.27</v>
      </c>
      <c r="G74" s="28">
        <f t="shared" si="1"/>
        <v>572562.34</v>
      </c>
      <c r="H74" s="150"/>
      <c r="I74" s="150"/>
      <c r="J74" s="150"/>
      <c r="K74" s="150"/>
      <c r="L74" s="150"/>
      <c r="N74" s="94"/>
      <c r="O74" s="94"/>
      <c r="P74" s="94"/>
      <c r="Q74" s="94"/>
    </row>
    <row r="75" spans="1:17" s="86" customFormat="1" ht="12">
      <c r="A75" s="105">
        <v>2018</v>
      </c>
      <c r="B75" s="114" t="s">
        <v>132</v>
      </c>
      <c r="C75" s="41">
        <v>147494.4</v>
      </c>
      <c r="D75" s="41">
        <v>137417.81</v>
      </c>
      <c r="E75" s="41">
        <v>146004.56</v>
      </c>
      <c r="F75" s="41">
        <v>133417.53</v>
      </c>
      <c r="G75" s="28">
        <f t="shared" si="1"/>
        <v>564334.2999999999</v>
      </c>
      <c r="I75" s="41"/>
      <c r="J75" s="41"/>
      <c r="K75" s="41"/>
      <c r="L75" s="150"/>
      <c r="N75" s="94"/>
      <c r="O75" s="94"/>
      <c r="P75" s="94"/>
      <c r="Q75" s="94"/>
    </row>
    <row r="76" spans="1:17" s="86" customFormat="1" ht="12">
      <c r="A76" s="105">
        <v>2019</v>
      </c>
      <c r="B76" s="114" t="s">
        <v>132</v>
      </c>
      <c r="C76" s="41">
        <v>148809.15</v>
      </c>
      <c r="D76" s="41">
        <v>146020.52</v>
      </c>
      <c r="E76" s="41">
        <v>147752.23</v>
      </c>
      <c r="F76" s="41">
        <v>131386.63</v>
      </c>
      <c r="G76" s="28">
        <f t="shared" si="1"/>
        <v>573968.53</v>
      </c>
      <c r="H76" s="41"/>
      <c r="I76" s="150"/>
      <c r="J76" s="150"/>
      <c r="K76" s="150"/>
      <c r="L76" s="150"/>
      <c r="N76" s="94"/>
      <c r="O76" s="94"/>
      <c r="P76" s="94"/>
      <c r="Q76" s="94"/>
    </row>
    <row r="77" spans="1:17" s="86" customFormat="1" ht="12">
      <c r="A77" s="105">
        <v>2020</v>
      </c>
      <c r="B77" s="114" t="s">
        <v>132</v>
      </c>
      <c r="C77" s="41">
        <v>142773.78</v>
      </c>
      <c r="D77" s="41">
        <v>138688.44</v>
      </c>
      <c r="E77" s="41">
        <v>146130.88</v>
      </c>
      <c r="F77" s="41">
        <v>140106.45</v>
      </c>
      <c r="G77" s="28">
        <f t="shared" si="1"/>
        <v>567699.55</v>
      </c>
      <c r="H77" s="41"/>
      <c r="I77" s="150"/>
      <c r="J77" s="150"/>
      <c r="K77" s="150"/>
      <c r="L77" s="150"/>
      <c r="N77" s="94"/>
      <c r="O77" s="94"/>
      <c r="P77" s="94"/>
      <c r="Q77" s="94"/>
    </row>
    <row r="78" spans="1:17" s="86" customFormat="1" ht="12">
      <c r="A78" s="105">
        <v>2021</v>
      </c>
      <c r="B78" s="114" t="s">
        <v>132</v>
      </c>
      <c r="C78" s="41">
        <v>150869.73</v>
      </c>
      <c r="D78" s="41">
        <v>139557</v>
      </c>
      <c r="E78" s="41">
        <v>132119.51</v>
      </c>
      <c r="F78" s="41">
        <v>121219.39</v>
      </c>
      <c r="G78" s="28">
        <f t="shared" si="1"/>
        <v>543765.63</v>
      </c>
      <c r="H78" s="41"/>
      <c r="I78" s="150"/>
      <c r="J78" s="150"/>
      <c r="K78" s="150"/>
      <c r="L78" s="150"/>
      <c r="N78" s="94"/>
      <c r="O78" s="94"/>
      <c r="P78" s="94"/>
      <c r="Q78" s="94"/>
    </row>
    <row r="79" spans="1:17" s="86" customFormat="1" ht="12">
      <c r="A79" s="105">
        <v>2022</v>
      </c>
      <c r="B79" s="114" t="s">
        <v>132</v>
      </c>
      <c r="C79" s="41">
        <v>134792.54</v>
      </c>
      <c r="D79" s="41">
        <v>137581.99</v>
      </c>
      <c r="E79" s="41">
        <v>128650.45</v>
      </c>
      <c r="F79" s="41">
        <v>124129.38</v>
      </c>
      <c r="G79" s="28">
        <f t="shared" si="1"/>
        <v>525154.3600000001</v>
      </c>
      <c r="H79" s="41"/>
      <c r="I79" s="150"/>
      <c r="J79" s="150"/>
      <c r="K79" s="150"/>
      <c r="L79" s="150"/>
      <c r="N79" s="94"/>
      <c r="O79" s="94"/>
      <c r="P79" s="94"/>
      <c r="Q79" s="94"/>
    </row>
    <row r="80" spans="1:17" s="86" customFormat="1" ht="12">
      <c r="A80" s="105">
        <v>2023</v>
      </c>
      <c r="B80" s="114" t="s">
        <v>75</v>
      </c>
      <c r="C80" s="41">
        <v>136410.71</v>
      </c>
      <c r="D80" s="41">
        <v>124856.73</v>
      </c>
      <c r="E80" s="41">
        <v>97893.58</v>
      </c>
      <c r="F80" s="41">
        <v>121085.58</v>
      </c>
      <c r="G80" s="28">
        <f t="shared" si="1"/>
        <v>480246.60000000003</v>
      </c>
      <c r="H80" s="41"/>
      <c r="I80" s="41"/>
      <c r="J80" s="94"/>
      <c r="K80" s="94"/>
      <c r="N80" s="94"/>
      <c r="O80" s="94"/>
      <c r="P80" s="94"/>
      <c r="Q80" s="94"/>
    </row>
    <row r="81" spans="1:7" s="86" customFormat="1" ht="12">
      <c r="A81" s="115"/>
      <c r="B81" s="116"/>
      <c r="C81" s="41"/>
      <c r="D81" s="41"/>
      <c r="E81" s="41"/>
      <c r="F81" s="41"/>
      <c r="G81" s="41"/>
    </row>
    <row r="82" spans="1:7" s="86" customFormat="1" ht="11">
      <c r="A82" s="106" t="s">
        <v>124</v>
      </c>
      <c r="B82" s="106"/>
      <c r="C82" s="41"/>
      <c r="D82" s="41"/>
      <c r="E82" s="41"/>
      <c r="F82" s="41"/>
      <c r="G82" s="41"/>
    </row>
    <row r="83" spans="1:11" s="86" customFormat="1" ht="11">
      <c r="A83" s="105">
        <v>1988</v>
      </c>
      <c r="B83" s="105"/>
      <c r="C83" s="41">
        <v>174817</v>
      </c>
      <c r="D83" s="41">
        <v>183061</v>
      </c>
      <c r="E83" s="41">
        <v>180414</v>
      </c>
      <c r="F83" s="41">
        <v>179491</v>
      </c>
      <c r="G83" s="28">
        <f aca="true" t="shared" si="2" ref="G83:G118">SUM(C83:F83)</f>
        <v>717783</v>
      </c>
      <c r="H83" s="158"/>
      <c r="I83" s="158"/>
      <c r="J83" s="158"/>
      <c r="K83" s="158"/>
    </row>
    <row r="84" spans="1:11" s="86" customFormat="1" ht="11">
      <c r="A84" s="105" t="s">
        <v>105</v>
      </c>
      <c r="B84" s="105"/>
      <c r="C84" s="41">
        <v>192241</v>
      </c>
      <c r="D84" s="41">
        <v>180415</v>
      </c>
      <c r="E84" s="41">
        <v>193706</v>
      </c>
      <c r="F84" s="41">
        <v>193159</v>
      </c>
      <c r="G84" s="28">
        <f t="shared" si="2"/>
        <v>759521</v>
      </c>
      <c r="H84" s="158"/>
      <c r="I84" s="158"/>
      <c r="J84" s="158"/>
      <c r="K84" s="158"/>
    </row>
    <row r="85" spans="1:11" s="86" customFormat="1" ht="11">
      <c r="A85" s="105" t="s">
        <v>106</v>
      </c>
      <c r="B85" s="105"/>
      <c r="C85" s="41">
        <v>190091</v>
      </c>
      <c r="D85" s="41">
        <v>205516</v>
      </c>
      <c r="E85" s="41">
        <v>205953</v>
      </c>
      <c r="F85" s="41">
        <v>208606</v>
      </c>
      <c r="G85" s="28">
        <f t="shared" si="2"/>
        <v>810166</v>
      </c>
      <c r="H85" s="158"/>
      <c r="I85" s="158"/>
      <c r="J85" s="158"/>
      <c r="K85" s="158"/>
    </row>
    <row r="86" spans="1:11" s="86" customFormat="1" ht="11">
      <c r="A86" s="105" t="s">
        <v>107</v>
      </c>
      <c r="B86" s="105"/>
      <c r="C86" s="41">
        <v>202265</v>
      </c>
      <c r="D86" s="41">
        <v>193727</v>
      </c>
      <c r="E86" s="41">
        <v>198631</v>
      </c>
      <c r="F86" s="41">
        <v>192626</v>
      </c>
      <c r="G86" s="28">
        <f t="shared" si="2"/>
        <v>787249</v>
      </c>
      <c r="H86" s="158"/>
      <c r="I86" s="158"/>
      <c r="J86" s="158"/>
      <c r="K86" s="158"/>
    </row>
    <row r="87" spans="1:11" s="86" customFormat="1" ht="11">
      <c r="A87" s="105" t="s">
        <v>108</v>
      </c>
      <c r="B87" s="105"/>
      <c r="C87" s="41">
        <v>195032</v>
      </c>
      <c r="D87" s="41">
        <v>207870.35749999998</v>
      </c>
      <c r="E87" s="41">
        <v>135858.5077</v>
      </c>
      <c r="F87" s="41">
        <v>199264.8996</v>
      </c>
      <c r="G87" s="28">
        <f t="shared" si="2"/>
        <v>738025.7648</v>
      </c>
      <c r="H87" s="150"/>
      <c r="I87" s="150"/>
      <c r="J87" s="150"/>
      <c r="K87" s="150"/>
    </row>
    <row r="88" spans="1:11" s="86" customFormat="1" ht="11">
      <c r="A88" s="93" t="s">
        <v>109</v>
      </c>
      <c r="B88" s="93"/>
      <c r="C88" s="41">
        <v>213019.01799999998</v>
      </c>
      <c r="D88" s="41">
        <v>213625</v>
      </c>
      <c r="E88" s="41">
        <v>202280</v>
      </c>
      <c r="F88" s="41">
        <v>206997</v>
      </c>
      <c r="G88" s="28">
        <f t="shared" si="2"/>
        <v>835921.0179999999</v>
      </c>
      <c r="H88" s="150"/>
      <c r="I88" s="150"/>
      <c r="J88" s="150"/>
      <c r="K88" s="150"/>
    </row>
    <row r="89" spans="1:11" s="86" customFormat="1" ht="11">
      <c r="A89" s="113">
        <v>1994</v>
      </c>
      <c r="B89" s="113"/>
      <c r="C89" s="41">
        <v>212711</v>
      </c>
      <c r="D89" s="41">
        <v>220382.158</v>
      </c>
      <c r="E89" s="41">
        <v>217140.691</v>
      </c>
      <c r="F89" s="41">
        <v>213580.251264</v>
      </c>
      <c r="G89" s="28">
        <f t="shared" si="2"/>
        <v>863814.1002639999</v>
      </c>
      <c r="H89" s="150"/>
      <c r="I89" s="150"/>
      <c r="J89" s="150"/>
      <c r="K89" s="150"/>
    </row>
    <row r="90" spans="1:11" s="86" customFormat="1" ht="11">
      <c r="A90" s="113">
        <v>1995</v>
      </c>
      <c r="B90" s="113"/>
      <c r="C90" s="41">
        <v>225082.901</v>
      </c>
      <c r="D90" s="41">
        <v>221191</v>
      </c>
      <c r="E90" s="41">
        <v>231664</v>
      </c>
      <c r="F90" s="41">
        <v>225605</v>
      </c>
      <c r="G90" s="28">
        <f t="shared" si="2"/>
        <v>903542.9010000001</v>
      </c>
      <c r="H90" s="150"/>
      <c r="I90" s="150"/>
      <c r="J90" s="150"/>
      <c r="K90" s="150"/>
    </row>
    <row r="91" spans="1:11" s="86" customFormat="1" ht="11">
      <c r="A91" s="113">
        <v>1996</v>
      </c>
      <c r="B91" s="113"/>
      <c r="C91" s="41">
        <v>214509</v>
      </c>
      <c r="D91" s="41">
        <v>203209</v>
      </c>
      <c r="E91" s="41">
        <v>221972</v>
      </c>
      <c r="F91" s="41">
        <v>225051</v>
      </c>
      <c r="G91" s="28">
        <f t="shared" si="2"/>
        <v>864741</v>
      </c>
      <c r="H91" s="150"/>
      <c r="I91" s="150"/>
      <c r="J91" s="150"/>
      <c r="K91" s="150"/>
    </row>
    <row r="92" spans="1:11" s="86" customFormat="1" ht="11">
      <c r="A92" s="93">
        <v>1997</v>
      </c>
      <c r="B92" s="93"/>
      <c r="C92" s="41">
        <v>226920</v>
      </c>
      <c r="D92" s="41">
        <v>229515.07104</v>
      </c>
      <c r="E92" s="41">
        <v>222331.52980000002</v>
      </c>
      <c r="F92" s="41">
        <v>211550.55495000002</v>
      </c>
      <c r="G92" s="28">
        <f t="shared" si="2"/>
        <v>890317.15579</v>
      </c>
      <c r="H92" s="150"/>
      <c r="I92" s="150"/>
      <c r="J92" s="150"/>
      <c r="K92" s="150"/>
    </row>
    <row r="93" spans="1:11" s="86" customFormat="1" ht="11">
      <c r="A93" s="93">
        <v>1998</v>
      </c>
      <c r="B93" s="93"/>
      <c r="C93" s="41">
        <v>216178.48046</v>
      </c>
      <c r="D93" s="41">
        <v>215629.29739999998</v>
      </c>
      <c r="E93" s="41">
        <v>195630.3944</v>
      </c>
      <c r="F93" s="41">
        <v>207318.0118</v>
      </c>
      <c r="G93" s="28">
        <f t="shared" si="2"/>
        <v>834756.1840599999</v>
      </c>
      <c r="H93" s="150"/>
      <c r="I93" s="150"/>
      <c r="J93" s="150"/>
      <c r="K93" s="150"/>
    </row>
    <row r="94" spans="1:11" s="86" customFormat="1" ht="11">
      <c r="A94" s="93">
        <v>1999</v>
      </c>
      <c r="B94" s="93"/>
      <c r="C94" s="41">
        <v>195737.4135</v>
      </c>
      <c r="D94" s="41">
        <v>202188.00679999997</v>
      </c>
      <c r="E94" s="41">
        <v>201498.986</v>
      </c>
      <c r="F94" s="41">
        <v>209090.9288</v>
      </c>
      <c r="G94" s="28">
        <f t="shared" si="2"/>
        <v>808515.3351</v>
      </c>
      <c r="H94" s="150"/>
      <c r="I94" s="150"/>
      <c r="J94" s="150"/>
      <c r="K94" s="150"/>
    </row>
    <row r="95" spans="1:11" s="86" customFormat="1" ht="11">
      <c r="A95" s="93">
        <v>2000</v>
      </c>
      <c r="B95" s="93"/>
      <c r="C95" s="41">
        <v>217034.22220000002</v>
      </c>
      <c r="D95" s="41">
        <v>225640.9255254</v>
      </c>
      <c r="E95" s="41">
        <v>210919.437</v>
      </c>
      <c r="F95" s="41">
        <v>223425.325621</v>
      </c>
      <c r="G95" s="28">
        <f t="shared" si="2"/>
        <v>877019.9103464001</v>
      </c>
      <c r="H95" s="150"/>
      <c r="I95" s="150"/>
      <c r="J95" s="150"/>
      <c r="K95" s="150"/>
    </row>
    <row r="96" spans="1:11" s="86" customFormat="1" ht="11">
      <c r="A96" s="105">
        <v>2001</v>
      </c>
      <c r="B96" s="105"/>
      <c r="C96" s="41">
        <v>211622</v>
      </c>
      <c r="D96" s="41">
        <v>219135.5</v>
      </c>
      <c r="E96" s="41">
        <v>193610</v>
      </c>
      <c r="F96" s="41">
        <v>214661.689</v>
      </c>
      <c r="G96" s="28">
        <f t="shared" si="2"/>
        <v>839029.189</v>
      </c>
      <c r="H96" s="150"/>
      <c r="I96" s="150"/>
      <c r="J96" s="150"/>
      <c r="K96" s="150"/>
    </row>
    <row r="97" spans="1:17" s="86" customFormat="1" ht="11">
      <c r="A97" s="105">
        <v>2002</v>
      </c>
      <c r="B97" s="105"/>
      <c r="C97" s="41">
        <v>219319.80000000002</v>
      </c>
      <c r="D97" s="41">
        <v>216076.21000000002</v>
      </c>
      <c r="E97" s="41">
        <v>217671.43</v>
      </c>
      <c r="F97" s="41">
        <v>216673.43</v>
      </c>
      <c r="G97" s="28">
        <f t="shared" si="2"/>
        <v>869740.8699999999</v>
      </c>
      <c r="H97" s="150"/>
      <c r="I97" s="150"/>
      <c r="J97" s="150"/>
      <c r="K97" s="150"/>
      <c r="L97" s="150"/>
      <c r="N97" s="94"/>
      <c r="O97" s="94"/>
      <c r="P97" s="94"/>
      <c r="Q97" s="94"/>
    </row>
    <row r="98" spans="1:17" s="86" customFormat="1" ht="11">
      <c r="A98" s="105">
        <v>2003</v>
      </c>
      <c r="B98" s="105"/>
      <c r="C98" s="41">
        <v>201242.93</v>
      </c>
      <c r="D98" s="41">
        <v>160102.07</v>
      </c>
      <c r="E98" s="41">
        <v>227679.93</v>
      </c>
      <c r="F98" s="41">
        <v>220617.5</v>
      </c>
      <c r="G98" s="28">
        <f t="shared" si="2"/>
        <v>809642.4299999999</v>
      </c>
      <c r="H98" s="150"/>
      <c r="I98" s="150"/>
      <c r="J98" s="150"/>
      <c r="K98" s="150"/>
      <c r="L98" s="150"/>
      <c r="N98" s="94"/>
      <c r="O98" s="94"/>
      <c r="P98" s="94"/>
      <c r="Q98" s="94"/>
    </row>
    <row r="99" spans="1:17" s="86" customFormat="1" ht="11">
      <c r="A99" s="105">
        <v>2004</v>
      </c>
      <c r="B99" s="105"/>
      <c r="C99" s="41">
        <v>237022.5</v>
      </c>
      <c r="D99" s="41">
        <v>217468.94</v>
      </c>
      <c r="E99" s="41">
        <v>224873.63</v>
      </c>
      <c r="F99" s="41">
        <v>237896.97</v>
      </c>
      <c r="G99" s="28">
        <f t="shared" si="2"/>
        <v>917262.04</v>
      </c>
      <c r="H99" s="150"/>
      <c r="I99" s="150"/>
      <c r="J99" s="150"/>
      <c r="K99" s="150"/>
      <c r="L99" s="150"/>
      <c r="N99" s="94"/>
      <c r="O99" s="94"/>
      <c r="P99" s="94"/>
      <c r="Q99" s="94"/>
    </row>
    <row r="100" spans="1:17" s="86" customFormat="1" ht="11">
      <c r="A100" s="105">
        <v>2005</v>
      </c>
      <c r="B100" s="105"/>
      <c r="C100" s="41">
        <v>241098.97</v>
      </c>
      <c r="D100" s="41">
        <v>236519.94</v>
      </c>
      <c r="E100" s="41">
        <v>229914.87</v>
      </c>
      <c r="F100" s="41">
        <v>243667.1</v>
      </c>
      <c r="G100" s="28">
        <f t="shared" si="2"/>
        <v>951200.88</v>
      </c>
      <c r="H100" s="150"/>
      <c r="I100" s="150"/>
      <c r="J100" s="150"/>
      <c r="K100" s="150"/>
      <c r="L100" s="150"/>
      <c r="N100" s="94"/>
      <c r="O100" s="94"/>
      <c r="P100" s="94"/>
      <c r="Q100" s="94"/>
    </row>
    <row r="101" spans="1:17" s="86" customFormat="1" ht="11">
      <c r="A101" s="87">
        <v>2006</v>
      </c>
      <c r="B101" s="87"/>
      <c r="C101" s="41">
        <v>230358.1</v>
      </c>
      <c r="D101" s="41">
        <v>238892.34</v>
      </c>
      <c r="E101" s="41">
        <v>206939.58</v>
      </c>
      <c r="F101" s="41">
        <v>221431.95</v>
      </c>
      <c r="G101" s="28">
        <f t="shared" si="2"/>
        <v>897621.97</v>
      </c>
      <c r="H101" s="150"/>
      <c r="I101" s="150"/>
      <c r="J101" s="150"/>
      <c r="K101" s="150"/>
      <c r="L101" s="150"/>
      <c r="N101" s="94"/>
      <c r="O101" s="94"/>
      <c r="P101" s="94"/>
      <c r="Q101" s="94"/>
    </row>
    <row r="102" spans="1:17" s="86" customFormat="1" ht="11">
      <c r="A102" s="87">
        <v>2007</v>
      </c>
      <c r="B102" s="87"/>
      <c r="C102" s="41">
        <v>204682.19</v>
      </c>
      <c r="D102" s="41">
        <v>224626.12</v>
      </c>
      <c r="E102" s="41">
        <v>214538.46</v>
      </c>
      <c r="F102" s="41">
        <v>216087.09000000003</v>
      </c>
      <c r="G102" s="28">
        <f t="shared" si="2"/>
        <v>859933.8600000001</v>
      </c>
      <c r="H102" s="150"/>
      <c r="I102" s="150"/>
      <c r="J102" s="150"/>
      <c r="K102" s="150"/>
      <c r="L102" s="150"/>
      <c r="N102" s="94"/>
      <c r="O102" s="94"/>
      <c r="P102" s="94"/>
      <c r="Q102" s="94"/>
    </row>
    <row r="103" spans="1:17" s="86" customFormat="1" ht="12">
      <c r="A103" s="87">
        <v>2008</v>
      </c>
      <c r="B103" s="114"/>
      <c r="C103" s="41">
        <v>215831.33000000002</v>
      </c>
      <c r="D103" s="41">
        <v>219382.40000000002</v>
      </c>
      <c r="E103" s="41">
        <v>220506.61</v>
      </c>
      <c r="F103" s="41">
        <v>217024.83000000002</v>
      </c>
      <c r="G103" s="28">
        <f t="shared" si="2"/>
        <v>872745.1700000002</v>
      </c>
      <c r="H103" s="150"/>
      <c r="I103" s="150"/>
      <c r="J103" s="150"/>
      <c r="K103" s="150"/>
      <c r="L103" s="157"/>
      <c r="N103" s="94"/>
      <c r="O103" s="94"/>
      <c r="P103" s="94"/>
      <c r="Q103" s="94"/>
    </row>
    <row r="104" spans="1:17" s="86" customFormat="1" ht="12">
      <c r="A104" s="105">
        <v>2009</v>
      </c>
      <c r="B104" s="114"/>
      <c r="C104" s="41">
        <v>213129.15</v>
      </c>
      <c r="D104" s="41">
        <v>227619.78000000003</v>
      </c>
      <c r="E104" s="41">
        <v>210100.39</v>
      </c>
      <c r="F104" s="41">
        <v>230550.74</v>
      </c>
      <c r="G104" s="28">
        <f t="shared" si="2"/>
        <v>881400.06</v>
      </c>
      <c r="H104" s="150"/>
      <c r="I104" s="150"/>
      <c r="J104" s="150"/>
      <c r="K104" s="150"/>
      <c r="L104" s="150"/>
      <c r="N104" s="94"/>
      <c r="O104" s="94"/>
      <c r="P104" s="94"/>
      <c r="Q104" s="94"/>
    </row>
    <row r="105" spans="1:17" s="86" customFormat="1" ht="12">
      <c r="A105" s="105">
        <v>2010</v>
      </c>
      <c r="B105" s="114"/>
      <c r="C105" s="41">
        <v>228907.09</v>
      </c>
      <c r="D105" s="41">
        <v>238192.99</v>
      </c>
      <c r="E105" s="41">
        <v>225071.55000000002</v>
      </c>
      <c r="F105" s="41">
        <v>237238.42</v>
      </c>
      <c r="G105" s="28">
        <f t="shared" si="2"/>
        <v>929410.05</v>
      </c>
      <c r="H105" s="150"/>
      <c r="I105" s="150"/>
      <c r="J105" s="150"/>
      <c r="K105" s="150"/>
      <c r="L105" s="150"/>
      <c r="N105" s="94"/>
      <c r="O105" s="94"/>
      <c r="P105" s="94"/>
      <c r="Q105" s="94"/>
    </row>
    <row r="106" spans="1:17" s="86" customFormat="1" ht="12">
      <c r="A106" s="105">
        <v>2011</v>
      </c>
      <c r="B106" s="114"/>
      <c r="C106" s="41">
        <v>229700.03000000003</v>
      </c>
      <c r="D106" s="41">
        <v>223653.91999999998</v>
      </c>
      <c r="E106" s="41">
        <v>217102.7</v>
      </c>
      <c r="F106" s="41">
        <v>219346.12</v>
      </c>
      <c r="G106" s="28">
        <f t="shared" si="2"/>
        <v>889802.77</v>
      </c>
      <c r="H106" s="150"/>
      <c r="I106" s="150"/>
      <c r="J106" s="150"/>
      <c r="K106" s="150"/>
      <c r="L106" s="150"/>
      <c r="N106" s="94"/>
      <c r="O106" s="94"/>
      <c r="P106" s="94"/>
      <c r="Q106" s="94"/>
    </row>
    <row r="107" spans="1:17" s="86" customFormat="1" ht="12">
      <c r="A107" s="105">
        <v>2012</v>
      </c>
      <c r="B107" s="114"/>
      <c r="C107" s="41">
        <v>199216.24</v>
      </c>
      <c r="D107" s="41">
        <v>221596.96</v>
      </c>
      <c r="E107" s="41">
        <v>209684.83</v>
      </c>
      <c r="F107" s="41">
        <v>211165.78</v>
      </c>
      <c r="G107" s="28">
        <f t="shared" si="2"/>
        <v>841663.8099999999</v>
      </c>
      <c r="H107" s="150"/>
      <c r="I107" s="150"/>
      <c r="J107" s="150"/>
      <c r="K107" s="150"/>
      <c r="L107" s="150"/>
      <c r="N107" s="94"/>
      <c r="O107" s="94"/>
      <c r="P107" s="94"/>
      <c r="Q107" s="94"/>
    </row>
    <row r="108" spans="1:17" s="86" customFormat="1" ht="12">
      <c r="A108" s="105">
        <v>2013</v>
      </c>
      <c r="B108" s="114"/>
      <c r="C108" s="41">
        <v>182456.43</v>
      </c>
      <c r="D108" s="41">
        <v>182797.49</v>
      </c>
      <c r="E108" s="41">
        <v>181852.26</v>
      </c>
      <c r="F108" s="41">
        <v>188637.02</v>
      </c>
      <c r="G108" s="28">
        <f t="shared" si="2"/>
        <v>735743.2</v>
      </c>
      <c r="H108" s="150"/>
      <c r="I108" s="150"/>
      <c r="J108" s="150"/>
      <c r="K108" s="150"/>
      <c r="L108" s="150"/>
      <c r="N108" s="94"/>
      <c r="O108" s="94"/>
      <c r="P108" s="94"/>
      <c r="Q108" s="94"/>
    </row>
    <row r="109" spans="1:17" s="86" customFormat="1" ht="12">
      <c r="A109" s="105">
        <v>2014</v>
      </c>
      <c r="B109" s="114" t="s">
        <v>132</v>
      </c>
      <c r="C109" s="41">
        <v>179863.23</v>
      </c>
      <c r="D109" s="41">
        <v>184226.54</v>
      </c>
      <c r="E109" s="41">
        <v>179322.26</v>
      </c>
      <c r="F109" s="41">
        <v>182182.6</v>
      </c>
      <c r="G109" s="28">
        <f t="shared" si="2"/>
        <v>725594.63</v>
      </c>
      <c r="H109" s="150"/>
      <c r="I109" s="150"/>
      <c r="J109" s="150"/>
      <c r="K109" s="150"/>
      <c r="L109" s="150"/>
      <c r="N109" s="94"/>
      <c r="O109" s="94"/>
      <c r="P109" s="94"/>
      <c r="Q109" s="94"/>
    </row>
    <row r="110" spans="1:17" s="86" customFormat="1" ht="12">
      <c r="A110" s="105">
        <v>2015</v>
      </c>
      <c r="B110" s="114" t="s">
        <v>132</v>
      </c>
      <c r="C110" s="41">
        <v>181574.61</v>
      </c>
      <c r="D110" s="41">
        <v>185025.75</v>
      </c>
      <c r="E110" s="41">
        <v>172474.44</v>
      </c>
      <c r="F110" s="41">
        <v>196993.91</v>
      </c>
      <c r="G110" s="28">
        <f t="shared" si="2"/>
        <v>736068.7100000001</v>
      </c>
      <c r="H110" s="150"/>
      <c r="I110" s="150"/>
      <c r="J110" s="150"/>
      <c r="K110" s="150"/>
      <c r="L110" s="150"/>
      <c r="N110" s="94"/>
      <c r="O110" s="94"/>
      <c r="P110" s="94"/>
      <c r="Q110" s="94"/>
    </row>
    <row r="111" spans="1:17" s="86" customFormat="1" ht="12">
      <c r="A111" s="105">
        <v>2016</v>
      </c>
      <c r="B111" s="114" t="s">
        <v>132</v>
      </c>
      <c r="C111" s="41">
        <v>187088.9</v>
      </c>
      <c r="D111" s="41">
        <v>194514.99</v>
      </c>
      <c r="E111" s="41">
        <v>169757.18000000002</v>
      </c>
      <c r="F111" s="41">
        <v>187832.44</v>
      </c>
      <c r="G111" s="28">
        <f t="shared" si="2"/>
        <v>739193.51</v>
      </c>
      <c r="H111" s="150"/>
      <c r="I111" s="150"/>
      <c r="J111" s="150"/>
      <c r="K111" s="150"/>
      <c r="L111" s="150"/>
      <c r="N111" s="94"/>
      <c r="O111" s="94"/>
      <c r="P111" s="94"/>
      <c r="Q111" s="94"/>
    </row>
    <row r="112" spans="1:17" s="86" customFormat="1" ht="12">
      <c r="A112" s="105">
        <v>2017</v>
      </c>
      <c r="B112" s="114" t="s">
        <v>132</v>
      </c>
      <c r="C112" s="41">
        <v>181224.40999999997</v>
      </c>
      <c r="D112" s="41">
        <v>184169.06</v>
      </c>
      <c r="E112" s="41">
        <v>178345.07</v>
      </c>
      <c r="F112" s="41">
        <v>173394</v>
      </c>
      <c r="G112" s="28">
        <f t="shared" si="2"/>
        <v>717132.54</v>
      </c>
      <c r="H112" s="150"/>
      <c r="I112" s="150"/>
      <c r="J112" s="150"/>
      <c r="K112" s="150"/>
      <c r="L112" s="150"/>
      <c r="N112" s="94"/>
      <c r="O112" s="94"/>
      <c r="P112" s="94"/>
      <c r="Q112" s="94"/>
    </row>
    <row r="113" spans="1:17" s="86" customFormat="1" ht="12">
      <c r="A113" s="105">
        <v>2018</v>
      </c>
      <c r="B113" s="114" t="s">
        <v>132</v>
      </c>
      <c r="C113" s="41">
        <v>183109.97</v>
      </c>
      <c r="D113" s="41">
        <v>176504.62</v>
      </c>
      <c r="E113" s="41">
        <v>186665.6</v>
      </c>
      <c r="F113" s="41">
        <v>168112.97</v>
      </c>
      <c r="G113" s="28">
        <f t="shared" si="2"/>
        <v>714393.1599999999</v>
      </c>
      <c r="H113" s="150"/>
      <c r="I113" s="150"/>
      <c r="J113" s="150"/>
      <c r="K113" s="150"/>
      <c r="O113" s="94"/>
      <c r="P113" s="94"/>
      <c r="Q113" s="94"/>
    </row>
    <row r="114" spans="1:17" s="86" customFormat="1" ht="12">
      <c r="A114" s="105">
        <v>2019</v>
      </c>
      <c r="B114" s="114" t="s">
        <v>132</v>
      </c>
      <c r="C114" s="41">
        <v>184676.86</v>
      </c>
      <c r="D114" s="41">
        <v>181337.33</v>
      </c>
      <c r="E114" s="41">
        <v>182926.43</v>
      </c>
      <c r="F114" s="41">
        <v>166823.36000000002</v>
      </c>
      <c r="G114" s="28">
        <f t="shared" si="2"/>
        <v>715763.9799999999</v>
      </c>
      <c r="H114" s="150"/>
      <c r="I114" s="150"/>
      <c r="J114" s="150"/>
      <c r="K114" s="150"/>
      <c r="O114" s="94"/>
      <c r="P114" s="94"/>
      <c r="Q114" s="94"/>
    </row>
    <row r="115" spans="1:17" s="86" customFormat="1" ht="12">
      <c r="A115" s="105">
        <v>2020</v>
      </c>
      <c r="B115" s="114" t="s">
        <v>132</v>
      </c>
      <c r="C115" s="41">
        <v>177223.04</v>
      </c>
      <c r="D115" s="41">
        <v>159077.01</v>
      </c>
      <c r="E115" s="41">
        <v>172390.84</v>
      </c>
      <c r="F115" s="41">
        <v>153334.45</v>
      </c>
      <c r="G115" s="28">
        <f t="shared" si="2"/>
        <v>662025.3400000001</v>
      </c>
      <c r="H115" s="150"/>
      <c r="I115" s="150"/>
      <c r="J115" s="150"/>
      <c r="K115" s="150"/>
      <c r="O115" s="94"/>
      <c r="P115" s="94"/>
      <c r="Q115" s="94"/>
    </row>
    <row r="116" spans="1:17" s="86" customFormat="1" ht="12">
      <c r="A116" s="105">
        <v>2021</v>
      </c>
      <c r="B116" s="114" t="s">
        <v>132</v>
      </c>
      <c r="C116" s="41">
        <v>165906.73</v>
      </c>
      <c r="D116" s="41">
        <v>151922</v>
      </c>
      <c r="E116" s="41">
        <v>132119.51</v>
      </c>
      <c r="F116" s="41">
        <v>121219.39</v>
      </c>
      <c r="G116" s="28">
        <f t="shared" si="2"/>
        <v>571167.63</v>
      </c>
      <c r="H116" s="150"/>
      <c r="I116" s="150"/>
      <c r="J116" s="150"/>
      <c r="K116" s="150"/>
      <c r="O116" s="94"/>
      <c r="P116" s="94"/>
      <c r="Q116" s="94"/>
    </row>
    <row r="117" spans="1:17" s="86" customFormat="1" ht="12">
      <c r="A117" s="105">
        <v>2022</v>
      </c>
      <c r="B117" s="114" t="s">
        <v>132</v>
      </c>
      <c r="C117" s="41">
        <v>134792.54</v>
      </c>
      <c r="D117" s="41">
        <v>137581.99</v>
      </c>
      <c r="E117" s="41">
        <v>128650.45</v>
      </c>
      <c r="F117" s="41">
        <v>124129.38</v>
      </c>
      <c r="G117" s="28">
        <f t="shared" si="2"/>
        <v>525154.3600000001</v>
      </c>
      <c r="H117" s="150"/>
      <c r="I117" s="150"/>
      <c r="J117" s="150"/>
      <c r="K117" s="150"/>
      <c r="O117" s="94"/>
      <c r="P117" s="94"/>
      <c r="Q117" s="94"/>
    </row>
    <row r="118" spans="1:17" s="86" customFormat="1" ht="12">
      <c r="A118" s="105">
        <v>2023</v>
      </c>
      <c r="B118" s="114" t="s">
        <v>75</v>
      </c>
      <c r="C118" s="41">
        <v>136410.71</v>
      </c>
      <c r="D118" s="41">
        <v>124856.73</v>
      </c>
      <c r="E118" s="41">
        <v>97893.58</v>
      </c>
      <c r="F118" s="41">
        <v>121085.58</v>
      </c>
      <c r="G118" s="28">
        <f t="shared" si="2"/>
        <v>480246.60000000003</v>
      </c>
      <c r="H118" s="41"/>
      <c r="I118" s="41"/>
      <c r="J118" s="94"/>
      <c r="K118" s="94"/>
      <c r="N118" s="94"/>
      <c r="O118" s="94"/>
      <c r="P118" s="94"/>
      <c r="Q118" s="94"/>
    </row>
    <row r="119" spans="1:7" s="86" customFormat="1" ht="12">
      <c r="A119" s="105"/>
      <c r="B119" s="114"/>
      <c r="C119" s="28"/>
      <c r="D119" s="27"/>
      <c r="E119" s="27"/>
      <c r="F119" s="162"/>
      <c r="G119" s="41"/>
    </row>
    <row r="120" spans="1:7" s="86" customFormat="1" ht="11">
      <c r="A120" s="118"/>
      <c r="B120" s="118"/>
      <c r="C120" s="100"/>
      <c r="D120" s="100"/>
      <c r="E120" s="100"/>
      <c r="F120" s="100"/>
      <c r="G120" s="41"/>
    </row>
    <row r="121" spans="1:7" s="86" customFormat="1" ht="11">
      <c r="A121" s="76" t="s">
        <v>86</v>
      </c>
      <c r="B121" s="76"/>
      <c r="C121" s="64"/>
      <c r="D121" s="64"/>
      <c r="E121" s="64"/>
      <c r="F121" s="64"/>
      <c r="G121" s="162"/>
    </row>
    <row r="122" spans="1:7" s="86" customFormat="1" ht="11">
      <c r="A122" s="29" t="s">
        <v>154</v>
      </c>
      <c r="B122" s="29"/>
      <c r="C122" s="64"/>
      <c r="D122" s="64"/>
      <c r="E122" s="64"/>
      <c r="F122" s="64"/>
      <c r="G122" s="28"/>
    </row>
    <row r="123" spans="1:7" s="86" customFormat="1" ht="11">
      <c r="A123" s="81"/>
      <c r="B123" s="81"/>
      <c r="C123" s="64"/>
      <c r="D123" s="64"/>
      <c r="E123" s="64"/>
      <c r="F123" s="64"/>
      <c r="G123" s="64"/>
    </row>
    <row r="124" spans="1:7" s="86" customFormat="1" ht="11">
      <c r="A124" s="79" t="s">
        <v>87</v>
      </c>
      <c r="B124" s="79"/>
      <c r="C124" s="28"/>
      <c r="D124" s="28"/>
      <c r="E124" s="28"/>
      <c r="F124" s="28" t="s">
        <v>125</v>
      </c>
      <c r="G124" s="64"/>
    </row>
    <row r="125" spans="1:7" s="86" customFormat="1" ht="11">
      <c r="A125" s="81" t="s">
        <v>120</v>
      </c>
      <c r="B125" s="81"/>
      <c r="C125" s="28"/>
      <c r="D125" s="28"/>
      <c r="E125" s="28"/>
      <c r="F125" s="28"/>
      <c r="G125" s="64"/>
    </row>
    <row r="126" spans="1:7" s="86" customFormat="1" ht="11">
      <c r="A126" s="81" t="s">
        <v>113</v>
      </c>
      <c r="B126" s="81"/>
      <c r="C126" s="28"/>
      <c r="D126" s="28"/>
      <c r="E126" s="28"/>
      <c r="F126" s="28"/>
      <c r="G126" s="28"/>
    </row>
    <row r="127" spans="1:7" s="86" customFormat="1" ht="11">
      <c r="A127" s="81" t="s">
        <v>180</v>
      </c>
      <c r="B127" s="81"/>
      <c r="C127" s="28"/>
      <c r="D127" s="28"/>
      <c r="E127" s="28"/>
      <c r="F127" s="28"/>
      <c r="G127" s="28"/>
    </row>
    <row r="128" spans="1:7" s="86" customFormat="1" ht="11">
      <c r="A128" s="81" t="s">
        <v>181</v>
      </c>
      <c r="B128" s="81"/>
      <c r="C128" s="28"/>
      <c r="D128" s="28"/>
      <c r="E128" s="28"/>
      <c r="F128" s="28"/>
      <c r="G128" s="28"/>
    </row>
    <row r="129" spans="3:7" s="86" customFormat="1" ht="11">
      <c r="C129" s="28"/>
      <c r="D129" s="28"/>
      <c r="E129" s="28"/>
      <c r="F129" s="28"/>
      <c r="G129" s="28"/>
    </row>
    <row r="130" spans="1:7" s="86" customFormat="1" ht="11">
      <c r="A130" s="104" t="s">
        <v>67</v>
      </c>
      <c r="B130" s="104"/>
      <c r="C130" s="103"/>
      <c r="D130" s="103"/>
      <c r="E130" s="103"/>
      <c r="F130" s="103"/>
      <c r="G130" s="28"/>
    </row>
    <row r="131" spans="1:7" s="86" customFormat="1" ht="11">
      <c r="A131" s="81" t="s">
        <v>69</v>
      </c>
      <c r="B131" s="81"/>
      <c r="C131" s="103"/>
      <c r="D131" s="103"/>
      <c r="E131" s="103"/>
      <c r="F131" s="103"/>
      <c r="G131" s="28"/>
    </row>
    <row r="132" spans="1:7" s="86" customFormat="1" ht="11">
      <c r="A132" s="29" t="s">
        <v>117</v>
      </c>
      <c r="B132" s="29"/>
      <c r="G132" s="103"/>
    </row>
    <row r="133" s="86" customFormat="1" ht="11">
      <c r="G133" s="103"/>
    </row>
    <row r="134" s="155" customFormat="1" ht="11">
      <c r="G134" s="86"/>
    </row>
    <row r="135" ht="12.75">
      <c r="G135" s="86"/>
    </row>
    <row r="136" ht="12.75">
      <c r="G136" s="155"/>
    </row>
  </sheetData>
  <mergeCells count="1">
    <mergeCell ref="C3:F3"/>
  </mergeCells>
  <printOptions/>
  <pageMargins left="0.7480314960629921" right="0.7480314960629921" top="0.2755905511811024" bottom="0.4724409448818898" header="0.5118110236220472" footer="0.2755905511811024"/>
  <pageSetup fitToHeight="1" fitToWidth="1"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Daile Holz</dc:creator>
  <cp:keywords/>
  <dc:description/>
  <cp:lastModifiedBy>Anton</cp:lastModifiedBy>
  <cp:lastPrinted>2019-08-19T04:59:04Z</cp:lastPrinted>
  <dcterms:created xsi:type="dcterms:W3CDTF">2007-03-01T21:20:24Z</dcterms:created>
  <dcterms:modified xsi:type="dcterms:W3CDTF">2024-03-19T16:31:15Z</dcterms:modified>
  <cp:category/>
  <cp:version/>
  <cp:contentType/>
  <cp:contentStatus/>
</cp:coreProperties>
</file>